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Z:\Datalab New Structure\1_dataSource\SISDOM\SISDOM 2025\areas terminadas\"/>
    </mc:Choice>
  </mc:AlternateContent>
  <xr:revisionPtr revIDLastSave="0" documentId="13_ncr:1_{4641EAB7-5BA5-4E77-BB83-FC1F45D52A1E}" xr6:coauthVersionLast="47" xr6:coauthVersionMax="47" xr10:uidLastSave="{00000000-0000-0000-0000-000000000000}"/>
  <bookViews>
    <workbookView xWindow="-120" yWindow="-120" windowWidth="29040" windowHeight="15720" tabRatio="760" xr2:uid="{00000000-000D-0000-FFFF-FFFF00000000}"/>
  </bookViews>
  <sheets>
    <sheet name="Índice" sheetId="1" r:id="rId1"/>
    <sheet name="08 1 001" sheetId="116" r:id="rId2"/>
    <sheet name="08 1 002" sheetId="64" r:id="rId3"/>
    <sheet name="08 1 003" sheetId="103" r:id="rId4"/>
    <sheet name="08 1 005" sheetId="100" r:id="rId5"/>
    <sheet name="08 1 006" sheetId="55" r:id="rId6"/>
    <sheet name="08 2 001" sheetId="76" r:id="rId7"/>
    <sheet name="08 2 002a" sheetId="81" r:id="rId8"/>
    <sheet name="08 2 003" sheetId="77" r:id="rId9"/>
    <sheet name="08 2 004a " sheetId="86" r:id="rId10"/>
    <sheet name="08 2 006" sheetId="84" r:id="rId11"/>
    <sheet name="08 2 007" sheetId="82" r:id="rId12"/>
    <sheet name="08 2 008" sheetId="88" r:id="rId13"/>
    <sheet name="08 2 009" sheetId="90" r:id="rId14"/>
    <sheet name="08 2 010a " sheetId="47" r:id="rId15"/>
    <sheet name="08 2 010b" sheetId="62" r:id="rId16"/>
    <sheet name="08 2 011" sheetId="19" r:id="rId17"/>
    <sheet name="08 2 012 " sheetId="91" r:id="rId18"/>
    <sheet name="08 2 013 " sheetId="21" r:id="rId19"/>
    <sheet name="08 2 014 " sheetId="48" r:id="rId20"/>
    <sheet name="08 2 015 " sheetId="23" r:id="rId21"/>
    <sheet name="08 2 016a" sheetId="114" r:id="rId22"/>
    <sheet name="Hoja2" sheetId="118" r:id="rId23"/>
    <sheet name="08 2 017" sheetId="25" r:id="rId24"/>
    <sheet name="08 3 001a" sheetId="104" r:id="rId25"/>
    <sheet name="08 3 002a" sheetId="105" r:id="rId26"/>
    <sheet name="08 3 003a " sheetId="106" r:id="rId27"/>
    <sheet name="08 3 004 " sheetId="32" r:id="rId28"/>
    <sheet name="08 3 006" sheetId="117" r:id="rId29"/>
    <sheet name="08 3 007a" sheetId="107" r:id="rId30"/>
    <sheet name="08 3 007b" sheetId="108" r:id="rId31"/>
    <sheet name="08 3 007c" sheetId="109" r:id="rId32"/>
    <sheet name="08 3 008" sheetId="110" r:id="rId33"/>
    <sheet name="08 3 009" sheetId="111" r:id="rId34"/>
    <sheet name="08 3 010" sheetId="36" r:id="rId35"/>
    <sheet name="08 3 011" sheetId="112" r:id="rId36"/>
    <sheet name="08 3 012" sheetId="113" r:id="rId37"/>
    <sheet name="08 3 014 " sheetId="39" r:id="rId38"/>
    <sheet name="08 3 015 " sheetId="95" r:id="rId39"/>
    <sheet name="08 3 016" sheetId="53" r:id="rId40"/>
    <sheet name="08 3 017" sheetId="115" r:id="rId41"/>
  </sheets>
  <definedNames>
    <definedName name="A" localSheetId="4">'08 1 005'!$A:$A,'08 1 005'!$1:$7</definedName>
    <definedName name="A" localSheetId="5">'08 1 006'!$1:$7</definedName>
    <definedName name="ok" localSheetId="5">'08 1 006'!$1:$7</definedName>
    <definedName name="pk" localSheetId="4">'08 1 005'!$A:$A,'08 1 005'!$1:$7</definedName>
    <definedName name="_xlnm.Print_Titles" localSheetId="4">'08 1 005'!$A:$A,'08 1 005'!$1:$7</definedName>
    <definedName name="_xlnm.Print_Titles" localSheetId="5">'08 1 006'!$1:$7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9" i="118" l="1"/>
  <c r="D49" i="118"/>
  <c r="E49" i="118"/>
  <c r="F49" i="118"/>
  <c r="G49" i="118"/>
  <c r="H49" i="118"/>
  <c r="I49" i="118"/>
  <c r="J49" i="118"/>
  <c r="K49" i="118"/>
  <c r="C50" i="118"/>
  <c r="D50" i="118"/>
  <c r="E50" i="118"/>
  <c r="F50" i="118"/>
  <c r="G50" i="118"/>
  <c r="H50" i="118"/>
  <c r="I50" i="118"/>
  <c r="J50" i="118"/>
  <c r="K50" i="118"/>
  <c r="C51" i="118"/>
  <c r="D51" i="118"/>
  <c r="E51" i="118"/>
  <c r="F51" i="118"/>
  <c r="G51" i="118"/>
  <c r="H51" i="118"/>
  <c r="I51" i="118"/>
  <c r="J51" i="118"/>
  <c r="K51" i="118"/>
  <c r="C52" i="118"/>
  <c r="D52" i="118"/>
  <c r="E52" i="118"/>
  <c r="F52" i="118"/>
  <c r="G52" i="118"/>
  <c r="H52" i="118"/>
  <c r="I52" i="118"/>
  <c r="J52" i="118"/>
  <c r="K52" i="118"/>
  <c r="C53" i="118"/>
  <c r="D53" i="118"/>
  <c r="E53" i="118"/>
  <c r="F53" i="118"/>
  <c r="G53" i="118"/>
  <c r="H53" i="118"/>
  <c r="I53" i="118"/>
  <c r="J53" i="118"/>
  <c r="K53" i="118"/>
  <c r="C54" i="118"/>
  <c r="D54" i="118"/>
  <c r="E54" i="118"/>
  <c r="F54" i="118"/>
  <c r="G54" i="118"/>
  <c r="H54" i="118"/>
  <c r="I54" i="118"/>
  <c r="J54" i="118"/>
  <c r="K54" i="118"/>
  <c r="C55" i="118"/>
  <c r="D55" i="118"/>
  <c r="E55" i="118"/>
  <c r="F55" i="118"/>
  <c r="G55" i="118"/>
  <c r="H55" i="118"/>
  <c r="I55" i="118"/>
  <c r="J55" i="118"/>
  <c r="K55" i="118"/>
  <c r="C56" i="118"/>
  <c r="D56" i="118"/>
  <c r="E56" i="118"/>
  <c r="F56" i="118"/>
  <c r="G56" i="118"/>
  <c r="H56" i="118"/>
  <c r="I56" i="118"/>
  <c r="J56" i="118"/>
  <c r="K56" i="118"/>
  <c r="B50" i="118"/>
  <c r="B51" i="118"/>
  <c r="B52" i="118"/>
  <c r="B53" i="118"/>
  <c r="B54" i="118"/>
  <c r="B55" i="118"/>
  <c r="B56" i="118"/>
  <c r="B49" i="118"/>
  <c r="C33" i="118"/>
  <c r="D33" i="118"/>
  <c r="E33" i="118"/>
  <c r="F33" i="118"/>
  <c r="G33" i="118"/>
  <c r="H33" i="118"/>
  <c r="I33" i="118"/>
  <c r="J33" i="118"/>
  <c r="K33" i="118"/>
  <c r="B33" i="118"/>
  <c r="T10" i="116"/>
  <c r="BP16" i="36"/>
  <c r="BP17" i="36"/>
  <c r="BP18" i="36"/>
  <c r="BQ15" i="36"/>
  <c r="BP15" i="36" s="1"/>
  <c r="BP12" i="36" l="1"/>
  <c r="BP11" i="36"/>
  <c r="BP13" i="36"/>
  <c r="BQ10" i="36"/>
  <c r="BP10" i="36" s="1"/>
  <c r="X21" i="91"/>
  <c r="X18" i="91"/>
  <c r="AA37" i="88"/>
  <c r="AA24" i="88" l="1"/>
  <c r="AA23" i="88"/>
  <c r="AA22" i="88"/>
  <c r="BN15" i="36" l="1"/>
  <c r="BM15" i="36"/>
  <c r="BN10" i="36"/>
  <c r="BM10" i="36"/>
  <c r="S8" i="107"/>
  <c r="Z24" i="88"/>
  <c r="Z23" i="88"/>
  <c r="Z22" i="88"/>
  <c r="Z21" i="88"/>
  <c r="X15" i="76"/>
  <c r="X8" i="76"/>
  <c r="X54" i="100"/>
  <c r="X30" i="100"/>
  <c r="X26" i="100"/>
  <c r="X20" i="100"/>
  <c r="X11" i="100"/>
  <c r="X10" i="100"/>
  <c r="L8" i="107"/>
  <c r="M8" i="107"/>
  <c r="N8" i="107"/>
  <c r="O8" i="107"/>
  <c r="P8" i="107"/>
  <c r="Q8" i="107"/>
  <c r="R8" i="107"/>
  <c r="K8" i="107"/>
  <c r="X8" i="100" l="1"/>
  <c r="W8" i="76"/>
  <c r="DA20" i="81" l="1"/>
  <c r="V8" i="76" l="1"/>
  <c r="W21" i="91" l="1"/>
  <c r="W20" i="91"/>
  <c r="W19" i="91"/>
  <c r="W18" i="91"/>
  <c r="V21" i="91"/>
  <c r="V20" i="91"/>
  <c r="V19" i="91"/>
  <c r="V18" i="91"/>
  <c r="BJ13" i="36" l="1"/>
  <c r="BJ12" i="36"/>
  <c r="BJ10" i="36"/>
  <c r="Y37" i="88"/>
  <c r="CR32" i="81" l="1"/>
  <c r="V15" i="76" l="1"/>
  <c r="CR49" i="81" l="1"/>
  <c r="CR59" i="81"/>
  <c r="CR47" i="81"/>
  <c r="CR15" i="81"/>
  <c r="CU17" i="81" l="1"/>
  <c r="CS17" i="81"/>
  <c r="CR11" i="81"/>
  <c r="CR17" i="81" s="1"/>
  <c r="CR20" i="81" s="1"/>
  <c r="U14" i="90" l="1"/>
  <c r="U15" i="90"/>
  <c r="U17" i="90"/>
  <c r="U18" i="90"/>
  <c r="U19" i="90"/>
  <c r="U37" i="90"/>
  <c r="S9" i="64"/>
  <c r="T8" i="88" l="1"/>
  <c r="T24" i="88"/>
  <c r="T23" i="88"/>
  <c r="T22" i="88"/>
  <c r="T21" i="88"/>
  <c r="T37" i="88"/>
  <c r="U15" i="76" l="1"/>
  <c r="Q10" i="100" l="1"/>
  <c r="Q39" i="100" l="1"/>
  <c r="P39" i="100"/>
  <c r="P31" i="100"/>
  <c r="Q24" i="100" l="1"/>
  <c r="P24" i="100"/>
  <c r="Q31" i="100"/>
  <c r="Q20" i="100" l="1"/>
  <c r="P20" i="100"/>
  <c r="P8" i="103" l="1"/>
  <c r="Q56" i="100" l="1"/>
  <c r="Q26" i="100"/>
  <c r="P56" i="100"/>
  <c r="P26" i="100"/>
  <c r="O26" i="100"/>
  <c r="O56" i="100"/>
</calcChain>
</file>

<file path=xl/sharedStrings.xml><?xml version="1.0" encoding="utf-8"?>
<sst xmlns="http://schemas.openxmlformats.org/spreadsheetml/2006/main" count="6951" uniqueCount="631">
  <si>
    <t>(SISDOM)</t>
  </si>
  <si>
    <t>INDICADORES DE SEGURIDAD SOCIAL</t>
  </si>
  <si>
    <t>ÍNDICE</t>
  </si>
  <si>
    <t>INDICADORES DE  INSUMO</t>
  </si>
  <si>
    <t>08 1 001</t>
  </si>
  <si>
    <t xml:space="preserve">Gasto público del Gobierno Central ejecutado en seguridad social. </t>
  </si>
  <si>
    <t>08 1 002</t>
  </si>
  <si>
    <t xml:space="preserve">Distribución porcentual del gasto público del Gobierno Central ejecutado en seguridad social. </t>
  </si>
  <si>
    <t>08 1 003</t>
  </si>
  <si>
    <t>08 1 005</t>
  </si>
  <si>
    <t>08 1 006</t>
  </si>
  <si>
    <t xml:space="preserve">INDICADORES DE PROCESO </t>
  </si>
  <si>
    <t>08 2 001</t>
  </si>
  <si>
    <t>Población afiliada al Sistema Dominicano de Seguridad Social. (Datos Administrativos)</t>
  </si>
  <si>
    <t>08 2 002a</t>
  </si>
  <si>
    <t>Afiliados al Seguro Familiar de Salud según régimen de financiamiento. (Datos Administrativos)</t>
  </si>
  <si>
    <t>08 2 003</t>
  </si>
  <si>
    <t>Indice de dependencia en el Seguro Familiar de Salud según régimen de financiamiento.</t>
  </si>
  <si>
    <t>08 2 004a</t>
  </si>
  <si>
    <t>Tasa de cobertura del Seguro Familiar de Salud según régimen de financiamiento. (En base a proyecciones ONE 2014)</t>
  </si>
  <si>
    <t>08 2 006</t>
  </si>
  <si>
    <t xml:space="preserve">Razón entre la población cubierta con Seguro Familiar de Salud del Régimen Subsidiado y la población pobre. </t>
  </si>
  <si>
    <t>08 2 007</t>
  </si>
  <si>
    <t xml:space="preserve">Tasa de crecimiento de la afiliación al Seguro Familiar de Salud según régimen de Financiamiento.  </t>
  </si>
  <si>
    <t>08 2 008</t>
  </si>
  <si>
    <t xml:space="preserve">Afiliados al Seguro de Vejez, Discapacidad y Sobrevivencia. </t>
  </si>
  <si>
    <t>08 2 009</t>
  </si>
  <si>
    <t>Estructura de la población afiliada al Seguro de Vejez Discapacidad y Sobrevivencia.</t>
  </si>
  <si>
    <t>08 2 011</t>
  </si>
  <si>
    <t>Tasa de crecimiento de la afiliación al seguro de Vejez Discapacidad y Sobrevivencia.</t>
  </si>
  <si>
    <t>08 2 012</t>
  </si>
  <si>
    <t>Cotizantes en el Seguro de Vejez Discapacidad y Sobrevivencia.</t>
  </si>
  <si>
    <t>08 2 013</t>
  </si>
  <si>
    <t>Densidad de cotizantes en el Seguro de Vejez, Discapacidad y Sobrevivencia.</t>
  </si>
  <si>
    <t>08 2 014</t>
  </si>
  <si>
    <t xml:space="preserve">Afiliados al Seguro Riesgos Laborales. </t>
  </si>
  <si>
    <t>08 2 015</t>
  </si>
  <si>
    <t xml:space="preserve">Empleadores afiliados al Seguro de Riesgos Laborales. </t>
  </si>
  <si>
    <t>08 2 017</t>
  </si>
  <si>
    <t>Tasa de crecimiento de la afiliación al Seguro de Riesgos Laborales.</t>
  </si>
  <si>
    <t xml:space="preserve">INDICADORES DE RESULTADOS </t>
  </si>
  <si>
    <t>08 3 001a</t>
  </si>
  <si>
    <t>08 3 002a</t>
  </si>
  <si>
    <t>08 3 003a</t>
  </si>
  <si>
    <t xml:space="preserve">Pago por prestaciones de servicios del Seguro Familiar de Salud según régimen de financiamiento.  </t>
  </si>
  <si>
    <t>08 3 008</t>
  </si>
  <si>
    <t>Población de 60 años y más receptora de algún tipo de pensión.</t>
  </si>
  <si>
    <t>08 3 009</t>
  </si>
  <si>
    <t>Distribución de la población de 60 años y más receptora de algún tipo de pensión.</t>
  </si>
  <si>
    <t>08 3 010</t>
  </si>
  <si>
    <t xml:space="preserve">Pensiones otorgadas en el Sistema Dominicano de Seguridad Social.  </t>
  </si>
  <si>
    <t>08 3 011</t>
  </si>
  <si>
    <t>08 3 012</t>
  </si>
  <si>
    <t xml:space="preserve">Tasa de cobertura de pensiones en la población de 60 años y más. </t>
  </si>
  <si>
    <t>08 3 014</t>
  </si>
  <si>
    <t xml:space="preserve">Patrimonio del Fondo de Pensiones del Sistema Dominicano de Seguridad Social. </t>
  </si>
  <si>
    <t>08 3 015</t>
  </si>
  <si>
    <t xml:space="preserve">Rentabilidad del Fondo de Pensiones del Sistema Dominicano de Seguridad Social. </t>
  </si>
  <si>
    <t>08 3 016</t>
  </si>
  <si>
    <t>Índice de  valor cuota del Fondo de Pensiones del Sistema Dominicano de Seguridad Social.</t>
  </si>
  <si>
    <t>08 3 017</t>
  </si>
  <si>
    <t>Compensaciones pagadas por el Seguro de Riesgos Laborales.</t>
  </si>
  <si>
    <t>SISTEMA DE INDICADORES SOCIALES DE LA REPÚBLICA DOMINICANA</t>
  </si>
  <si>
    <t>Área Temática: Seguridad Social</t>
  </si>
  <si>
    <t>Índice</t>
  </si>
  <si>
    <t>Desagregaciones</t>
  </si>
  <si>
    <t xml:space="preserve">Total </t>
  </si>
  <si>
    <t>Total</t>
  </si>
  <si>
    <t xml:space="preserve">Total  </t>
  </si>
  <si>
    <t xml:space="preserve">Seguro de Pensiones </t>
  </si>
  <si>
    <t xml:space="preserve">Seguro de Riesgos Laborales </t>
  </si>
  <si>
    <t xml:space="preserve">. . . </t>
  </si>
  <si>
    <t xml:space="preserve">Total   </t>
  </si>
  <si>
    <t xml:space="preserve">Fuente de recursos  </t>
  </si>
  <si>
    <t>Aportes de afiliados y empleadores contribuyentes de sector privado y público</t>
  </si>
  <si>
    <t>Aportes del Estado</t>
  </si>
  <si>
    <t>FONAMAT (Fondo para atención médica por accidentes de tránsito)</t>
  </si>
  <si>
    <t>Régimen Especial Transitorio. Aporte  Salud a Pensionados 1896 y 379</t>
  </si>
  <si>
    <t>Subsidio Plan Piloto Régimen Contributivo Subsidiado</t>
  </si>
  <si>
    <t>Tipo de Seguro</t>
  </si>
  <si>
    <t>Seguro Familiar de Salud</t>
  </si>
  <si>
    <t>Régimen Subsidiado</t>
  </si>
  <si>
    <t>Régimen Contributivo</t>
  </si>
  <si>
    <t xml:space="preserve">Régimen Contributivo Subsidiado. Plan Piloto </t>
  </si>
  <si>
    <t>Régimen Especial Transitorio. Subsidio Salud a pensionados 1896 y 379 (Aporte Estado)</t>
  </si>
  <si>
    <t xml:space="preserve">Seguro de Vejez, Discapacidad y Sobrevivencia </t>
  </si>
  <si>
    <t>Régimen de financiamiento</t>
  </si>
  <si>
    <t>Régimen Contributivo Subsidiado</t>
  </si>
  <si>
    <t>Plan Piloto Contributivo Subsidiado</t>
  </si>
  <si>
    <t xml:space="preserve">Régimen especial </t>
  </si>
  <si>
    <t xml:space="preserve">Tipo de seguro </t>
  </si>
  <si>
    <t xml:space="preserve">Seguro de Vejez,  Discapacidad y Sobrevivencia </t>
  </si>
  <si>
    <t>Seguro de Riesgos Laborales</t>
  </si>
  <si>
    <t>. . .</t>
  </si>
  <si>
    <t>. . .  :  Dato no disponible.</t>
  </si>
  <si>
    <t>Notas:</t>
  </si>
  <si>
    <t xml:space="preserve">Datos a diciembre de cada año. </t>
  </si>
  <si>
    <t>Tipo de afiliado</t>
  </si>
  <si>
    <t>Titular</t>
  </si>
  <si>
    <t>Dependiente</t>
  </si>
  <si>
    <t>Adicional</t>
  </si>
  <si>
    <t xml:space="preserve">Sexo </t>
  </si>
  <si>
    <t xml:space="preserve">Hombre </t>
  </si>
  <si>
    <t>Mujer</t>
  </si>
  <si>
    <t xml:space="preserve">No Clasificado </t>
  </si>
  <si>
    <t xml:space="preserve">Grandes grupos de edad </t>
  </si>
  <si>
    <t>0-9</t>
  </si>
  <si>
    <t>10-19</t>
  </si>
  <si>
    <t>20-29</t>
  </si>
  <si>
    <t>30-39</t>
  </si>
  <si>
    <t>40-49</t>
  </si>
  <si>
    <t>50-59</t>
  </si>
  <si>
    <t>60 y más</t>
  </si>
  <si>
    <t xml:space="preserve">Grupos quinquenales de edad </t>
  </si>
  <si>
    <t>0-4</t>
  </si>
  <si>
    <t>5-9</t>
  </si>
  <si>
    <t>10-14</t>
  </si>
  <si>
    <t>15-19</t>
  </si>
  <si>
    <t>20-24</t>
  </si>
  <si>
    <t>25-29</t>
  </si>
  <si>
    <t>30-34</t>
  </si>
  <si>
    <t>35-39</t>
  </si>
  <si>
    <t>40-44</t>
  </si>
  <si>
    <t>45-49</t>
  </si>
  <si>
    <t>50-54</t>
  </si>
  <si>
    <t>55-59</t>
  </si>
  <si>
    <t>60-64</t>
  </si>
  <si>
    <t xml:space="preserve">65 y mas </t>
  </si>
  <si>
    <t xml:space="preserve">Regiones de salud </t>
  </si>
  <si>
    <t>Región 0</t>
  </si>
  <si>
    <t>Región I</t>
  </si>
  <si>
    <t>Región II</t>
  </si>
  <si>
    <t>Región III</t>
  </si>
  <si>
    <t>Región IV</t>
  </si>
  <si>
    <t>Región V</t>
  </si>
  <si>
    <t>Región VI</t>
  </si>
  <si>
    <t>Región VII</t>
  </si>
  <si>
    <t>Región VIII</t>
  </si>
  <si>
    <t>Provincias</t>
  </si>
  <si>
    <t xml:space="preserve">Distrito Nacional </t>
  </si>
  <si>
    <t>Azua</t>
  </si>
  <si>
    <t>Barahona</t>
  </si>
  <si>
    <t>Duarte</t>
  </si>
  <si>
    <t>Hato Mayor</t>
  </si>
  <si>
    <t>Hermanas Mirabal</t>
  </si>
  <si>
    <t>Independencia</t>
  </si>
  <si>
    <t>La Altagracia</t>
  </si>
  <si>
    <t>La Romana</t>
  </si>
  <si>
    <t xml:space="preserve">La Vega </t>
  </si>
  <si>
    <t xml:space="preserve">Monseñor Nouel </t>
  </si>
  <si>
    <t>Monte Plata</t>
  </si>
  <si>
    <t>Montecristi</t>
  </si>
  <si>
    <t xml:space="preserve">Pedernales </t>
  </si>
  <si>
    <t>Peravia</t>
  </si>
  <si>
    <t>Puerto Plata</t>
  </si>
  <si>
    <t>San José de Ocoa</t>
  </si>
  <si>
    <t>San Juan de la Maguana</t>
  </si>
  <si>
    <t xml:space="preserve">San Pedro de Macorís </t>
  </si>
  <si>
    <t>Santiago de los caballeros</t>
  </si>
  <si>
    <t xml:space="preserve">Santiago Rodríguez </t>
  </si>
  <si>
    <t xml:space="preserve">Santo Domingo </t>
  </si>
  <si>
    <t xml:space="preserve">Valverde </t>
  </si>
  <si>
    <t>-</t>
  </si>
  <si>
    <t xml:space="preserve">Notas: </t>
  </si>
  <si>
    <t xml:space="preserve">Zona de residencia </t>
  </si>
  <si>
    <t>Rural</t>
  </si>
  <si>
    <t>Masculino</t>
  </si>
  <si>
    <t>Femenino</t>
  </si>
  <si>
    <t xml:space="preserve">   - :   Dato no registrado debido a que los Régimen Contributivo y Contributivo Subsidiado no habían iniciado .</t>
  </si>
  <si>
    <t xml:space="preserve">Notas:
</t>
  </si>
  <si>
    <t xml:space="preserve"> Ambos sexos</t>
  </si>
  <si>
    <t>. . . :   Dato no disponible.</t>
  </si>
  <si>
    <t xml:space="preserve">Hombres </t>
  </si>
  <si>
    <t>Mujeres</t>
  </si>
  <si>
    <t>. . .  :   Dato no disponible.</t>
  </si>
  <si>
    <t>Sexo</t>
  </si>
  <si>
    <t xml:space="preserve">Mujer </t>
  </si>
  <si>
    <t xml:space="preserve">Reparto individualizado </t>
  </si>
  <si>
    <t>Hasta 19</t>
  </si>
  <si>
    <t>20-39</t>
  </si>
  <si>
    <t>40-59</t>
  </si>
  <si>
    <t>Grupos quinquenales de edad</t>
  </si>
  <si>
    <t>Afiliados por AFP según provincia</t>
  </si>
  <si>
    <t xml:space="preserve">Hermanas Mirabal </t>
  </si>
  <si>
    <t xml:space="preserve">Sin Información </t>
  </si>
  <si>
    <t xml:space="preserve">Notas: 
Datos a diciembre de cada año. </t>
  </si>
  <si>
    <t>Los datos por provincia corresponden a los afiliados al Sistema de Capitalización Individual</t>
  </si>
  <si>
    <t xml:space="preserve">Nota:  Datos a diciembre de cada año. </t>
  </si>
  <si>
    <t>Nota:</t>
  </si>
  <si>
    <t>Tipo de inserción laboral</t>
  </si>
  <si>
    <t>Hombres</t>
  </si>
  <si>
    <t xml:space="preserve">Sin identificar </t>
  </si>
  <si>
    <t xml:space="preserve">Nivel de riesgo de la empresa </t>
  </si>
  <si>
    <t>Nivel 1</t>
  </si>
  <si>
    <t>Nivel 2</t>
  </si>
  <si>
    <t>Nivel 3</t>
  </si>
  <si>
    <t>Nivel 4</t>
  </si>
  <si>
    <t xml:space="preserve">Tamaño de la empresa (N° empleados) </t>
  </si>
  <si>
    <t xml:space="preserve">1 a 5 </t>
  </si>
  <si>
    <t>6 a 10</t>
  </si>
  <si>
    <t>11 a 20</t>
  </si>
  <si>
    <t>21 a 50</t>
  </si>
  <si>
    <t>51 a 100</t>
  </si>
  <si>
    <t>101 a 500</t>
  </si>
  <si>
    <t>500 a 1000</t>
  </si>
  <si>
    <t>1001  a 10000</t>
  </si>
  <si>
    <t>mas de 10000</t>
  </si>
  <si>
    <t xml:space="preserve">Sector empleador </t>
  </si>
  <si>
    <t xml:space="preserve">Sector público centralizado </t>
  </si>
  <si>
    <t>Sector privado</t>
  </si>
  <si>
    <t>Hombre</t>
  </si>
  <si>
    <t>65 y más</t>
  </si>
  <si>
    <t>Zona de residencia</t>
  </si>
  <si>
    <t xml:space="preserve">Urbano </t>
  </si>
  <si>
    <t>Cibao Norte</t>
  </si>
  <si>
    <t>Cibao Sur</t>
  </si>
  <si>
    <t>Cibao Nordeste</t>
  </si>
  <si>
    <t>Cibao Noroeste</t>
  </si>
  <si>
    <t>Valdesia</t>
  </si>
  <si>
    <t>Enriquillo</t>
  </si>
  <si>
    <t>El Valle</t>
  </si>
  <si>
    <t>Yuma</t>
  </si>
  <si>
    <t>Higuamo</t>
  </si>
  <si>
    <t>Ozama o Metropolitana</t>
  </si>
  <si>
    <t>Indigente</t>
  </si>
  <si>
    <t>Pobre no Indigente</t>
  </si>
  <si>
    <t>No pobre</t>
  </si>
  <si>
    <t>Quintil 1</t>
  </si>
  <si>
    <t>Quintil 2</t>
  </si>
  <si>
    <t>Quintil 3</t>
  </si>
  <si>
    <t>Quintil 4</t>
  </si>
  <si>
    <t>Quintil 5</t>
  </si>
  <si>
    <t>. . . :  Dato no disponible.</t>
  </si>
  <si>
    <t>Urbana</t>
  </si>
  <si>
    <t xml:space="preserve">Rural </t>
  </si>
  <si>
    <t>Ozama ó Metropolitana</t>
  </si>
  <si>
    <t xml:space="preserve">Régimen de Financiamiento </t>
  </si>
  <si>
    <t>Cuidado de la Salud de las Personas</t>
  </si>
  <si>
    <t>Seguro de Accidentes de Tránsito (FONAMAT)</t>
  </si>
  <si>
    <t>Estancias Infantiles</t>
  </si>
  <si>
    <t>Subsidios a SISALRIL</t>
  </si>
  <si>
    <t>Comisiones a SISALRIL</t>
  </si>
  <si>
    <t>Pensionados de Hacienda</t>
  </si>
  <si>
    <t xml:space="preserve">OTROS </t>
  </si>
  <si>
    <t>Tipo de ARS</t>
  </si>
  <si>
    <t>ARS-SENASA</t>
  </si>
  <si>
    <t>ARS-IDSS</t>
  </si>
  <si>
    <t>Otras ARS</t>
  </si>
  <si>
    <t>No está afiliado</t>
  </si>
  <si>
    <t>Pobre no indigente</t>
  </si>
  <si>
    <t xml:space="preserve"> Sexo </t>
  </si>
  <si>
    <t>Menos de 1,000</t>
  </si>
  <si>
    <t>De 1,000 a 2,999</t>
  </si>
  <si>
    <t>De 3,000 a 4,999</t>
  </si>
  <si>
    <t>De 5,000 a 6,999</t>
  </si>
  <si>
    <t>De 7,000 a 8,999</t>
  </si>
  <si>
    <t>De 9,000 a 9,999</t>
  </si>
  <si>
    <t>De 10,000 y más</t>
  </si>
  <si>
    <t xml:space="preserve">Ozama o Metropolitana </t>
  </si>
  <si>
    <t xml:space="preserve"> 08 3 010    Pensiones otorgadas en el Sistema Dominicano de Seguridad Social</t>
  </si>
  <si>
    <t xml:space="preserve">Acumulado por tipo de pensiones </t>
  </si>
  <si>
    <t xml:space="preserve">Pensión por vejez </t>
  </si>
  <si>
    <t xml:space="preserve">Pensión por sobrevivencia </t>
  </si>
  <si>
    <t xml:space="preserve">Pensión por discapacidad </t>
  </si>
  <si>
    <t>Pensiones por año</t>
  </si>
  <si>
    <t>Nota: Datos correspondientes al último trimestre de cada año.</t>
  </si>
  <si>
    <t>Zona urbana</t>
  </si>
  <si>
    <t>Zona rural</t>
  </si>
  <si>
    <t xml:space="preserve">Total Fondos Administrados </t>
  </si>
  <si>
    <t>Total AFP</t>
  </si>
  <si>
    <t xml:space="preserve">Total Reparto </t>
  </si>
  <si>
    <t>Fondo de Solidaridad Social</t>
  </si>
  <si>
    <t xml:space="preserve">INABIMA </t>
  </si>
  <si>
    <t xml:space="preserve">Fondos Complementarios </t>
  </si>
  <si>
    <t xml:space="preserve">Valorización  Fondo de Solidaridad Social </t>
  </si>
  <si>
    <t>Fondo Reparto  Banco de Reservas</t>
  </si>
  <si>
    <t xml:space="preserve">AFP </t>
  </si>
  <si>
    <t xml:space="preserve">Camino </t>
  </si>
  <si>
    <t>Caribalico</t>
  </si>
  <si>
    <t>León</t>
  </si>
  <si>
    <t>Popular</t>
  </si>
  <si>
    <t>Porvenir</t>
  </si>
  <si>
    <t>Reservas</t>
  </si>
  <si>
    <t>Romana</t>
  </si>
  <si>
    <t xml:space="preserve">Scotia Crecer </t>
  </si>
  <si>
    <t>Siembra</t>
  </si>
  <si>
    <t>08 2 006  Razón entre la población cubierta con Seguro Familiar de Salud del Régimen Subsidiado y la población pobre</t>
  </si>
  <si>
    <t xml:space="preserve">Los datos desagregados según provincia, publicados por la SIPEN, no coinciden con los totales generales. </t>
  </si>
  <si>
    <t xml:space="preserve">a. Los datos del 2002 son fuente SENASA </t>
  </si>
  <si>
    <t>Aporte afiliados al Seguro Familiar de Salud del Régimen Subsidiado.</t>
  </si>
  <si>
    <t xml:space="preserve">Aportes extraordinarios del gobierno dominicano </t>
  </si>
  <si>
    <t xml:space="preserve">Aportes regulares </t>
  </si>
  <si>
    <t>Cuenta Personal</t>
  </si>
  <si>
    <t>Aportes Voluntarios</t>
  </si>
  <si>
    <t>Seguro de Vida</t>
  </si>
  <si>
    <t>Comisión AFP</t>
  </si>
  <si>
    <t>Operación SIPEN</t>
  </si>
  <si>
    <t>Cuidado de la Salud</t>
  </si>
  <si>
    <t>Aportes por Depend. Adicionales</t>
  </si>
  <si>
    <t>Operación SISALRIL</t>
  </si>
  <si>
    <t>Fondo para Atenciones Médicas por Accidentes de Tránsito (FONAMAT, aportes del Estado)</t>
  </si>
  <si>
    <t>Prestaciones a Beneficiarios</t>
  </si>
  <si>
    <t xml:space="preserve"> . . . : Dato no disponible </t>
  </si>
  <si>
    <t>08 3 004</t>
  </si>
  <si>
    <t xml:space="preserve">Notas:  </t>
  </si>
  <si>
    <t>Beneficiarios de estancias infantiles</t>
  </si>
  <si>
    <t xml:space="preserve">Enfermedad común </t>
  </si>
  <si>
    <t xml:space="preserve">Lactancia </t>
  </si>
  <si>
    <t xml:space="preserve">Maternidad </t>
  </si>
  <si>
    <t>08 3 006</t>
  </si>
  <si>
    <t>Beneficiarios de Servicios prestados en el Seguro Familiar de Salud</t>
  </si>
  <si>
    <t>Afiliados  según provincia</t>
  </si>
  <si>
    <t xml:space="preserve">Fondo Reparto Banco de Central </t>
  </si>
  <si>
    <t>A partir de la versión SISDOM 2014, los datos del SFS del 2007 en adelante fueron actualizados en base a las informaciones publicadas por la SISARIL.</t>
  </si>
  <si>
    <t>Sistema de Reparto (Leyes 379-81, 414-98)</t>
  </si>
  <si>
    <t>Capitalización individual (AFP)</t>
  </si>
  <si>
    <t xml:space="preserve">Otros sin individualizar </t>
  </si>
  <si>
    <t xml:space="preserve">Sector Público centralizada </t>
  </si>
  <si>
    <t xml:space="preserve">Sector Privado  </t>
  </si>
  <si>
    <t xml:space="preserve">Ingreso </t>
  </si>
  <si>
    <t>Subsidios</t>
  </si>
  <si>
    <t>Samaná</t>
  </si>
  <si>
    <t>San Cristóbal</t>
  </si>
  <si>
    <t>Régimen Especial Transitorio</t>
  </si>
  <si>
    <t>Elías Pina</t>
  </si>
  <si>
    <t xml:space="preserve">Régimen Contributivo </t>
  </si>
  <si>
    <t xml:space="preserve">Beneficiarios por concepto de subsidios </t>
  </si>
  <si>
    <t>Régimen contributivo</t>
  </si>
  <si>
    <t xml:space="preserve">Régimen subsidiado </t>
  </si>
  <si>
    <t xml:space="preserve">Régimen Contributivo Subsidiado </t>
  </si>
  <si>
    <t xml:space="preserve">El Subsidio por Maternidad: Es el pago en dinero a la trabajadora afiliada al Régimen Contributivo, equivalente a tres meses de salario cotizable otorgados durante el período de Descanso por Maternidad. 
Subsidio por Lactancia:  Es el pago en dinero para los hijos menores de un (1) año de las trabajadoras afiliadas al Régimen Contributivo que perciban un salario menor o igual a tres (3) salarios mínimos nacionales, equivalente a RD$ 29,565.00. A partir del primero de octubre de 2015 el salario mínimo cotizable es de RD$ 9,855.00. En caso de parto múltiple, la madre recibirá el subsidio por cada uno de los recién nacidos de dicho parto.
El subsidio por enfermedad común es una prestación en dinero que recibe el trabajador afectado por una Discapacidad Temporal ocasionada por enfermedad común, accidente no laboral y/o discapacidad ocasionada por el estado en embarazo, el cual se otorgará a partir del cuarto día de la ocurrencia del evento que la genera y hasta un límite de veintiséis semanas. 
</t>
  </si>
  <si>
    <t xml:space="preserve"> 08 2 017        Tasa de crecimiento de la afiliación al Seguro de Riesgos Laborales</t>
  </si>
  <si>
    <t>08 3 007a</t>
  </si>
  <si>
    <t>08 3 007c</t>
  </si>
  <si>
    <t>08 3 007b</t>
  </si>
  <si>
    <t>Población de 60 años y más pensionada  (Número de personas)</t>
  </si>
  <si>
    <t>Población de 60 años y mas pensionada afiliada a seguro de salud  (Número de personas)</t>
  </si>
  <si>
    <t xml:space="preserve"> Porcentaje de la población de 60 años y mas pensionada afiliada a seguro de salud  (Porcentaje)</t>
  </si>
  <si>
    <t>Baoruco</t>
  </si>
  <si>
    <t>08 2 010a</t>
  </si>
  <si>
    <t>08 2 010b</t>
  </si>
  <si>
    <t>Porcentaje de la población económicamente activa protegida con el Seguro de Vejez, Discapacidad y Sobrevivencia (Porcentaje) (En base a proyecciones ONE 2014)</t>
  </si>
  <si>
    <t>Sector empleador</t>
  </si>
  <si>
    <t>Público</t>
  </si>
  <si>
    <t xml:space="preserve">Privado  </t>
  </si>
  <si>
    <t>Público centralizado</t>
  </si>
  <si>
    <t>Más de 10000</t>
  </si>
  <si>
    <t xml:space="preserve">Sistema de afiliación </t>
  </si>
  <si>
    <t>Ingresos totales al Sistema Dominicano de Seguridad Social.</t>
  </si>
  <si>
    <t>Distribución porcentual de los ingresos totales del Sistema Dominicano de Seguridad Social.</t>
  </si>
  <si>
    <t>…</t>
  </si>
  <si>
    <t xml:space="preserve">Atlántico </t>
  </si>
  <si>
    <t>Datos de afiliación efectiva corte diciembre de cada año.</t>
  </si>
  <si>
    <t>De los tres regímenes establecidos por la Ley 87-01,  al 2016 solo estaban vigentes el Régimen Subsidiado y Contributivo.</t>
  </si>
  <si>
    <t>De los tres regímenes establecidos  por la Ley 87-01 al 2016 solo estaban en vigencia el Régimen Subsidiado y Contributivo.</t>
  </si>
  <si>
    <t xml:space="preserve">En el 2009 el Decreto No. 342-09 creó el Régimen Especial Transitorio para garantizar servicios de salud a pensionados por las Leyes 1896 y 379. De los tres regímenes establecidos en la Ley 87-01 al 2016 solo estaban vigentes los regímenes Subsidiado y Contributivo. </t>
  </si>
  <si>
    <t>El 28 de abril del se promulgó el Decreto No. 342-09 creo el Régimen Especial Transitorio  para garantizar servicios de salud a los-as pensionados por las Leyes 1896 y 379. En la versión SISDOM 2014 los datos correspondientes al Régimen Subsidiado experimentaron ajustes a partir del 2007 producto de actualizaciones en las bases de datos realizadas por la SISALRIL.</t>
  </si>
  <si>
    <t xml:space="preserve">Ingreso promedio mensual de pensionados de 60 años y más por concepto de pensión. </t>
  </si>
  <si>
    <t xml:space="preserve">Población con algún tipo de seguro de salud. (Datos ENFT) </t>
  </si>
  <si>
    <t>Distribución porcentual de la población con algún tipo de seguro de salud. (Datos ENFT)</t>
  </si>
  <si>
    <t>Porcentaje de la población con algún tipo seguro de salud. (Datos ENFT)</t>
  </si>
  <si>
    <t xml:space="preserve">Nota: Los indicadores calculados utilizando los microdatos de la ENFT, a partir del año 2000 emplean el factor de expansión actualizado en 2017 por el Banco Central de la República Dominicana, por lo cual pueden presentar diferencias con los resultados difundidos anteriormente. </t>
  </si>
  <si>
    <t>Porcentaje de la población económicamente activa protegida con el Seguro de Vejez, Discapacidad y Sobrevivencia (Porcentaje) (En base a ENFT)</t>
  </si>
  <si>
    <t>El 28 de abril del se promulgó el Decreto No. 342-09 que crea el Régimen Especial Transitorio  para garantizar servicios de salud a los-as pensionados por las Leyes 1896 y 379. 
De los tres regímenes establecidos por la Ley 87-01,  al 2016 solo estaban vigentes el Régimen Subsidiado y Contributivo.</t>
  </si>
  <si>
    <t xml:space="preserve">Del 2002  al 2006 el total de afiliados al Sistema Dominicano de Seguridad Social (SDSS) está dado por la sumatoria de los afiliados al Seguro Familiar de Salud (SFS) del Régimen subsidiado (RS), más los afiliados al Seguro de Vejez Discapacidad y Sobrevivencia (SVDS) del Régimen Contributivo (RC); esto es así porque el SFS del RC no había iniciado y el Seguro de Riesgos Laborales (SRL), que empezó en 2004 no cubrió a todos los que ya se habían afiliado al SVDS,  por lo cual no contabilizaban al total de afiliados en el RC. 
Una vez inicia el SFS del RC en 2007, el dato sobre el total de afiliados al Sistema Dominicano de Seguridad Social por año ofrecido por el SISDOM, se contabiliza con el total de afiliados en el SFS, ya que un afiliado al Sistema Dominicano de Seguridad Social en cualquiera de los regímenes, al menos está afiliado al SFS. Se puede observar que los datos sobre afiliados al Sistema según tipo de seguro muestran variaciones que se deben a las fechas de los cortes de los respectivos sistemas de información de las instituciones responsables de cada seguro , y a las metodologías de cálculo que cada una utiliza.   </t>
  </si>
  <si>
    <t xml:space="preserve">Las desagregaciones de afiliados al Sistema Dominicano de Seguridad Social por tipo de seguro no incluye el total, ya que en un mismo seguro se incluyen afiliados de varios regímenes y al sumarlos pueden multiplicarse los afiliados. Otra razón es que son de fuentes diferentes y las cifras no coinciden. </t>
  </si>
  <si>
    <t xml:space="preserve">Notas: En la actualización del SISDOM 2012  los datos fueron revisados y actualizados en base a información de la Tesorería de la Seguridad Social, TSS, a partir de entones los Informes Estadísticos de la TSS son la fuente para el cálculo de este indicador. </t>
  </si>
  <si>
    <t>El Seibo</t>
  </si>
  <si>
    <t>Espaillat</t>
  </si>
  <si>
    <t>María Trinidad Sánchez</t>
  </si>
  <si>
    <t xml:space="preserve">Sánchez Ramírez </t>
  </si>
  <si>
    <t>Dajabón</t>
  </si>
  <si>
    <t>SFS Pensionados de Policía Nacional</t>
  </si>
  <si>
    <t>La Ley Orgánica de la Policía Nacional, Ley 590-16  formaliza el traspaso de servidores-as de la Policía. Nacional al Seguro Familiar de Salud establecido por la Ley 87-01. Es por ello que a partir del 2016 se incluye el SFS para pensionados de la Policía Nacional</t>
  </si>
  <si>
    <t>Clasificación económica</t>
  </si>
  <si>
    <t>Gastos corrientes</t>
  </si>
  <si>
    <t xml:space="preserve">    Prestaciones sociales  </t>
  </si>
  <si>
    <t xml:space="preserve">    Transferencias corrientes  </t>
  </si>
  <si>
    <t xml:space="preserve">    Gastos de consumo  </t>
  </si>
  <si>
    <t xml:space="preserve">Gastos de capital  </t>
  </si>
  <si>
    <t xml:space="preserve">Tipo de contribución </t>
  </si>
  <si>
    <t xml:space="preserve">Seguro de Salud </t>
  </si>
  <si>
    <t>Contribuciones a planes de retiro complementario</t>
  </si>
  <si>
    <t>Entidad del gobierno central</t>
  </si>
  <si>
    <t>Cámara de Cuentas</t>
  </si>
  <si>
    <t>Salud</t>
  </si>
  <si>
    <t xml:space="preserve">Pensiones </t>
  </si>
  <si>
    <t xml:space="preserve">Riesgos Laborales </t>
  </si>
  <si>
    <t>Congreso  Nacional</t>
  </si>
  <si>
    <t>Presidencia de la República</t>
  </si>
  <si>
    <t>Defensor del Pueblo</t>
  </si>
  <si>
    <t>Ministerio de Interior y Policía</t>
  </si>
  <si>
    <t>Ministerio de Defensa</t>
  </si>
  <si>
    <t>Ministerio de Relaciones Exteriores</t>
  </si>
  <si>
    <t>Ministerio de Salud Pública y Asistencia Social</t>
  </si>
  <si>
    <t>Ministerio de Deporte, Educación Física y Recreación</t>
  </si>
  <si>
    <t>Ministerio de Obras Públicas y Comunicaciones.</t>
  </si>
  <si>
    <t>Ministerio de Industria y Comercio</t>
  </si>
  <si>
    <t>Procuraduría General de la República</t>
  </si>
  <si>
    <t>Ministerio de Cultura</t>
  </si>
  <si>
    <t xml:space="preserve">Ministerio de la juventud  </t>
  </si>
  <si>
    <t>Ministerio de Medio Ambiente y Recursos Naturales</t>
  </si>
  <si>
    <t>Ministerio de Educación Superior, Ciencia y Tecnología</t>
  </si>
  <si>
    <t>Ministerio De Economía, Planificación Y Desarrollo</t>
  </si>
  <si>
    <t>Ministerio De Administración Pública (MAP)</t>
  </si>
  <si>
    <t>Poder Judicial</t>
  </si>
  <si>
    <t xml:space="preserve">Junta Central Electoral </t>
  </si>
  <si>
    <t xml:space="preserve">Tribunal Constitucional </t>
  </si>
  <si>
    <t>Contribuciones al plan de retiro complementario</t>
  </si>
  <si>
    <t>Tribunal Superior Electoral</t>
  </si>
  <si>
    <t>Ministerio de Energía y Minas</t>
  </si>
  <si>
    <t>Pensiones</t>
  </si>
  <si>
    <t>Riesgo laboral</t>
  </si>
  <si>
    <t xml:space="preserve">   . . . :   Dato no disponible.</t>
  </si>
  <si>
    <t xml:space="preserve">Ministerios e instituciones que inician funciones después de la puesta en Marcha del Sistema Dominicano de Seguridad social: 2011, Tribunal Constitucional; 2012, Defensor del Pueblo; 2013, Ministerio de Energía y Minas. </t>
  </si>
  <si>
    <t>2016*</t>
  </si>
  <si>
    <t xml:space="preserve">Los indicadores calculados utilizando los microdatos de la ENFT, a partir del año 2000 emplean el factor de expansión actualizado en 2017 por el Banco Central de la República Dominicana, por lo cual pueden presentar diferencias con los resultados difundidos anteriormente. </t>
  </si>
  <si>
    <t>JMMB-BDI</t>
  </si>
  <si>
    <t>Los datos correspondientes a la razón total y las desagregaciones por sexo del 2007 en adelante fueron revisados a partir de cifras ofrecidas por la SISARIL y calculados en base a las cifras oficiales de pobreza monetaria.</t>
  </si>
  <si>
    <t>*Datos de Encuesta Nacional Continua de Fuerza de Trabajo, (ENCFT).</t>
  </si>
  <si>
    <t>Santiago de los Caballeros</t>
  </si>
  <si>
    <t>En 2017 no había iniciado el Régimen Contributivo Subsidiado, que cubriría a los trabajadores por cuenta propia, por ello la base para calcular esta tasa de cobertura son los asalariados y los empleados en el sector formal.</t>
  </si>
  <si>
    <t xml:space="preserve">Nota:  En este indicador el valor cero (0) se interpreta de dos maneras, en el caso del Fondo de Reparto del Banco Central evidencia la ausencia de depósitos, mientras que para las AFPs el Cero ( 0) muestra la ausencia de depósitos debido a la inexistencia de estas; es el caso de la AFP Atlántico, que inició sus operaciones en 2016 y la AFP JMMB-BDI que inicia en 2017 ,  mientras que en las AFP Camino, Caribalico, León y Porvenir se evidencia el cese de sus operaciones. </t>
  </si>
  <si>
    <t>Notas: 
Datos desagregados por tamaño de la empresa corregidos en la versión SISDOM 2017
En el 2015 Los datos fueron revisado debido a cambio de los datos publicados por la SISARIL. Los datos por sexo y edad en la fuente distan del total , por lo cual la diferencia se ha denominado "sin identificación".</t>
  </si>
  <si>
    <t>2017*</t>
  </si>
  <si>
    <t>2018*</t>
  </si>
  <si>
    <t>2019*</t>
  </si>
  <si>
    <t>Nota 1: A partir de 2008 la ENFT incluye la indagatoria sobre afiliación a algún tipo de seguro de salud a la población en general, por ello previo a esa fecha no hay disponibilidad de data.</t>
  </si>
  <si>
    <t xml:space="preserve">Nota 2: Los indicadores calculados utilizando los microdatos de la ENFT, a partir del año 2000 emplean el factor de expansión actualizado en 2017 por el Banco Central de la República Dominicana, por lo cual pueden presentar diferencias con los resultados difundidos anteriormente. </t>
  </si>
  <si>
    <t xml:space="preserve">Nota 2: Los indicadores calculados utilizando los micro datos de la ENFT, a partir del año 2000 emplean el factor de expansión actualizado en 2017 por el Banco Central de la República Dominicana, por lo cual pueden presentar diferencias con los resultados difundidos anteriormente. </t>
  </si>
  <si>
    <t>Nota 1: En la versión SISDOM 2014 los datos fueron revisados, produciéndose cambios en los datos a partir del 2006.</t>
  </si>
  <si>
    <t xml:space="preserve">No clasificado </t>
  </si>
  <si>
    <t>La serie completa se ajustó con la PEA ampliada de población en edad de trabajar de 15 años y más.</t>
  </si>
  <si>
    <t xml:space="preserve">Rentabilidad nominal </t>
  </si>
  <si>
    <t xml:space="preserve">Promedio sistema </t>
  </si>
  <si>
    <t xml:space="preserve">Promedio cuentas de capitalización individual </t>
  </si>
  <si>
    <t>Asalariados total</t>
  </si>
  <si>
    <t>Sector formal</t>
  </si>
  <si>
    <t>Asalariados Formales y trabajadores en sectores informales*</t>
  </si>
  <si>
    <t>Ocupados totales</t>
  </si>
  <si>
    <t>En 2017 se eliminó la sumatoria del total de los subsidios, considerando que estos son de indoles diferentes y al sumarlos se incurrirse en duplicaciones.</t>
  </si>
  <si>
    <t>Tasa de cobertura del seguro de Riesgos Laborales ( Porcentaje ) (ENCFT).</t>
  </si>
  <si>
    <t xml:space="preserve">En el 2009 el Decreto No. 342-09 creó el Régimen Especial Transitorio para garantizar servicios de salud a pensionados por las Leyes 1896 y 379. En este régimen solo beneficia a los-as titulares del seguro. </t>
  </si>
  <si>
    <t>. . . :  Dato no registrado.</t>
  </si>
  <si>
    <t>08 2 016a</t>
  </si>
  <si>
    <t>2020*</t>
  </si>
  <si>
    <t>(*) cifras preliminares sujetas a rectificación.</t>
  </si>
  <si>
    <t>08 1 003      Contribuciones de la Administración Central como empleador al Sistema Dominicano de Seguridad Social (Millones de RD$)</t>
  </si>
  <si>
    <t xml:space="preserve">Para el cálculo se utiliza como numerador los datos administrativos de la SISALRIL y el CNSS y como denominador las proyecciones nacionales de población de la Oficina Nacional de Estadísticas, ONE, 2014 (tablas en web). </t>
  </si>
  <si>
    <t>En la versión 2018-2019 del SISDOM, los datos correspondientes a grupos de edades, regiones de salud y provincias fueron revisados y actualizados desde el año 2007. Adicionalmente, los datos correspondientes al Régimen Especial Transitorio fueron rectificados en base a datos del CNSS,  que incluye aparte del RET de Hacienda a los pensionados correspondientes a la Policía Nacional, Fuerzas Armadas, INABIMA y Sector Salud.</t>
  </si>
  <si>
    <t>A partir de la versión SISDOM 2018-2019, los datos correspondientes al Régimen Especial Transitorio fueron rectificados en base a datos del CNSS,  que incluye aparte del RET de Hacienda a los pensionados correspondientes a la Policía Nacional, Fuerzas Armadas, INABIMA y Sector Salud.</t>
  </si>
  <si>
    <t>Notas: En el 2015 los datos fueron revisados debido a cambio en las fuentes publicadas por la SISARIL. Los datos por sexo y edad en la fuente distan del total, por lo cual la diferencia se ha denominado "sin identificación".</t>
  </si>
  <si>
    <t>Entre los años 2004 -2007 los datos sobre los afiliados a Riesgos Laborales en el sector público no estaban desagregados,  por esta razón aparecen agregadas en la clasificación "Sector público" sin datos en la clasificación "Sector público centralizado".</t>
  </si>
  <si>
    <t xml:space="preserve">Nota: El Seguro de Riesgos Laborales (SRL) inició en 2004, dos años después de la puesta en marcha del Sistema Dominicano de Seguridad Social. Los datos del 2004 hasta el 2007 fueron tomados del CNSS.  No se calcularon tasas de crecimiento para estos años por existir inconsistencia entre las fuentes. </t>
  </si>
  <si>
    <t>(*) Corresponde a procesamiento con la Encuesta Nacional Continua de Fuerza de Trabajo (ENCFT) del Banco Central de la República Dominicana (BCRD).</t>
  </si>
  <si>
    <t>En la actualización del SISDOM 2018-2019, se revisó el cálculo de la rentabilidad real y se rectifcaron los datos de los años 2003 hasta 2008.</t>
  </si>
  <si>
    <t>Operación TSS</t>
  </si>
  <si>
    <t>Operación DIDA</t>
  </si>
  <si>
    <t>En la versión 2020 se incorporan en el Regimen contributivo del Seguro de Vejez, Discapacidad y Sobrevivencia, las partidas Operación TSS y Operación DIDA (Dirección de Información y Defensa del Afiliado).</t>
  </si>
  <si>
    <t>Sistema de Indicadores Sociales de la República Dominicana</t>
  </si>
  <si>
    <t>2021*</t>
  </si>
  <si>
    <t>Sin clasificar</t>
  </si>
  <si>
    <t>Régimen Especial Transitorio Salud a Pensionados 1896 y 379 (Aporte Estado)</t>
  </si>
  <si>
    <t>Aporte Voluntario Extraordinario</t>
  </si>
  <si>
    <t>En la versión 2021 se incorpora en el Regimen contributivo del Seguro de Vejez, Discapacidad y Sobrevivencia, la partida Aporte Voluntario Extraordinario.</t>
  </si>
  <si>
    <t>Nota: Se revisaron las series a partir del 2016, para guardar consistencia con el cálculo de quintiles de pobreza en otras secciones del SISDOM.</t>
  </si>
  <si>
    <t>Nota 3: Se revisaron las series a partir del 2016, para guardar consistencia con el cálculo de quintiles de pobreza en otras secciones del SISDOM.</t>
  </si>
  <si>
    <t>2022*</t>
  </si>
  <si>
    <t>Ministerio De La Vivienda, Habitat Y Edificaciones</t>
  </si>
  <si>
    <t>Se revisó la serie 2021.</t>
  </si>
  <si>
    <t xml:space="preserve"> </t>
  </si>
  <si>
    <t>2023*</t>
  </si>
  <si>
    <t>2002 - 2024</t>
  </si>
  <si>
    <t>2024*</t>
  </si>
  <si>
    <t>En el total de las recaudaciones no se incluyen los rendimientos de inversiones.</t>
  </si>
  <si>
    <t xml:space="preserve">A partir del año 2023, las desagregaciones por sexo y edad (tanto en grandes gupos de edad como quinquenales) incluyen a personas fallecidas, mientras que el total general solo considera afiliados activos. </t>
  </si>
  <si>
    <t>A partir del año 2023, las desagregaciones por sexo y edad (tanto en grandes gupos de edad como quinquenales) incluyen a personas fallecidas, mientras que el total general solo considera afiliados activos. Por esta razón, la suma sobrepasa el 100%.</t>
  </si>
  <si>
    <t>Nota : Los datos a partir del 2016 para el Nivel de pobreza monetaria (Línea oficial) y Quintil de ingreso PC del hogar (Ingreso oficial) se han actualizado según la Metodología oficial 2022 para el cálculo de la pobreza monetaria en la República Dominicana.</t>
  </si>
  <si>
    <t>Nota 4: Los datos a partir del 2016 para el Nivel de pobreza monetaria (Línea oficial) y Quintil de ingreso PC del hogar (Ingreso oficial) se han actualizado según la Metodología oficial 2022 para el cálculo de la pobreza monetaria en la República Dominicana.</t>
  </si>
  <si>
    <t>Nota 6: Los datos a partir del 2016 para el Nivel de pobreza monetaria (Línea oficial) y Quintil de ingreso PC del hogar (Ingreso oficial) se han actualizado según la Metodología oficial 2022 para el cálculo de la pobreza monetaria en la República Dominicana.</t>
  </si>
  <si>
    <t>Nota 3: Los datos a partir del 2016 para el Nivel de pobreza monetaria (Línea oficial) y Quintil de ingreso PC del hogar (Ingreso oficial) se han actualizado según la Metodología oficial 2022 para el cálculo de la pobreza monetaria en la República Dominicana.</t>
  </si>
  <si>
    <t>2004 - 2025</t>
  </si>
  <si>
    <t>2002-2025</t>
  </si>
  <si>
    <t>2002 - 2025</t>
  </si>
  <si>
    <t>2003 - 2025</t>
  </si>
  <si>
    <t>2025*</t>
  </si>
  <si>
    <t>2016 - 2025</t>
  </si>
  <si>
    <t>2009 - 2025</t>
  </si>
  <si>
    <t>2008 - 2025</t>
  </si>
  <si>
    <t>2000 - 2025</t>
  </si>
  <si>
    <r>
      <t xml:space="preserve">08 1 001       Gasto público del Gobierno Central ejecutado en seguridad social </t>
    </r>
    <r>
      <rPr>
        <i/>
        <sz val="12"/>
        <color theme="0"/>
        <rFont val="Artifex CF Light"/>
        <family val="3"/>
      </rPr>
      <t>(Millones de RD$)</t>
    </r>
  </si>
  <si>
    <r>
      <t xml:space="preserve">08 1 002       Distribución porcentual del gasto público del Gobierno Central ejecutado en seguridad social </t>
    </r>
    <r>
      <rPr>
        <i/>
        <sz val="12"/>
        <color theme="0"/>
        <rFont val="Artifex CF Light"/>
        <family val="3"/>
      </rPr>
      <t>(Porcentaje)</t>
    </r>
  </si>
  <si>
    <r>
      <t xml:space="preserve">08 1 005     Ingresos totales al Sistema Dominicano de Seguridad Social    </t>
    </r>
    <r>
      <rPr>
        <i/>
        <sz val="12"/>
        <color theme="0"/>
        <rFont val="Artifex CF Light"/>
        <family val="3"/>
      </rPr>
      <t>(RD$)</t>
    </r>
  </si>
  <si>
    <r>
      <rPr>
        <b/>
        <sz val="8"/>
        <color theme="1"/>
        <rFont val="Artifex CF Light"/>
        <family val="3"/>
      </rPr>
      <t>Notas:</t>
    </r>
    <r>
      <rPr>
        <sz val="8"/>
        <color theme="1"/>
        <rFont val="Artifex CF Light"/>
        <family val="3"/>
      </rPr>
      <t xml:space="preserve"> En la versión 2012 del SISDOM  los datos fueron revisados y actualizados en base a datos de la Tesorería de la Seguridad Social, TSS, a partir de entones los Informes Estadísticos de la TSS son la fuente para el cálculo de este indicador. </t>
    </r>
  </si>
  <si>
    <r>
      <t xml:space="preserve">08 1 006     Distribución porcentual de los ingresos totales del Sistema Dominicano de Seguridad Social </t>
    </r>
    <r>
      <rPr>
        <i/>
        <sz val="12"/>
        <color theme="0"/>
        <rFont val="Artifex CF Light"/>
        <family val="3"/>
      </rPr>
      <t xml:space="preserve">(porcentaje)   </t>
    </r>
  </si>
  <si>
    <r>
      <t xml:space="preserve">Régimen Especial Transitorio </t>
    </r>
    <r>
      <rPr>
        <sz val="8"/>
        <rFont val="Artifex CF Light"/>
        <family val="3"/>
      </rPr>
      <t>Salud a Pensionados 1896 y 379 (Aporte Estado)</t>
    </r>
  </si>
  <si>
    <r>
      <t xml:space="preserve">08 2 001     Población afiliada al Sistema Dominicano de Seguridad Social </t>
    </r>
    <r>
      <rPr>
        <sz val="12"/>
        <color theme="0"/>
        <rFont val="Artifex CF Light"/>
        <family val="3"/>
      </rPr>
      <t>(</t>
    </r>
    <r>
      <rPr>
        <i/>
        <sz val="12"/>
        <color theme="0"/>
        <rFont val="Artifex CF Light"/>
        <family val="3"/>
      </rPr>
      <t>Número de personas</t>
    </r>
    <r>
      <rPr>
        <sz val="12"/>
        <color theme="0"/>
        <rFont val="Artifex CF Light"/>
        <family val="3"/>
      </rPr>
      <t>) (</t>
    </r>
    <r>
      <rPr>
        <i/>
        <sz val="12"/>
        <color theme="0"/>
        <rFont val="Artifex CF Light"/>
        <family val="3"/>
      </rPr>
      <t>Datos Administrativos</t>
    </r>
    <r>
      <rPr>
        <sz val="12"/>
        <color theme="0"/>
        <rFont val="Artifex CF Light"/>
        <family val="3"/>
      </rPr>
      <t>)</t>
    </r>
  </si>
  <si>
    <r>
      <t xml:space="preserve">08 2 002a      Afiliados al Seguro Familiar de Salud según régimen de financiamiento </t>
    </r>
    <r>
      <rPr>
        <sz val="12"/>
        <color theme="0"/>
        <rFont val="Artifex CF Light"/>
        <family val="3"/>
      </rPr>
      <t>(</t>
    </r>
    <r>
      <rPr>
        <i/>
        <sz val="12"/>
        <color theme="0"/>
        <rFont val="Artifex CF Light"/>
        <family val="3"/>
      </rPr>
      <t>Número de personas</t>
    </r>
    <r>
      <rPr>
        <sz val="12"/>
        <color theme="0"/>
        <rFont val="Artifex CF Light"/>
        <family val="3"/>
      </rPr>
      <t>)
(</t>
    </r>
    <r>
      <rPr>
        <i/>
        <sz val="12"/>
        <color theme="0"/>
        <rFont val="Artifex CF Light"/>
        <family val="3"/>
      </rPr>
      <t>Datos Administrativos</t>
    </r>
    <r>
      <rPr>
        <sz val="12"/>
        <color theme="0"/>
        <rFont val="Artifex CF Light"/>
        <family val="3"/>
      </rPr>
      <t xml:space="preserve"> )</t>
    </r>
  </si>
  <si>
    <r>
      <t xml:space="preserve">08 2 003       Índice de dependencia en el Seguro Familiar de Salud según régimen de financiamiento  
      </t>
    </r>
    <r>
      <rPr>
        <i/>
        <sz val="12"/>
        <color theme="0"/>
        <rFont val="Artifex CF Light"/>
        <family val="3"/>
      </rPr>
      <t xml:space="preserve">(Número de personas </t>
    </r>
    <r>
      <rPr>
        <sz val="12"/>
        <color theme="0"/>
        <rFont val="Artifex CF Light"/>
        <family val="3"/>
      </rPr>
      <t>)</t>
    </r>
  </si>
  <si>
    <r>
      <t xml:space="preserve">08 2 004a      Tasa de cobertura del Seguro Familiar de Salud según régimen de financiamiento </t>
    </r>
    <r>
      <rPr>
        <sz val="12"/>
        <color theme="0"/>
        <rFont val="Artifex CF Light"/>
        <family val="3"/>
      </rPr>
      <t>(</t>
    </r>
    <r>
      <rPr>
        <i/>
        <sz val="12"/>
        <color theme="0"/>
        <rFont val="Artifex CF Light"/>
        <family val="3"/>
      </rPr>
      <t>Porcentaje</t>
    </r>
    <r>
      <rPr>
        <sz val="12"/>
        <color theme="0"/>
        <rFont val="Artifex CF Light"/>
        <family val="3"/>
      </rPr>
      <t xml:space="preserve">)
</t>
    </r>
    <r>
      <rPr>
        <i/>
        <sz val="12"/>
        <color theme="0"/>
        <rFont val="Artifex CF Light"/>
        <family val="3"/>
      </rPr>
      <t xml:space="preserve">(En base a proyecciones ONE 2014) </t>
    </r>
  </si>
  <si>
    <r>
      <t xml:space="preserve">08 2 007       Tasa de crecimiento de la afiliación al Seguro Familiar de Salud según régimen de financiamiento </t>
    </r>
    <r>
      <rPr>
        <i/>
        <sz val="12"/>
        <color theme="0"/>
        <rFont val="Artifex CF Light"/>
        <family val="3"/>
      </rPr>
      <t xml:space="preserve"> (Porcentaje)</t>
    </r>
  </si>
  <si>
    <r>
      <t xml:space="preserve">08 2 008      Afiliados al Seguro de Vejez, Discapacidad y Sobrevivencia </t>
    </r>
    <r>
      <rPr>
        <sz val="12"/>
        <color theme="0"/>
        <rFont val="Artifex CF Light"/>
        <family val="3"/>
      </rPr>
      <t>(</t>
    </r>
    <r>
      <rPr>
        <i/>
        <sz val="12"/>
        <color theme="0"/>
        <rFont val="Artifex CF Light"/>
        <family val="3"/>
      </rPr>
      <t>Número de personas</t>
    </r>
    <r>
      <rPr>
        <sz val="12"/>
        <color theme="0"/>
        <rFont val="Artifex CF Light"/>
        <family val="3"/>
      </rPr>
      <t>)</t>
    </r>
  </si>
  <si>
    <r>
      <t xml:space="preserve">08 2 009     Estructura de la población afiliada al Seguro de Vejez, Discapacidad y Sobrevivencia </t>
    </r>
    <r>
      <rPr>
        <i/>
        <sz val="12"/>
        <color theme="0"/>
        <rFont val="Artifex CF Light"/>
        <family val="3"/>
      </rPr>
      <t>(Porcentaje)</t>
    </r>
  </si>
  <si>
    <r>
      <t>Grupos quinquenales de edad</t>
    </r>
    <r>
      <rPr>
        <b/>
        <vertAlign val="superscript"/>
        <sz val="8"/>
        <color theme="0"/>
        <rFont val="Artifex CF Light"/>
        <family val="3"/>
      </rPr>
      <t xml:space="preserve"> </t>
    </r>
  </si>
  <si>
    <r>
      <t xml:space="preserve">08 2 010b   Porcentaje de la población económicamente activa protegida con el Seguro de Vejez, Discapacidad y Sobrevivencia </t>
    </r>
    <r>
      <rPr>
        <sz val="12"/>
        <color theme="0"/>
        <rFont val="Artifex CF Light"/>
        <family val="3"/>
      </rPr>
      <t>(</t>
    </r>
    <r>
      <rPr>
        <i/>
        <sz val="12"/>
        <color theme="0"/>
        <rFont val="Artifex CF Light"/>
        <family val="3"/>
      </rPr>
      <t>Porcentaje</t>
    </r>
    <r>
      <rPr>
        <sz val="12"/>
        <color theme="0"/>
        <rFont val="Artifex CF Light"/>
        <family val="3"/>
      </rPr>
      <t>) (En base a proyecciones ONE 2014)</t>
    </r>
  </si>
  <si>
    <r>
      <rPr>
        <b/>
        <sz val="8"/>
        <rFont val="Artifex CF Light"/>
        <family val="3"/>
      </rPr>
      <t>Nota</t>
    </r>
    <r>
      <rPr>
        <sz val="8"/>
        <rFont val="Artifex CF Light"/>
        <family val="3"/>
      </rPr>
      <t xml:space="preserve">:  Datos a diciembre de cada año. </t>
    </r>
  </si>
  <si>
    <r>
      <t>08 2 011      Tasa de crecimiento de la afiliación al Seguro de Vejez, Discapacidad y Sobrevivencia</t>
    </r>
    <r>
      <rPr>
        <sz val="12"/>
        <color theme="0"/>
        <rFont val="Artifex CF Light"/>
        <family val="3"/>
      </rPr>
      <t xml:space="preserve"> (</t>
    </r>
    <r>
      <rPr>
        <i/>
        <sz val="12"/>
        <color theme="0"/>
        <rFont val="Artifex CF Light"/>
        <family val="3"/>
      </rPr>
      <t>Porcentaje</t>
    </r>
    <r>
      <rPr>
        <sz val="12"/>
        <color theme="0"/>
        <rFont val="Artifex CF Light"/>
        <family val="3"/>
      </rPr>
      <t>)</t>
    </r>
  </si>
  <si>
    <r>
      <t xml:space="preserve">1,428.8 </t>
    </r>
    <r>
      <rPr>
        <vertAlign val="superscript"/>
        <sz val="8"/>
        <rFont val="Artifex CF Light"/>
        <family val="3"/>
      </rPr>
      <t>a</t>
    </r>
  </si>
  <si>
    <r>
      <rPr>
        <vertAlign val="superscript"/>
        <sz val="8"/>
        <rFont val="Artifex CF Light"/>
        <family val="3"/>
      </rPr>
      <t>a</t>
    </r>
    <r>
      <rPr>
        <sz val="8"/>
        <rFont val="Artifex CF Light"/>
        <family val="3"/>
      </rPr>
      <t xml:space="preserve"> Mediante Resolución No. 289-03 de fecha 15 de marzo de 2012 el CNSS aprobó que todos aquellos afiliados que al momento del inicio del Seguro de Vejez, Discapacidad y Sobrevivencia, el 1 de junio del año 2003 con:
• más de 45 años de edad, 
• derechos adquiridos por las leyes 1896-48 sobre Seguros Sociales y/o 379-81 sobre las Jubilaciones y Pensiones de los Empleados del Sector Público y 
• afiliados de manera automática o voluntaria a una AFP, podían solicitar su traspaso al Sistema de Reparto de cumplir con los requisitos de pensión establecidos por las citadas leyes. Es por esta razón que en el 2009 se evidencia un crecimiento importante de afiliados en el sistema de  Reparto individualizado. </t>
    </r>
  </si>
  <si>
    <r>
      <t>08 2 012 Cotizantes en el Seguro de Vejez Discapacidad y Sobrevivencia.</t>
    </r>
    <r>
      <rPr>
        <i/>
        <sz val="12"/>
        <color theme="0"/>
        <rFont val="Artifex CF Light"/>
        <family val="3"/>
      </rPr>
      <t xml:space="preserve"> (Número de personas)</t>
    </r>
  </si>
  <si>
    <r>
      <t xml:space="preserve">08 2 013     Densidad de cotizantes en el Seguro de Vejez, Discapacidad y Sobrevivencia. </t>
    </r>
    <r>
      <rPr>
        <i/>
        <sz val="12"/>
        <color theme="0"/>
        <rFont val="Artifex CF Light"/>
        <family val="3"/>
      </rPr>
      <t>(Porcentaje)</t>
    </r>
  </si>
  <si>
    <r>
      <t xml:space="preserve">08 2 014    Afiliados al Seguro de Riesgos Laborales </t>
    </r>
    <r>
      <rPr>
        <sz val="12"/>
        <color theme="0"/>
        <rFont val="Artifex CF Light"/>
        <family val="3"/>
      </rPr>
      <t>(</t>
    </r>
    <r>
      <rPr>
        <i/>
        <sz val="12"/>
        <color theme="0"/>
        <rFont val="Artifex CF Light"/>
        <family val="3"/>
      </rPr>
      <t>Número de personas</t>
    </r>
    <r>
      <rPr>
        <sz val="12"/>
        <color theme="0"/>
        <rFont val="Artifex CF Light"/>
        <family val="3"/>
      </rPr>
      <t>)</t>
    </r>
  </si>
  <si>
    <r>
      <t>Sector Público</t>
    </r>
    <r>
      <rPr>
        <vertAlign val="superscript"/>
        <sz val="8"/>
        <rFont val="Artifex CF Light"/>
        <family val="3"/>
      </rPr>
      <t>a</t>
    </r>
    <r>
      <rPr>
        <vertAlign val="superscript"/>
        <sz val="10"/>
        <rFont val="Artifex CF Light"/>
        <family val="3"/>
      </rPr>
      <t xml:space="preserve"> </t>
    </r>
  </si>
  <si>
    <r>
      <rPr>
        <vertAlign val="superscript"/>
        <sz val="8"/>
        <rFont val="Artifex CF Light"/>
        <family val="3"/>
      </rPr>
      <t>a</t>
    </r>
    <r>
      <rPr>
        <sz val="8"/>
        <rFont val="Artifex CF Light"/>
        <family val="3"/>
      </rPr>
      <t xml:space="preserve"> En esta clasificación se encuentran las instituciones públicas autónomas e instituciones descentralizadas del gobierno central.</t>
    </r>
  </si>
  <si>
    <r>
      <t xml:space="preserve">08 2 015        Empleadores afiliados al Seguro de Riesgos Laborales </t>
    </r>
    <r>
      <rPr>
        <sz val="12"/>
        <color theme="0"/>
        <rFont val="Artifex CF Light"/>
        <family val="3"/>
      </rPr>
      <t>(</t>
    </r>
    <r>
      <rPr>
        <i/>
        <sz val="12"/>
        <color theme="0"/>
        <rFont val="Artifex CF Light"/>
        <family val="3"/>
      </rPr>
      <t>Número</t>
    </r>
    <r>
      <rPr>
        <sz val="12"/>
        <color theme="0"/>
        <rFont val="Artifex CF Light"/>
        <family val="3"/>
      </rPr>
      <t>)</t>
    </r>
  </si>
  <si>
    <r>
      <t xml:space="preserve">Sector público </t>
    </r>
    <r>
      <rPr>
        <vertAlign val="superscript"/>
        <sz val="8"/>
        <rFont val="Artifex CF Light"/>
        <family val="3"/>
      </rPr>
      <t>a</t>
    </r>
  </si>
  <si>
    <r>
      <rPr>
        <vertAlign val="superscript"/>
        <sz val="8"/>
        <rFont val="Artifex CF Light"/>
        <family val="3"/>
      </rPr>
      <t>a</t>
    </r>
    <r>
      <rPr>
        <sz val="8"/>
        <rFont val="Artifex CF Light"/>
        <family val="3"/>
      </rPr>
      <t xml:space="preserve"> En esta clasificación se encuentran las instituciones públicas autónomas e instituciones descentralizadas del gobierno central. </t>
    </r>
  </si>
  <si>
    <r>
      <t xml:space="preserve">08 2 016a   Tasa de cobertura del seguro de Riesgos Laborales </t>
    </r>
    <r>
      <rPr>
        <i/>
        <sz val="12"/>
        <color theme="0"/>
        <rFont val="Artifex CF Light"/>
        <family val="3"/>
      </rPr>
      <t>(Porcentaje)</t>
    </r>
    <r>
      <rPr>
        <b/>
        <sz val="12"/>
        <color theme="0"/>
        <rFont val="Artifex CF Light"/>
        <family val="3"/>
      </rPr>
      <t xml:space="preserve"> (ENCFT)</t>
    </r>
  </si>
  <si>
    <r>
      <t xml:space="preserve">Público </t>
    </r>
    <r>
      <rPr>
        <vertAlign val="superscript"/>
        <sz val="8"/>
        <rFont val="Artifex CF Light"/>
        <family val="3"/>
      </rPr>
      <t>a</t>
    </r>
  </si>
  <si>
    <r>
      <t>Regiones de desarrollo</t>
    </r>
    <r>
      <rPr>
        <i/>
        <sz val="8"/>
        <color theme="0"/>
        <rFont val="Artifex CF Light"/>
        <family val="3"/>
      </rPr>
      <t xml:space="preserve"> (Ley 345-22)</t>
    </r>
  </si>
  <si>
    <r>
      <t xml:space="preserve">Niveles de pobreza monetaria </t>
    </r>
    <r>
      <rPr>
        <sz val="8"/>
        <color theme="0"/>
        <rFont val="Artifex CF Light"/>
        <family val="3"/>
      </rPr>
      <t>(Línea oficial)</t>
    </r>
  </si>
  <si>
    <r>
      <t xml:space="preserve">Quintiles de ingreso </t>
    </r>
    <r>
      <rPr>
        <sz val="8"/>
        <color theme="0"/>
        <rFont val="Artifex CF Light"/>
        <family val="3"/>
      </rPr>
      <t>(Ingreso oficial)</t>
    </r>
  </si>
  <si>
    <r>
      <t xml:space="preserve">Regiones de desarrollo </t>
    </r>
    <r>
      <rPr>
        <i/>
        <sz val="8"/>
        <color theme="0"/>
        <rFont val="Artifex CF Light"/>
        <family val="3"/>
      </rPr>
      <t>(Ley 345-22)</t>
    </r>
  </si>
  <si>
    <r>
      <t>Quintiles de ingreso</t>
    </r>
    <r>
      <rPr>
        <sz val="8"/>
        <color theme="0"/>
        <rFont val="Artifex CF Light"/>
        <family val="3"/>
      </rPr>
      <t xml:space="preserve"> (Ingreso oficial)</t>
    </r>
  </si>
  <si>
    <r>
      <t xml:space="preserve">08 3 004       Pago por prestaciones de servicios del Seguro Familiar de Salud según régimen de financiamiento  </t>
    </r>
    <r>
      <rPr>
        <sz val="12"/>
        <color theme="0"/>
        <rFont val="Artifex CF Light"/>
        <family val="3"/>
      </rPr>
      <t>(</t>
    </r>
    <r>
      <rPr>
        <i/>
        <sz val="12"/>
        <color theme="0"/>
        <rFont val="Artifex CF Light"/>
        <family val="3"/>
      </rPr>
      <t>Millones de RD$</t>
    </r>
    <r>
      <rPr>
        <sz val="12"/>
        <color theme="0"/>
        <rFont val="Artifex CF Light"/>
        <family val="3"/>
      </rPr>
      <t>)</t>
    </r>
  </si>
  <si>
    <r>
      <rPr>
        <b/>
        <sz val="8"/>
        <rFont val="Artifex CF Light"/>
        <family val="3"/>
      </rPr>
      <t>Nota:</t>
    </r>
    <r>
      <rPr>
        <sz val="8"/>
        <rFont val="Artifex CF Light"/>
        <family val="3"/>
      </rPr>
      <t xml:space="preserve">  El pago de la prestación de servicios correspondiente al 2010 incluye  la asignación de ciento ochenta millones de pesos (RD$180,000,000.00), destinados a los Centros de la Red Pública de Salud  de República Dominicana; administrados a través del Ministerio de Salud Publica y Asistencia Social (MISPAS) para reforzar las atenciones médicas en acciones de promoción y prevención en ocasión del terremoto que afectó al vecino país de Haití  en el 2010 y prevención de  epidemias tanto en Haití como en la República Dominicana. (Resolución No. 229-01, del 15 de enero del 2010).</t>
    </r>
  </si>
  <si>
    <r>
      <t xml:space="preserve">08 3 007a     Población de 60 años y más pensionada  </t>
    </r>
    <r>
      <rPr>
        <i/>
        <sz val="12"/>
        <color theme="0"/>
        <rFont val="Artifex CF Light"/>
        <family val="3"/>
      </rPr>
      <t>(Número de personas)</t>
    </r>
  </si>
  <si>
    <r>
      <t xml:space="preserve">08 3 007b     Población de 60 años y mas pensionada afiliada a seguro de salud  </t>
    </r>
    <r>
      <rPr>
        <i/>
        <sz val="12"/>
        <color theme="0"/>
        <rFont val="Artifex CF Light"/>
        <family val="3"/>
      </rPr>
      <t>(Número de personas)</t>
    </r>
  </si>
  <si>
    <r>
      <t xml:space="preserve">08 3 007c    Porcentaje de la población de 60 años y mas pensionada afiliada a seguro de salud  </t>
    </r>
    <r>
      <rPr>
        <i/>
        <sz val="12"/>
        <color theme="0"/>
        <rFont val="Artifex CF Light"/>
        <family val="3"/>
      </rPr>
      <t>(Porcentaje)</t>
    </r>
  </si>
  <si>
    <r>
      <t xml:space="preserve">08 3 008    Población de 60 años y más receptora de algún tipo de pensión  </t>
    </r>
    <r>
      <rPr>
        <sz val="12"/>
        <color theme="0"/>
        <rFont val="Artifex CF Light"/>
        <family val="3"/>
      </rPr>
      <t>(</t>
    </r>
    <r>
      <rPr>
        <i/>
        <sz val="12"/>
        <color theme="0"/>
        <rFont val="Artifex CF Light"/>
        <family val="3"/>
      </rPr>
      <t>Número de personas</t>
    </r>
    <r>
      <rPr>
        <sz val="12"/>
        <color theme="0"/>
        <rFont val="Artifex CF Light"/>
        <family val="3"/>
      </rPr>
      <t>)</t>
    </r>
  </si>
  <si>
    <r>
      <t>Nivel de pobreza monetaria</t>
    </r>
    <r>
      <rPr>
        <sz val="8"/>
        <color theme="0"/>
        <rFont val="Artifex CF Light"/>
        <family val="3"/>
      </rPr>
      <t xml:space="preserve"> (Línea oficial)</t>
    </r>
  </si>
  <si>
    <r>
      <t xml:space="preserve">08 3 009     Distribución de la población de 60 años y más receptora de algún tipo de pensión </t>
    </r>
    <r>
      <rPr>
        <sz val="12"/>
        <color theme="0"/>
        <rFont val="Artifex CF Light"/>
        <family val="3"/>
      </rPr>
      <t>(</t>
    </r>
    <r>
      <rPr>
        <i/>
        <sz val="12"/>
        <color theme="0"/>
        <rFont val="Artifex CF Light"/>
        <family val="3"/>
      </rPr>
      <t>Porcentaje</t>
    </r>
    <r>
      <rPr>
        <sz val="12"/>
        <color theme="0"/>
        <rFont val="Artifex CF Light"/>
        <family val="3"/>
      </rPr>
      <t>)</t>
    </r>
  </si>
  <si>
    <r>
      <t>Monto pensión recibida (RD$/mes)</t>
    </r>
    <r>
      <rPr>
        <b/>
        <vertAlign val="superscript"/>
        <sz val="8"/>
        <color theme="0"/>
        <rFont val="Artifex CF Light"/>
        <family val="3"/>
      </rPr>
      <t xml:space="preserve"> </t>
    </r>
  </si>
  <si>
    <r>
      <t>4,145</t>
    </r>
    <r>
      <rPr>
        <vertAlign val="superscript"/>
        <sz val="8"/>
        <color theme="1"/>
        <rFont val="Artifex CF Light"/>
        <family val="3"/>
      </rPr>
      <t>a</t>
    </r>
  </si>
  <si>
    <r>
      <t xml:space="preserve">Nota: </t>
    </r>
    <r>
      <rPr>
        <vertAlign val="superscript"/>
        <sz val="8"/>
        <rFont val="Artifex CF Light"/>
        <family val="3"/>
      </rPr>
      <t>a</t>
    </r>
    <r>
      <rPr>
        <sz val="8"/>
        <rFont val="Artifex CF Light"/>
        <family val="3"/>
      </rPr>
      <t xml:space="preserve"> Solo aparecen datos publicados sobre RL para el año 2009.</t>
    </r>
  </si>
  <si>
    <r>
      <t xml:space="preserve">08 3 011      Ingreso promedio mensual de pensionados de 60 años y más por concepto de pensión </t>
    </r>
    <r>
      <rPr>
        <sz val="12"/>
        <color theme="0"/>
        <rFont val="Artifex CF Light"/>
        <family val="3"/>
      </rPr>
      <t>(</t>
    </r>
    <r>
      <rPr>
        <i/>
        <sz val="12"/>
        <color theme="0"/>
        <rFont val="Artifex CF Light"/>
        <family val="3"/>
      </rPr>
      <t>RD$</t>
    </r>
    <r>
      <rPr>
        <sz val="12"/>
        <color theme="0"/>
        <rFont val="Artifex CF Light"/>
        <family val="3"/>
      </rPr>
      <t>)</t>
    </r>
  </si>
  <si>
    <r>
      <t xml:space="preserve">Nivel de pobreza monetaria </t>
    </r>
    <r>
      <rPr>
        <sz val="8"/>
        <color theme="0"/>
        <rFont val="Artifex CF Light"/>
        <family val="3"/>
      </rPr>
      <t>(Línea oficial)</t>
    </r>
  </si>
  <si>
    <r>
      <t xml:space="preserve">08 3 012     Tasa de cobertura de pensiones en la población de 60 años y más </t>
    </r>
    <r>
      <rPr>
        <sz val="12"/>
        <color theme="0"/>
        <rFont val="Artifex CF Light"/>
        <family val="3"/>
      </rPr>
      <t>(</t>
    </r>
    <r>
      <rPr>
        <i/>
        <sz val="12"/>
        <color theme="0"/>
        <rFont val="Artifex CF Light"/>
        <family val="3"/>
      </rPr>
      <t>Porcentaje</t>
    </r>
    <r>
      <rPr>
        <sz val="12"/>
        <color theme="0"/>
        <rFont val="Artifex CF Light"/>
        <family val="3"/>
      </rPr>
      <t>)</t>
    </r>
  </si>
  <si>
    <r>
      <t xml:space="preserve">08 3 014     Patrimonio del Fondo de Pensiones del Sistema Dominicano de Seguridad Social </t>
    </r>
    <r>
      <rPr>
        <i/>
        <sz val="12"/>
        <color theme="0"/>
        <rFont val="Artifex CF Light"/>
        <family val="3"/>
      </rPr>
      <t>(Millones RD$)</t>
    </r>
  </si>
  <si>
    <r>
      <t xml:space="preserve">08 3 015     Rentabilidad del Fondo de Pensiones del Sistema Dominicano de Seguridad Social    </t>
    </r>
    <r>
      <rPr>
        <sz val="12"/>
        <color theme="0"/>
        <rFont val="Artifex CF Light"/>
        <family val="3"/>
      </rPr>
      <t>(</t>
    </r>
    <r>
      <rPr>
        <i/>
        <sz val="12"/>
        <color theme="0"/>
        <rFont val="Artifex CF Light"/>
        <family val="3"/>
      </rPr>
      <t>Porcentaje</t>
    </r>
    <r>
      <rPr>
        <sz val="12"/>
        <color theme="0"/>
        <rFont val="Artifex CF Light"/>
        <family val="3"/>
      </rPr>
      <t>)</t>
    </r>
  </si>
  <si>
    <r>
      <t xml:space="preserve">Rentabilidad real </t>
    </r>
    <r>
      <rPr>
        <b/>
        <i/>
        <sz val="8"/>
        <color theme="0"/>
        <rFont val="Artifex CF Light"/>
        <family val="3"/>
      </rPr>
      <t>ex post</t>
    </r>
  </si>
  <si>
    <r>
      <t xml:space="preserve">08 3 016    Índice de valor cuota del Fondo de Pensiones del Sistema Dominicano de Seguridad Social  </t>
    </r>
    <r>
      <rPr>
        <sz val="12"/>
        <color theme="0"/>
        <rFont val="Artifex CF Light"/>
        <family val="3"/>
      </rPr>
      <t>(</t>
    </r>
    <r>
      <rPr>
        <i/>
        <sz val="12"/>
        <color theme="0"/>
        <rFont val="Artifex CF Light"/>
        <family val="3"/>
      </rPr>
      <t>Porcentaje</t>
    </r>
    <r>
      <rPr>
        <sz val="12"/>
        <color theme="0"/>
        <rFont val="Artifex CF Light"/>
        <family val="3"/>
      </rPr>
      <t>)</t>
    </r>
  </si>
  <si>
    <r>
      <t xml:space="preserve">08 3 017      Compensaciones pagadas  por el Seguro de Riesgos Laborales  </t>
    </r>
    <r>
      <rPr>
        <i/>
        <sz val="12"/>
        <color theme="0"/>
        <rFont val="Artifex CF Light"/>
        <family val="3"/>
      </rPr>
      <t>(Millones de RD$)</t>
    </r>
  </si>
  <si>
    <r>
      <t xml:space="preserve">Fuente: </t>
    </r>
    <r>
      <rPr>
        <sz val="8"/>
        <color theme="1"/>
        <rFont val="Artifex CF Light"/>
        <family val="3"/>
      </rPr>
      <t xml:space="preserve"> Elaborado por el Viceministerio de Economía, Ministerio de Hacienda y Economía a partir de datos del Informe de Ejecución Presupuestaria y del</t>
    </r>
    <r>
      <rPr>
        <b/>
        <sz val="8"/>
        <color theme="1"/>
        <rFont val="Artifex CF Light"/>
        <family val="3"/>
      </rPr>
      <t xml:space="preserve"> </t>
    </r>
    <r>
      <rPr>
        <sz val="8"/>
        <color theme="1"/>
        <rFont val="Artifex CF Light"/>
        <family val="3"/>
      </rPr>
      <t>Sistema de Información de la Gestión Financiera (SIGEF).</t>
    </r>
  </si>
  <si>
    <r>
      <t xml:space="preserve">Fuente: </t>
    </r>
    <r>
      <rPr>
        <sz val="8"/>
        <color theme="1"/>
        <rFont val="Artifex CF Light"/>
        <family val="3"/>
      </rPr>
      <t xml:space="preserve"> Elaborado por el Viceministerio de Economía, Ministerio de Hacienda y Economía a partir de datos del Informe de Ejecución Presupuestaria.</t>
    </r>
  </si>
  <si>
    <r>
      <rPr>
        <b/>
        <sz val="8"/>
        <rFont val="Artifex CF Light"/>
        <family val="3"/>
      </rPr>
      <t>Fuente:</t>
    </r>
    <r>
      <rPr>
        <sz val="8"/>
        <rFont val="Artifex CF Light"/>
        <family val="3"/>
      </rPr>
      <t xml:space="preserve">  Elaborado por el Viceministerio de Economía, Ministerio de Hacienda y Economía a partir de datos del Informe de Ejecución Presupuestaria y el SIGEF.</t>
    </r>
  </si>
  <si>
    <r>
      <t xml:space="preserve">Fuente: </t>
    </r>
    <r>
      <rPr>
        <sz val="8"/>
        <rFont val="Artifex CF Light"/>
        <family val="3"/>
      </rPr>
      <t xml:space="preserve"> Elaborado por el Viceministerio de Economía, Ministerio de Hacienda y Economía a partir de datos de TSS y del Boletín Estadístico de Diciembre de CNSS correspondiente al año de actualización.</t>
    </r>
  </si>
  <si>
    <r>
      <t xml:space="preserve">Fuente: </t>
    </r>
    <r>
      <rPr>
        <sz val="8"/>
        <rFont val="Artifex CF Light"/>
        <family val="3"/>
      </rPr>
      <t xml:space="preserve"> Elaborado por el Viceministerio de Economía, Ministerio de Hacienda y Economía a partir de datos de TSS.</t>
    </r>
  </si>
  <si>
    <r>
      <rPr>
        <b/>
        <sz val="8"/>
        <rFont val="Artifex CF Light"/>
        <family val="3"/>
      </rPr>
      <t>Fuente:</t>
    </r>
    <r>
      <rPr>
        <sz val="8"/>
        <rFont val="Artifex CF Light"/>
        <family val="3"/>
      </rPr>
      <t xml:space="preserve"> Elaborado por el Viceministerio de Economía, Ministerio de Hacienda y Economía, a partir de datos SISALRIL, CNSS y SIPEN.</t>
    </r>
  </si>
  <si>
    <t>Ministerio de Hacienda</t>
  </si>
  <si>
    <t>Ministerio de Educación</t>
  </si>
  <si>
    <t>Ministerio de Trabajo</t>
  </si>
  <si>
    <t>Ministerio de Agricultura</t>
  </si>
  <si>
    <t>Ministerio de Turismo</t>
  </si>
  <si>
    <t>Ministerio de la Mujer</t>
  </si>
  <si>
    <t>5.578.179</t>
  </si>
  <si>
    <t>En el mes de Enero de 2026, se realizó una actualización de todos los periodos de facturación desde 2008 en la SISARIL. La serie revisada comprende los empleadores activos en la Tesoreria de la Seguridad Social (TSS), excluye empleadores en investigación y empleadores que no tienen trabajadores activos o están inactivos. Fueron actualizados desde el 2008 a la actualidad los afiliados al Seguro de Riesgos Laborales .</t>
  </si>
  <si>
    <r>
      <rPr>
        <b/>
        <sz val="8"/>
        <rFont val="Artifex CF Light"/>
        <family val="3"/>
      </rPr>
      <t xml:space="preserve">Fuente: </t>
    </r>
    <r>
      <rPr>
        <sz val="8"/>
        <rFont val="Artifex CF Light"/>
        <family val="3"/>
      </rPr>
      <t xml:space="preserve">Elaborado por el Viceministerio de Economía, Ministerio de Hacienda y Economía, a partir de datos SISARIL-CNSS: Informe mensual Sistema Dominicano de Seguridad Social (SDSS). </t>
    </r>
  </si>
  <si>
    <r>
      <rPr>
        <b/>
        <sz val="8"/>
        <rFont val="Artifex CF Light"/>
        <family val="3"/>
      </rPr>
      <t>Fuente:</t>
    </r>
    <r>
      <rPr>
        <sz val="8"/>
        <rFont val="Artifex CF Light"/>
        <family val="3"/>
      </rPr>
      <t xml:space="preserve"> Elaborado por el Viceministerio de Economía, Ministerio de Hacienda y Economía, a partir de datos SISARIL-CNSS.</t>
    </r>
  </si>
  <si>
    <r>
      <rPr>
        <b/>
        <sz val="8"/>
        <rFont val="Artifex CF Light"/>
        <family val="3"/>
      </rPr>
      <t xml:space="preserve">Fuente: </t>
    </r>
    <r>
      <rPr>
        <sz val="8"/>
        <rFont val="Artifex CF Light"/>
        <family val="3"/>
      </rPr>
      <t>Elaborado por el Viceministerio de Economía, Ministerio de Hacienda y Economía, a partir de datos  SISALRIL- CNSS y proyecciones de población 1950-2050 de ONE 2014.</t>
    </r>
  </si>
  <si>
    <r>
      <rPr>
        <b/>
        <sz val="8"/>
        <color rgb="FF000000"/>
        <rFont val="Artifex CF Light"/>
        <family val="3"/>
      </rPr>
      <t xml:space="preserve">Fuente: </t>
    </r>
    <r>
      <rPr>
        <sz val="8"/>
        <color rgb="FF000000"/>
        <rFont val="Artifex CF Light"/>
        <family val="3"/>
      </rPr>
      <t>Elaborado por el Viceministerio de Economía, Ministerio de Hacienda y Economía, a partir de datos CNSS y SISALRIL.</t>
    </r>
  </si>
  <si>
    <r>
      <t>Fuente:</t>
    </r>
    <r>
      <rPr>
        <sz val="8"/>
        <rFont val="Artifex CF Light"/>
        <family val="3"/>
      </rPr>
      <t xml:space="preserve">  Elaborado por el Viceministerio de Economía, Ministerio de Hacienda y Economía a partir de datos SIPEN publicado en: https://www.sipen.gob.do/index.php/publicaciones/boletines-trimestrales.</t>
    </r>
  </si>
  <si>
    <r>
      <t>Fuente:</t>
    </r>
    <r>
      <rPr>
        <sz val="8"/>
        <rFont val="Artifex CF Light"/>
        <family val="3"/>
      </rPr>
      <t xml:space="preserve">  Elaborado por el Viceministerio de Economía, Ministerio de Hacienda y Economía a partir de datos SIPEN publicado en: https://www.sipen.gob.do/index.php/estadisticas/estadistica-previsional/estadisticas-previsionales.</t>
    </r>
  </si>
  <si>
    <r>
      <t>Fuente:</t>
    </r>
    <r>
      <rPr>
        <sz val="8"/>
        <rFont val="Artifex CF Light"/>
        <family val="3"/>
      </rPr>
      <t xml:space="preserve">  Elaborado por el Viceministerio de Economía, Ministerio de Hacienda y Economía  a partir de datos SIPEN publicada en el links siguientes: https://www.sipen.gob.do/index.php/estadisticas/estadistica-previsional/estadisticas-previsionales y la PEA proyectada Oficina Nacional de Estadística (ONE). "Estimaciones y proyecciones de la población económicamente activa (PEA) total por año calendario, según sexo y grupos quinquenales de edad, 2000-2030", Oficina Nacional de Estadística (ONE) 2014, resultados en Web institucional.</t>
    </r>
  </si>
  <si>
    <r>
      <t>Fuente:</t>
    </r>
    <r>
      <rPr>
        <sz val="8"/>
        <rFont val="Artifex CF Light"/>
        <family val="3"/>
      </rPr>
      <t xml:space="preserve"> Elaborado por el Viceministerio de Economía, Ministerio de Hacienda y Economía a partir de datos SIPEN publicada en: https://www.sipen.gob.do/index.php/estadisticas/estadistica-previsional/estadisticas-previsionales.</t>
    </r>
  </si>
  <si>
    <r>
      <rPr>
        <b/>
        <sz val="8"/>
        <rFont val="Artifex CF Light"/>
        <family val="3"/>
      </rPr>
      <t xml:space="preserve">Fuente: </t>
    </r>
    <r>
      <rPr>
        <sz val="8"/>
        <rFont val="Artifex CF Light"/>
        <family val="3"/>
      </rPr>
      <t>Elaborado por el Viceministerio de Economía, Ministerio de Hacienda y Economía a partir de datos SIPEN publicado en: https://www.sipen.gob.do/index.php/estadisticas/estadistica-previsional/estadisticas-previsionales.</t>
    </r>
  </si>
  <si>
    <r>
      <t>Fuente</t>
    </r>
    <r>
      <rPr>
        <sz val="8"/>
        <rFont val="Artifex CF Light"/>
        <family val="3"/>
      </rPr>
      <t>: Elaborado por el Viceministerio de Economía, Ministerio de Hacienda y Economía a partir de datos CNSS y SISALRIL.</t>
    </r>
  </si>
  <si>
    <t>En el mes de Enero de 2026 La SISARIL,  realizó una actualización de todos los periodos de facturación desde 200809. La serie revisada comprende los empleadores activos en la Tesoreria de la Seguridad Social (TSS), excluye empleadores en investigación y empleadores que no tienen trabajadores activos o están inactivos. Por ende, el indicador completo fue actualizado  desde el 2008  en adelante.</t>
  </si>
  <si>
    <t>Entre los años 2004 -2007 los datos sobre los afiliados a Riesgos Laborales en el sector público no desagregaban al sector publico centralizado,  por esta razón estos aparecen agregados en la clasificación "Sector público" sin datos en la clasificación "Sector público centralizado ".</t>
  </si>
  <si>
    <t>En el mes de Enero de 2026 La SISARIL,  realizó una actualización de todos los periodos de facturación desde 200809. La serie revisada comprende los empleadores activos en la Tesoreria de la Seguridad Social (TSS), excluye empleadores en investigación y empleadores que no tienen trabajadores activos o están inactivos. Por ende, el indicador completo fue actualizado .</t>
  </si>
  <si>
    <r>
      <t>Fuente</t>
    </r>
    <r>
      <rPr>
        <sz val="8"/>
        <rFont val="Artifex CF Light"/>
        <family val="3"/>
      </rPr>
      <t>: Elaborado por el Viceministerio de Economía, Ministerio de Hacienda y Economía  a partir de datos de la SISALRIL.</t>
    </r>
  </si>
  <si>
    <r>
      <t>Fuente:</t>
    </r>
    <r>
      <rPr>
        <sz val="8"/>
        <rFont val="Artifex CF Light"/>
        <family val="3"/>
      </rPr>
      <t xml:space="preserve">  Elaborado por el Viceministerio de Economía, Ministerio de Hacienda y Economía a partir de datos de la SIPEN publicados en: https://sipen.gob.do/estadisticas/estadistica-previsional/estadisticas-previsionales y el CNSS</t>
    </r>
    <r>
      <rPr>
        <b/>
        <sz val="8"/>
        <rFont val="Artifex CF Light"/>
        <family val="3"/>
      </rPr>
      <t>.</t>
    </r>
  </si>
  <si>
    <r>
      <t>Fuente:</t>
    </r>
    <r>
      <rPr>
        <sz val="8"/>
        <rFont val="Artifex CF Light"/>
        <family val="3"/>
      </rPr>
      <t xml:space="preserve"> Elaborado por el Viceministerio de Economía, Ministerio de Hacienda y Economía, a partir de datos de la SIPEN publicados en: https://sipen.gob.do/estadisticas/estadistica-previsional/estadisticas-previsionales.</t>
    </r>
  </si>
  <si>
    <r>
      <t xml:space="preserve">Fuente: </t>
    </r>
    <r>
      <rPr>
        <sz val="8"/>
        <rFont val="Artifex CF Light"/>
        <family val="3"/>
      </rPr>
      <t>Elaborado por el Viceministerio de Economía, Ministerio de Hacienda y Economía, a partir de datos de la SIPEN publicados en: https://sipen.gob.do/estadisticas/estadistica-previsional/estadisticas-previsionales.</t>
    </r>
  </si>
  <si>
    <r>
      <t xml:space="preserve">Fuente: </t>
    </r>
    <r>
      <rPr>
        <sz val="8"/>
        <rFont val="Artifex CF Light"/>
        <family val="3"/>
      </rPr>
      <t>Elaborado por el Viceministerio de Economía, Ministerio de Hacienda y Economía a partir de datos SIPEN publicados en: https://www.sipen.gob.do/index.php/publicaciones/boletines-trimestrales.</t>
    </r>
  </si>
  <si>
    <r>
      <rPr>
        <b/>
        <sz val="8"/>
        <rFont val="Artifex CF Light"/>
        <family val="3"/>
      </rPr>
      <t xml:space="preserve">Fuente: </t>
    </r>
    <r>
      <rPr>
        <sz val="8"/>
        <rFont val="Artifex CF Light"/>
        <family val="3"/>
      </rPr>
      <t>Elaborado por el Viceministerio de Economía, Ministerio de Hacienda y Economía a partir de datos del CNSS.</t>
    </r>
  </si>
  <si>
    <r>
      <rPr>
        <b/>
        <sz val="8"/>
        <rFont val="Artifex CF Light"/>
        <family val="3"/>
      </rPr>
      <t>Notas:</t>
    </r>
    <r>
      <rPr>
        <sz val="8"/>
        <rFont val="Artifex CF Light"/>
        <family val="3"/>
      </rPr>
      <t xml:space="preserve"> *Datos de Encuesta Nacional Continua de Fuerza de Trabajo, (ENCFT). En el 2025 fue actualizada la serie completa desde el 2016*</t>
    </r>
  </si>
  <si>
    <r>
      <t>Fuente</t>
    </r>
    <r>
      <rPr>
        <sz val="8"/>
        <rFont val="Artifex CF Light"/>
        <family val="3"/>
      </rPr>
      <t>: Elaborado por el Viceministerio de Economía, Ministerio de Hacienda y Economía, a partir de datos CNSS (Del 2004 al 2007) y SISALRIL ( Del 2008 en adelante)</t>
    </r>
    <r>
      <rPr>
        <b/>
        <sz val="8"/>
        <rFont val="Artifex CF Light"/>
        <family val="3"/>
      </rPr>
      <t>.</t>
    </r>
  </si>
  <si>
    <r>
      <t>Fuente</t>
    </r>
    <r>
      <rPr>
        <sz val="8"/>
        <rFont val="Artifex CF Light"/>
        <family val="3"/>
      </rPr>
      <t>: Elaborado por el Viceministerio de Economía, Ministerio de Hacienda y Economía, a partir de datos CNSS y SISALRIL</t>
    </r>
    <r>
      <rPr>
        <b/>
        <sz val="8"/>
        <rFont val="Artifex CF Light"/>
        <family val="3"/>
      </rPr>
      <t xml:space="preserve"> </t>
    </r>
    <r>
      <rPr>
        <sz val="8"/>
        <rFont val="Artifex CF Light"/>
        <family val="3"/>
      </rPr>
      <t>y procesamientos de las encuestas ENCFT.</t>
    </r>
  </si>
  <si>
    <t>Nota:  La cobertura del Seguro de Riesgos Laborales puede arrojar tasas por encima de 100 debido a que, en el Sistema Único de Información y Recaudo, SUIR, los asalariados cotizantes están registrados según la cantidad de empleo en que estén registrados, por lo que pueden registrarse empleados más de una vez. La Ley 87-01 en su Artículo 5, Literal C establece que "Son beneficiarios del Seguro Contra Riesgos Laborales: 
a) Los(as) trabajadores(as) dependientes y los empleadores, urbanos y rurales, en las condiciones establecidas por la presente ley;
b) Los trabajadores por cuenta propia, los cuales serán incorporados en forma gradual, previo estudio de factibilidad técnica y financiera”</t>
  </si>
  <si>
    <r>
      <t xml:space="preserve">Fuente: </t>
    </r>
    <r>
      <rPr>
        <sz val="8"/>
        <color indexed="8"/>
        <rFont val="Artifex CF Light"/>
        <family val="3"/>
      </rPr>
      <t>Elaborado por el Viceministerio de Economía, Ministerio de Hacienda y Economía a partir de datos de la ENFT y la ENCFT.</t>
    </r>
  </si>
  <si>
    <t>Gran Santo Domingo</t>
  </si>
  <si>
    <t>Norte o Cibao</t>
  </si>
  <si>
    <t>Sur</t>
  </si>
  <si>
    <t>Este</t>
  </si>
  <si>
    <t>Grandes regiones geográficas</t>
  </si>
  <si>
    <t>… Dato no disponible</t>
  </si>
  <si>
    <r>
      <rPr>
        <b/>
        <sz val="8"/>
        <color theme="1"/>
        <rFont val="Artifex CF Light"/>
        <family val="3"/>
      </rPr>
      <t>Fuente:</t>
    </r>
    <r>
      <rPr>
        <sz val="8"/>
        <color theme="1"/>
        <rFont val="Artifex CF Light"/>
        <family val="3"/>
      </rPr>
      <t xml:space="preserve"> Elaborado por el Viceministerio de Economía, Ministerio de Hacienda y Economía a partir de datos de la ENFT y la ENCFT.</t>
    </r>
  </si>
  <si>
    <t xml:space="preserve">(*) Corresponde a procesamiento con la Encuesta Nacional Continua de Fuerza de Trabajo (ENCFT) del Banco Central de la República Dominicana (BCRD). </t>
  </si>
  <si>
    <t>Nota 4: En la actualización del año 2023 y 2024, también se actualizó la serie del 2016 al 2022 en la sección Tipo de ARS (ARS-SENASA y Otras ARS).</t>
  </si>
  <si>
    <t>Nota 5: En la actualización del año 2025, también se actualizó la serie del 2016 al 2023 en la sección Quintiles de ingreso.</t>
  </si>
  <si>
    <r>
      <t xml:space="preserve">Fuente: </t>
    </r>
    <r>
      <rPr>
        <sz val="8"/>
        <color indexed="8"/>
        <rFont val="Artifex CF Light"/>
        <family val="3"/>
      </rPr>
      <t xml:space="preserve"> Elaborado por el Viceministerio de Economía, Ministerio de Hacienda y Economía a partir de datos de la ENFT y la ENCFT.</t>
    </r>
  </si>
  <si>
    <t>Nota 3: En la actualización del 2025, se actualizó la serie desde 2016* - 2025.</t>
  </si>
  <si>
    <r>
      <t xml:space="preserve">Fuente: </t>
    </r>
    <r>
      <rPr>
        <sz val="8"/>
        <color indexed="8"/>
        <rFont val="Artifex CF Light"/>
        <family val="3"/>
      </rPr>
      <t>Elaborado por el Viceministerio de Economía, Ministerio de Hacienda y Economía, a partir de datos de la ENFT y la ENCFT.</t>
    </r>
  </si>
  <si>
    <r>
      <rPr>
        <b/>
        <sz val="8"/>
        <rFont val="Artifex CF Light"/>
        <family val="3"/>
      </rPr>
      <t>Fuente</t>
    </r>
    <r>
      <rPr>
        <sz val="8"/>
        <rFont val="Artifex CF Light"/>
        <family val="3"/>
      </rPr>
      <t>: Elaborado por el Viceministerio de Economía, Ministerio de Hacienda y Economía,  a partir de datos de la ENFT y la ENCFT.</t>
    </r>
  </si>
  <si>
    <r>
      <rPr>
        <b/>
        <sz val="8"/>
        <rFont val="Artifex CF Light"/>
        <family val="3"/>
      </rPr>
      <t>Fuente</t>
    </r>
    <r>
      <rPr>
        <sz val="8"/>
        <rFont val="Artifex CF Light"/>
        <family val="3"/>
      </rPr>
      <t>: Elaborado por el Viceministerio de Economía, Ministerio de Hacienda y Economía, a partir de datos de la ENFT y la ENCFT.</t>
    </r>
  </si>
  <si>
    <t>En el 2025 la serie completa fue actualizada debido a cambios en el numerador.</t>
  </si>
  <si>
    <r>
      <rPr>
        <b/>
        <sz val="8"/>
        <rFont val="Artifex CF Light"/>
        <family val="3"/>
      </rPr>
      <t>Fuente:</t>
    </r>
    <r>
      <rPr>
        <sz val="8"/>
        <rFont val="Artifex CF Light"/>
        <family val="3"/>
      </rPr>
      <t xml:space="preserve"> Elaborado por el Viceministerio de Economía, Ministerio de Hacienda y Economía a partir de datos de la TSS.</t>
    </r>
  </si>
  <si>
    <t>A partir de la versión SISDOM 2018-2019, los datos correspondientes al Régimen Especial Transitorio fueron rectificados en base a datos del CNSS, que incluye aparte del RET de Hacienda a los pensionados correspondientes a la Policía Nacional, Fuerzas Armadas, INABIMA y Sector Salud.</t>
  </si>
  <si>
    <t>Contribuciones de la Administración Central como empleador al Sistema Dominicano de Seguridad Social (Millones de RD$)</t>
  </si>
  <si>
    <t>Nota: En 2014 entró en vigencia el Nuevo Manual de Clasificadores Presupuestarios del Sector Público y una nueva estructura del Sistema de Gestión Financiera, SIGEF. Este hecho incluyó la eliminación de la Función Seguridad Social  (Función 230 hasta el 2013).  A fin de mantener la consistencia en la serie histórica, a partir del 2014 el cálculo del gasto en seguridad social comprenderá la siguiente subfunción del nuevo clasificador incluidas en la Función Protección Social (Código 4.5): 4.5.01-Edad avanzada, pensiones (por edad y discapacidad).</t>
  </si>
  <si>
    <t xml:space="preserve">Notas: En 2013 el Ministerio de Interior y Policía y en 2015 el Ministerio de Defensa inician el proceso de transición  al Sistema de Seguridad Social que establece la Ley 87-01. Esto se refleja en las asignaciones presupuestarias. Antes de estas fechas estos ministerios contaban con su propio sistema de seguridad social. </t>
  </si>
  <si>
    <t>2002a</t>
  </si>
  <si>
    <r>
      <rPr>
        <b/>
        <sz val="8"/>
        <color theme="1"/>
        <rFont val="Artifex CF Light"/>
        <family val="3"/>
      </rPr>
      <t>Fuente:</t>
    </r>
    <r>
      <rPr>
        <sz val="8"/>
        <color theme="1"/>
        <rFont val="Artifex CF Light"/>
        <family val="3"/>
      </rPr>
      <t xml:space="preserve"> Elaborado por el Viceministerio de Economía, Ministerio de Hacienda y Economía, a partir de datos del CDSS, SISARIL y las Encuestas de Fuerza de trabajo (ENFT y ENCFT) del Banco Central de la RD. </t>
    </r>
  </si>
  <si>
    <t>A partir del año 2019, los datos de afiliados al Seguro de Vejez, Discapacidad y Sobrevivencia corresponden a afiliados activos, es decir, afiliados al Sistema Dominicano de Pensiones que no han sido reportados como fallecidos.</t>
  </si>
  <si>
    <r>
      <t>Fuente:</t>
    </r>
    <r>
      <rPr>
        <sz val="8"/>
        <rFont val="Artifex CF Light"/>
        <family val="3"/>
      </rPr>
      <t xml:space="preserve">  Elaborado por el Viceministerio de Economía, Ministerio de Hacienda y Economía a partir de datos SIPEN y la PEA ampliada de población estimada de la ENFT y la ENCFT del BC.</t>
    </r>
  </si>
  <si>
    <r>
      <t xml:space="preserve">08 2 010a  Porcentaje de la población económicamente activa protegida con el Seguro de Vejez, Discapacidad y Sobrevivencia </t>
    </r>
    <r>
      <rPr>
        <sz val="12"/>
        <color theme="0"/>
        <rFont val="Artifex CF Light"/>
        <family val="3"/>
      </rPr>
      <t>(</t>
    </r>
    <r>
      <rPr>
        <i/>
        <sz val="12"/>
        <color theme="0"/>
        <rFont val="Artifex CF Light"/>
        <family val="3"/>
      </rPr>
      <t>Porcentaje</t>
    </r>
    <r>
      <rPr>
        <sz val="12"/>
        <color theme="0"/>
        <rFont val="Artifex CF Light"/>
        <family val="3"/>
      </rPr>
      <t>) (En base a ENFT y ENCFT)</t>
    </r>
  </si>
  <si>
    <t xml:space="preserve">- : No se tiene año anterior de referencia que permita registrar crecimiento. </t>
  </si>
  <si>
    <t xml:space="preserve">Nota: Datos referidos al total de cotizantes a diciembre de cada año. </t>
  </si>
  <si>
    <t xml:space="preserve">Nota:  Datos referidos al total de afiliados y cotizantes a diciembre de cada año. </t>
  </si>
  <si>
    <t>…+B7:X7</t>
  </si>
  <si>
    <t>* Incluye dentro del sector informal a Empleado privado y Patrono o socio activo y excluye a los Cuenta propia y Trabajadores no remunerados.</t>
  </si>
  <si>
    <t>Nota 1: La fecha de referencia del dato es aproximadamente el mes de junio de cada año, debido a que son promedios de las encuestas de abril y octubre.</t>
  </si>
  <si>
    <t>08 3 001a      Población con algún tipo de seguro de salud (Número de personas) (Datos ENFT y ENCFT)</t>
  </si>
  <si>
    <t xml:space="preserve">08 3 002a    Distribución porcentual de la población con algún tipo de seguro de salud (porcentaje) 
(Datos ENFT y ENCFT) </t>
  </si>
  <si>
    <t xml:space="preserve">08 3 003a     Porcentaje de la población con algún tipo de seguro de salud (Porcentaje) 
(Datos ENFT y ENCFT) </t>
  </si>
  <si>
    <t>08 3 006      Beneficiarios de Servicios prestados en el Seguro Familiar de Salud (Número de personas)</t>
  </si>
  <si>
    <t xml:space="preserve">Fuente: Elaborado por el VAES, Ministerio de Economía, Planificación y Desarrollo a partir de datos de la SISALRIL y CNSS. </t>
  </si>
  <si>
    <t xml:space="preserve">Nota 1: Los indicadores calculados utilizando los microdatos de la ENFT, a partir del año 2000 emplean el factor de expansión actualizado en 2017 por el Banco Central de la República Dominicana, por lo cual pueden presentar diferencias con los resultados difundidos anteriormente. </t>
  </si>
  <si>
    <t>Nota 2: Se revisaron las series a partir del 2016, para guardar consistencia con el cálculo de quintiles de pobreza en otras secciones del SISDOM.</t>
  </si>
  <si>
    <t xml:space="preserve">Nota: Datos correspondientes al último mes de cada año.  </t>
  </si>
  <si>
    <t>Referido a la rentabilidad promedio registrada en el último mes de cada año.</t>
  </si>
  <si>
    <t>Asalariado(a). Total</t>
  </si>
  <si>
    <t>6 3 025</t>
  </si>
  <si>
    <t>Empleado privado</t>
  </si>
  <si>
    <t>Patrono o socio activo</t>
  </si>
  <si>
    <t>Calculo</t>
  </si>
  <si>
    <t>En el mes de Enero de 2026 La SISARIL realizó una actualización de todos los periodos de facturación desde 200809. La serie revisada comprende los empleadores activos en la Tesoreria de la Seguridad Social (TSS), excluye empleadores en investigación y empleadores que no tienen trabajadores activos o están inactivos. Por ende, el indicador completo fue actualizado  desde el 2008  en adelante.</t>
  </si>
  <si>
    <t>2008 - 2022</t>
  </si>
  <si>
    <t>Nota 1: En 2014 entró en vigencia el Nuevo Manual de Clasificadores Presupuestarios del Sector Público y una nueva estructura del Sistema de Gestión Financiera, SIGEF. Este hecho incluyó la eliminación de la Función Seguridad Social (Función 230 hasta el 2013).  A fin de mantener la consistencia en la serie histórica, a partir del 2014 el cálculo del gasto en seguridad social comprenderá la subfunción del nuevo clasificador 4.5.01-Edad avanzada, pensiones (por edad y discapacidad) contenida en la Función Protección Social (Código 4.5).</t>
  </si>
  <si>
    <t>Nota 2: Los datos corresponden del gasto público en seguridad social asociado a la administración central del gobierno central. Esto no incluye otras instituciones de la seguridad social ni instituciones descentralizadas.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</si>
</sst>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_(* \(#,##0.00\);_(* &quot;-&quot;??_);_(@_)"/>
    <numFmt numFmtId="164" formatCode="_-* #,##0.00_-;\-* #,##0.00_-;_-* &quot;-&quot;??_-;_-@_-"/>
    <numFmt numFmtId="165" formatCode="#,##0.0"/>
    <numFmt numFmtId="166" formatCode="_(* #,##0.0_);_(* \(#,##0.0\);_(* &quot;-&quot;??_);_(@_)"/>
    <numFmt numFmtId="167" formatCode="0.0"/>
    <numFmt numFmtId="168" formatCode="0.0_);\(0.0\)"/>
    <numFmt numFmtId="169" formatCode="_(* #,##0_);_(* \(#,##0\);_(* &quot;-&quot;??_);_(@_)"/>
    <numFmt numFmtId="170" formatCode="[$-1010409]###,###,###"/>
    <numFmt numFmtId="171" formatCode="####.0"/>
    <numFmt numFmtId="172" formatCode="_([$€-2]* #,##0.00_);_([$€-2]* \(#,##0.00\);_([$€-2]* &quot;-&quot;??_)"/>
    <numFmt numFmtId="173" formatCode="* _(#,##0.0_)\ _P_-;* \(#,##0.0\)\ _P_-;_-* &quot;-&quot;??\ _P_-;_-@_-"/>
    <numFmt numFmtId="174" formatCode="General_)"/>
    <numFmt numFmtId="175" formatCode="_-* #,##0_-;\-* #,##0_-;_-* &quot;-&quot;??_-;_-@_-"/>
    <numFmt numFmtId="176" formatCode="0.0000"/>
    <numFmt numFmtId="177" formatCode="_-* #,##0.0_-;\-* #,##0.0_-;_-* &quot;-&quot;??_-;_-@_-"/>
    <numFmt numFmtId="178" formatCode="_-* #,##0.00\ _P_t_s_-;\-* #,##0.00\ _P_t_s_-;_-* &quot;-&quot;??\ _P_t_s_-;_-@_-"/>
    <numFmt numFmtId="179" formatCode="_-* #,##0.00\ [$€]_-;\-* #,##0.00\ [$€]_-;_-* &quot;-&quot;??\ [$€]_-;_-@_-"/>
    <numFmt numFmtId="180" formatCode="_([$€]* #,##0.00_);_([$€]* \(#,##0.00\);_([$€]* &quot;-&quot;??_);_(@_)"/>
    <numFmt numFmtId="181" formatCode="_-* #,##0.00\ _€_-;\-* #,##0.00\ _€_-;_-* &quot;-&quot;??\ _€_-;_-@_-"/>
    <numFmt numFmtId="182" formatCode="_(&quot;RD$&quot;* #,##0.00_);_(&quot;RD$&quot;* \(#,##0.00\);_(&quot;RD$&quot;* &quot;-&quot;??_);_(@_)"/>
  </numFmts>
  <fonts count="124">
    <font>
      <sz val="11"/>
      <color theme="1"/>
      <name val="Calibri"/>
      <family val="2"/>
      <scheme val="minor"/>
    </font>
    <font>
      <b/>
      <sz val="12"/>
      <name val="Garamond"/>
      <family val="1"/>
    </font>
    <font>
      <b/>
      <sz val="12"/>
      <color theme="1"/>
      <name val="Garamond"/>
      <family val="1"/>
    </font>
    <font>
      <u/>
      <sz val="10"/>
      <color indexed="12"/>
      <name val="Arial"/>
      <family val="2"/>
    </font>
    <font>
      <sz val="12"/>
      <name val="Garamond"/>
      <family val="1"/>
    </font>
    <font>
      <sz val="12"/>
      <name val="Arial"/>
      <family val="2"/>
    </font>
    <font>
      <sz val="10"/>
      <name val="Arial"/>
      <family val="2"/>
    </font>
    <font>
      <sz val="11"/>
      <color theme="1"/>
      <name val="Calibri"/>
      <family val="2"/>
      <scheme val="minor"/>
    </font>
    <font>
      <b/>
      <sz val="12"/>
      <name val="Trebuchet MS"/>
      <family val="2"/>
    </font>
    <font>
      <sz val="8"/>
      <name val="Garamond"/>
      <family val="1"/>
    </font>
    <font>
      <sz val="10"/>
      <name val="Trebuchet MS"/>
      <family val="2"/>
    </font>
    <font>
      <b/>
      <sz val="8"/>
      <name val="Garamond"/>
      <family val="1"/>
    </font>
    <font>
      <b/>
      <sz val="8"/>
      <color theme="1"/>
      <name val="Garamond"/>
      <family val="1"/>
    </font>
    <font>
      <sz val="8"/>
      <color theme="1"/>
      <name val="Garamond"/>
      <family val="1"/>
    </font>
    <font>
      <b/>
      <sz val="10"/>
      <name val="Arial"/>
      <family val="2"/>
    </font>
    <font>
      <sz val="8"/>
      <color rgb="FF000000"/>
      <name val="Garamond"/>
      <family val="1"/>
    </font>
    <font>
      <sz val="8"/>
      <name val="Arial Narrow"/>
      <family val="2"/>
    </font>
    <font>
      <sz val="12"/>
      <color theme="1"/>
      <name val="Garamond"/>
      <family val="1"/>
    </font>
    <font>
      <sz val="11"/>
      <color theme="1"/>
      <name val="Garamond"/>
      <family val="1"/>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color theme="0"/>
      <name val="Calibri"/>
      <family val="2"/>
      <scheme val="minor"/>
    </font>
    <font>
      <sz val="11"/>
      <color indexed="8"/>
      <name val="Calibri"/>
      <family val="2"/>
    </font>
    <font>
      <b/>
      <sz val="11"/>
      <color indexed="8"/>
      <name val="Calibri"/>
      <family val="2"/>
    </font>
    <font>
      <sz val="11"/>
      <color indexed="60"/>
      <name val="Calibri"/>
      <family val="2"/>
    </font>
    <font>
      <b/>
      <sz val="15"/>
      <color indexed="56"/>
      <name val="Calibri"/>
      <family val="2"/>
    </font>
    <font>
      <b/>
      <sz val="11"/>
      <color indexed="56"/>
      <name val="Calibri"/>
      <family val="2"/>
    </font>
    <font>
      <b/>
      <sz val="11"/>
      <color indexed="9"/>
      <name val="Calibri"/>
      <family val="2"/>
    </font>
    <font>
      <sz val="11"/>
      <color indexed="17"/>
      <name val="Calibri"/>
      <family val="2"/>
    </font>
    <font>
      <sz val="11"/>
      <color indexed="62"/>
      <name val="Calibri"/>
      <family val="2"/>
    </font>
    <font>
      <sz val="11"/>
      <color indexed="52"/>
      <name val="Calibri"/>
      <family val="2"/>
    </font>
    <font>
      <sz val="12"/>
      <name val="Arial MT"/>
    </font>
    <font>
      <sz val="11"/>
      <color indexed="10"/>
      <name val="Calibri"/>
      <family val="2"/>
    </font>
    <font>
      <sz val="10"/>
      <name val="Arial"/>
      <family val="2"/>
    </font>
    <font>
      <sz val="8"/>
      <color theme="1"/>
      <name val="Calibri"/>
      <family val="2"/>
      <scheme val="minor"/>
    </font>
    <font>
      <sz val="11"/>
      <name val="Calibri"/>
      <family val="2"/>
      <scheme val="minor"/>
    </font>
    <font>
      <sz val="10"/>
      <color theme="1"/>
      <name val="Arial"/>
      <family val="2"/>
    </font>
    <font>
      <sz val="10"/>
      <name val="Arial"/>
      <family val="2"/>
    </font>
    <font>
      <sz val="9"/>
      <color theme="1"/>
      <name val="Calibri"/>
      <family val="2"/>
      <scheme val="minor"/>
    </font>
    <font>
      <u/>
      <sz val="10"/>
      <color theme="0"/>
      <name val="Arial"/>
      <family val="2"/>
    </font>
    <font>
      <b/>
      <sz val="12"/>
      <color theme="0"/>
      <name val="Garamond"/>
      <family val="1"/>
    </font>
    <font>
      <sz val="10"/>
      <color theme="0"/>
      <name val="Arial"/>
      <family val="2"/>
    </font>
    <font>
      <b/>
      <sz val="18"/>
      <name val="Times New Roman"/>
      <family val="1"/>
    </font>
    <font>
      <b/>
      <sz val="14"/>
      <color theme="1"/>
      <name val="Times New Roman"/>
      <family val="1"/>
    </font>
    <font>
      <sz val="10"/>
      <name val="Arial"/>
      <family val="2"/>
    </font>
    <font>
      <b/>
      <sz val="11"/>
      <color indexed="52"/>
      <name val="Calibri"/>
      <family val="2"/>
    </font>
    <font>
      <b/>
      <sz val="11"/>
      <color indexed="63"/>
      <name val="Calibri"/>
      <family val="2"/>
    </font>
    <font>
      <sz val="10"/>
      <name val="Tahoma"/>
      <family val="2"/>
    </font>
    <font>
      <b/>
      <sz val="10"/>
      <color indexed="64"/>
      <name val="Arial"/>
      <family val="2"/>
    </font>
    <font>
      <u/>
      <sz val="11"/>
      <color theme="10"/>
      <name val="Calibri"/>
      <family val="2"/>
    </font>
    <font>
      <u/>
      <sz val="11"/>
      <color theme="10"/>
      <name val="Calibri"/>
      <family val="2"/>
      <scheme val="minor"/>
    </font>
    <font>
      <b/>
      <sz val="11"/>
      <color theme="1"/>
      <name val="Calibri"/>
      <family val="2"/>
      <scheme val="minor"/>
    </font>
    <font>
      <b/>
      <sz val="8"/>
      <color theme="1"/>
      <name val="Calibri"/>
      <family val="2"/>
      <scheme val="minor"/>
    </font>
    <font>
      <sz val="8"/>
      <name val="Calibri"/>
      <family val="2"/>
      <scheme val="minor"/>
    </font>
    <font>
      <b/>
      <sz val="8"/>
      <color theme="0"/>
      <name val="Garamond"/>
      <family val="1"/>
    </font>
    <font>
      <b/>
      <sz val="12"/>
      <name val="Artifex CF Extra Light"/>
      <family val="3"/>
    </font>
    <font>
      <sz val="11"/>
      <color theme="1"/>
      <name val="Artifex CF Extra Light"/>
      <family val="3"/>
    </font>
    <font>
      <sz val="10"/>
      <name val="Artifex CF Extra Light"/>
      <family val="3"/>
    </font>
    <font>
      <u/>
      <sz val="10"/>
      <color theme="0"/>
      <name val="Artifex CF Light"/>
      <family val="3"/>
    </font>
    <font>
      <b/>
      <sz val="12"/>
      <color theme="0"/>
      <name val="Artifex CF Light"/>
      <family val="3"/>
    </font>
    <font>
      <i/>
      <sz val="12"/>
      <color theme="0"/>
      <name val="Artifex CF Light"/>
      <family val="3"/>
    </font>
    <font>
      <b/>
      <sz val="8"/>
      <name val="Artifex CF Light"/>
      <family val="3"/>
    </font>
    <font>
      <b/>
      <sz val="8"/>
      <color indexed="8"/>
      <name val="Artifex CF Light"/>
      <family val="3"/>
    </font>
    <font>
      <sz val="11"/>
      <color theme="1"/>
      <name val="Artifex CF Light"/>
      <family val="3"/>
    </font>
    <font>
      <b/>
      <sz val="8"/>
      <color theme="0"/>
      <name val="Artifex CF Light"/>
      <family val="3"/>
    </font>
    <font>
      <sz val="8"/>
      <color indexed="8"/>
      <name val="Artifex CF Light"/>
      <family val="3"/>
    </font>
    <font>
      <sz val="8"/>
      <name val="Artifex CF Light"/>
      <family val="3"/>
    </font>
    <font>
      <sz val="8"/>
      <color theme="1"/>
      <name val="Artifex CF Light"/>
      <family val="3"/>
    </font>
    <font>
      <b/>
      <sz val="8"/>
      <color theme="1"/>
      <name val="Artifex CF Light"/>
      <family val="3"/>
    </font>
    <font>
      <b/>
      <sz val="8"/>
      <name val="Artifex CF Extra Light"/>
      <family val="3"/>
    </font>
    <font>
      <sz val="8"/>
      <name val="Artifex CF Extra Light"/>
      <family val="3"/>
    </font>
    <font>
      <sz val="8"/>
      <color theme="1"/>
      <name val="Artifex CF Extra Light"/>
      <family val="3"/>
    </font>
    <font>
      <sz val="8"/>
      <color theme="0"/>
      <name val="Artifex CF Light"/>
      <family val="3"/>
    </font>
    <font>
      <sz val="10"/>
      <color rgb="FFFF0000"/>
      <name val="Artifex CF Extra Light"/>
      <family val="3"/>
    </font>
    <font>
      <sz val="10"/>
      <name val="Artifex CF Light"/>
      <family val="3"/>
    </font>
    <font>
      <i/>
      <sz val="8"/>
      <name val="Artifex CF Light"/>
      <family val="3"/>
    </font>
    <font>
      <sz val="11"/>
      <color theme="0"/>
      <name val="Artifex CF Light"/>
      <family val="3"/>
    </font>
    <font>
      <sz val="12"/>
      <color theme="0"/>
      <name val="Artifex CF Light"/>
      <family val="3"/>
    </font>
    <font>
      <b/>
      <sz val="8"/>
      <color rgb="FF000000"/>
      <name val="Artifex CF Light"/>
      <family val="3"/>
    </font>
    <font>
      <sz val="8"/>
      <color rgb="FF000000"/>
      <name val="Artifex CF Light"/>
      <family val="3"/>
    </font>
    <font>
      <sz val="11"/>
      <name val="Artifex CF Extra Light"/>
      <family val="3"/>
    </font>
    <font>
      <sz val="7"/>
      <name val="Artifex CF Light"/>
      <family val="3"/>
    </font>
    <font>
      <sz val="11"/>
      <name val="Artifex CF Light"/>
      <family val="3"/>
    </font>
    <font>
      <sz val="10"/>
      <color theme="0"/>
      <name val="Artifex CF Light"/>
      <family val="3"/>
    </font>
    <font>
      <b/>
      <sz val="12"/>
      <name val="Artifex CF Heavy"/>
      <family val="3"/>
    </font>
    <font>
      <sz val="11"/>
      <color theme="1"/>
      <name val="Artifex CF Heavy"/>
      <family val="3"/>
    </font>
    <font>
      <sz val="10"/>
      <name val="Artifex CF Heavy"/>
      <family val="3"/>
    </font>
    <font>
      <sz val="8"/>
      <color rgb="FFFF0000"/>
      <name val="Artifex CF Light"/>
      <family val="3"/>
    </font>
    <font>
      <sz val="8"/>
      <color theme="0"/>
      <name val="Calibri"/>
      <family val="2"/>
      <scheme val="minor"/>
    </font>
    <font>
      <sz val="8"/>
      <color theme="0"/>
      <name val="Garamond"/>
      <family val="1"/>
    </font>
    <font>
      <b/>
      <vertAlign val="superscript"/>
      <sz val="8"/>
      <color theme="0"/>
      <name val="Artifex CF Light"/>
      <family val="3"/>
    </font>
    <font>
      <b/>
      <sz val="10"/>
      <color theme="0"/>
      <name val="Artifex CF Light"/>
      <family val="3"/>
    </font>
    <font>
      <vertAlign val="superscript"/>
      <sz val="8"/>
      <name val="Artifex CF Light"/>
      <family val="3"/>
    </font>
    <font>
      <sz val="8"/>
      <color rgb="FFFF0000"/>
      <name val="Artifex CF Extra Light"/>
      <family val="3"/>
    </font>
    <font>
      <vertAlign val="superscript"/>
      <sz val="10"/>
      <name val="Artifex CF Light"/>
      <family val="3"/>
    </font>
    <font>
      <vertAlign val="subscript"/>
      <sz val="8"/>
      <name val="Artifex CF Light"/>
      <family val="3"/>
    </font>
    <font>
      <b/>
      <sz val="10"/>
      <color indexed="8"/>
      <name val="Artifex CF Light"/>
      <family val="3"/>
    </font>
    <font>
      <sz val="10"/>
      <color indexed="8"/>
      <name val="Artifex CF Light"/>
      <family val="3"/>
    </font>
    <font>
      <sz val="10"/>
      <color indexed="10"/>
      <name val="Artifex CF Extra Light"/>
      <family val="3"/>
    </font>
    <font>
      <i/>
      <sz val="8"/>
      <color theme="0"/>
      <name val="Artifex CF Light"/>
      <family val="3"/>
    </font>
    <font>
      <b/>
      <sz val="12"/>
      <color theme="1"/>
      <name val="Artifex CF Extra Light"/>
      <family val="3"/>
    </font>
    <font>
      <sz val="12"/>
      <color theme="1"/>
      <name val="Artifex CF Extra Light"/>
      <family val="3"/>
    </font>
    <font>
      <sz val="10"/>
      <color theme="1"/>
      <name val="Artifex CF Extra Light"/>
      <family val="3"/>
    </font>
    <font>
      <vertAlign val="superscript"/>
      <sz val="8"/>
      <color theme="1"/>
      <name val="Artifex CF Light"/>
      <family val="3"/>
    </font>
    <font>
      <i/>
      <sz val="8"/>
      <color indexed="8"/>
      <name val="Artifex CF Light"/>
      <family val="3"/>
    </font>
    <font>
      <b/>
      <i/>
      <sz val="8"/>
      <color theme="0"/>
      <name val="Artifex CF Light"/>
      <family val="3"/>
    </font>
    <font>
      <sz val="9"/>
      <name val="Artifex CF Extra Light"/>
      <family val="3"/>
    </font>
    <font>
      <sz val="9"/>
      <color theme="1"/>
      <name val="Artifex CF Light"/>
      <family val="3"/>
    </font>
    <font>
      <sz val="11"/>
      <color rgb="FF006100"/>
      <name val="Calibri"/>
      <family val="2"/>
      <scheme val="minor"/>
    </font>
    <font>
      <b/>
      <sz val="11"/>
      <color theme="0"/>
      <name val="Calibri"/>
      <family val="2"/>
      <scheme val="minor"/>
    </font>
    <font>
      <sz val="11"/>
      <color rgb="FFFA7D00"/>
      <name val="Calibri"/>
      <family val="2"/>
      <scheme val="minor"/>
    </font>
    <font>
      <sz val="10"/>
      <name val="Arial"/>
    </font>
    <font>
      <sz val="11"/>
      <color rgb="FF3F3F76"/>
      <name val="Calibri"/>
      <family val="2"/>
      <scheme val="minor"/>
    </font>
    <font>
      <sz val="11"/>
      <color rgb="FF000000"/>
      <name val="Calibri"/>
      <family val="2"/>
    </font>
    <font>
      <sz val="11"/>
      <color rgb="FFFF0000"/>
      <name val="Calibri"/>
      <family val="2"/>
      <scheme val="minor"/>
    </font>
    <font>
      <sz val="18"/>
      <color theme="3"/>
      <name val="Cambria"/>
      <family val="2"/>
      <scheme val="major"/>
    </font>
    <font>
      <sz val="11"/>
      <color rgb="FFFF0000"/>
      <name val="Artifex CF Light"/>
      <family val="3"/>
    </font>
    <font>
      <b/>
      <sz val="8"/>
      <name val="Artifex CF Light"/>
    </font>
  </fonts>
  <fills count="5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C7CE"/>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3"/>
      </patternFill>
    </fill>
    <fill>
      <patternFill patternType="solid">
        <fgColor indexed="55"/>
      </patternFill>
    </fill>
    <fill>
      <patternFill patternType="solid">
        <fgColor indexed="26"/>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B7DEE8"/>
        <bgColor indexed="64"/>
      </patternFill>
    </fill>
    <fill>
      <patternFill patternType="solid">
        <fgColor indexed="22"/>
      </patternFill>
    </fill>
    <fill>
      <patternFill patternType="solid">
        <fgColor rgb="FFFFFFFF"/>
        <bgColor rgb="FF000000"/>
      </patternFill>
    </fill>
    <fill>
      <patternFill patternType="solid">
        <fgColor rgb="FF0055A4"/>
        <bgColor indexed="64"/>
      </patternFill>
    </fill>
    <fill>
      <patternFill patternType="solid">
        <fgColor rgb="FF97CDFF"/>
        <bgColor indexed="64"/>
      </patternFill>
    </fill>
    <fill>
      <patternFill patternType="solid">
        <fgColor rgb="FF0055A4"/>
        <bgColor rgb="FF000000"/>
      </patternFill>
    </fill>
    <fill>
      <patternFill patternType="solid">
        <fgColor rgb="FFFFFF00"/>
        <bgColor indexed="64"/>
      </patternFill>
    </fill>
    <fill>
      <patternFill patternType="solid">
        <fgColor rgb="FFC6EFCE"/>
      </patternFill>
    </fill>
    <fill>
      <patternFill patternType="solid">
        <fgColor rgb="FFA5A5A5"/>
      </patternFill>
    </fill>
    <fill>
      <patternFill patternType="solid">
        <fgColor rgb="FFFFCC99"/>
      </patternFill>
    </fill>
    <fill>
      <patternFill patternType="solid">
        <fgColor rgb="FF97CDFF"/>
        <bgColor rgb="FF97CDFF"/>
      </patternFill>
    </fill>
  </fills>
  <borders count="37">
    <border>
      <left/>
      <right/>
      <top/>
      <bottom/>
      <diagonal/>
    </border>
    <border>
      <left/>
      <right/>
      <top/>
      <bottom style="double">
        <color indexed="64"/>
      </bottom>
      <diagonal/>
    </border>
    <border>
      <left/>
      <right/>
      <top style="double">
        <color indexed="64"/>
      </top>
      <bottom style="thin">
        <color indexed="64"/>
      </bottom>
      <diagonal/>
    </border>
    <border>
      <left/>
      <right/>
      <top style="double">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style="medium">
        <color indexed="0"/>
      </right>
      <top/>
      <bottom/>
      <diagonal/>
    </border>
    <border>
      <left/>
      <right/>
      <top/>
      <bottom style="thick">
        <color indexed="6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top style="double">
        <color auto="1"/>
      </top>
      <bottom/>
      <diagonal/>
    </border>
    <border>
      <left/>
      <right/>
      <top style="double">
        <color auto="1"/>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bottom style="double">
        <color indexed="6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indexed="64"/>
      </left>
      <right/>
      <top/>
      <bottom style="double">
        <color indexed="64"/>
      </bottom>
      <diagonal/>
    </border>
  </borders>
  <cellStyleXfs count="3628">
    <xf numFmtId="0" fontId="0" fillId="0" borderId="0"/>
    <xf numFmtId="0" fontId="3" fillId="0" borderId="0" applyNumberFormat="0" applyFill="0" applyBorder="0" applyAlignment="0" applyProtection="0">
      <alignment vertical="top"/>
      <protection locked="0"/>
    </xf>
    <xf numFmtId="164" fontId="7"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9" fontId="6" fillId="0" borderId="0" applyFont="0" applyFill="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173" fontId="5" fillId="0" borderId="14" applyBorder="0">
      <alignment horizontal="center" vertical="center"/>
    </xf>
    <xf numFmtId="0" fontId="6" fillId="0" borderId="16"/>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0" fontId="31" fillId="0" borderId="17" applyNumberFormat="0" applyFill="0" applyAlignment="0" applyProtection="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43"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 fillId="22"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7" fillId="26" borderId="0" applyNumberFormat="0" applyBorder="0" applyAlignment="0" applyProtection="0"/>
    <xf numFmtId="0" fontId="7" fillId="0" borderId="0"/>
    <xf numFmtId="0" fontId="6" fillId="0" borderId="0"/>
    <xf numFmtId="0" fontId="6" fillId="0" borderId="0"/>
    <xf numFmtId="0" fontId="7" fillId="25"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17" borderId="0" applyNumberFormat="0" applyBorder="0" applyAlignment="0" applyProtection="0"/>
    <xf numFmtId="0" fontId="27" fillId="15" borderId="0" applyNumberFormat="0" applyBorder="0" applyAlignment="0" applyProtection="0"/>
    <xf numFmtId="0" fontId="7" fillId="1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27" fillId="11" borderId="0" applyNumberFormat="0" applyBorder="0" applyAlignment="0" applyProtection="0"/>
    <xf numFmtId="0" fontId="6" fillId="0" borderId="0"/>
    <xf numFmtId="0" fontId="6" fillId="0" borderId="0"/>
    <xf numFmtId="0" fontId="6" fillId="0" borderId="0"/>
    <xf numFmtId="168"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9" fontId="6" fillId="0" borderId="0" applyFont="0" applyFill="0" applyBorder="0" applyAlignment="0" applyProtection="0"/>
    <xf numFmtId="0" fontId="29" fillId="0" borderId="18" applyNumberFormat="0" applyFill="0" applyAlignment="0" applyProtection="0"/>
    <xf numFmtId="0" fontId="29" fillId="0" borderId="18" applyNumberFormat="0" applyFill="0" applyAlignment="0" applyProtection="0"/>
    <xf numFmtId="0" fontId="25" fillId="6" borderId="11" applyNumberFormat="0" applyAlignment="0" applyProtection="0"/>
    <xf numFmtId="0" fontId="29" fillId="0" borderId="18" applyNumberFormat="0" applyFill="0" applyAlignment="0" applyProtection="0"/>
    <xf numFmtId="0" fontId="27" fillId="27" borderId="0" applyNumberFormat="0" applyBorder="0" applyAlignment="0" applyProtection="0"/>
    <xf numFmtId="0" fontId="22" fillId="0" borderId="10" applyNumberFormat="0" applyFill="0" applyAlignment="0" applyProtection="0"/>
    <xf numFmtId="0" fontId="27" fillId="23" borderId="0" applyNumberFormat="0" applyBorder="0" applyAlignment="0" applyProtection="0"/>
    <xf numFmtId="0" fontId="27" fillId="19" borderId="0" applyNumberFormat="0" applyBorder="0" applyAlignment="0" applyProtection="0"/>
    <xf numFmtId="0" fontId="27" fillId="8" borderId="0" applyNumberFormat="0" applyBorder="0" applyAlignment="0" applyProtection="0"/>
    <xf numFmtId="0" fontId="19" fillId="0" borderId="0" applyNumberFormat="0" applyFill="0" applyBorder="0" applyAlignment="0" applyProtection="0"/>
    <xf numFmtId="0" fontId="22" fillId="0" borderId="10" applyNumberFormat="0" applyFill="0" applyAlignment="0" applyProtection="0"/>
    <xf numFmtId="0" fontId="7" fillId="25" borderId="0" applyNumberFormat="0" applyBorder="0" applyAlignment="0" applyProtection="0"/>
    <xf numFmtId="0" fontId="7" fillId="13" borderId="0" applyNumberFormat="0" applyBorder="0" applyAlignment="0" applyProtection="0"/>
    <xf numFmtId="0" fontId="27" fillId="15" borderId="0" applyNumberFormat="0" applyBorder="0" applyAlignment="0" applyProtection="0"/>
    <xf numFmtId="43" fontId="6" fillId="0" borderId="0" applyFont="0" applyFill="0" applyBorder="0" applyAlignment="0" applyProtection="0"/>
    <xf numFmtId="0" fontId="27" fillId="23"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 fillId="30" borderId="0" applyNumberFormat="0" applyBorder="0" applyAlignment="0" applyProtection="0"/>
    <xf numFmtId="43" fontId="6" fillId="0" borderId="0" applyFont="0" applyFill="0" applyBorder="0" applyAlignment="0" applyProtection="0"/>
    <xf numFmtId="0" fontId="27" fillId="8" borderId="0" applyNumberFormat="0" applyBorder="0" applyAlignment="0" applyProtection="0"/>
    <xf numFmtId="0" fontId="27" fillId="23" borderId="0" applyNumberFormat="0" applyBorder="0" applyAlignment="0" applyProtection="0"/>
    <xf numFmtId="0" fontId="7" fillId="1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7" fillId="23" borderId="0" applyNumberFormat="0" applyBorder="0" applyAlignment="0" applyProtection="0"/>
    <xf numFmtId="0" fontId="33" fillId="43" borderId="19" applyNumberFormat="0" applyAlignment="0" applyProtection="0"/>
    <xf numFmtId="43" fontId="28" fillId="0" borderId="0" applyFont="0" applyFill="0" applyBorder="0" applyAlignment="0" applyProtection="0"/>
    <xf numFmtId="43" fontId="6" fillId="0" borderId="0" applyFont="0" applyFill="0" applyBorder="0" applyAlignment="0" applyProtection="0"/>
    <xf numFmtId="0" fontId="34" fillId="34" borderId="0" applyNumberFormat="0" applyBorder="0" applyAlignment="0" applyProtection="0"/>
    <xf numFmtId="0" fontId="32" fillId="0" borderId="0" applyNumberFormat="0" applyFill="0" applyBorder="0" applyAlignment="0" applyProtection="0"/>
    <xf numFmtId="0" fontId="35" fillId="37" borderId="15" applyNumberFormat="0" applyAlignment="0" applyProtection="0"/>
    <xf numFmtId="0" fontId="36" fillId="0" borderId="20"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174" fontId="37" fillId="0" borderId="0"/>
    <xf numFmtId="0" fontId="6" fillId="44" borderId="21" applyNumberFormat="0" applyFont="0" applyAlignment="0" applyProtection="0"/>
    <xf numFmtId="0" fontId="7" fillId="7" borderId="13"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8" fillId="0" borderId="0" applyNumberFormat="0" applyFill="0" applyBorder="0" applyAlignment="0" applyProtection="0"/>
    <xf numFmtId="0" fontId="7" fillId="0" borderId="0"/>
    <xf numFmtId="43" fontId="7" fillId="0" borderId="0" applyFont="0" applyFill="0" applyBorder="0" applyAlignment="0" applyProtection="0"/>
    <xf numFmtId="0" fontId="7" fillId="25" borderId="0" applyNumberFormat="0" applyBorder="0" applyAlignment="0" applyProtection="0"/>
    <xf numFmtId="0" fontId="7" fillId="26" borderId="0" applyNumberFormat="0" applyBorder="0" applyAlignment="0" applyProtection="0"/>
    <xf numFmtId="0" fontId="22" fillId="0" borderId="10" applyNumberFormat="0" applyFill="0" applyAlignment="0" applyProtection="0"/>
    <xf numFmtId="0" fontId="19" fillId="0" borderId="0" applyNumberFormat="0" applyFill="0" applyBorder="0" applyAlignment="0" applyProtection="0"/>
    <xf numFmtId="0" fontId="27" fillId="16" borderId="0" applyNumberFormat="0" applyBorder="0" applyAlignment="0" applyProtection="0"/>
    <xf numFmtId="0" fontId="27" fillId="31"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6" fillId="0" borderId="0" applyNumberFormat="0" applyFill="0" applyBorder="0" applyAlignment="0" applyProtection="0"/>
    <xf numFmtId="0" fontId="22" fillId="0" borderId="10" applyNumberFormat="0" applyFill="0" applyAlignment="0" applyProtection="0"/>
    <xf numFmtId="0" fontId="21" fillId="0" borderId="9" applyNumberFormat="0" applyFill="0" applyAlignment="0" applyProtection="0"/>
    <xf numFmtId="0" fontId="25" fillId="6" borderId="11" applyNumberFormat="0" applyAlignment="0" applyProtection="0"/>
    <xf numFmtId="0" fontId="7" fillId="14"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28" borderId="0" applyNumberFormat="0" applyBorder="0" applyAlignment="0" applyProtection="0"/>
    <xf numFmtId="0" fontId="30" fillId="42" borderId="0" applyNumberFormat="0" applyBorder="0" applyAlignment="0" applyProtection="0"/>
    <xf numFmtId="0" fontId="7" fillId="14" borderId="0" applyNumberFormat="0" applyBorder="0" applyAlignment="0" applyProtection="0"/>
    <xf numFmtId="0" fontId="7" fillId="29" borderId="0" applyNumberFormat="0" applyBorder="0" applyAlignment="0" applyProtection="0"/>
    <xf numFmtId="0" fontId="27" fillId="15" borderId="0" applyNumberFormat="0" applyBorder="0" applyAlignment="0" applyProtection="0"/>
    <xf numFmtId="43" fontId="6" fillId="0" borderId="0" applyFont="0" applyFill="0" applyBorder="0" applyAlignment="0" applyProtection="0"/>
    <xf numFmtId="165" fontId="6" fillId="0" borderId="0" applyFont="0" applyFill="0" applyBorder="0" applyAlignment="0" applyProtection="0"/>
    <xf numFmtId="0" fontId="7" fillId="14" borderId="0" applyNumberFormat="0" applyBorder="0" applyAlignment="0" applyProtection="0"/>
    <xf numFmtId="0" fontId="7" fillId="29" borderId="0" applyNumberFormat="0" applyBorder="0" applyAlignment="0" applyProtection="0"/>
    <xf numFmtId="0" fontId="27" fillId="27" borderId="0" applyNumberFormat="0" applyBorder="0" applyAlignment="0" applyProtection="0"/>
    <xf numFmtId="0" fontId="7" fillId="22" borderId="0" applyNumberFormat="0" applyBorder="0" applyAlignment="0" applyProtection="0"/>
    <xf numFmtId="0" fontId="19" fillId="0" borderId="0" applyNumberFormat="0" applyFill="0" applyBorder="0" applyAlignment="0" applyProtection="0"/>
    <xf numFmtId="0" fontId="6" fillId="0" borderId="0"/>
    <xf numFmtId="0" fontId="29" fillId="0" borderId="18" applyNumberFormat="0" applyFill="0" applyAlignment="0" applyProtection="0"/>
    <xf numFmtId="0" fontId="7" fillId="29" borderId="0" applyNumberFormat="0" applyBorder="0" applyAlignment="0" applyProtection="0"/>
    <xf numFmtId="0" fontId="27" fillId="11" borderId="0" applyNumberFormat="0" applyBorder="0" applyAlignment="0" applyProtection="0"/>
    <xf numFmtId="0" fontId="7" fillId="22" borderId="0" applyNumberFormat="0" applyBorder="0" applyAlignment="0" applyProtection="0"/>
    <xf numFmtId="0" fontId="27" fillId="8"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7" fillId="12"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0" fillId="0" borderId="8" applyNumberFormat="0" applyFill="0" applyAlignment="0" applyProtection="0"/>
    <xf numFmtId="0" fontId="20" fillId="0" borderId="8" applyNumberFormat="0" applyFill="0" applyAlignment="0" applyProtection="0"/>
    <xf numFmtId="0" fontId="27" fillId="12"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3" fillId="5" borderId="0" applyNumberFormat="0" applyBorder="0" applyAlignment="0" applyProtection="0"/>
    <xf numFmtId="0" fontId="7" fillId="18"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43" fontId="6" fillId="0" borderId="0" applyFont="0" applyFill="0" applyBorder="0" applyAlignment="0" applyProtection="0"/>
    <xf numFmtId="0" fontId="27" fillId="12"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7" fillId="14"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18" borderId="0" applyNumberFormat="0" applyBorder="0" applyAlignment="0" applyProtection="0"/>
    <xf numFmtId="0" fontId="7" fillId="21"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9" fillId="0" borderId="18" applyNumberFormat="0" applyFill="0" applyAlignment="0" applyProtection="0"/>
    <xf numFmtId="0" fontId="29" fillId="0" borderId="18" applyNumberFormat="0" applyFill="0" applyAlignment="0" applyProtection="0"/>
    <xf numFmtId="0" fontId="20" fillId="0" borderId="8" applyNumberFormat="0" applyFill="0" applyAlignment="0" applyProtection="0"/>
    <xf numFmtId="0" fontId="7" fillId="26" borderId="0" applyNumberFormat="0" applyBorder="0" applyAlignment="0" applyProtection="0"/>
    <xf numFmtId="0" fontId="27" fillId="28"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19" fillId="0" borderId="0" applyNumberFormat="0" applyFill="0" applyBorder="0" applyAlignment="0" applyProtection="0"/>
    <xf numFmtId="0" fontId="27" fillId="24" borderId="0" applyNumberFormat="0" applyBorder="0" applyAlignment="0" applyProtection="0"/>
    <xf numFmtId="0" fontId="25" fillId="6" borderId="11" applyNumberFormat="0" applyAlignment="0" applyProtection="0"/>
    <xf numFmtId="0" fontId="24" fillId="6" borderId="12" applyNumberFormat="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2" fillId="0" borderId="10" applyNumberFormat="0" applyFill="0" applyAlignment="0" applyProtection="0"/>
    <xf numFmtId="43" fontId="6" fillId="0" borderId="0" applyFont="0" applyFill="0" applyBorder="0" applyAlignment="0" applyProtection="0"/>
    <xf numFmtId="0" fontId="27" fillId="16" borderId="0" applyNumberFormat="0" applyBorder="0" applyAlignment="0" applyProtection="0"/>
    <xf numFmtId="0" fontId="27" fillId="8" borderId="0" applyNumberFormat="0" applyBorder="0" applyAlignment="0" applyProtection="0"/>
    <xf numFmtId="0" fontId="27" fillId="16" borderId="0" applyNumberFormat="0" applyBorder="0" applyAlignment="0" applyProtection="0"/>
    <xf numFmtId="0" fontId="27" fillId="27" borderId="0" applyNumberFormat="0" applyBorder="0" applyAlignment="0" applyProtection="0"/>
    <xf numFmtId="43" fontId="6" fillId="0" borderId="0" applyFont="0" applyFill="0" applyBorder="0" applyAlignment="0" applyProtection="0"/>
    <xf numFmtId="0" fontId="7" fillId="25" borderId="0" applyNumberFormat="0" applyBorder="0" applyAlignment="0" applyProtection="0"/>
    <xf numFmtId="43" fontId="6" fillId="0" borderId="0" applyFont="0" applyFill="0" applyBorder="0" applyAlignment="0" applyProtection="0"/>
    <xf numFmtId="0" fontId="27" fillId="16" borderId="0" applyNumberFormat="0" applyBorder="0" applyAlignment="0" applyProtection="0"/>
    <xf numFmtId="0" fontId="7" fillId="13" borderId="0" applyNumberFormat="0" applyBorder="0" applyAlignment="0" applyProtection="0"/>
    <xf numFmtId="0" fontId="27" fillId="11" borderId="0" applyNumberFormat="0" applyBorder="0" applyAlignment="0" applyProtection="0"/>
    <xf numFmtId="0" fontId="7" fillId="9" borderId="0" applyNumberFormat="0" applyBorder="0" applyAlignment="0" applyProtection="0"/>
    <xf numFmtId="0" fontId="25" fillId="6" borderId="1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 fillId="29" borderId="0" applyNumberFormat="0" applyBorder="0" applyAlignment="0" applyProtection="0"/>
    <xf numFmtId="0" fontId="27" fillId="16" borderId="0" applyNumberFormat="0" applyBorder="0" applyAlignment="0" applyProtection="0"/>
    <xf numFmtId="0" fontId="27" fillId="12" borderId="0" applyNumberFormat="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27" fillId="1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7" fillId="26" borderId="0" applyNumberFormat="0" applyBorder="0" applyAlignment="0" applyProtection="0"/>
    <xf numFmtId="0" fontId="7" fillId="9" borderId="0" applyNumberFormat="0" applyBorder="0" applyAlignment="0" applyProtection="0"/>
    <xf numFmtId="43" fontId="6" fillId="0" borderId="0" applyFont="0" applyFill="0" applyBorder="0" applyAlignment="0" applyProtection="0"/>
    <xf numFmtId="0" fontId="7" fillId="17" borderId="0" applyNumberFormat="0" applyBorder="0" applyAlignment="0" applyProtection="0"/>
    <xf numFmtId="0" fontId="27" fillId="1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7" fillId="27" borderId="0" applyNumberFormat="0" applyBorder="0" applyAlignment="0" applyProtection="0"/>
    <xf numFmtId="0" fontId="27" fillId="20" borderId="0" applyNumberFormat="0" applyBorder="0" applyAlignment="0" applyProtection="0"/>
    <xf numFmtId="0" fontId="6" fillId="0" borderId="0"/>
    <xf numFmtId="0" fontId="19" fillId="0" borderId="0" applyNumberFormat="0" applyFill="0" applyBorder="0" applyAlignment="0" applyProtection="0"/>
    <xf numFmtId="0" fontId="7" fillId="26" borderId="0" applyNumberFormat="0" applyBorder="0" applyAlignment="0" applyProtection="0"/>
    <xf numFmtId="0" fontId="26" fillId="0" borderId="0" applyNumberFormat="0" applyFill="0" applyBorder="0" applyAlignment="0" applyProtection="0"/>
    <xf numFmtId="0" fontId="7" fillId="2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43" fontId="6" fillId="0" borderId="0" applyFont="0" applyFill="0" applyBorder="0" applyAlignment="0" applyProtection="0"/>
    <xf numFmtId="0" fontId="7" fillId="30" borderId="0" applyNumberFormat="0" applyBorder="0" applyAlignment="0" applyProtection="0"/>
    <xf numFmtId="0" fontId="6" fillId="0" borderId="0"/>
    <xf numFmtId="43" fontId="6" fillId="0" borderId="0" applyFont="0" applyFill="0" applyBorder="0" applyAlignment="0" applyProtection="0"/>
    <xf numFmtId="0" fontId="25" fillId="6" borderId="11" applyNumberFormat="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43" fontId="6" fillId="0" borderId="0" applyFont="0" applyFill="0" applyBorder="0" applyAlignment="0" applyProtection="0"/>
    <xf numFmtId="0" fontId="20" fillId="0" borderId="8" applyNumberFormat="0" applyFill="0" applyAlignment="0" applyProtection="0"/>
    <xf numFmtId="0" fontId="19" fillId="0" borderId="0" applyNumberFormat="0" applyFill="0" applyBorder="0" applyAlignment="0" applyProtection="0"/>
    <xf numFmtId="0" fontId="29" fillId="0" borderId="18" applyNumberFormat="0" applyFill="0" applyAlignment="0" applyProtection="0"/>
    <xf numFmtId="0" fontId="7" fillId="25" borderId="0" applyNumberFormat="0" applyBorder="0" applyAlignment="0" applyProtection="0"/>
    <xf numFmtId="0" fontId="7" fillId="26" borderId="0" applyNumberFormat="0" applyBorder="0" applyAlignment="0" applyProtection="0"/>
    <xf numFmtId="0" fontId="24" fillId="6" borderId="12" applyNumberFormat="0" applyAlignment="0" applyProtection="0"/>
    <xf numFmtId="0" fontId="20" fillId="0" borderId="8" applyNumberFormat="0" applyFill="0" applyAlignment="0" applyProtection="0"/>
    <xf numFmtId="0" fontId="21" fillId="0" borderId="9"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6" fillId="0" borderId="0" applyNumberFormat="0" applyFill="0" applyBorder="0" applyAlignment="0" applyProtection="0"/>
    <xf numFmtId="0" fontId="27" fillId="27" borderId="0" applyNumberFormat="0" applyBorder="0" applyAlignment="0" applyProtection="0"/>
    <xf numFmtId="0" fontId="27" fillId="31" borderId="0" applyNumberFormat="0" applyBorder="0" applyAlignment="0" applyProtection="0"/>
    <xf numFmtId="43" fontId="6" fillId="0" borderId="0" applyFont="0" applyFill="0" applyBorder="0" applyAlignment="0" applyProtection="0"/>
    <xf numFmtId="0" fontId="7" fillId="30" borderId="0" applyNumberFormat="0" applyBorder="0" applyAlignment="0" applyProtection="0"/>
    <xf numFmtId="0" fontId="27" fillId="27" borderId="0" applyNumberFormat="0" applyBorder="0" applyAlignment="0" applyProtection="0"/>
    <xf numFmtId="0" fontId="29" fillId="0" borderId="18" applyNumberFormat="0" applyFill="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5" fillId="6" borderId="11" applyNumberFormat="0" applyAlignment="0" applyProtection="0"/>
    <xf numFmtId="0" fontId="7" fillId="21" borderId="0" applyNumberFormat="0" applyBorder="0" applyAlignment="0" applyProtection="0"/>
    <xf numFmtId="0" fontId="29" fillId="0" borderId="18" applyNumberFormat="0" applyFill="0" applyAlignment="0" applyProtection="0"/>
    <xf numFmtId="0" fontId="29" fillId="0" borderId="18" applyNumberFormat="0" applyFill="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7" fillId="19" borderId="0" applyNumberFormat="0" applyBorder="0" applyAlignment="0" applyProtection="0"/>
    <xf numFmtId="0" fontId="27" fillId="15" borderId="0" applyNumberFormat="0" applyBorder="0" applyAlignment="0" applyProtection="0"/>
    <xf numFmtId="0" fontId="29" fillId="0" borderId="18" applyNumberFormat="0" applyFill="0" applyAlignment="0" applyProtection="0"/>
    <xf numFmtId="0" fontId="29" fillId="0" borderId="18" applyNumberFormat="0" applyFill="0" applyAlignment="0" applyProtection="0"/>
    <xf numFmtId="0" fontId="27" fillId="27" borderId="0" applyNumberFormat="0" applyBorder="0" applyAlignment="0" applyProtection="0"/>
    <xf numFmtId="0" fontId="19" fillId="0" borderId="0" applyNumberFormat="0" applyFill="0" applyBorder="0" applyAlignment="0" applyProtection="0"/>
    <xf numFmtId="0" fontId="27" fillId="24" borderId="0" applyNumberFormat="0" applyBorder="0" applyAlignment="0" applyProtection="0"/>
    <xf numFmtId="0" fontId="6" fillId="0" borderId="0"/>
    <xf numFmtId="0" fontId="7" fillId="29"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27" fillId="16"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6" borderId="11" applyNumberFormat="0" applyAlignment="0" applyProtection="0"/>
    <xf numFmtId="43" fontId="6" fillId="0" borderId="0" applyFont="0" applyFill="0" applyBorder="0" applyAlignment="0" applyProtection="0"/>
    <xf numFmtId="0" fontId="7" fillId="9"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2"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6" fillId="0" borderId="0"/>
    <xf numFmtId="0" fontId="29" fillId="0" borderId="18" applyNumberFormat="0" applyFill="0" applyAlignment="0" applyProtection="0"/>
    <xf numFmtId="0" fontId="7" fillId="30" borderId="0" applyNumberFormat="0" applyBorder="0" applyAlignment="0" applyProtection="0"/>
    <xf numFmtId="0" fontId="22" fillId="0" borderId="10" applyNumberFormat="0" applyFill="0" applyAlignment="0" applyProtection="0"/>
    <xf numFmtId="0" fontId="26" fillId="0" borderId="0" applyNumberFormat="0" applyFill="0" applyBorder="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3" fillId="5" borderId="0" applyNumberFormat="0" applyBorder="0" applyAlignment="0" applyProtection="0"/>
    <xf numFmtId="0" fontId="27" fillId="31" borderId="0" applyNumberFormat="0" applyBorder="0" applyAlignment="0" applyProtection="0"/>
    <xf numFmtId="0" fontId="7"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3" fillId="5" borderId="0" applyNumberFormat="0" applyBorder="0" applyAlignment="0" applyProtection="0"/>
    <xf numFmtId="0" fontId="24" fillId="6" borderId="12" applyNumberFormat="0" applyAlignment="0" applyProtection="0"/>
    <xf numFmtId="0" fontId="7" fillId="29" borderId="0" applyNumberFormat="0" applyBorder="0" applyAlignment="0" applyProtection="0"/>
    <xf numFmtId="0" fontId="27" fillId="23" borderId="0" applyNumberFormat="0" applyBorder="0" applyAlignment="0" applyProtection="0"/>
    <xf numFmtId="0" fontId="29" fillId="0" borderId="18" applyNumberFormat="0" applyFill="0" applyAlignment="0" applyProtection="0"/>
    <xf numFmtId="0" fontId="29" fillId="0" borderId="18" applyNumberFormat="0" applyFill="0" applyAlignment="0" applyProtection="0"/>
    <xf numFmtId="0" fontId="19" fillId="0" borderId="0" applyNumberFormat="0" applyFill="0" applyBorder="0" applyAlignment="0" applyProtection="0"/>
    <xf numFmtId="0" fontId="22" fillId="0" borderId="10" applyNumberFormat="0" applyFill="0" applyAlignment="0" applyProtection="0"/>
    <xf numFmtId="0" fontId="7" fillId="10" borderId="0" applyNumberFormat="0" applyBorder="0" applyAlignment="0" applyProtection="0"/>
    <xf numFmtId="0" fontId="27" fillId="11"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22" fillId="0" borderId="10" applyNumberFormat="0" applyFill="0" applyAlignment="0" applyProtection="0"/>
    <xf numFmtId="0" fontId="27" fillId="31" borderId="0" applyNumberFormat="0" applyBorder="0" applyAlignment="0" applyProtection="0"/>
    <xf numFmtId="0" fontId="6" fillId="0" borderId="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7" fillId="22" borderId="0" applyNumberFormat="0" applyBorder="0" applyAlignment="0" applyProtection="0"/>
    <xf numFmtId="0" fontId="26" fillId="0" borderId="0" applyNumberFormat="0" applyFill="0" applyBorder="0" applyAlignment="0" applyProtection="0"/>
    <xf numFmtId="0" fontId="7" fillId="21"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7" fillId="30"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7" fillId="22" borderId="0" applyNumberFormat="0" applyBorder="0" applyAlignment="0" applyProtection="0"/>
    <xf numFmtId="0" fontId="30" fillId="42" borderId="0" applyNumberFormat="0" applyBorder="0" applyAlignment="0" applyProtection="0"/>
    <xf numFmtId="0" fontId="7" fillId="25" borderId="0" applyNumberFormat="0" applyBorder="0" applyAlignment="0" applyProtection="0"/>
    <xf numFmtId="0" fontId="7" fillId="22" borderId="0" applyNumberFormat="0" applyBorder="0" applyAlignment="0" applyProtection="0"/>
    <xf numFmtId="0" fontId="6" fillId="0" borderId="0"/>
    <xf numFmtId="0" fontId="27" fillId="20" borderId="0" applyNumberFormat="0" applyBorder="0" applyAlignment="0" applyProtection="0"/>
    <xf numFmtId="0" fontId="30" fillId="42"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43" fontId="6" fillId="0" borderId="0" applyFont="0" applyFill="0" applyBorder="0" applyAlignment="0" applyProtection="0"/>
    <xf numFmtId="0" fontId="27" fillId="11" borderId="0" applyNumberFormat="0" applyBorder="0" applyAlignment="0" applyProtection="0"/>
    <xf numFmtId="0" fontId="27" fillId="27" borderId="0" applyNumberFormat="0" applyBorder="0" applyAlignment="0" applyProtection="0"/>
    <xf numFmtId="0" fontId="7" fillId="17" borderId="0" applyNumberFormat="0" applyBorder="0" applyAlignment="0" applyProtection="0"/>
    <xf numFmtId="0" fontId="23" fillId="5" borderId="0" applyNumberFormat="0" applyBorder="0" applyAlignment="0" applyProtection="0"/>
    <xf numFmtId="0" fontId="27" fillId="16" borderId="0" applyNumberFormat="0" applyBorder="0" applyAlignment="0" applyProtection="0"/>
    <xf numFmtId="0" fontId="7" fillId="9" borderId="0" applyNumberFormat="0" applyBorder="0" applyAlignment="0" applyProtection="0"/>
    <xf numFmtId="43" fontId="6" fillId="0" borderId="0" applyFont="0" applyFill="0" applyBorder="0" applyAlignment="0" applyProtection="0"/>
    <xf numFmtId="0" fontId="7" fillId="21" borderId="0" applyNumberFormat="0" applyBorder="0" applyAlignment="0" applyProtection="0"/>
    <xf numFmtId="0" fontId="27" fillId="12" borderId="0" applyNumberFormat="0" applyBorder="0" applyAlignment="0" applyProtection="0"/>
    <xf numFmtId="43" fontId="6" fillId="0" borderId="0" applyFont="0" applyFill="0" applyBorder="0" applyAlignment="0" applyProtection="0"/>
    <xf numFmtId="0" fontId="27" fillId="8" borderId="0" applyNumberFormat="0" applyBorder="0" applyAlignment="0" applyProtection="0"/>
    <xf numFmtId="0" fontId="27" fillId="12" borderId="0" applyNumberFormat="0" applyBorder="0" applyAlignment="0" applyProtection="0"/>
    <xf numFmtId="0" fontId="7" fillId="17"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0" fillId="0" borderId="8" applyNumberFormat="0" applyFill="0" applyAlignment="0" applyProtection="0"/>
    <xf numFmtId="0" fontId="7" fillId="18" borderId="0" applyNumberFormat="0" applyBorder="0" applyAlignment="0" applyProtection="0"/>
    <xf numFmtId="0" fontId="19" fillId="0" borderId="0" applyNumberFormat="0" applyFill="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9" fillId="0" borderId="18" applyNumberFormat="0" applyFill="0" applyAlignment="0" applyProtection="0"/>
    <xf numFmtId="0" fontId="27" fillId="24" borderId="0" applyNumberFormat="0" applyBorder="0" applyAlignment="0" applyProtection="0"/>
    <xf numFmtId="0" fontId="7" fillId="25" borderId="0" applyNumberFormat="0" applyBorder="0" applyAlignment="0" applyProtection="0"/>
    <xf numFmtId="0" fontId="27" fillId="19" borderId="0" applyNumberFormat="0" applyBorder="0" applyAlignment="0" applyProtection="0"/>
    <xf numFmtId="0" fontId="27" fillId="27" borderId="0" applyNumberFormat="0" applyBorder="0" applyAlignment="0" applyProtection="0"/>
    <xf numFmtId="0" fontId="23" fillId="5" borderId="0" applyNumberFormat="0" applyBorder="0" applyAlignment="0" applyProtection="0"/>
    <xf numFmtId="0" fontId="7" fillId="21" borderId="0" applyNumberFormat="0" applyBorder="0" applyAlignment="0" applyProtection="0"/>
    <xf numFmtId="0" fontId="25" fillId="6" borderId="11" applyNumberFormat="0" applyAlignment="0" applyProtection="0"/>
    <xf numFmtId="0" fontId="20" fillId="0" borderId="8" applyNumberFormat="0" applyFill="0" applyAlignment="0" applyProtection="0"/>
    <xf numFmtId="0" fontId="7" fillId="10"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8" borderId="0" applyNumberFormat="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21" fillId="0" borderId="9" applyNumberFormat="0" applyFill="0" applyAlignment="0" applyProtection="0"/>
    <xf numFmtId="0" fontId="23" fillId="5" borderId="0" applyNumberFormat="0" applyBorder="0" applyAlignment="0" applyProtection="0"/>
    <xf numFmtId="0" fontId="25" fillId="6" borderId="11" applyNumberFormat="0" applyAlignment="0" applyProtection="0"/>
    <xf numFmtId="0" fontId="7" fillId="9" borderId="0" applyNumberFormat="0" applyBorder="0" applyAlignment="0" applyProtection="0"/>
    <xf numFmtId="0" fontId="27" fillId="11" borderId="0" applyNumberFormat="0" applyBorder="0" applyAlignment="0" applyProtection="0"/>
    <xf numFmtId="0" fontId="7" fillId="13" borderId="0" applyNumberFormat="0" applyBorder="0" applyAlignment="0" applyProtection="0"/>
    <xf numFmtId="0" fontId="27" fillId="16" borderId="0" applyNumberFormat="0" applyBorder="0" applyAlignment="0" applyProtection="0"/>
    <xf numFmtId="0" fontId="7" fillId="18" borderId="0" applyNumberFormat="0" applyBorder="0" applyAlignment="0" applyProtection="0"/>
    <xf numFmtId="0" fontId="27" fillId="20" borderId="0" applyNumberFormat="0" applyBorder="0" applyAlignment="0" applyProtection="0"/>
    <xf numFmtId="0" fontId="7" fillId="22" borderId="0" applyNumberFormat="0" applyBorder="0" applyAlignment="0" applyProtection="0"/>
    <xf numFmtId="0" fontId="7" fillId="25" borderId="0" applyNumberFormat="0" applyBorder="0" applyAlignment="0" applyProtection="0"/>
    <xf numFmtId="0" fontId="27" fillId="27" borderId="0" applyNumberFormat="0" applyBorder="0" applyAlignment="0" applyProtection="0"/>
    <xf numFmtId="0" fontId="7" fillId="29" borderId="0" applyNumberFormat="0" applyBorder="0" applyAlignment="0" applyProtection="0"/>
    <xf numFmtId="0" fontId="7" fillId="18"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22" borderId="0" applyNumberFormat="0" applyBorder="0" applyAlignment="0" applyProtection="0"/>
    <xf numFmtId="43" fontId="6" fillId="0" borderId="0" applyFont="0" applyFill="0" applyBorder="0" applyAlignment="0" applyProtection="0"/>
    <xf numFmtId="0" fontId="7" fillId="30" borderId="0" applyNumberFormat="0" applyBorder="0" applyAlignment="0" applyProtection="0"/>
    <xf numFmtId="0" fontId="27" fillId="15" borderId="0" applyNumberFormat="0" applyBorder="0" applyAlignment="0" applyProtection="0"/>
    <xf numFmtId="0" fontId="7" fillId="18" borderId="0" applyNumberFormat="0" applyBorder="0" applyAlignment="0" applyProtection="0"/>
    <xf numFmtId="0" fontId="19" fillId="0" borderId="0" applyNumberFormat="0" applyFill="0" applyBorder="0" applyAlignment="0" applyProtection="0"/>
    <xf numFmtId="0" fontId="7" fillId="25"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7" fillId="30" borderId="0" applyNumberFormat="0" applyBorder="0" applyAlignment="0" applyProtection="0"/>
    <xf numFmtId="0" fontId="7" fillId="22" borderId="0" applyNumberFormat="0" applyBorder="0" applyAlignment="0" applyProtection="0"/>
    <xf numFmtId="0" fontId="27" fillId="15" borderId="0" applyNumberFormat="0" applyBorder="0" applyAlignment="0" applyProtection="0"/>
    <xf numFmtId="0" fontId="7" fillId="26" borderId="0" applyNumberFormat="0" applyBorder="0" applyAlignment="0" applyProtection="0"/>
    <xf numFmtId="0" fontId="25" fillId="6" borderId="11" applyNumberFormat="0" applyAlignment="0" applyProtection="0"/>
    <xf numFmtId="0" fontId="20" fillId="0" borderId="8" applyNumberFormat="0" applyFill="0" applyAlignment="0" applyProtection="0"/>
    <xf numFmtId="0" fontId="30" fillId="42" borderId="0" applyNumberFormat="0" applyBorder="0" applyAlignment="0" applyProtection="0"/>
    <xf numFmtId="0" fontId="7" fillId="25" borderId="0" applyNumberFormat="0" applyBorder="0" applyAlignment="0" applyProtection="0"/>
    <xf numFmtId="43" fontId="6" fillId="0" borderId="0" applyFont="0" applyFill="0" applyBorder="0" applyAlignment="0" applyProtection="0"/>
    <xf numFmtId="0" fontId="27" fillId="19" borderId="0" applyNumberFormat="0" applyBorder="0" applyAlignment="0" applyProtection="0"/>
    <xf numFmtId="0" fontId="27" fillId="11" borderId="0" applyNumberFormat="0" applyBorder="0" applyAlignment="0" applyProtection="0"/>
    <xf numFmtId="0" fontId="27" fillId="27" borderId="0" applyNumberFormat="0" applyBorder="0" applyAlignment="0" applyProtection="0"/>
    <xf numFmtId="43" fontId="6" fillId="0" borderId="0" applyFont="0" applyFill="0" applyBorder="0" applyAlignment="0" applyProtection="0"/>
    <xf numFmtId="0" fontId="7" fillId="17" borderId="0" applyNumberFormat="0" applyBorder="0" applyAlignment="0" applyProtection="0"/>
    <xf numFmtId="0" fontId="23" fillId="5" borderId="0" applyNumberFormat="0" applyBorder="0" applyAlignment="0" applyProtection="0"/>
    <xf numFmtId="0" fontId="27" fillId="16" borderId="0" applyNumberFormat="0" applyBorder="0" applyAlignment="0" applyProtection="0"/>
    <xf numFmtId="0" fontId="7" fillId="21" borderId="0" applyNumberFormat="0" applyBorder="0" applyAlignment="0" applyProtection="0"/>
    <xf numFmtId="0" fontId="27" fillId="12" borderId="0" applyNumberFormat="0" applyBorder="0" applyAlignment="0" applyProtection="0"/>
    <xf numFmtId="165" fontId="6" fillId="0" borderId="0" applyFont="0" applyFill="0" applyBorder="0" applyAlignment="0" applyProtection="0"/>
    <xf numFmtId="0" fontId="26" fillId="0" borderId="0" applyNumberFormat="0" applyFill="0" applyBorder="0" applyAlignment="0" applyProtection="0"/>
    <xf numFmtId="0" fontId="27" fillId="12" borderId="0" applyNumberFormat="0" applyBorder="0" applyAlignment="0" applyProtection="0"/>
    <xf numFmtId="0" fontId="7" fillId="17" borderId="0" applyNumberFormat="0" applyBorder="0" applyAlignment="0" applyProtection="0"/>
    <xf numFmtId="0" fontId="27" fillId="24" borderId="0" applyNumberFormat="0" applyBorder="0" applyAlignment="0" applyProtection="0"/>
    <xf numFmtId="0" fontId="23" fillId="5"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43" fontId="6" fillId="0" borderId="0" applyFont="0" applyFill="0" applyBorder="0" applyAlignment="0" applyProtection="0"/>
    <xf numFmtId="0" fontId="7" fillId="25" borderId="0" applyNumberFormat="0" applyBorder="0" applyAlignment="0" applyProtection="0"/>
    <xf numFmtId="0" fontId="7" fillId="17"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2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7" fillId="24" borderId="0" applyNumberFormat="0" applyBorder="0" applyAlignment="0" applyProtection="0"/>
    <xf numFmtId="0" fontId="22" fillId="0" borderId="10" applyNumberFormat="0" applyFill="0" applyAlignment="0" applyProtection="0"/>
    <xf numFmtId="0" fontId="7" fillId="22" borderId="0" applyNumberFormat="0" applyBorder="0" applyAlignment="0" applyProtection="0"/>
    <xf numFmtId="0" fontId="30" fillId="42" borderId="0" applyNumberFormat="0" applyBorder="0" applyAlignment="0" applyProtection="0"/>
    <xf numFmtId="0" fontId="7" fillId="13" borderId="0" applyNumberFormat="0" applyBorder="0" applyAlignment="0" applyProtection="0"/>
    <xf numFmtId="43" fontId="6" fillId="0" borderId="0" applyFont="0" applyFill="0" applyBorder="0" applyAlignment="0" applyProtection="0"/>
    <xf numFmtId="0" fontId="7" fillId="29" borderId="0" applyNumberFormat="0" applyBorder="0" applyAlignment="0" applyProtection="0"/>
    <xf numFmtId="0" fontId="7" fillId="13" borderId="0" applyNumberFormat="0" applyBorder="0" applyAlignment="0" applyProtection="0"/>
    <xf numFmtId="0" fontId="26" fillId="0" borderId="0" applyNumberFormat="0" applyFill="0" applyBorder="0" applyAlignment="0" applyProtection="0"/>
    <xf numFmtId="43" fontId="6" fillId="0" borderId="0" applyFont="0" applyFill="0" applyBorder="0" applyAlignment="0" applyProtection="0"/>
    <xf numFmtId="0" fontId="23" fillId="5" borderId="0" applyNumberFormat="0" applyBorder="0" applyAlignment="0" applyProtection="0"/>
    <xf numFmtId="0" fontId="7" fillId="13" borderId="0" applyNumberFormat="0" applyBorder="0" applyAlignment="0" applyProtection="0"/>
    <xf numFmtId="0" fontId="7" fillId="29" borderId="0" applyNumberFormat="0" applyBorder="0" applyAlignment="0" applyProtection="0"/>
    <xf numFmtId="0" fontId="27" fillId="20" borderId="0" applyNumberFormat="0" applyBorder="0" applyAlignment="0" applyProtection="0"/>
    <xf numFmtId="0" fontId="7" fillId="13" borderId="0" applyNumberFormat="0" applyBorder="0" applyAlignment="0" applyProtection="0"/>
    <xf numFmtId="0" fontId="24" fillId="6" borderId="12" applyNumberFormat="0" applyAlignment="0" applyProtection="0"/>
    <xf numFmtId="0" fontId="27" fillId="16" borderId="0" applyNumberFormat="0" applyBorder="0" applyAlignment="0" applyProtection="0"/>
    <xf numFmtId="0" fontId="27" fillId="24" borderId="0" applyNumberFormat="0" applyBorder="0" applyAlignment="0" applyProtection="0"/>
    <xf numFmtId="0" fontId="21" fillId="0" borderId="9" applyNumberFormat="0" applyFill="0" applyAlignment="0" applyProtection="0"/>
    <xf numFmtId="0" fontId="7" fillId="30"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7" fillId="26" borderId="0" applyNumberFormat="0" applyBorder="0" applyAlignment="0" applyProtection="0"/>
    <xf numFmtId="0" fontId="27" fillId="24" borderId="0" applyNumberFormat="0" applyBorder="0" applyAlignment="0" applyProtection="0"/>
    <xf numFmtId="43" fontId="6" fillId="0" borderId="0" applyFont="0" applyFill="0" applyBorder="0" applyAlignment="0" applyProtection="0"/>
    <xf numFmtId="0" fontId="27" fillId="23" borderId="0" applyNumberFormat="0" applyBorder="0" applyAlignment="0" applyProtection="0"/>
    <xf numFmtId="43" fontId="6" fillId="0" borderId="0" applyFont="0" applyFill="0" applyBorder="0" applyAlignment="0" applyProtection="0"/>
    <xf numFmtId="0" fontId="29" fillId="0" borderId="18" applyNumberFormat="0" applyFill="0" applyAlignment="0" applyProtection="0"/>
    <xf numFmtId="0" fontId="27" fillId="27" borderId="0" applyNumberFormat="0" applyBorder="0" applyAlignment="0" applyProtection="0"/>
    <xf numFmtId="0" fontId="7" fillId="25" borderId="0" applyNumberFormat="0" applyBorder="0" applyAlignment="0" applyProtection="0"/>
    <xf numFmtId="0" fontId="7" fillId="22" borderId="0" applyNumberFormat="0" applyBorder="0" applyAlignment="0" applyProtection="0"/>
    <xf numFmtId="0" fontId="25" fillId="6" borderId="11" applyNumberFormat="0" applyAlignment="0" applyProtection="0"/>
    <xf numFmtId="0" fontId="27" fillId="28"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27" fillId="19" borderId="0" applyNumberFormat="0" applyBorder="0" applyAlignment="0" applyProtection="0"/>
    <xf numFmtId="165" fontId="6" fillId="0" borderId="0" applyFont="0" applyFill="0" applyBorder="0" applyAlignment="0" applyProtection="0"/>
    <xf numFmtId="0" fontId="27" fillId="27" borderId="0" applyNumberFormat="0" applyBorder="0" applyAlignment="0" applyProtection="0"/>
    <xf numFmtId="0" fontId="22" fillId="0" borderId="10" applyNumberFormat="0" applyFill="0" applyAlignment="0" applyProtection="0"/>
    <xf numFmtId="0" fontId="24" fillId="6" borderId="12" applyNumberFormat="0" applyAlignment="0" applyProtection="0"/>
    <xf numFmtId="0" fontId="26" fillId="0" borderId="0" applyNumberFormat="0" applyFill="0" applyBorder="0" applyAlignment="0" applyProtection="0"/>
    <xf numFmtId="0" fontId="7" fillId="10" borderId="0" applyNumberFormat="0" applyBorder="0" applyAlignment="0" applyProtection="0"/>
    <xf numFmtId="0" fontId="27" fillId="12" borderId="0" applyNumberFormat="0" applyBorder="0" applyAlignment="0" applyProtection="0"/>
    <xf numFmtId="0" fontId="7" fillId="14" borderId="0" applyNumberFormat="0" applyBorder="0" applyAlignment="0" applyProtection="0"/>
    <xf numFmtId="0" fontId="27" fillId="19" borderId="0" applyNumberFormat="0" applyBorder="0" applyAlignment="0" applyProtection="0"/>
    <xf numFmtId="0" fontId="7" fillId="21" borderId="0" applyNumberFormat="0" applyBorder="0" applyAlignment="0" applyProtection="0"/>
    <xf numFmtId="0" fontId="27" fillId="24"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27" fillId="28" borderId="0" applyNumberFormat="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172" fontId="6" fillId="0" borderId="0" applyFont="0" applyFill="0" applyBorder="0" applyAlignment="0" applyProtection="0"/>
    <xf numFmtId="172" fontId="6" fillId="0" borderId="0" applyFont="0" applyFill="0" applyBorder="0" applyAlignment="0" applyProtection="0"/>
    <xf numFmtId="0" fontId="3" fillId="0" borderId="0" applyNumberFormat="0" applyFill="0" applyBorder="0" applyAlignment="0" applyProtection="0">
      <alignment vertical="top"/>
      <protection locked="0"/>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28" fillId="0" borderId="0" applyFont="0" applyFill="0" applyBorder="0" applyAlignment="0" applyProtection="0"/>
    <xf numFmtId="0" fontId="25" fillId="6" borderId="11" applyNumberFormat="0" applyAlignment="0" applyProtection="0"/>
    <xf numFmtId="0" fontId="7"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6" borderId="0" applyNumberFormat="0" applyBorder="0" applyAlignment="0" applyProtection="0"/>
    <xf numFmtId="0" fontId="7" fillId="0" borderId="0"/>
    <xf numFmtId="0" fontId="7" fillId="7" borderId="13"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30" borderId="0" applyNumberFormat="0" applyBorder="0" applyAlignment="0" applyProtection="0"/>
    <xf numFmtId="0" fontId="19" fillId="0" borderId="0" applyNumberFormat="0" applyFill="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7" fillId="31" borderId="0" applyNumberFormat="0" applyBorder="0" applyAlignment="0" applyProtection="0"/>
    <xf numFmtId="0" fontId="29" fillId="0" borderId="18" applyNumberFormat="0" applyFill="0" applyAlignment="0" applyProtection="0"/>
    <xf numFmtId="0" fontId="7" fillId="10" borderId="0" applyNumberFormat="0" applyBorder="0" applyAlignment="0" applyProtection="0"/>
    <xf numFmtId="43" fontId="6" fillId="0" borderId="0" applyFont="0" applyFill="0" applyBorder="0" applyAlignment="0" applyProtection="0"/>
    <xf numFmtId="0" fontId="7" fillId="14" borderId="0" applyNumberFormat="0" applyBorder="0" applyAlignment="0" applyProtection="0"/>
    <xf numFmtId="0" fontId="27" fillId="31" borderId="0" applyNumberFormat="0" applyBorder="0" applyAlignment="0" applyProtection="0"/>
    <xf numFmtId="43" fontId="6" fillId="0" borderId="0" applyFon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7" fillId="18" borderId="0" applyNumberFormat="0" applyBorder="0" applyAlignment="0" applyProtection="0"/>
    <xf numFmtId="0" fontId="7" fillId="10" borderId="0" applyNumberFormat="0" applyBorder="0" applyAlignment="0" applyProtection="0"/>
    <xf numFmtId="0" fontId="7" fillId="18" borderId="0" applyNumberFormat="0" applyBorder="0" applyAlignment="0" applyProtection="0"/>
    <xf numFmtId="0" fontId="7" fillId="25" borderId="0" applyNumberFormat="0" applyBorder="0" applyAlignment="0" applyProtection="0"/>
    <xf numFmtId="0" fontId="27" fillId="12"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12" borderId="0" applyNumberFormat="0" applyBorder="0" applyAlignment="0" applyProtection="0"/>
    <xf numFmtId="0" fontId="7" fillId="10" borderId="0" applyNumberFormat="0" applyBorder="0" applyAlignment="0" applyProtection="0"/>
    <xf numFmtId="0" fontId="27" fillId="19" borderId="0" applyNumberFormat="0" applyBorder="0" applyAlignment="0" applyProtection="0"/>
    <xf numFmtId="0" fontId="21" fillId="0" borderId="9" applyNumberFormat="0" applyFill="0" applyAlignment="0" applyProtection="0"/>
    <xf numFmtId="0" fontId="25" fillId="6" borderId="11" applyNumberFormat="0" applyAlignment="0" applyProtection="0"/>
    <xf numFmtId="0" fontId="27" fillId="11" borderId="0" applyNumberFormat="0" applyBorder="0" applyAlignment="0" applyProtection="0"/>
    <xf numFmtId="0" fontId="7" fillId="18" borderId="0" applyNumberFormat="0" applyBorder="0" applyAlignment="0" applyProtection="0"/>
    <xf numFmtId="0" fontId="7" fillId="21" borderId="0" applyNumberFormat="0" applyBorder="0" applyAlignment="0" applyProtection="0"/>
    <xf numFmtId="0" fontId="25" fillId="6" borderId="11" applyNumberFormat="0" applyAlignment="0" applyProtection="0"/>
    <xf numFmtId="0" fontId="25" fillId="6" borderId="11" applyNumberFormat="0" applyAlignment="0" applyProtection="0"/>
    <xf numFmtId="0" fontId="7" fillId="10" borderId="0" applyNumberFormat="0" applyBorder="0" applyAlignment="0" applyProtection="0"/>
    <xf numFmtId="0" fontId="27" fillId="12" borderId="0" applyNumberFormat="0" applyBorder="0" applyAlignment="0" applyProtection="0"/>
    <xf numFmtId="0" fontId="7" fillId="14" borderId="0" applyNumberFormat="0" applyBorder="0" applyAlignment="0" applyProtection="0"/>
    <xf numFmtId="0" fontId="27" fillId="16"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27" fillId="28" borderId="0" applyNumberFormat="0" applyBorder="0" applyAlignment="0" applyProtection="0"/>
    <xf numFmtId="165" fontId="6" fillId="0" borderId="0" applyFont="0" applyFill="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7" fillId="17" borderId="0" applyNumberFormat="0" applyBorder="0" applyAlignment="0" applyProtection="0"/>
    <xf numFmtId="0" fontId="20" fillId="0" borderId="8" applyNumberFormat="0" applyFill="0" applyAlignment="0" applyProtection="0"/>
    <xf numFmtId="0" fontId="7" fillId="10" borderId="0" applyNumberFormat="0" applyBorder="0" applyAlignment="0" applyProtection="0"/>
    <xf numFmtId="0" fontId="27" fillId="15" borderId="0" applyNumberFormat="0" applyBorder="0" applyAlignment="0" applyProtection="0"/>
    <xf numFmtId="0" fontId="27" fillId="28" borderId="0" applyNumberFormat="0" applyBorder="0" applyAlignment="0" applyProtection="0"/>
    <xf numFmtId="43" fontId="6" fillId="0" borderId="0" applyFont="0" applyFill="0" applyBorder="0" applyAlignment="0" applyProtection="0"/>
    <xf numFmtId="0" fontId="7" fillId="26"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8" borderId="0" applyNumberFormat="0" applyBorder="0" applyAlignment="0" applyProtection="0"/>
    <xf numFmtId="0" fontId="27" fillId="1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 fillId="22" borderId="0" applyNumberFormat="0" applyBorder="0" applyAlignment="0" applyProtection="0"/>
    <xf numFmtId="43" fontId="6" fillId="0" borderId="0" applyFont="0" applyFill="0" applyBorder="0" applyAlignment="0" applyProtection="0"/>
    <xf numFmtId="0" fontId="7" fillId="30" borderId="0" applyNumberFormat="0" applyBorder="0" applyAlignment="0" applyProtection="0"/>
    <xf numFmtId="0" fontId="27" fillId="23" borderId="0" applyNumberFormat="0" applyBorder="0" applyAlignment="0" applyProtection="0"/>
    <xf numFmtId="0" fontId="27" fillId="15" borderId="0" applyNumberFormat="0" applyBorder="0" applyAlignment="0" applyProtection="0"/>
    <xf numFmtId="0" fontId="27" fillId="8" borderId="0" applyNumberFormat="0" applyBorder="0" applyAlignment="0" applyProtection="0"/>
    <xf numFmtId="0" fontId="19" fillId="0" borderId="0" applyNumberFormat="0" applyFill="0" applyBorder="0" applyAlignment="0" applyProtection="0"/>
    <xf numFmtId="0" fontId="27" fillId="16" borderId="0" applyNumberFormat="0" applyBorder="0" applyAlignment="0" applyProtection="0"/>
    <xf numFmtId="0" fontId="7" fillId="14" borderId="0" applyNumberFormat="0" applyBorder="0" applyAlignment="0" applyProtection="0"/>
    <xf numFmtId="0" fontId="7" fillId="29" borderId="0" applyNumberFormat="0" applyBorder="0" applyAlignment="0" applyProtection="0"/>
    <xf numFmtId="0" fontId="7" fillId="14" borderId="0" applyNumberFormat="0" applyBorder="0" applyAlignment="0" applyProtection="0"/>
    <xf numFmtId="0" fontId="27" fillId="8" borderId="0" applyNumberFormat="0" applyBorder="0" applyAlignment="0" applyProtection="0"/>
    <xf numFmtId="0" fontId="27" fillId="20" borderId="0" applyNumberFormat="0" applyBorder="0" applyAlignment="0" applyProtection="0"/>
    <xf numFmtId="0" fontId="23" fillId="5"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7" fillId="19" borderId="0" applyNumberFormat="0" applyBorder="0" applyAlignment="0" applyProtection="0"/>
    <xf numFmtId="0" fontId="7" fillId="30" borderId="0" applyNumberFormat="0" applyBorder="0" applyAlignment="0" applyProtection="0"/>
    <xf numFmtId="0" fontId="6" fillId="0" borderId="0"/>
    <xf numFmtId="0" fontId="7" fillId="26" borderId="0" applyNumberFormat="0" applyBorder="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17" borderId="0" applyNumberFormat="0" applyBorder="0" applyAlignment="0" applyProtection="0"/>
    <xf numFmtId="0" fontId="27" fillId="15" borderId="0" applyNumberFormat="0" applyBorder="0" applyAlignment="0" applyProtection="0"/>
    <xf numFmtId="0" fontId="7" fillId="13" borderId="0" applyNumberFormat="0" applyBorder="0" applyAlignment="0" applyProtection="0"/>
    <xf numFmtId="0" fontId="27" fillId="11" borderId="0" applyNumberFormat="0" applyBorder="0" applyAlignment="0" applyProtection="0"/>
    <xf numFmtId="0" fontId="7" fillId="9" borderId="0" applyNumberFormat="0" applyBorder="0" applyAlignment="0" applyProtection="0"/>
    <xf numFmtId="0" fontId="29" fillId="0" borderId="18" applyNumberFormat="0" applyFill="0" applyAlignment="0" applyProtection="0"/>
    <xf numFmtId="0" fontId="26" fillId="0" borderId="0" applyNumberFormat="0" applyFill="0" applyBorder="0" applyAlignment="0" applyProtection="0"/>
    <xf numFmtId="0" fontId="7" fillId="29" borderId="0" applyNumberFormat="0" applyBorder="0" applyAlignment="0" applyProtection="0"/>
    <xf numFmtId="0" fontId="23" fillId="5" borderId="0" applyNumberFormat="0" applyBorder="0" applyAlignment="0" applyProtection="0"/>
    <xf numFmtId="0" fontId="27" fillId="24" borderId="0" applyNumberFormat="0" applyBorder="0" applyAlignment="0" applyProtection="0"/>
    <xf numFmtId="0" fontId="23" fillId="5" borderId="0" applyNumberFormat="0" applyBorder="0" applyAlignment="0" applyProtection="0"/>
    <xf numFmtId="0" fontId="29" fillId="0" borderId="18" applyNumberFormat="0" applyFill="0" applyAlignment="0" applyProtection="0"/>
    <xf numFmtId="0" fontId="7" fillId="25" borderId="0" applyNumberFormat="0" applyBorder="0" applyAlignment="0" applyProtection="0"/>
    <xf numFmtId="0" fontId="27" fillId="2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7" fillId="15" borderId="0" applyNumberFormat="0" applyBorder="0" applyAlignment="0" applyProtection="0"/>
    <xf numFmtId="0" fontId="27" fillId="27" borderId="0" applyNumberFormat="0" applyBorder="0" applyAlignment="0" applyProtection="0"/>
    <xf numFmtId="0" fontId="27" fillId="24" borderId="0" applyNumberFormat="0" applyBorder="0" applyAlignment="0" applyProtection="0"/>
    <xf numFmtId="0" fontId="26" fillId="0" borderId="0" applyNumberFormat="0" applyFill="0" applyBorder="0" applyAlignment="0" applyProtection="0"/>
    <xf numFmtId="0" fontId="29" fillId="0" borderId="18" applyNumberFormat="0" applyFill="0" applyAlignment="0" applyProtection="0"/>
    <xf numFmtId="0" fontId="6" fillId="0" borderId="0"/>
    <xf numFmtId="0" fontId="30" fillId="42" borderId="0" applyNumberFormat="0" applyBorder="0" applyAlignment="0" applyProtection="0"/>
    <xf numFmtId="0" fontId="7" fillId="9" borderId="0" applyNumberFormat="0" applyBorder="0" applyAlignment="0" applyProtection="0"/>
    <xf numFmtId="0" fontId="27" fillId="16" borderId="0" applyNumberFormat="0" applyBorder="0" applyAlignment="0" applyProtection="0"/>
    <xf numFmtId="0" fontId="7" fillId="10" borderId="0" applyNumberFormat="0" applyBorder="0" applyAlignment="0" applyProtection="0"/>
    <xf numFmtId="0" fontId="25" fillId="6" borderId="11" applyNumberFormat="0" applyAlignment="0" applyProtection="0"/>
    <xf numFmtId="0" fontId="7" fillId="22" borderId="0" applyNumberFormat="0" applyBorder="0" applyAlignment="0" applyProtection="0"/>
    <xf numFmtId="0" fontId="7" fillId="17" borderId="0" applyNumberFormat="0" applyBorder="0" applyAlignment="0" applyProtection="0"/>
    <xf numFmtId="0" fontId="27" fillId="15" borderId="0" applyNumberFormat="0" applyBorder="0" applyAlignment="0" applyProtection="0"/>
    <xf numFmtId="0" fontId="7" fillId="9" borderId="0" applyNumberFormat="0" applyBorder="0" applyAlignment="0" applyProtection="0"/>
    <xf numFmtId="0" fontId="7" fillId="30" borderId="0" applyNumberFormat="0" applyBorder="0" applyAlignment="0" applyProtection="0"/>
    <xf numFmtId="43" fontId="6" fillId="0" borderId="0" applyFont="0" applyFill="0" applyBorder="0" applyAlignment="0" applyProtection="0"/>
    <xf numFmtId="0" fontId="27" fillId="19" borderId="0" applyNumberFormat="0" applyBorder="0" applyAlignment="0" applyProtection="0"/>
    <xf numFmtId="0" fontId="25" fillId="6" borderId="11" applyNumberFormat="0" applyAlignment="0" applyProtection="0"/>
    <xf numFmtId="0" fontId="7" fillId="18" borderId="0" applyNumberFormat="0" applyBorder="0" applyAlignment="0" applyProtection="0"/>
    <xf numFmtId="0" fontId="24" fillId="6" borderId="12" applyNumberFormat="0" applyAlignment="0" applyProtection="0"/>
    <xf numFmtId="0" fontId="7" fillId="10" borderId="0" applyNumberFormat="0" applyBorder="0" applyAlignment="0" applyProtection="0"/>
    <xf numFmtId="0" fontId="27" fillId="15" borderId="0" applyNumberFormat="0" applyBorder="0" applyAlignment="0" applyProtection="0"/>
    <xf numFmtId="0" fontId="7" fillId="21" borderId="0" applyNumberFormat="0" applyBorder="0" applyAlignment="0" applyProtection="0"/>
    <xf numFmtId="0" fontId="7" fillId="26" borderId="0" applyNumberFormat="0" applyBorder="0" applyAlignment="0" applyProtection="0"/>
    <xf numFmtId="0" fontId="27" fillId="31"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3"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7" fillId="29" borderId="0" applyNumberFormat="0" applyBorder="0" applyAlignment="0" applyProtection="0"/>
    <xf numFmtId="0" fontId="29" fillId="0" borderId="18" applyNumberFormat="0" applyFill="0" applyAlignment="0" applyProtection="0"/>
    <xf numFmtId="0" fontId="6" fillId="0" borderId="0"/>
    <xf numFmtId="0" fontId="27" fillId="11" borderId="0" applyNumberFormat="0" applyBorder="0" applyAlignment="0" applyProtection="0"/>
    <xf numFmtId="43" fontId="6" fillId="0" borderId="0" applyFont="0" applyFill="0" applyBorder="0" applyAlignment="0" applyProtection="0"/>
    <xf numFmtId="0" fontId="7" fillId="17"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24" fillId="6" borderId="12" applyNumberFormat="0" applyAlignment="0" applyProtection="0"/>
    <xf numFmtId="0" fontId="7" fillId="17" borderId="0" applyNumberFormat="0" applyBorder="0" applyAlignment="0" applyProtection="0"/>
    <xf numFmtId="0" fontId="7" fillId="21" borderId="0" applyNumberFormat="0" applyBorder="0" applyAlignment="0" applyProtection="0"/>
    <xf numFmtId="0" fontId="24" fillId="6" borderId="12" applyNumberFormat="0" applyAlignment="0" applyProtection="0"/>
    <xf numFmtId="0" fontId="27" fillId="11" borderId="0" applyNumberFormat="0" applyBorder="0" applyAlignment="0" applyProtection="0"/>
    <xf numFmtId="0" fontId="7" fillId="17" borderId="0" applyNumberFormat="0" applyBorder="0" applyAlignment="0" applyProtection="0"/>
    <xf numFmtId="165" fontId="6" fillId="0" borderId="0" applyFont="0" applyFill="0" applyBorder="0" applyAlignment="0" applyProtection="0"/>
    <xf numFmtId="0" fontId="27" fillId="28" borderId="0" applyNumberFormat="0" applyBorder="0" applyAlignment="0" applyProtection="0"/>
    <xf numFmtId="0" fontId="20" fillId="0" borderId="8" applyNumberFormat="0" applyFill="0" applyAlignment="0" applyProtection="0"/>
    <xf numFmtId="0" fontId="22" fillId="0" borderId="10" applyNumberFormat="0" applyFill="0" applyAlignment="0" applyProtection="0"/>
    <xf numFmtId="0" fontId="24" fillId="6" borderId="12" applyNumberFormat="0" applyAlignment="0" applyProtection="0"/>
    <xf numFmtId="0" fontId="26" fillId="0" borderId="0" applyNumberFormat="0" applyFill="0" applyBorder="0" applyAlignment="0" applyProtection="0"/>
    <xf numFmtId="0" fontId="7" fillId="10" borderId="0" applyNumberFormat="0" applyBorder="0" applyAlignment="0" applyProtection="0"/>
    <xf numFmtId="0" fontId="27" fillId="12" borderId="0" applyNumberFormat="0" applyBorder="0" applyAlignment="0" applyProtection="0"/>
    <xf numFmtId="0" fontId="7" fillId="14" borderId="0" applyNumberFormat="0" applyBorder="0" applyAlignment="0" applyProtection="0"/>
    <xf numFmtId="0" fontId="7" fillId="17" borderId="0" applyNumberFormat="0" applyBorder="0" applyAlignment="0" applyProtection="0"/>
    <xf numFmtId="0" fontId="27" fillId="19" borderId="0" applyNumberFormat="0" applyBorder="0" applyAlignment="0" applyProtection="0"/>
    <xf numFmtId="0" fontId="7" fillId="21" borderId="0" applyNumberFormat="0" applyBorder="0" applyAlignment="0" applyProtection="0"/>
    <xf numFmtId="0" fontId="27" fillId="24" borderId="0" applyNumberFormat="0" applyBorder="0" applyAlignment="0" applyProtection="0"/>
    <xf numFmtId="0" fontId="7" fillId="26" borderId="0" applyNumberFormat="0" applyBorder="0" applyAlignment="0" applyProtection="0"/>
    <xf numFmtId="0" fontId="27" fillId="28" borderId="0" applyNumberFormat="0" applyBorder="0" applyAlignment="0" applyProtection="0"/>
    <xf numFmtId="0" fontId="27" fillId="31" borderId="0" applyNumberFormat="0" applyBorder="0" applyAlignment="0" applyProtection="0"/>
    <xf numFmtId="0" fontId="21" fillId="0" borderId="9" applyNumberFormat="0" applyFill="0" applyAlignment="0" applyProtection="0"/>
    <xf numFmtId="0" fontId="25" fillId="6" borderId="11" applyNumberFormat="0" applyAlignment="0" applyProtection="0"/>
    <xf numFmtId="0" fontId="7" fillId="29" borderId="0" applyNumberFormat="0" applyBorder="0" applyAlignment="0" applyProtection="0"/>
    <xf numFmtId="0" fontId="7" fillId="22" borderId="0" applyNumberFormat="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3" borderId="0" applyNumberFormat="0" applyBorder="0" applyAlignment="0" applyProtection="0"/>
    <xf numFmtId="0" fontId="19" fillId="0" borderId="0" applyNumberFormat="0" applyFill="0" applyBorder="0" applyAlignment="0" applyProtection="0"/>
    <xf numFmtId="0" fontId="27" fillId="19" borderId="0" applyNumberFormat="0" applyBorder="0" applyAlignment="0" applyProtection="0"/>
    <xf numFmtId="0" fontId="27" fillId="8" borderId="0" applyNumberFormat="0" applyBorder="0" applyAlignment="0" applyProtection="0"/>
    <xf numFmtId="0" fontId="24" fillId="6" borderId="12" applyNumberFormat="0" applyAlignment="0" applyProtection="0"/>
    <xf numFmtId="43" fontId="6" fillId="0" borderId="0" applyFont="0" applyFill="0" applyBorder="0" applyAlignment="0" applyProtection="0"/>
    <xf numFmtId="0" fontId="6" fillId="0" borderId="0"/>
    <xf numFmtId="0" fontId="27" fillId="15" borderId="0" applyNumberFormat="0" applyBorder="0" applyAlignment="0" applyProtection="0"/>
    <xf numFmtId="0" fontId="27" fillId="11" borderId="0" applyNumberFormat="0" applyBorder="0" applyAlignment="0" applyProtection="0"/>
    <xf numFmtId="0" fontId="29" fillId="0" borderId="18" applyNumberFormat="0" applyFill="0" applyAlignment="0" applyProtection="0"/>
    <xf numFmtId="0" fontId="7" fillId="30" borderId="0" applyNumberFormat="0" applyBorder="0" applyAlignment="0" applyProtection="0"/>
    <xf numFmtId="0" fontId="24" fillId="6" borderId="12" applyNumberFormat="0" applyAlignment="0" applyProtection="0"/>
    <xf numFmtId="0" fontId="29" fillId="0" borderId="18" applyNumberFormat="0" applyFill="0" applyAlignment="0" applyProtection="0"/>
    <xf numFmtId="0" fontId="27" fillId="31" borderId="0" applyNumberFormat="0" applyBorder="0" applyAlignment="0" applyProtection="0"/>
    <xf numFmtId="0" fontId="7" fillId="30" borderId="0" applyNumberFormat="0" applyBorder="0" applyAlignment="0" applyProtection="0"/>
    <xf numFmtId="0" fontId="27" fillId="24" borderId="0" applyNumberFormat="0" applyBorder="0" applyAlignment="0" applyProtection="0"/>
    <xf numFmtId="0" fontId="6" fillId="0" borderId="0"/>
    <xf numFmtId="43" fontId="6" fillId="0" borderId="0" applyFont="0" applyFill="0" applyBorder="0" applyAlignment="0" applyProtection="0"/>
    <xf numFmtId="0" fontId="7" fillId="18" borderId="0" applyNumberFormat="0" applyBorder="0" applyAlignment="0" applyProtection="0"/>
    <xf numFmtId="43" fontId="6" fillId="0" borderId="0" applyFont="0" applyFill="0" applyBorder="0" applyAlignment="0" applyProtection="0"/>
    <xf numFmtId="0" fontId="27" fillId="12" borderId="0" applyNumberFormat="0" applyBorder="0" applyAlignment="0" applyProtection="0"/>
    <xf numFmtId="0" fontId="7" fillId="14" borderId="0" applyNumberFormat="0" applyBorder="0" applyAlignment="0" applyProtection="0"/>
    <xf numFmtId="0" fontId="7" fillId="9" borderId="0" applyNumberFormat="0" applyBorder="0" applyAlignment="0" applyProtection="0"/>
    <xf numFmtId="0" fontId="27" fillId="20" borderId="0" applyNumberFormat="0" applyBorder="0" applyAlignment="0" applyProtection="0"/>
    <xf numFmtId="43" fontId="6" fillId="0" borderId="0" applyFont="0" applyFill="0" applyBorder="0" applyAlignment="0" applyProtection="0"/>
    <xf numFmtId="0" fontId="27" fillId="16" borderId="0" applyNumberFormat="0" applyBorder="0" applyAlignment="0" applyProtection="0"/>
    <xf numFmtId="0" fontId="25" fillId="6" borderId="11" applyNumberFormat="0" applyAlignment="0" applyProtection="0"/>
    <xf numFmtId="43" fontId="6" fillId="0" borderId="0" applyFont="0" applyFill="0" applyBorder="0" applyAlignment="0" applyProtection="0"/>
    <xf numFmtId="0" fontId="27" fillId="12" borderId="0" applyNumberFormat="0" applyBorder="0" applyAlignment="0" applyProtection="0"/>
    <xf numFmtId="43" fontId="6" fillId="0" borderId="0" applyFont="0" applyFill="0" applyBorder="0" applyAlignment="0" applyProtection="0"/>
    <xf numFmtId="0" fontId="27" fillId="16" borderId="0" applyNumberFormat="0" applyBorder="0" applyAlignment="0" applyProtection="0"/>
    <xf numFmtId="165" fontId="6" fillId="0" borderId="0" applyFont="0" applyFill="0" applyBorder="0" applyAlignment="0" applyProtection="0"/>
    <xf numFmtId="0" fontId="23" fillId="5"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7" fillId="10" borderId="0" applyNumberFormat="0" applyBorder="0" applyAlignment="0" applyProtection="0"/>
    <xf numFmtId="0" fontId="27" fillId="19"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7" fillId="30" borderId="0" applyNumberFormat="0" applyBorder="0" applyAlignment="0" applyProtection="0"/>
    <xf numFmtId="0" fontId="29" fillId="0" borderId="18" applyNumberFormat="0" applyFill="0" applyAlignment="0" applyProtection="0"/>
    <xf numFmtId="0" fontId="27" fillId="27" borderId="0" applyNumberFormat="0" applyBorder="0" applyAlignment="0" applyProtection="0"/>
    <xf numFmtId="0" fontId="21" fillId="0" borderId="9" applyNumberFormat="0" applyFill="0" applyAlignment="0" applyProtection="0"/>
    <xf numFmtId="43" fontId="6" fillId="0" borderId="0" applyFont="0" applyFill="0" applyBorder="0" applyAlignment="0" applyProtection="0"/>
    <xf numFmtId="0" fontId="24" fillId="6" borderId="12" applyNumberFormat="0" applyAlignment="0" applyProtection="0"/>
    <xf numFmtId="165" fontId="6" fillId="0" borderId="0" applyFont="0" applyFill="0" applyBorder="0" applyAlignment="0" applyProtection="0"/>
    <xf numFmtId="0" fontId="7" fillId="14" borderId="0" applyNumberFormat="0" applyBorder="0" applyAlignment="0" applyProtection="0"/>
    <xf numFmtId="0" fontId="21" fillId="0" borderId="9"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3" fillId="5" borderId="0" applyNumberFormat="0" applyBorder="0" applyAlignment="0" applyProtection="0"/>
    <xf numFmtId="165" fontId="6" fillId="0" borderId="0" applyFont="0" applyFill="0" applyBorder="0" applyAlignment="0" applyProtection="0"/>
    <xf numFmtId="0" fontId="29" fillId="0" borderId="18" applyNumberFormat="0" applyFill="0" applyAlignment="0" applyProtection="0"/>
    <xf numFmtId="0" fontId="7" fillId="17" borderId="0" applyNumberFormat="0" applyBorder="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27"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7" fillId="18" borderId="0" applyNumberFormat="0" applyBorder="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22" borderId="0" applyNumberFormat="0" applyBorder="0" applyAlignment="0" applyProtection="0"/>
    <xf numFmtId="0" fontId="27" fillId="15" borderId="0" applyNumberFormat="0" applyBorder="0" applyAlignment="0" applyProtection="0"/>
    <xf numFmtId="0" fontId="27" fillId="27" borderId="0" applyNumberFormat="0" applyBorder="0" applyAlignment="0" applyProtection="0"/>
    <xf numFmtId="0" fontId="7" fillId="22" borderId="0" applyNumberFormat="0" applyBorder="0" applyAlignment="0" applyProtection="0"/>
    <xf numFmtId="165" fontId="6" fillId="0" borderId="0" applyFont="0" applyFill="0" applyBorder="0" applyAlignment="0" applyProtection="0"/>
    <xf numFmtId="43" fontId="6" fillId="0" borderId="0" applyFont="0" applyFill="0" applyBorder="0" applyAlignment="0" applyProtection="0"/>
    <xf numFmtId="0" fontId="27" fillId="24" borderId="0" applyNumberFormat="0" applyBorder="0" applyAlignment="0" applyProtection="0"/>
    <xf numFmtId="0" fontId="21" fillId="0" borderId="9" applyNumberFormat="0" applyFill="0" applyAlignment="0" applyProtection="0"/>
    <xf numFmtId="43" fontId="6" fillId="0" borderId="0" applyFont="0" applyFill="0" applyBorder="0" applyAlignment="0" applyProtection="0"/>
    <xf numFmtId="0" fontId="7" fillId="2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27" fillId="24" borderId="0" applyNumberFormat="0" applyBorder="0" applyAlignment="0" applyProtection="0"/>
    <xf numFmtId="0" fontId="24" fillId="6" borderId="12" applyNumberFormat="0" applyAlignment="0" applyProtection="0"/>
    <xf numFmtId="0" fontId="19" fillId="0" borderId="0" applyNumberFormat="0" applyFill="0" applyBorder="0" applyAlignment="0" applyProtection="0"/>
    <xf numFmtId="0" fontId="7" fillId="25" borderId="0" applyNumberFormat="0" applyBorder="0" applyAlignment="0" applyProtection="0"/>
    <xf numFmtId="0" fontId="6" fillId="0" borderId="0"/>
    <xf numFmtId="0" fontId="30" fillId="42" borderId="0" applyNumberFormat="0" applyBorder="0" applyAlignment="0" applyProtection="0"/>
    <xf numFmtId="0" fontId="7" fillId="29" borderId="0" applyNumberFormat="0" applyBorder="0" applyAlignment="0" applyProtection="0"/>
    <xf numFmtId="43" fontId="6" fillId="0" borderId="0" applyFont="0" applyFill="0" applyBorder="0" applyAlignment="0" applyProtection="0"/>
    <xf numFmtId="0" fontId="7" fillId="29" borderId="0" applyNumberFormat="0" applyBorder="0" applyAlignment="0" applyProtection="0"/>
    <xf numFmtId="0" fontId="7" fillId="13"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 fillId="13"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4" fillId="6" borderId="12" applyNumberFormat="0" applyAlignment="0" applyProtection="0"/>
    <xf numFmtId="0" fontId="26" fillId="0" borderId="0" applyNumberFormat="0" applyFill="0" applyBorder="0" applyAlignment="0" applyProtection="0"/>
    <xf numFmtId="0" fontId="27" fillId="12" borderId="0" applyNumberFormat="0" applyBorder="0" applyAlignment="0" applyProtection="0"/>
    <xf numFmtId="0" fontId="7" fillId="10" borderId="0" applyNumberFormat="0" applyBorder="0" applyAlignment="0" applyProtection="0"/>
    <xf numFmtId="0" fontId="27" fillId="19" borderId="0" applyNumberFormat="0" applyBorder="0" applyAlignment="0" applyProtection="0"/>
    <xf numFmtId="165" fontId="6" fillId="0" borderId="0" applyFont="0" applyFill="0" applyBorder="0" applyAlignment="0" applyProtection="0"/>
    <xf numFmtId="0" fontId="25" fillId="6" borderId="11" applyNumberFormat="0" applyAlignment="0" applyProtection="0"/>
    <xf numFmtId="0" fontId="27" fillId="11" borderId="0" applyNumberFormat="0" applyBorder="0" applyAlignment="0" applyProtection="0"/>
    <xf numFmtId="0" fontId="27" fillId="16" borderId="0" applyNumberFormat="0" applyBorder="0" applyAlignment="0" applyProtection="0"/>
    <xf numFmtId="0" fontId="7" fillId="22" borderId="0" applyNumberFormat="0" applyBorder="0" applyAlignment="0" applyProtection="0"/>
    <xf numFmtId="0" fontId="27" fillId="20" borderId="0" applyNumberFormat="0" applyBorder="0" applyAlignment="0" applyProtection="0"/>
    <xf numFmtId="43" fontId="6" fillId="0" borderId="0" applyFont="0" applyFill="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7" fillId="17" borderId="0" applyNumberFormat="0" applyBorder="0" applyAlignment="0" applyProtection="0"/>
    <xf numFmtId="0" fontId="29" fillId="0" borderId="18" applyNumberFormat="0" applyFill="0" applyAlignment="0" applyProtection="0"/>
    <xf numFmtId="0" fontId="20" fillId="0" borderId="8" applyNumberFormat="0" applyFill="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26" fillId="0" borderId="0" applyNumberFormat="0" applyFill="0" applyBorder="0" applyAlignment="0" applyProtection="0"/>
    <xf numFmtId="0" fontId="20" fillId="0" borderId="8"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7" fillId="13" borderId="0" applyNumberFormat="0" applyBorder="0" applyAlignment="0" applyProtection="0"/>
    <xf numFmtId="0" fontId="30" fillId="42" borderId="0" applyNumberFormat="0" applyBorder="0" applyAlignment="0" applyProtection="0"/>
    <xf numFmtId="0" fontId="21" fillId="0" borderId="9" applyNumberFormat="0" applyFill="0" applyAlignment="0" applyProtection="0"/>
    <xf numFmtId="0" fontId="27" fillId="28"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7" fillId="29"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19" fillId="0" borderId="0" applyNumberFormat="0" applyFill="0" applyBorder="0" applyAlignment="0" applyProtection="0"/>
    <xf numFmtId="0" fontId="7" fillId="21" borderId="0" applyNumberFormat="0" applyBorder="0" applyAlignment="0" applyProtection="0"/>
    <xf numFmtId="43" fontId="6" fillId="0" borderId="0" applyFont="0" applyFill="0" applyBorder="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6" fillId="0" borderId="0" applyNumberFormat="0" applyFill="0" applyBorder="0" applyAlignment="0" applyProtection="0"/>
    <xf numFmtId="0" fontId="7" fillId="17" borderId="0" applyNumberFormat="0" applyBorder="0" applyAlignment="0" applyProtection="0"/>
    <xf numFmtId="0" fontId="27" fillId="24" borderId="0" applyNumberFormat="0" applyBorder="0" applyAlignment="0" applyProtection="0"/>
    <xf numFmtId="0" fontId="7" fillId="18" borderId="0" applyNumberFormat="0" applyBorder="0" applyAlignment="0" applyProtection="0"/>
    <xf numFmtId="0" fontId="7" fillId="30" borderId="0" applyNumberFormat="0" applyBorder="0" applyAlignment="0" applyProtection="0"/>
    <xf numFmtId="0" fontId="27" fillId="8"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 fillId="26" borderId="0" applyNumberFormat="0" applyBorder="0" applyAlignment="0" applyProtection="0"/>
    <xf numFmtId="0" fontId="7" fillId="17"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23" fillId="5" borderId="0" applyNumberFormat="0" applyBorder="0" applyAlignment="0" applyProtection="0"/>
    <xf numFmtId="0" fontId="24" fillId="6" borderId="12" applyNumberFormat="0" applyAlignment="0" applyProtection="0"/>
    <xf numFmtId="0" fontId="27" fillId="23" borderId="0" applyNumberFormat="0" applyBorder="0" applyAlignment="0" applyProtection="0"/>
    <xf numFmtId="0" fontId="27" fillId="31" borderId="0" applyNumberFormat="0" applyBorder="0" applyAlignment="0" applyProtection="0"/>
    <xf numFmtId="0" fontId="7" fillId="25" borderId="0" applyNumberFormat="0" applyBorder="0" applyAlignment="0" applyProtection="0"/>
    <xf numFmtId="0" fontId="26" fillId="0" borderId="0" applyNumberFormat="0" applyFill="0" applyBorder="0" applyAlignment="0" applyProtection="0"/>
    <xf numFmtId="0" fontId="30" fillId="42" borderId="0" applyNumberFormat="0" applyBorder="0" applyAlignment="0" applyProtection="0"/>
    <xf numFmtId="0" fontId="7" fillId="9" borderId="0" applyNumberFormat="0" applyBorder="0" applyAlignment="0" applyProtection="0"/>
    <xf numFmtId="43" fontId="6" fillId="0" borderId="0" applyFont="0" applyFill="0" applyBorder="0" applyAlignment="0" applyProtection="0"/>
    <xf numFmtId="0" fontId="7" fillId="10" borderId="0" applyNumberFormat="0" applyBorder="0" applyAlignment="0" applyProtection="0"/>
    <xf numFmtId="0" fontId="25" fillId="6" borderId="11" applyNumberFormat="0" applyAlignment="0" applyProtection="0"/>
    <xf numFmtId="0" fontId="27" fillId="16" borderId="0" applyNumberFormat="0" applyBorder="0" applyAlignment="0" applyProtection="0"/>
    <xf numFmtId="0" fontId="7" fillId="17" borderId="0" applyNumberFormat="0" applyBorder="0" applyAlignment="0" applyProtection="0"/>
    <xf numFmtId="0" fontId="7" fillId="30" borderId="0" applyNumberFormat="0" applyBorder="0" applyAlignment="0" applyProtection="0"/>
    <xf numFmtId="43" fontId="6" fillId="0" borderId="0" applyFont="0" applyFill="0" applyBorder="0" applyAlignment="0" applyProtection="0"/>
    <xf numFmtId="0" fontId="7" fillId="9" borderId="0" applyNumberFormat="0" applyBorder="0" applyAlignment="0" applyProtection="0"/>
    <xf numFmtId="0" fontId="30" fillId="42" borderId="0" applyNumberFormat="0" applyBorder="0" applyAlignment="0" applyProtection="0"/>
    <xf numFmtId="0" fontId="26" fillId="0" borderId="0" applyNumberFormat="0" applyFill="0" applyBorder="0" applyAlignment="0" applyProtection="0"/>
    <xf numFmtId="0" fontId="7" fillId="21" borderId="0" applyNumberFormat="0" applyBorder="0" applyAlignment="0" applyProtection="0"/>
    <xf numFmtId="0" fontId="27" fillId="12" borderId="0" applyNumberFormat="0" applyBorder="0" applyAlignment="0" applyProtection="0"/>
    <xf numFmtId="165" fontId="6" fillId="0" borderId="0" applyFont="0" applyFill="0" applyBorder="0" applyAlignment="0" applyProtection="0"/>
    <xf numFmtId="0" fontId="22" fillId="0" borderId="10" applyNumberFormat="0" applyFill="0" applyAlignment="0" applyProtection="0"/>
    <xf numFmtId="0" fontId="26" fillId="0" borderId="0" applyNumberFormat="0" applyFill="0" applyBorder="0" applyAlignment="0" applyProtection="0"/>
    <xf numFmtId="0" fontId="27" fillId="12"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14" borderId="0" applyNumberFormat="0" applyBorder="0" applyAlignment="0" applyProtection="0"/>
    <xf numFmtId="0" fontId="27" fillId="27" borderId="0" applyNumberFormat="0" applyBorder="0" applyAlignment="0" applyProtection="0"/>
    <xf numFmtId="0" fontId="7" fillId="21"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7" fillId="28" borderId="0" applyNumberFormat="0" applyBorder="0" applyAlignment="0" applyProtection="0"/>
    <xf numFmtId="0" fontId="29" fillId="0" borderId="18" applyNumberFormat="0" applyFill="0" applyAlignment="0" applyProtection="0"/>
    <xf numFmtId="0" fontId="27" fillId="23" borderId="0" applyNumberFormat="0" applyBorder="0" applyAlignment="0" applyProtection="0"/>
    <xf numFmtId="0" fontId="22" fillId="0" borderId="10" applyNumberFormat="0" applyFill="0" applyAlignment="0" applyProtection="0"/>
    <xf numFmtId="43" fontId="6" fillId="0" borderId="0" applyFont="0" applyFill="0" applyBorder="0" applyAlignment="0" applyProtection="0"/>
    <xf numFmtId="0" fontId="26" fillId="0" borderId="0" applyNumberFormat="0" applyFill="0" applyBorder="0" applyAlignment="0" applyProtection="0"/>
    <xf numFmtId="0" fontId="27" fillId="28" borderId="0" applyNumberFormat="0" applyBorder="0" applyAlignment="0" applyProtection="0"/>
    <xf numFmtId="0" fontId="27" fillId="19" borderId="0" applyNumberFormat="0" applyBorder="0" applyAlignment="0" applyProtection="0"/>
    <xf numFmtId="0" fontId="22" fillId="0" borderId="10" applyNumberFormat="0" applyFill="0" applyAlignment="0" applyProtection="0"/>
    <xf numFmtId="0" fontId="7" fillId="13"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7" fillId="30" borderId="0" applyNumberFormat="0" applyBorder="0" applyAlignment="0" applyProtection="0"/>
    <xf numFmtId="0" fontId="20" fillId="0" borderId="8" applyNumberFormat="0" applyFill="0" applyAlignment="0" applyProtection="0"/>
    <xf numFmtId="0" fontId="29" fillId="0" borderId="18" applyNumberFormat="0" applyFill="0" applyAlignment="0" applyProtection="0"/>
    <xf numFmtId="0" fontId="27" fillId="31" borderId="0" applyNumberFormat="0" applyBorder="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7" fillId="26"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1" fillId="0" borderId="9" applyNumberFormat="0" applyFill="0" applyAlignment="0" applyProtection="0"/>
    <xf numFmtId="165" fontId="6" fillId="0" borderId="0" applyFont="0" applyFill="0" applyBorder="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7" fillId="17" borderId="0" applyNumberFormat="0" applyBorder="0" applyAlignment="0" applyProtection="0"/>
    <xf numFmtId="0" fontId="27" fillId="24" borderId="0" applyNumberFormat="0" applyBorder="0" applyAlignment="0" applyProtection="0"/>
    <xf numFmtId="0" fontId="7" fillId="30"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27" fillId="20"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 fillId="26" borderId="0" applyNumberFormat="0" applyBorder="0" applyAlignment="0" applyProtection="0"/>
    <xf numFmtId="0" fontId="7" fillId="17"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23" fillId="5" borderId="0" applyNumberFormat="0" applyBorder="0" applyAlignment="0" applyProtection="0"/>
    <xf numFmtId="0" fontId="24" fillId="6" borderId="12" applyNumberFormat="0" applyAlignment="0" applyProtection="0"/>
    <xf numFmtId="0" fontId="7" fillId="26" borderId="0" applyNumberFormat="0" applyBorder="0" applyAlignment="0" applyProtection="0"/>
    <xf numFmtId="0" fontId="27" fillId="31" borderId="0" applyNumberFormat="0" applyBorder="0" applyAlignment="0" applyProtection="0"/>
    <xf numFmtId="0" fontId="26" fillId="0" borderId="0" applyNumberFormat="0" applyFill="0" applyBorder="0" applyAlignment="0" applyProtection="0"/>
    <xf numFmtId="0" fontId="30" fillId="4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5" fillId="6" borderId="11" applyNumberFormat="0" applyAlignment="0" applyProtection="0"/>
    <xf numFmtId="0" fontId="27" fillId="16" borderId="0" applyNumberFormat="0" applyBorder="0" applyAlignment="0" applyProtection="0"/>
    <xf numFmtId="0" fontId="7" fillId="30" borderId="0" applyNumberFormat="0" applyBorder="0" applyAlignment="0" applyProtection="0"/>
    <xf numFmtId="43" fontId="6" fillId="0" borderId="0" applyFont="0" applyFill="0" applyBorder="0" applyAlignment="0" applyProtection="0"/>
    <xf numFmtId="0" fontId="7" fillId="9" borderId="0" applyNumberFormat="0" applyBorder="0" applyAlignment="0" applyProtection="0"/>
    <xf numFmtId="0" fontId="30" fillId="42" borderId="0" applyNumberFormat="0" applyBorder="0" applyAlignment="0" applyProtection="0"/>
    <xf numFmtId="165" fontId="6" fillId="0" borderId="0" applyFont="0" applyFill="0" applyBorder="0" applyAlignment="0" applyProtection="0"/>
    <xf numFmtId="0" fontId="7" fillId="21" borderId="0" applyNumberFormat="0" applyBorder="0" applyAlignment="0" applyProtection="0"/>
    <xf numFmtId="0" fontId="27" fillId="12" borderId="0" applyNumberFormat="0" applyBorder="0" applyAlignment="0" applyProtection="0"/>
    <xf numFmtId="165" fontId="6" fillId="0" borderId="0" applyFont="0" applyFill="0" applyBorder="0" applyAlignment="0" applyProtection="0"/>
    <xf numFmtId="0" fontId="22" fillId="0" borderId="10" applyNumberFormat="0" applyFill="0" applyAlignment="0" applyProtection="0"/>
    <xf numFmtId="0" fontId="26" fillId="0" borderId="0" applyNumberFormat="0" applyFill="0" applyBorder="0" applyAlignment="0" applyProtection="0"/>
    <xf numFmtId="0" fontId="27" fillId="12" borderId="0" applyNumberFormat="0" applyBorder="0" applyAlignment="0" applyProtection="0"/>
    <xf numFmtId="0" fontId="27" fillId="19" borderId="0" applyNumberFormat="0" applyBorder="0" applyAlignment="0" applyProtection="0"/>
    <xf numFmtId="0" fontId="27" fillId="24" borderId="0" applyNumberFormat="0" applyBorder="0" applyAlignment="0" applyProtection="0"/>
    <xf numFmtId="0" fontId="27" fillId="19"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0" fillId="0" borderId="8" applyNumberFormat="0" applyFill="0" applyAlignment="0" applyProtection="0"/>
    <xf numFmtId="0" fontId="29" fillId="0" borderId="18" applyNumberFormat="0" applyFill="0" applyAlignment="0" applyProtection="0"/>
    <xf numFmtId="165" fontId="6" fillId="0" borderId="0" applyFont="0" applyFill="0" applyBorder="0" applyAlignment="0" applyProtection="0"/>
    <xf numFmtId="43" fontId="6" fillId="0" borderId="0" applyFont="0" applyFill="0" applyBorder="0" applyAlignment="0" applyProtection="0"/>
    <xf numFmtId="0" fontId="27" fillId="19" borderId="0" applyNumberFormat="0" applyBorder="0" applyAlignment="0" applyProtection="0"/>
    <xf numFmtId="0" fontId="22" fillId="0" borderId="10" applyNumberFormat="0" applyFill="0" applyAlignment="0" applyProtection="0"/>
    <xf numFmtId="0" fontId="20" fillId="0" borderId="8"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2" fillId="0" borderId="10" applyNumberFormat="0" applyFill="0" applyAlignment="0" applyProtection="0"/>
    <xf numFmtId="165" fontId="6" fillId="0" borderId="0" applyFont="0" applyFill="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31"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19" fillId="0" borderId="0" applyNumberFormat="0" applyFill="0" applyBorder="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0" fillId="0" borderId="8" applyNumberFormat="0" applyFill="0" applyAlignment="0" applyProtection="0"/>
    <xf numFmtId="0" fontId="27" fillId="27" borderId="0" applyNumberFormat="0" applyBorder="0" applyAlignment="0" applyProtection="0"/>
    <xf numFmtId="0" fontId="27" fillId="23"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43" fontId="6" fillId="0" borderId="0" applyFont="0" applyFill="0" applyBorder="0" applyAlignment="0" applyProtection="0"/>
    <xf numFmtId="0" fontId="27" fillId="23" borderId="0" applyNumberFormat="0" applyBorder="0" applyAlignment="0" applyProtection="0"/>
    <xf numFmtId="0" fontId="19" fillId="0" borderId="0" applyNumberFormat="0" applyFill="0" applyBorder="0" applyAlignment="0" applyProtection="0"/>
    <xf numFmtId="0" fontId="23" fillId="5" borderId="0" applyNumberFormat="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7" fillId="11" borderId="0" applyNumberFormat="0" applyBorder="0" applyAlignment="0" applyProtection="0"/>
    <xf numFmtId="0" fontId="29" fillId="0" borderId="18" applyNumberFormat="0" applyFill="0" applyAlignment="0" applyProtection="0"/>
    <xf numFmtId="0" fontId="7" fillId="29" borderId="0" applyNumberFormat="0" applyBorder="0" applyAlignment="0" applyProtection="0"/>
    <xf numFmtId="0" fontId="29" fillId="0" borderId="18" applyNumberFormat="0" applyFill="0" applyAlignment="0" applyProtection="0"/>
    <xf numFmtId="0" fontId="6" fillId="0" borderId="0"/>
    <xf numFmtId="0" fontId="27" fillId="27" borderId="0" applyNumberFormat="0" applyBorder="0" applyAlignment="0" applyProtection="0"/>
    <xf numFmtId="0" fontId="19" fillId="0" borderId="0" applyNumberFormat="0" applyFill="0" applyBorder="0" applyAlignment="0" applyProtection="0"/>
    <xf numFmtId="0" fontId="27" fillId="11" borderId="0" applyNumberFormat="0" applyBorder="0" applyAlignment="0" applyProtection="0"/>
    <xf numFmtId="0" fontId="7" fillId="22" borderId="0" applyNumberFormat="0" applyBorder="0" applyAlignment="0" applyProtection="0"/>
    <xf numFmtId="43" fontId="6" fillId="0" borderId="0" applyFont="0" applyFill="0" applyBorder="0" applyAlignment="0" applyProtection="0"/>
    <xf numFmtId="0" fontId="25" fillId="6" borderId="11" applyNumberFormat="0" applyAlignment="0" applyProtection="0"/>
    <xf numFmtId="0" fontId="7" fillId="18" borderId="0" applyNumberFormat="0" applyBorder="0" applyAlignment="0" applyProtection="0"/>
    <xf numFmtId="0" fontId="27" fillId="28" borderId="0" applyNumberFormat="0" applyBorder="0" applyAlignment="0" applyProtection="0"/>
    <xf numFmtId="0" fontId="24" fillId="6" borderId="12" applyNumberFormat="0" applyAlignment="0" applyProtection="0"/>
    <xf numFmtId="0" fontId="7" fillId="10" borderId="0" applyNumberFormat="0" applyBorder="0" applyAlignment="0" applyProtection="0"/>
    <xf numFmtId="0" fontId="7" fillId="14"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7" fillId="31" borderId="0" applyNumberFormat="0" applyBorder="0" applyAlignment="0" applyProtection="0"/>
    <xf numFmtId="0" fontId="29" fillId="0" borderId="18" applyNumberFormat="0" applyFill="0" applyAlignment="0" applyProtection="0"/>
    <xf numFmtId="0" fontId="27" fillId="24" borderId="0" applyNumberFormat="0" applyBorder="0" applyAlignment="0" applyProtection="0"/>
    <xf numFmtId="0" fontId="21" fillId="0" borderId="9" applyNumberFormat="0" applyFill="0" applyAlignment="0" applyProtection="0"/>
    <xf numFmtId="43" fontId="6" fillId="0" borderId="0" applyFont="0" applyFill="0" applyBorder="0" applyAlignment="0" applyProtection="0"/>
    <xf numFmtId="0" fontId="22" fillId="0" borderId="10" applyNumberFormat="0" applyFill="0" applyAlignment="0" applyProtection="0"/>
    <xf numFmtId="165" fontId="6" fillId="0" borderId="0" applyFont="0" applyFill="0" applyBorder="0" applyAlignment="0" applyProtection="0"/>
    <xf numFmtId="0" fontId="27" fillId="12" borderId="0" applyNumberFormat="0" applyBorder="0" applyAlignment="0" applyProtection="0"/>
    <xf numFmtId="0" fontId="21" fillId="0" borderId="9"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2" fillId="0" borderId="10" applyNumberFormat="0" applyFill="0" applyAlignment="0" applyProtection="0"/>
    <xf numFmtId="165" fontId="6" fillId="0" borderId="0" applyFont="0" applyFill="0" applyBorder="0" applyAlignment="0" applyProtection="0"/>
    <xf numFmtId="0" fontId="29" fillId="0" borderId="18"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23"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43" fontId="6" fillId="0" borderId="0" applyFont="0" applyFill="0" applyBorder="0" applyAlignment="0" applyProtection="0"/>
    <xf numFmtId="0" fontId="27" fillId="23" borderId="0" applyNumberFormat="0" applyBorder="0" applyAlignment="0" applyProtection="0"/>
    <xf numFmtId="0" fontId="19" fillId="0" borderId="0" applyNumberFormat="0" applyFill="0" applyBorder="0" applyAlignment="0" applyProtection="0"/>
    <xf numFmtId="0" fontId="23" fillId="5" borderId="0" applyNumberFormat="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7" fillId="11" borderId="0" applyNumberFormat="0" applyBorder="0" applyAlignment="0" applyProtection="0"/>
    <xf numFmtId="0" fontId="29" fillId="0" borderId="18" applyNumberFormat="0" applyFill="0" applyAlignment="0" applyProtection="0"/>
    <xf numFmtId="0" fontId="7" fillId="29" borderId="0" applyNumberFormat="0" applyBorder="0" applyAlignment="0" applyProtection="0"/>
    <xf numFmtId="0" fontId="29" fillId="0" borderId="18" applyNumberFormat="0" applyFill="0" applyAlignment="0" applyProtection="0"/>
    <xf numFmtId="0" fontId="27" fillId="27" borderId="0" applyNumberFormat="0" applyBorder="0" applyAlignment="0" applyProtection="0"/>
    <xf numFmtId="0" fontId="19" fillId="0" borderId="0" applyNumberFormat="0" applyFill="0" applyBorder="0" applyAlignment="0" applyProtection="0"/>
    <xf numFmtId="0" fontId="27" fillId="11" borderId="0" applyNumberFormat="0" applyBorder="0" applyAlignment="0" applyProtection="0"/>
    <xf numFmtId="0" fontId="7" fillId="22" borderId="0" applyNumberFormat="0" applyBorder="0" applyAlignment="0" applyProtection="0"/>
    <xf numFmtId="43" fontId="6" fillId="0" borderId="0" applyFont="0" applyFill="0" applyBorder="0" applyAlignment="0" applyProtection="0"/>
    <xf numFmtId="0" fontId="25" fillId="6" borderId="11" applyNumberFormat="0" applyAlignment="0" applyProtection="0"/>
    <xf numFmtId="0" fontId="7" fillId="18" borderId="0" applyNumberFormat="0" applyBorder="0" applyAlignment="0" applyProtection="0"/>
    <xf numFmtId="0" fontId="27" fillId="28" borderId="0" applyNumberFormat="0" applyBorder="0" applyAlignment="0" applyProtection="0"/>
    <xf numFmtId="0" fontId="24" fillId="6" borderId="12" applyNumberFormat="0" applyAlignment="0" applyProtection="0"/>
    <xf numFmtId="0" fontId="7" fillId="10" borderId="0" applyNumberFormat="0" applyBorder="0" applyAlignment="0" applyProtection="0"/>
    <xf numFmtId="0" fontId="7" fillId="14"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7" fillId="31" borderId="0" applyNumberFormat="0" applyBorder="0" applyAlignment="0" applyProtection="0"/>
    <xf numFmtId="0" fontId="29" fillId="0" borderId="18" applyNumberFormat="0" applyFill="0" applyAlignment="0" applyProtection="0"/>
    <xf numFmtId="0" fontId="21" fillId="0" borderId="9" applyNumberFormat="0" applyFill="0" applyAlignment="0" applyProtection="0"/>
    <xf numFmtId="43" fontId="6" fillId="0" borderId="0" applyFont="0" applyFill="0" applyBorder="0" applyAlignment="0" applyProtection="0"/>
    <xf numFmtId="165" fontId="6" fillId="0" borderId="0" applyFont="0" applyFill="0" applyBorder="0" applyAlignment="0" applyProtection="0"/>
    <xf numFmtId="0" fontId="21" fillId="0" borderId="9"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2" fillId="0" borderId="10" applyNumberFormat="0" applyFill="0" applyAlignment="0" applyProtection="0"/>
    <xf numFmtId="165" fontId="6" fillId="0" borderId="0" applyFont="0" applyFill="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23"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43" fontId="6" fillId="0" borderId="0" applyFont="0" applyFill="0" applyBorder="0" applyAlignment="0" applyProtection="0"/>
    <xf numFmtId="0" fontId="27" fillId="23" borderId="0" applyNumberFormat="0" applyBorder="0" applyAlignment="0" applyProtection="0"/>
    <xf numFmtId="0" fontId="19" fillId="0" borderId="0" applyNumberFormat="0" applyFill="0" applyBorder="0" applyAlignment="0" applyProtection="0"/>
    <xf numFmtId="0" fontId="23" fillId="5" borderId="0" applyNumberFormat="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7" fillId="11" borderId="0" applyNumberFormat="0" applyBorder="0" applyAlignment="0" applyProtection="0"/>
    <xf numFmtId="0" fontId="29" fillId="0" borderId="18" applyNumberFormat="0" applyFill="0" applyAlignment="0" applyProtection="0"/>
    <xf numFmtId="0" fontId="7" fillId="29" borderId="0" applyNumberFormat="0" applyBorder="0" applyAlignment="0" applyProtection="0"/>
    <xf numFmtId="0" fontId="29" fillId="0" borderId="18" applyNumberFormat="0" applyFill="0" applyAlignment="0" applyProtection="0"/>
    <xf numFmtId="0" fontId="27" fillId="27" borderId="0" applyNumberFormat="0" applyBorder="0" applyAlignment="0" applyProtection="0"/>
    <xf numFmtId="43" fontId="6" fillId="0" borderId="0" applyFont="0" applyFill="0" applyBorder="0" applyAlignment="0" applyProtection="0"/>
    <xf numFmtId="0" fontId="27" fillId="28" borderId="0" applyNumberFormat="0" applyBorder="0" applyAlignment="0" applyProtection="0"/>
    <xf numFmtId="0" fontId="24" fillId="6" borderId="12" applyNumberFormat="0" applyAlignment="0" applyProtection="0"/>
    <xf numFmtId="0" fontId="7" fillId="10" borderId="0" applyNumberFormat="0" applyBorder="0" applyAlignment="0" applyProtection="0"/>
    <xf numFmtId="0" fontId="7" fillId="14"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7" fillId="31" borderId="0" applyNumberFormat="0" applyBorder="0" applyAlignment="0" applyProtection="0"/>
    <xf numFmtId="0" fontId="29" fillId="0" borderId="18" applyNumberFormat="0" applyFill="0" applyAlignment="0" applyProtection="0"/>
    <xf numFmtId="0" fontId="21" fillId="0" borderId="9" applyNumberFormat="0" applyFill="0" applyAlignment="0" applyProtection="0"/>
    <xf numFmtId="43" fontId="6" fillId="0" borderId="0" applyFont="0" applyFill="0" applyBorder="0" applyAlignment="0" applyProtection="0"/>
    <xf numFmtId="165" fontId="6" fillId="0" borderId="0" applyFont="0" applyFill="0" applyBorder="0" applyAlignment="0" applyProtection="0"/>
    <xf numFmtId="0" fontId="21" fillId="0" borderId="9"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2" fillId="0" borderId="10" applyNumberFormat="0" applyFill="0" applyAlignment="0" applyProtection="0"/>
    <xf numFmtId="165" fontId="6" fillId="0" borderId="0" applyFont="0" applyFill="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23"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23" borderId="0" applyNumberFormat="0" applyBorder="0" applyAlignment="0" applyProtection="0"/>
    <xf numFmtId="0" fontId="19" fillId="0" borderId="0" applyNumberFormat="0" applyFill="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7" fillId="11" borderId="0" applyNumberFormat="0" applyBorder="0" applyAlignment="0" applyProtection="0"/>
    <xf numFmtId="0" fontId="29" fillId="0" borderId="18" applyNumberFormat="0" applyFill="0" applyAlignment="0" applyProtection="0"/>
    <xf numFmtId="0" fontId="29" fillId="0" borderId="18" applyNumberFormat="0" applyFill="0" applyAlignment="0" applyProtection="0"/>
    <xf numFmtId="43" fontId="6" fillId="0" borderId="0" applyFont="0" applyFill="0" applyBorder="0" applyAlignment="0" applyProtection="0"/>
    <xf numFmtId="0" fontId="24" fillId="6" borderId="12" applyNumberFormat="0" applyAlignment="0" applyProtection="0"/>
    <xf numFmtId="0" fontId="7" fillId="10" borderId="0" applyNumberFormat="0" applyBorder="0" applyAlignment="0" applyProtection="0"/>
    <xf numFmtId="0" fontId="7" fillId="14"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7" fillId="31" borderId="0" applyNumberFormat="0" applyBorder="0" applyAlignment="0" applyProtection="0"/>
    <xf numFmtId="0" fontId="29" fillId="0" borderId="18" applyNumberFormat="0" applyFill="0" applyAlignment="0" applyProtection="0"/>
    <xf numFmtId="0" fontId="21" fillId="0" borderId="9" applyNumberFormat="0" applyFill="0" applyAlignment="0" applyProtection="0"/>
    <xf numFmtId="43" fontId="6" fillId="0" borderId="0" applyFont="0" applyFill="0" applyBorder="0" applyAlignment="0" applyProtection="0"/>
    <xf numFmtId="165" fontId="6" fillId="0" borderId="0" applyFont="0" applyFill="0" applyBorder="0" applyAlignment="0" applyProtection="0"/>
    <xf numFmtId="0" fontId="21" fillId="0" borderId="9"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65" fontId="6" fillId="0" borderId="0" applyFont="0" applyFill="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27" fillId="28" borderId="0" applyNumberFormat="0" applyBorder="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23" borderId="0" applyNumberFormat="0" applyBorder="0" applyAlignment="0" applyProtection="0"/>
    <xf numFmtId="0" fontId="19" fillId="0" borderId="0" applyNumberFormat="0" applyFill="0" applyBorder="0" applyAlignment="0" applyProtection="0"/>
    <xf numFmtId="43" fontId="6" fillId="0" borderId="0" applyFont="0" applyFill="0" applyBorder="0" applyAlignment="0" applyProtection="0"/>
    <xf numFmtId="0" fontId="27" fillId="15" borderId="0" applyNumberFormat="0" applyBorder="0" applyAlignment="0" applyProtection="0"/>
    <xf numFmtId="0" fontId="27" fillId="11" borderId="0" applyNumberFormat="0" applyBorder="0" applyAlignment="0" applyProtection="0"/>
    <xf numFmtId="0" fontId="29" fillId="0" borderId="18" applyNumberFormat="0" applyFill="0" applyAlignment="0" applyProtection="0"/>
    <xf numFmtId="43" fontId="6" fillId="0" borderId="0" applyFont="0" applyFill="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9" fillId="0" borderId="18" applyNumberFormat="0" applyFill="0" applyAlignment="0" applyProtection="0"/>
    <xf numFmtId="0" fontId="21" fillId="0" borderId="9" applyNumberFormat="0" applyFill="0" applyAlignment="0" applyProtection="0"/>
    <xf numFmtId="43" fontId="6" fillId="0" borderId="0" applyFont="0" applyFill="0" applyBorder="0" applyAlignment="0" applyProtection="0"/>
    <xf numFmtId="165" fontId="6" fillId="0" borderId="0" applyFont="0" applyFill="0" applyBorder="0" applyAlignment="0" applyProtection="0"/>
    <xf numFmtId="0" fontId="21" fillId="0" borderId="9" applyNumberFormat="0" applyFill="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65" fontId="6" fillId="0" borderId="0" applyFont="0" applyFill="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43" fontId="6" fillId="0" borderId="0" applyFont="0" applyFill="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9" fillId="0" borderId="18" applyNumberFormat="0" applyFill="0" applyAlignment="0" applyProtection="0"/>
    <xf numFmtId="43" fontId="6" fillId="0" borderId="0" applyFon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20"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9" fillId="0" borderId="18" applyNumberFormat="0" applyFill="0" applyAlignment="0" applyProtection="0"/>
    <xf numFmtId="43" fontId="6" fillId="0" borderId="0" applyFon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20" fillId="0" borderId="8" applyNumberFormat="0" applyFill="0" applyAlignment="0" applyProtection="0"/>
    <xf numFmtId="0" fontId="19" fillId="0" borderId="0" applyNumberFormat="0" applyFill="0" applyBorder="0" applyAlignment="0" applyProtection="0"/>
    <xf numFmtId="0" fontId="29" fillId="0" borderId="18" applyNumberFormat="0" applyFill="0" applyAlignment="0" applyProtection="0"/>
    <xf numFmtId="43" fontId="6" fillId="0" borderId="0" applyFon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9" fillId="0" borderId="18" applyNumberFormat="0" applyFill="0" applyAlignment="0" applyProtection="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0" fillId="0" borderId="8" applyNumberFormat="0" applyFill="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43" fontId="28"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7" fillId="0" borderId="0"/>
    <xf numFmtId="0" fontId="7" fillId="0" borderId="0"/>
    <xf numFmtId="0" fontId="39" fillId="0" borderId="0"/>
    <xf numFmtId="0" fontId="3" fillId="0" borderId="0" applyNumberFormat="0" applyFill="0" applyBorder="0" applyAlignment="0" applyProtection="0">
      <alignment vertical="top"/>
      <protection locked="0"/>
    </xf>
    <xf numFmtId="0" fontId="43" fillId="0" borderId="0"/>
    <xf numFmtId="0" fontId="6" fillId="0" borderId="0"/>
    <xf numFmtId="0" fontId="6" fillId="0" borderId="0"/>
    <xf numFmtId="0" fontId="50" fillId="0" borderId="0"/>
    <xf numFmtId="0" fontId="50" fillId="0" borderId="0"/>
    <xf numFmtId="0" fontId="50" fillId="0" borderId="0"/>
    <xf numFmtId="178" fontId="50" fillId="0" borderId="0" applyFont="0" applyFill="0" applyBorder="0" applyAlignment="0" applyProtection="0"/>
    <xf numFmtId="43" fontId="6" fillId="0" borderId="0" applyFont="0" applyFill="0" applyBorder="0" applyAlignment="0" applyProtection="0"/>
    <xf numFmtId="0" fontId="50" fillId="0" borderId="0"/>
    <xf numFmtId="9" fontId="50" fillId="0" borderId="0" applyFont="0" applyFill="0" applyBorder="0" applyAlignment="0" applyProtection="0"/>
    <xf numFmtId="0" fontId="50" fillId="0" borderId="0"/>
    <xf numFmtId="0" fontId="50" fillId="0" borderId="0"/>
    <xf numFmtId="0" fontId="6" fillId="0" borderId="0"/>
    <xf numFmtId="43" fontId="6" fillId="0" borderId="0" applyFont="0" applyFill="0" applyBorder="0" applyAlignment="0" applyProtection="0"/>
    <xf numFmtId="43" fontId="50" fillId="0" borderId="0" applyFont="0" applyFill="0" applyBorder="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6" fillId="0" borderId="0"/>
    <xf numFmtId="0" fontId="6" fillId="0" borderId="0"/>
    <xf numFmtId="178"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64"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6" fontId="6" fillId="0" borderId="0" applyFont="0" applyFill="0" applyBorder="0" applyAlignment="0" applyProtection="0"/>
    <xf numFmtId="43" fontId="28" fillId="0" borderId="0" applyFont="0" applyFill="0" applyBorder="0" applyAlignment="0" applyProtection="0"/>
    <xf numFmtId="0" fontId="7" fillId="0" borderId="0"/>
    <xf numFmtId="0" fontId="6" fillId="0" borderId="0"/>
    <xf numFmtId="0" fontId="6" fillId="0" borderId="0"/>
    <xf numFmtId="179" fontId="6" fillId="0" borderId="0" applyFont="0" applyFill="0" applyBorder="0" applyAlignment="0" applyProtection="0"/>
    <xf numFmtId="178"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53" fillId="0" borderId="0"/>
    <xf numFmtId="43" fontId="53"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6" fillId="0" borderId="0" applyFont="0" applyFill="0" applyBorder="0" applyAlignment="0" applyProtection="0"/>
    <xf numFmtId="0" fontId="28" fillId="0" borderId="0"/>
    <xf numFmtId="0" fontId="7" fillId="0" borderId="0"/>
    <xf numFmtId="0" fontId="7" fillId="0" borderId="0"/>
    <xf numFmtId="0" fontId="6" fillId="0" borderId="0">
      <alignment wrapText="1"/>
    </xf>
    <xf numFmtId="0" fontId="6" fillId="0" borderId="0">
      <alignment wrapText="1"/>
    </xf>
    <xf numFmtId="0" fontId="7" fillId="0" borderId="0"/>
    <xf numFmtId="0" fontId="7" fillId="0" borderId="0"/>
    <xf numFmtId="0" fontId="6" fillId="0" borderId="0">
      <alignment wrapText="1"/>
    </xf>
    <xf numFmtId="0" fontId="7"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alignment vertical="top"/>
      <protection locked="0"/>
    </xf>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 fillId="0" borderId="0"/>
    <xf numFmtId="0" fontId="6"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 fillId="0" borderId="0"/>
    <xf numFmtId="0" fontId="3" fillId="0" borderId="0" applyNumberFormat="0" applyFill="0" applyBorder="0" applyAlignment="0" applyProtection="0">
      <alignment vertical="top"/>
      <protection locked="0"/>
    </xf>
    <xf numFmtId="180" fontId="6" fillId="0" borderId="0" applyFont="0" applyFill="0" applyBorder="0" applyAlignment="0" applyProtection="0"/>
    <xf numFmtId="43" fontId="53" fillId="0" borderId="0" applyFont="0" applyFill="0" applyBorder="0" applyAlignment="0" applyProtection="0"/>
    <xf numFmtId="0" fontId="6" fillId="0" borderId="0"/>
    <xf numFmtId="0" fontId="6" fillId="0" borderId="0" applyNumberFormat="0" applyFill="0" applyBorder="0" applyAlignment="0" applyProtection="0"/>
    <xf numFmtId="164" fontId="6"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43" fontId="6" fillId="0" borderId="0" applyFont="0" applyFill="0" applyBorder="0" applyAlignment="0" applyProtection="0"/>
    <xf numFmtId="0" fontId="50" fillId="0" borderId="0"/>
    <xf numFmtId="0" fontId="7" fillId="0" borderId="0"/>
    <xf numFmtId="164" fontId="7" fillId="0" borderId="0" applyFont="0" applyFill="0" applyBorder="0" applyAlignment="0" applyProtection="0"/>
    <xf numFmtId="0" fontId="19"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7" fillId="30" borderId="0" applyNumberFormat="0" applyBorder="0" applyAlignment="0" applyProtection="0"/>
    <xf numFmtId="0" fontId="7" fillId="29" borderId="0" applyNumberFormat="0" applyBorder="0" applyAlignment="0" applyProtection="0"/>
    <xf numFmtId="0" fontId="27" fillId="28" borderId="0" applyNumberFormat="0" applyBorder="0" applyAlignment="0" applyProtection="0"/>
    <xf numFmtId="0" fontId="27" fillId="27" borderId="0" applyNumberFormat="0" applyBorder="0" applyAlignment="0" applyProtection="0"/>
    <xf numFmtId="0" fontId="7" fillId="26" borderId="0" applyNumberFormat="0" applyBorder="0" applyAlignment="0" applyProtection="0"/>
    <xf numFmtId="0" fontId="7" fillId="25" borderId="0" applyNumberFormat="0" applyBorder="0" applyAlignment="0" applyProtection="0"/>
    <xf numFmtId="0" fontId="27" fillId="24" borderId="0" applyNumberFormat="0" applyBorder="0" applyAlignment="0" applyProtection="0"/>
    <xf numFmtId="0" fontId="27" fillId="23" borderId="0" applyNumberFormat="0" applyBorder="0" applyAlignment="0" applyProtection="0"/>
    <xf numFmtId="0" fontId="7" fillId="22" borderId="0" applyNumberFormat="0" applyBorder="0" applyAlignment="0" applyProtection="0"/>
    <xf numFmtId="0" fontId="7" fillId="21" borderId="0" applyNumberFormat="0" applyBorder="0" applyAlignment="0" applyProtection="0"/>
    <xf numFmtId="0" fontId="27" fillId="20" borderId="0" applyNumberFormat="0" applyBorder="0" applyAlignment="0" applyProtection="0"/>
    <xf numFmtId="0" fontId="27" fillId="19" borderId="0" applyNumberFormat="0" applyBorder="0" applyAlignment="0" applyProtection="0"/>
    <xf numFmtId="0" fontId="7" fillId="18" borderId="0" applyNumberFormat="0" applyBorder="0" applyAlignment="0" applyProtection="0"/>
    <xf numFmtId="0" fontId="7" fillId="17" borderId="0" applyNumberFormat="0" applyBorder="0" applyAlignment="0" applyProtection="0"/>
    <xf numFmtId="0" fontId="27" fillId="16" borderId="0" applyNumberFormat="0" applyBorder="0" applyAlignment="0" applyProtection="0"/>
    <xf numFmtId="0" fontId="27" fillId="15"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27" fillId="12" borderId="0" applyNumberFormat="0" applyBorder="0" applyAlignment="0" applyProtection="0"/>
    <xf numFmtId="0" fontId="27" fillId="11" borderId="0" applyNumberFormat="0" applyBorder="0" applyAlignment="0" applyProtection="0"/>
    <xf numFmtId="0" fontId="7" fillId="10" borderId="0" applyNumberFormat="0" applyBorder="0" applyAlignment="0" applyProtection="0"/>
    <xf numFmtId="0" fontId="7" fillId="9" borderId="0" applyNumberFormat="0" applyBorder="0" applyAlignment="0" applyProtection="0"/>
    <xf numFmtId="0" fontId="27" fillId="8" borderId="0" applyNumberFormat="0" applyBorder="0" applyAlignment="0" applyProtection="0"/>
    <xf numFmtId="0" fontId="26" fillId="0" borderId="0" applyNumberFormat="0" applyFill="0" applyBorder="0" applyAlignment="0" applyProtection="0"/>
    <xf numFmtId="0" fontId="25" fillId="6" borderId="11" applyNumberFormat="0" applyAlignment="0" applyProtection="0"/>
    <xf numFmtId="0" fontId="24" fillId="6" borderId="12" applyNumberFormat="0" applyAlignment="0" applyProtection="0"/>
    <xf numFmtId="0" fontId="23" fillId="5" borderId="0" applyNumberFormat="0" applyBorder="0" applyAlignment="0" applyProtection="0"/>
    <xf numFmtId="0" fontId="22" fillId="0" borderId="10" applyNumberFormat="0" applyFill="0" applyAlignment="0" applyProtection="0"/>
    <xf numFmtId="0" fontId="21" fillId="0" borderId="9" applyNumberFormat="0" applyFill="0" applyAlignment="0" applyProtection="0"/>
    <xf numFmtId="0" fontId="1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applyNumberFormat="0" applyFill="0" applyBorder="0" applyAlignment="0" applyProtection="0"/>
    <xf numFmtId="0" fontId="20" fillId="0" borderId="8" applyNumberFormat="0" applyFill="0" applyAlignment="0" applyProtection="0"/>
    <xf numFmtId="0" fontId="21" fillId="0" borderId="9" applyNumberFormat="0" applyFill="0" applyAlignment="0" applyProtection="0"/>
    <xf numFmtId="0" fontId="22" fillId="0" borderId="10" applyNumberFormat="0" applyFill="0" applyAlignment="0" applyProtection="0"/>
    <xf numFmtId="0" fontId="23" fillId="5" borderId="0" applyNumberFormat="0" applyBorder="0" applyAlignment="0" applyProtection="0"/>
    <xf numFmtId="0" fontId="24" fillId="6" borderId="12" applyNumberFormat="0" applyAlignment="0" applyProtection="0"/>
    <xf numFmtId="0" fontId="25" fillId="6" borderId="11" applyNumberFormat="0" applyAlignment="0" applyProtection="0"/>
    <xf numFmtId="0" fontId="26" fillId="0" borderId="0" applyNumberFormat="0" applyFill="0" applyBorder="0" applyAlignment="0" applyProtection="0"/>
    <xf numFmtId="0" fontId="2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27" fillId="31" borderId="0" applyNumberFormat="0" applyBorder="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6" fillId="44" borderId="21" applyNumberFormat="0" applyFont="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35" fillId="37" borderId="15" applyNumberFormat="0" applyAlignment="0" applyProtection="0"/>
    <xf numFmtId="0" fontId="29" fillId="0" borderId="18" applyNumberFormat="0" applyFill="0" applyAlignment="0" applyProtection="0"/>
    <xf numFmtId="0" fontId="29" fillId="0" borderId="18" applyNumberFormat="0" applyFill="0" applyAlignment="0" applyProtection="0"/>
    <xf numFmtId="0" fontId="51" fillId="48" borderId="15" applyNumberFormat="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52" fillId="48" borderId="22" applyNumberFormat="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56" fillId="0" borderId="0" applyNumberFormat="0" applyFill="0" applyBorder="0" applyAlignment="0" applyProtection="0"/>
    <xf numFmtId="0" fontId="6" fillId="0" borderId="0"/>
    <xf numFmtId="174" fontId="37" fillId="0" borderId="0"/>
    <xf numFmtId="9" fontId="7" fillId="0" borderId="0" applyFont="0" applyFill="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114" fillId="54" borderId="0" applyNumberFormat="0" applyBorder="0" applyAlignment="0" applyProtection="0"/>
    <xf numFmtId="0" fontId="25" fillId="6" borderId="11" applyNumberFormat="0" applyAlignment="0" applyProtection="0"/>
    <xf numFmtId="0" fontId="115" fillId="55" borderId="34" applyNumberFormat="0" applyAlignment="0" applyProtection="0"/>
    <xf numFmtId="0" fontId="116" fillId="0" borderId="35" applyNumberFormat="0" applyFill="0" applyAlignment="0" applyProtection="0"/>
    <xf numFmtId="0" fontId="22" fillId="0" borderId="0" applyNumberFormat="0" applyFill="0" applyBorder="0" applyAlignment="0" applyProtection="0"/>
    <xf numFmtId="0" fontId="27" fillId="8"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118" fillId="56" borderId="11" applyNumberFormat="0" applyAlignment="0" applyProtection="0"/>
    <xf numFmtId="0" fontId="23" fillId="5" borderId="0" applyNumberFormat="0" applyBorder="0" applyAlignment="0" applyProtection="0"/>
    <xf numFmtId="181" fontId="7" fillId="0" borderId="0" applyFont="0" applyFill="0" applyBorder="0" applyAlignment="0" applyProtection="0"/>
    <xf numFmtId="43" fontId="6" fillId="0" borderId="0" applyFont="0" applyFill="0" applyBorder="0" applyAlignment="0" applyProtection="0"/>
    <xf numFmtId="182" fontId="6" fillId="0" borderId="0" applyFont="0" applyFill="0" applyBorder="0" applyAlignment="0" applyProtection="0"/>
    <xf numFmtId="0" fontId="119" fillId="0" borderId="0"/>
    <xf numFmtId="0" fontId="119" fillId="0" borderId="0"/>
    <xf numFmtId="0" fontId="119" fillId="0" borderId="0"/>
    <xf numFmtId="0" fontId="6" fillId="0" borderId="0"/>
    <xf numFmtId="0" fontId="119" fillId="0" borderId="0"/>
    <xf numFmtId="0" fontId="117" fillId="7" borderId="13" applyNumberFormat="0" applyFont="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4" fillId="6" borderId="12" applyNumberFormat="0" applyAlignment="0" applyProtection="0"/>
    <xf numFmtId="0" fontId="120" fillId="0" borderId="0" applyNumberFormat="0" applyFill="0" applyBorder="0" applyAlignment="0" applyProtection="0"/>
    <xf numFmtId="0" fontId="26" fillId="0" borderId="0" applyNumberFormat="0" applyFill="0" applyBorder="0" applyAlignment="0" applyProtection="0"/>
    <xf numFmtId="0" fontId="121" fillId="0" borderId="0" applyNumberFormat="0" applyFill="0" applyBorder="0" applyAlignment="0" applyProtection="0"/>
    <xf numFmtId="0" fontId="21" fillId="0" borderId="9" applyNumberFormat="0" applyFill="0" applyAlignment="0" applyProtection="0"/>
    <xf numFmtId="0" fontId="22" fillId="0" borderId="10" applyNumberFormat="0" applyFill="0" applyAlignment="0" applyProtection="0"/>
  </cellStyleXfs>
  <cellXfs count="1531">
    <xf numFmtId="0" fontId="0" fillId="0" borderId="0" xfId="0"/>
    <xf numFmtId="0" fontId="4" fillId="2" borderId="0" xfId="0" applyFont="1" applyFill="1" applyAlignment="1">
      <alignment horizontal="left" vertical="center" wrapText="1"/>
    </xf>
    <xf numFmtId="0" fontId="1" fillId="2" borderId="0" xfId="0" applyFont="1" applyFill="1" applyAlignment="1">
      <alignment horizontal="center" vertical="center" wrapText="1"/>
    </xf>
    <xf numFmtId="0" fontId="0" fillId="2" borderId="0" xfId="0" applyFill="1"/>
    <xf numFmtId="0" fontId="4" fillId="2" borderId="0" xfId="0" applyFont="1" applyFill="1"/>
    <xf numFmtId="0" fontId="5" fillId="2" borderId="0" xfId="0" applyFont="1" applyFill="1"/>
    <xf numFmtId="0" fontId="6" fillId="2" borderId="0" xfId="0" applyFont="1" applyFill="1"/>
    <xf numFmtId="0" fontId="4" fillId="2" borderId="0" xfId="1" applyFont="1" applyFill="1" applyAlignment="1" applyProtection="1"/>
    <xf numFmtId="0" fontId="9" fillId="2" borderId="0" xfId="0" applyFont="1" applyFill="1"/>
    <xf numFmtId="0" fontId="9" fillId="3" borderId="0" xfId="3" applyFont="1" applyFill="1" applyAlignment="1">
      <alignment horizontal="left" indent="1"/>
    </xf>
    <xf numFmtId="0" fontId="9" fillId="3" borderId="0" xfId="9" applyFont="1" applyFill="1" applyAlignment="1">
      <alignment horizontal="left" indent="1"/>
    </xf>
    <xf numFmtId="0" fontId="18" fillId="0" borderId="0" xfId="0" applyFont="1"/>
    <xf numFmtId="0" fontId="6" fillId="0" borderId="0" xfId="3"/>
    <xf numFmtId="165" fontId="6" fillId="0" borderId="0" xfId="3" applyNumberFormat="1"/>
    <xf numFmtId="176" fontId="6" fillId="0" borderId="0" xfId="3" applyNumberFormat="1"/>
    <xf numFmtId="0" fontId="7" fillId="0" borderId="0" xfId="1127"/>
    <xf numFmtId="0" fontId="7" fillId="2" borderId="0" xfId="1127" applyFill="1"/>
    <xf numFmtId="49" fontId="9" fillId="2" borderId="3" xfId="1127" applyNumberFormat="1" applyFont="1" applyFill="1" applyBorder="1"/>
    <xf numFmtId="0" fontId="11" fillId="3" borderId="0" xfId="3" applyFont="1" applyFill="1" applyAlignment="1">
      <alignment wrapText="1"/>
    </xf>
    <xf numFmtId="0" fontId="6" fillId="2" borderId="0" xfId="9" applyFill="1"/>
    <xf numFmtId="165" fontId="11" fillId="2" borderId="0" xfId="2" applyNumberFormat="1" applyFont="1" applyFill="1" applyAlignment="1">
      <alignment horizontal="left" vertical="center"/>
    </xf>
    <xf numFmtId="0" fontId="4" fillId="2" borderId="0" xfId="0" applyFont="1" applyFill="1" applyAlignment="1">
      <alignment horizontal="left" vertical="center"/>
    </xf>
    <xf numFmtId="0" fontId="3" fillId="2" borderId="0" xfId="1" applyFill="1" applyAlignment="1" applyProtection="1">
      <alignment vertical="center"/>
    </xf>
    <xf numFmtId="0" fontId="6" fillId="2" borderId="0" xfId="0" applyFont="1" applyFill="1" applyAlignment="1">
      <alignment vertical="center"/>
    </xf>
    <xf numFmtId="0" fontId="3" fillId="2" borderId="0" xfId="1" applyFill="1" applyAlignment="1" applyProtection="1"/>
    <xf numFmtId="0" fontId="42" fillId="0" borderId="0" xfId="0" applyFont="1"/>
    <xf numFmtId="0" fontId="17" fillId="2" borderId="0" xfId="0" applyFont="1" applyFill="1"/>
    <xf numFmtId="0" fontId="9" fillId="3" borderId="0" xfId="3" applyFont="1" applyFill="1" applyAlignment="1">
      <alignment horizontal="left" wrapText="1" indent="1"/>
    </xf>
    <xf numFmtId="0" fontId="9" fillId="3" borderId="0" xfId="3" applyFont="1" applyFill="1" applyAlignment="1">
      <alignment horizontal="left" vertical="center" wrapText="1" indent="1"/>
    </xf>
    <xf numFmtId="0" fontId="27" fillId="0" borderId="0" xfId="0" applyFont="1"/>
    <xf numFmtId="0" fontId="15" fillId="0" borderId="0" xfId="0" applyFont="1" applyAlignment="1">
      <alignment vertical="center" wrapText="1"/>
    </xf>
    <xf numFmtId="0" fontId="41" fillId="0" borderId="0" xfId="0" applyFont="1"/>
    <xf numFmtId="177" fontId="0" fillId="0" borderId="0" xfId="2" applyNumberFormat="1" applyFont="1"/>
    <xf numFmtId="165" fontId="44" fillId="2" borderId="0" xfId="0" applyNumberFormat="1" applyFont="1" applyFill="1"/>
    <xf numFmtId="0" fontId="11" fillId="3" borderId="5" xfId="9" applyFont="1" applyFill="1" applyBorder="1" applyAlignment="1">
      <alignment horizontal="left" vertical="center"/>
    </xf>
    <xf numFmtId="165" fontId="9" fillId="2" borderId="0" xfId="2" applyNumberFormat="1" applyFont="1" applyFill="1" applyAlignment="1">
      <alignment horizontal="left" vertical="center" indent="1"/>
    </xf>
    <xf numFmtId="165" fontId="9" fillId="2" borderId="1" xfId="2" applyNumberFormat="1" applyFont="1" applyFill="1" applyBorder="1" applyAlignment="1">
      <alignment horizontal="left" vertical="center" indent="1"/>
    </xf>
    <xf numFmtId="3" fontId="8" fillId="3" borderId="0" xfId="0" applyNumberFormat="1" applyFont="1" applyFill="1"/>
    <xf numFmtId="165" fontId="0" fillId="0" borderId="0" xfId="0" applyNumberFormat="1"/>
    <xf numFmtId="2" fontId="9" fillId="2" borderId="0" xfId="0" applyNumberFormat="1" applyFont="1" applyFill="1" applyAlignment="1">
      <alignment vertical="center"/>
    </xf>
    <xf numFmtId="165" fontId="9" fillId="2" borderId="0" xfId="2" applyNumberFormat="1" applyFont="1" applyFill="1" applyAlignment="1">
      <alignment vertical="center"/>
    </xf>
    <xf numFmtId="0" fontId="57" fillId="0" borderId="0" xfId="0" applyFont="1"/>
    <xf numFmtId="165" fontId="9" fillId="0" borderId="0" xfId="2" applyNumberFormat="1" applyFont="1" applyFill="1" applyAlignment="1">
      <alignment horizontal="right" vertical="center"/>
    </xf>
    <xf numFmtId="167" fontId="9" fillId="0" borderId="0" xfId="2" applyNumberFormat="1" applyFont="1" applyFill="1" applyAlignment="1">
      <alignment horizontal="right"/>
    </xf>
    <xf numFmtId="165" fontId="13" fillId="0" borderId="0" xfId="2" applyNumberFormat="1" applyFont="1" applyFill="1"/>
    <xf numFmtId="165" fontId="9" fillId="0" borderId="0" xfId="2" applyNumberFormat="1" applyFont="1" applyFill="1"/>
    <xf numFmtId="165" fontId="9" fillId="0" borderId="0" xfId="2" applyNumberFormat="1" applyFont="1" applyFill="1" applyAlignment="1">
      <alignment horizontal="right"/>
    </xf>
    <xf numFmtId="165" fontId="9" fillId="0" borderId="0" xfId="2" applyNumberFormat="1" applyFont="1" applyFill="1" applyBorder="1" applyAlignment="1">
      <alignment horizontal="right"/>
    </xf>
    <xf numFmtId="3" fontId="9" fillId="0" borderId="0" xfId="2" applyNumberFormat="1" applyFont="1" applyFill="1"/>
    <xf numFmtId="0" fontId="11" fillId="2" borderId="2" xfId="9" applyFont="1" applyFill="1" applyBorder="1" applyAlignment="1">
      <alignment horizontal="center" vertical="center"/>
    </xf>
    <xf numFmtId="165" fontId="9" fillId="0" borderId="0" xfId="214" applyNumberFormat="1" applyFont="1" applyFill="1" applyAlignment="1">
      <alignment horizontal="right" vertical="center"/>
    </xf>
    <xf numFmtId="165" fontId="12" fillId="0" borderId="0" xfId="214" applyNumberFormat="1" applyFont="1" applyFill="1" applyAlignment="1">
      <alignment horizontal="right" vertical="center"/>
    </xf>
    <xf numFmtId="165" fontId="13" fillId="0" borderId="0" xfId="214" applyNumberFormat="1" applyFont="1" applyFill="1" applyAlignment="1">
      <alignment horizontal="right" vertical="center"/>
    </xf>
    <xf numFmtId="1" fontId="13" fillId="0" borderId="0" xfId="2" applyNumberFormat="1" applyFont="1" applyFill="1" applyAlignment="1">
      <alignment horizontal="right"/>
    </xf>
    <xf numFmtId="3" fontId="9" fillId="0" borderId="0" xfId="214" applyNumberFormat="1" applyFont="1" applyFill="1" applyAlignment="1">
      <alignment horizontal="right"/>
    </xf>
    <xf numFmtId="167" fontId="9" fillId="0" borderId="0" xfId="214" applyNumberFormat="1" applyFont="1" applyFill="1"/>
    <xf numFmtId="165" fontId="11" fillId="0" borderId="0" xfId="214" applyNumberFormat="1" applyFont="1" applyFill="1" applyAlignment="1">
      <alignment horizontal="center" vertical="center"/>
    </xf>
    <xf numFmtId="165" fontId="9" fillId="0" borderId="0" xfId="214" applyNumberFormat="1" applyFont="1" applyFill="1" applyAlignment="1">
      <alignment horizontal="center" vertical="center"/>
    </xf>
    <xf numFmtId="165" fontId="9" fillId="0" borderId="0" xfId="214" applyNumberFormat="1" applyFont="1" applyFill="1" applyBorder="1" applyAlignment="1">
      <alignment horizontal="center" vertical="center"/>
    </xf>
    <xf numFmtId="0" fontId="10" fillId="3" borderId="0" xfId="0" applyFont="1" applyFill="1"/>
    <xf numFmtId="165" fontId="61" fillId="3" borderId="0" xfId="0" applyNumberFormat="1" applyFont="1" applyFill="1" applyAlignment="1">
      <alignment horizontal="center"/>
    </xf>
    <xf numFmtId="165" fontId="62" fillId="3" borderId="0" xfId="0" applyNumberFormat="1" applyFont="1" applyFill="1" applyAlignment="1">
      <alignment horizontal="left"/>
    </xf>
    <xf numFmtId="0" fontId="62" fillId="0" borderId="0" xfId="0" applyFont="1" applyAlignment="1">
      <alignment horizontal="left"/>
    </xf>
    <xf numFmtId="0" fontId="62" fillId="0" borderId="0" xfId="0" applyFont="1"/>
    <xf numFmtId="0" fontId="64" fillId="50" borderId="0" xfId="1" applyFont="1" applyFill="1" applyAlignment="1" applyProtection="1">
      <alignment horizontal="left"/>
    </xf>
    <xf numFmtId="0" fontId="67" fillId="3" borderId="2" xfId="0" applyFont="1" applyFill="1" applyBorder="1" applyAlignment="1">
      <alignment horizontal="center" vertical="center" wrapText="1"/>
    </xf>
    <xf numFmtId="0" fontId="67" fillId="3" borderId="2" xfId="0" applyFont="1" applyFill="1" applyBorder="1" applyAlignment="1">
      <alignment horizontal="right" vertical="center"/>
    </xf>
    <xf numFmtId="0" fontId="67" fillId="3" borderId="2" xfId="0" applyFont="1" applyFill="1" applyBorder="1" applyAlignment="1">
      <alignment horizontal="right" vertical="center" wrapText="1"/>
    </xf>
    <xf numFmtId="165" fontId="68" fillId="3" borderId="4" xfId="0" applyNumberFormat="1" applyFont="1" applyFill="1" applyBorder="1" applyAlignment="1">
      <alignment vertical="center"/>
    </xf>
    <xf numFmtId="166" fontId="68" fillId="51" borderId="4" xfId="3175" applyNumberFormat="1" applyFont="1" applyFill="1" applyBorder="1" applyAlignment="1">
      <alignment horizontal="center"/>
    </xf>
    <xf numFmtId="166" fontId="68" fillId="0" borderId="4" xfId="3175" applyNumberFormat="1" applyFont="1" applyBorder="1" applyAlignment="1">
      <alignment horizontal="center"/>
    </xf>
    <xf numFmtId="0" fontId="69" fillId="0" borderId="0" xfId="0" applyFont="1"/>
    <xf numFmtId="165" fontId="70" fillId="50" borderId="0" xfId="0" applyNumberFormat="1" applyFont="1" applyFill="1" applyAlignment="1">
      <alignment horizontal="left" vertical="center" wrapText="1"/>
    </xf>
    <xf numFmtId="165" fontId="71" fillId="50" borderId="0" xfId="0" applyNumberFormat="1" applyFont="1" applyFill="1"/>
    <xf numFmtId="165" fontId="68" fillId="0" borderId="0" xfId="0" applyNumberFormat="1" applyFont="1" applyAlignment="1">
      <alignment horizontal="left"/>
    </xf>
    <xf numFmtId="165" fontId="68" fillId="51" borderId="0" xfId="0" applyNumberFormat="1" applyFont="1" applyFill="1"/>
    <xf numFmtId="165" fontId="68" fillId="3" borderId="0" xfId="0" applyNumberFormat="1" applyFont="1" applyFill="1"/>
    <xf numFmtId="166" fontId="67" fillId="3" borderId="0" xfId="3175" applyNumberFormat="1" applyFont="1" applyFill="1"/>
    <xf numFmtId="165" fontId="71" fillId="3" borderId="0" xfId="0" applyNumberFormat="1" applyFont="1" applyFill="1" applyAlignment="1">
      <alignment horizontal="left" vertical="center"/>
    </xf>
    <xf numFmtId="165" fontId="71" fillId="51" borderId="0" xfId="0" applyNumberFormat="1" applyFont="1" applyFill="1"/>
    <xf numFmtId="165" fontId="71" fillId="3" borderId="0" xfId="0" applyNumberFormat="1" applyFont="1" applyFill="1"/>
    <xf numFmtId="166" fontId="72" fillId="3" borderId="0" xfId="3175" applyNumberFormat="1" applyFont="1" applyFill="1"/>
    <xf numFmtId="165" fontId="68" fillId="3" borderId="1" xfId="0" applyNumberFormat="1" applyFont="1" applyFill="1" applyBorder="1" applyAlignment="1">
      <alignment horizontal="left" vertical="center"/>
    </xf>
    <xf numFmtId="165" fontId="68" fillId="51" borderId="1" xfId="0" applyNumberFormat="1" applyFont="1" applyFill="1" applyBorder="1"/>
    <xf numFmtId="165" fontId="68" fillId="3" borderId="1" xfId="0" applyNumberFormat="1" applyFont="1" applyFill="1" applyBorder="1"/>
    <xf numFmtId="166" fontId="67" fillId="3" borderId="1" xfId="3175" applyNumberFormat="1" applyFont="1" applyFill="1" applyBorder="1"/>
    <xf numFmtId="166" fontId="67" fillId="3" borderId="1" xfId="3175" applyNumberFormat="1" applyFont="1" applyFill="1" applyBorder="1" applyAlignment="1">
      <alignment horizontal="center"/>
    </xf>
    <xf numFmtId="0" fontId="67" fillId="3" borderId="2" xfId="0" applyFont="1" applyFill="1" applyBorder="1" applyAlignment="1">
      <alignment horizontal="center" vertical="center"/>
    </xf>
    <xf numFmtId="165" fontId="67" fillId="3" borderId="0" xfId="3185" applyNumberFormat="1" applyFont="1" applyFill="1" applyAlignment="1">
      <alignment horizontal="left"/>
    </xf>
    <xf numFmtId="165" fontId="67" fillId="3" borderId="0" xfId="0" applyNumberFormat="1" applyFont="1" applyFill="1" applyAlignment="1">
      <alignment vertical="center"/>
    </xf>
    <xf numFmtId="165" fontId="68" fillId="3" borderId="0" xfId="0" applyNumberFormat="1" applyFont="1" applyFill="1" applyAlignment="1">
      <alignment horizontal="right" vertical="center" wrapText="1"/>
    </xf>
    <xf numFmtId="166" fontId="68" fillId="3" borderId="0" xfId="3175" applyNumberFormat="1" applyFont="1" applyFill="1" applyAlignment="1">
      <alignment horizontal="center" vertical="center" wrapText="1"/>
    </xf>
    <xf numFmtId="166" fontId="68" fillId="2" borderId="0" xfId="3175" applyNumberFormat="1" applyFont="1" applyFill="1" applyAlignment="1">
      <alignment horizontal="center" vertical="center" wrapText="1"/>
    </xf>
    <xf numFmtId="166" fontId="72" fillId="3" borderId="0" xfId="3175" applyNumberFormat="1" applyFont="1" applyFill="1" applyAlignment="1">
      <alignment vertical="center"/>
    </xf>
    <xf numFmtId="166" fontId="71" fillId="3" borderId="0" xfId="3175" applyNumberFormat="1" applyFont="1" applyFill="1" applyAlignment="1">
      <alignment horizontal="center" vertical="center" wrapText="1"/>
    </xf>
    <xf numFmtId="166" fontId="72" fillId="3" borderId="0" xfId="0" applyNumberFormat="1" applyFont="1" applyFill="1" applyAlignment="1">
      <alignment vertical="center"/>
    </xf>
    <xf numFmtId="166" fontId="72" fillId="2" borderId="0" xfId="3175" applyNumberFormat="1" applyFont="1" applyFill="1" applyAlignment="1">
      <alignment vertical="center"/>
    </xf>
    <xf numFmtId="165" fontId="72" fillId="3" borderId="0" xfId="3185" applyNumberFormat="1" applyFont="1" applyFill="1" applyAlignment="1">
      <alignment horizontal="left"/>
    </xf>
    <xf numFmtId="166" fontId="71" fillId="3" borderId="0" xfId="3175" applyNumberFormat="1" applyFont="1" applyFill="1" applyAlignment="1">
      <alignment vertical="center"/>
    </xf>
    <xf numFmtId="165" fontId="72" fillId="3" borderId="1" xfId="3185" applyNumberFormat="1" applyFont="1" applyFill="1" applyBorder="1" applyAlignment="1">
      <alignment horizontal="left"/>
    </xf>
    <xf numFmtId="165" fontId="67" fillId="3" borderId="1" xfId="3175" applyNumberFormat="1" applyFont="1" applyFill="1" applyBorder="1" applyAlignment="1">
      <alignment vertical="center"/>
    </xf>
    <xf numFmtId="166" fontId="67" fillId="3" borderId="1" xfId="3175" applyNumberFormat="1" applyFont="1" applyFill="1" applyBorder="1" applyAlignment="1">
      <alignment vertical="center"/>
    </xf>
    <xf numFmtId="166" fontId="68" fillId="3" borderId="1" xfId="3175" applyNumberFormat="1" applyFont="1" applyFill="1" applyBorder="1" applyAlignment="1">
      <alignment vertical="center"/>
    </xf>
    <xf numFmtId="166" fontId="67" fillId="3" borderId="1" xfId="0" applyNumberFormat="1" applyFont="1" applyFill="1" applyBorder="1" applyAlignment="1">
      <alignment vertical="center"/>
    </xf>
    <xf numFmtId="166" fontId="67" fillId="2" borderId="1" xfId="3175" applyNumberFormat="1" applyFont="1" applyFill="1" applyBorder="1" applyAlignment="1">
      <alignment vertical="center"/>
    </xf>
    <xf numFmtId="0" fontId="69" fillId="0" borderId="0" xfId="0" applyFont="1" applyAlignment="1">
      <alignment horizontal="left"/>
    </xf>
    <xf numFmtId="0" fontId="64" fillId="50" borderId="0" xfId="1" applyFont="1" applyFill="1" applyAlignment="1" applyProtection="1"/>
    <xf numFmtId="0" fontId="67" fillId="51" borderId="2" xfId="0" applyFont="1" applyFill="1" applyBorder="1" applyAlignment="1">
      <alignment horizontal="right" vertical="center"/>
    </xf>
    <xf numFmtId="165" fontId="67" fillId="51" borderId="0" xfId="0" applyNumberFormat="1" applyFont="1" applyFill="1" applyAlignment="1">
      <alignment vertical="center"/>
    </xf>
    <xf numFmtId="166" fontId="72" fillId="51" borderId="0" xfId="3175" applyNumberFormat="1" applyFont="1" applyFill="1" applyAlignment="1">
      <alignment vertical="center"/>
    </xf>
    <xf numFmtId="166" fontId="67" fillId="51" borderId="1" xfId="3175" applyNumberFormat="1" applyFont="1" applyFill="1" applyBorder="1" applyAlignment="1">
      <alignment vertical="center"/>
    </xf>
    <xf numFmtId="165" fontId="70" fillId="50" borderId="4" xfId="0" applyNumberFormat="1" applyFont="1" applyFill="1" applyBorder="1" applyAlignment="1">
      <alignment horizontal="left" vertical="center"/>
    </xf>
    <xf numFmtId="165" fontId="70" fillId="50" borderId="0" xfId="0" applyNumberFormat="1" applyFont="1" applyFill="1" applyAlignment="1">
      <alignment vertical="center"/>
    </xf>
    <xf numFmtId="0" fontId="70" fillId="50" borderId="0" xfId="0" applyFont="1" applyFill="1" applyAlignment="1">
      <alignment vertical="center" wrapText="1"/>
    </xf>
    <xf numFmtId="0" fontId="70" fillId="50" borderId="0" xfId="0" applyFont="1" applyFill="1" applyAlignment="1">
      <alignment horizontal="center" vertical="center" wrapText="1"/>
    </xf>
    <xf numFmtId="0" fontId="67" fillId="51" borderId="2" xfId="0" applyFont="1" applyFill="1" applyBorder="1" applyAlignment="1">
      <alignment horizontal="center" vertical="center" wrapText="1"/>
    </xf>
    <xf numFmtId="0" fontId="67" fillId="2" borderId="2" xfId="0" applyFont="1" applyFill="1" applyBorder="1" applyAlignment="1">
      <alignment horizontal="center" vertical="center" wrapText="1"/>
    </xf>
    <xf numFmtId="0" fontId="67" fillId="51" borderId="2" xfId="0" applyFont="1" applyFill="1" applyBorder="1" applyAlignment="1">
      <alignment horizontal="center" vertical="center"/>
    </xf>
    <xf numFmtId="3" fontId="61" fillId="3" borderId="0" xfId="0" applyNumberFormat="1" applyFont="1" applyFill="1" applyAlignment="1">
      <alignment horizontal="center"/>
    </xf>
    <xf numFmtId="0" fontId="67" fillId="3" borderId="0" xfId="0" applyFont="1" applyFill="1" applyAlignment="1">
      <alignment horizontal="center" vertical="center"/>
    </xf>
    <xf numFmtId="165" fontId="67" fillId="3" borderId="0" xfId="3175" applyNumberFormat="1" applyFont="1" applyFill="1" applyAlignment="1">
      <alignment vertical="center"/>
    </xf>
    <xf numFmtId="165" fontId="67" fillId="0" borderId="0" xfId="3175" applyNumberFormat="1" applyFont="1" applyAlignment="1">
      <alignment vertical="center"/>
    </xf>
    <xf numFmtId="0" fontId="72" fillId="3" borderId="0" xfId="0" applyFont="1" applyFill="1"/>
    <xf numFmtId="165" fontId="72" fillId="3" borderId="0" xfId="3175" applyNumberFormat="1" applyFont="1" applyFill="1" applyAlignment="1">
      <alignment wrapText="1"/>
    </xf>
    <xf numFmtId="165" fontId="72" fillId="3" borderId="0" xfId="3175" applyNumberFormat="1" applyFont="1" applyFill="1"/>
    <xf numFmtId="165" fontId="72" fillId="3" borderId="0" xfId="0" applyNumberFormat="1" applyFont="1" applyFill="1"/>
    <xf numFmtId="0" fontId="72" fillId="3" borderId="0" xfId="0" applyFont="1" applyFill="1" applyAlignment="1">
      <alignment horizontal="left"/>
    </xf>
    <xf numFmtId="0" fontId="67" fillId="3" borderId="0" xfId="0" applyFont="1" applyFill="1"/>
    <xf numFmtId="0" fontId="72" fillId="3" borderId="0" xfId="0" applyFont="1" applyFill="1" applyAlignment="1">
      <alignment horizontal="left" indent="1"/>
    </xf>
    <xf numFmtId="165" fontId="72" fillId="3" borderId="0" xfId="0" applyNumberFormat="1" applyFont="1" applyFill="1" applyAlignment="1">
      <alignment horizontal="center"/>
    </xf>
    <xf numFmtId="0" fontId="69" fillId="3" borderId="0" xfId="0" applyFont="1" applyFill="1"/>
    <xf numFmtId="43" fontId="72" fillId="3" borderId="0" xfId="3175" applyFont="1" applyFill="1"/>
    <xf numFmtId="166" fontId="72" fillId="0" borderId="0" xfId="3175" applyNumberFormat="1" applyFont="1"/>
    <xf numFmtId="165" fontId="69" fillId="3" borderId="0" xfId="0" applyNumberFormat="1" applyFont="1" applyFill="1"/>
    <xf numFmtId="0" fontId="67" fillId="2" borderId="0" xfId="0" applyFont="1" applyFill="1"/>
    <xf numFmtId="0" fontId="72" fillId="2" borderId="0" xfId="0" applyFont="1" applyFill="1" applyAlignment="1">
      <alignment horizontal="left" indent="1"/>
    </xf>
    <xf numFmtId="167" fontId="72" fillId="3" borderId="0" xfId="0" applyNumberFormat="1" applyFont="1" applyFill="1" applyAlignment="1">
      <alignment horizontal="right" vertical="center"/>
    </xf>
    <xf numFmtId="165" fontId="72" fillId="2" borderId="0" xfId="0" applyNumberFormat="1" applyFont="1" applyFill="1" applyAlignment="1">
      <alignment horizontal="right"/>
    </xf>
    <xf numFmtId="165" fontId="72" fillId="3" borderId="0" xfId="0" applyNumberFormat="1" applyFont="1" applyFill="1" applyAlignment="1">
      <alignment horizontal="right"/>
    </xf>
    <xf numFmtId="165" fontId="72" fillId="2" borderId="0" xfId="0" applyNumberFormat="1" applyFont="1" applyFill="1"/>
    <xf numFmtId="166" fontId="71" fillId="3" borderId="0" xfId="3175" applyNumberFormat="1" applyFont="1" applyFill="1" applyAlignment="1">
      <alignment horizontal="right"/>
    </xf>
    <xf numFmtId="165" fontId="71" fillId="0" borderId="0" xfId="3175" applyNumberFormat="1" applyFont="1"/>
    <xf numFmtId="0" fontId="67" fillId="0" borderId="0" xfId="0" applyFont="1"/>
    <xf numFmtId="167" fontId="72" fillId="3" borderId="0" xfId="0" applyNumberFormat="1" applyFont="1" applyFill="1" applyAlignment="1">
      <alignment vertical="center"/>
    </xf>
    <xf numFmtId="167" fontId="72" fillId="3" borderId="0" xfId="3175" applyNumberFormat="1" applyFont="1" applyFill="1" applyAlignment="1">
      <alignment vertical="center"/>
    </xf>
    <xf numFmtId="0" fontId="69" fillId="2" borderId="0" xfId="0" applyFont="1" applyFill="1"/>
    <xf numFmtId="167" fontId="67" fillId="3" borderId="0" xfId="0" applyNumberFormat="1" applyFont="1" applyFill="1" applyAlignment="1">
      <alignment horizontal="right" vertical="center"/>
    </xf>
    <xf numFmtId="0" fontId="72" fillId="3" borderId="1" xfId="0" applyFont="1" applyFill="1" applyBorder="1"/>
    <xf numFmtId="167" fontId="72" fillId="3" borderId="1" xfId="0" applyNumberFormat="1" applyFont="1" applyFill="1" applyBorder="1" applyAlignment="1">
      <alignment horizontal="right" vertical="center"/>
    </xf>
    <xf numFmtId="0" fontId="72" fillId="2" borderId="24" xfId="0" applyFont="1" applyFill="1" applyBorder="1" applyAlignment="1">
      <alignment horizontal="left"/>
    </xf>
    <xf numFmtId="165" fontId="69" fillId="0" borderId="0" xfId="0" applyNumberFormat="1" applyFont="1"/>
    <xf numFmtId="0" fontId="72" fillId="2" borderId="0" xfId="0" applyFont="1" applyFill="1" applyAlignment="1">
      <alignment vertical="center" wrapText="1"/>
    </xf>
    <xf numFmtId="0" fontId="64" fillId="50" borderId="0" xfId="3574" applyFont="1" applyFill="1" applyAlignment="1" applyProtection="1">
      <alignment horizontal="left"/>
    </xf>
    <xf numFmtId="0" fontId="65" fillId="50" borderId="1" xfId="0" applyFont="1" applyFill="1" applyBorder="1" applyAlignment="1">
      <alignment vertical="center" wrapText="1"/>
    </xf>
    <xf numFmtId="165" fontId="72" fillId="51" borderId="0" xfId="0" applyNumberFormat="1" applyFont="1" applyFill="1"/>
    <xf numFmtId="165" fontId="72" fillId="51" borderId="0" xfId="0" applyNumberFormat="1" applyFont="1" applyFill="1" applyAlignment="1">
      <alignment horizontal="center"/>
    </xf>
    <xf numFmtId="167" fontId="72" fillId="51" borderId="0" xfId="3175" applyNumberFormat="1" applyFont="1" applyFill="1" applyAlignment="1">
      <alignment horizontal="right" vertical="center" wrapText="1"/>
    </xf>
    <xf numFmtId="165" fontId="72" fillId="51" borderId="0" xfId="0" applyNumberFormat="1" applyFont="1" applyFill="1" applyAlignment="1">
      <alignment horizontal="right"/>
    </xf>
    <xf numFmtId="167" fontId="72" fillId="51" borderId="0" xfId="0" applyNumberFormat="1" applyFont="1" applyFill="1" applyAlignment="1">
      <alignment vertical="center"/>
    </xf>
    <xf numFmtId="0" fontId="69" fillId="51" borderId="0" xfId="0" applyFont="1" applyFill="1"/>
    <xf numFmtId="167" fontId="72" fillId="51" borderId="1" xfId="3175" applyNumberFormat="1" applyFont="1" applyFill="1" applyBorder="1" applyAlignment="1">
      <alignment horizontal="right" vertical="center" wrapText="1"/>
    </xf>
    <xf numFmtId="0" fontId="67" fillId="50" borderId="0" xfId="0" applyFont="1" applyFill="1" applyAlignment="1">
      <alignment vertical="center"/>
    </xf>
    <xf numFmtId="166" fontId="72" fillId="50" borderId="0" xfId="3175" applyNumberFormat="1" applyFont="1" applyFill="1"/>
    <xf numFmtId="0" fontId="70" fillId="50" borderId="0" xfId="0" applyFont="1" applyFill="1" applyAlignment="1">
      <alignment horizontal="left" vertical="center" wrapText="1"/>
    </xf>
    <xf numFmtId="167" fontId="70" fillId="50" borderId="0" xfId="0" applyNumberFormat="1" applyFont="1" applyFill="1" applyAlignment="1">
      <alignment vertical="center" wrapText="1"/>
    </xf>
    <xf numFmtId="166" fontId="78" fillId="50" borderId="0" xfId="3175" applyNumberFormat="1" applyFont="1" applyFill="1"/>
    <xf numFmtId="165" fontId="70" fillId="50" borderId="0" xfId="0" applyNumberFormat="1" applyFont="1" applyFill="1" applyAlignment="1">
      <alignment vertical="center" wrapText="1"/>
    </xf>
    <xf numFmtId="0" fontId="70" fillId="50" borderId="0" xfId="0" applyFont="1" applyFill="1" applyAlignment="1">
      <alignment horizontal="left" vertical="center"/>
    </xf>
    <xf numFmtId="0" fontId="63" fillId="2" borderId="0" xfId="3" applyFont="1" applyFill="1"/>
    <xf numFmtId="0" fontId="63" fillId="3" borderId="0" xfId="3" applyFont="1" applyFill="1"/>
    <xf numFmtId="0" fontId="63" fillId="3" borderId="0" xfId="3" applyFont="1" applyFill="1" applyAlignment="1">
      <alignment horizontal="center"/>
    </xf>
    <xf numFmtId="3" fontId="63" fillId="3" borderId="0" xfId="3" applyNumberFormat="1" applyFont="1" applyFill="1"/>
    <xf numFmtId="0" fontId="63" fillId="2" borderId="0" xfId="3" applyFont="1" applyFill="1" applyAlignment="1">
      <alignment horizontal="center"/>
    </xf>
    <xf numFmtId="3" fontId="79" fillId="2" borderId="0" xfId="3" applyNumberFormat="1" applyFont="1" applyFill="1"/>
    <xf numFmtId="0" fontId="62" fillId="2" borderId="0" xfId="0" applyFont="1" applyFill="1"/>
    <xf numFmtId="3" fontId="62" fillId="0" borderId="0" xfId="0" applyNumberFormat="1" applyFont="1"/>
    <xf numFmtId="165" fontId="62" fillId="0" borderId="0" xfId="0" applyNumberFormat="1" applyFont="1"/>
    <xf numFmtId="0" fontId="67" fillId="2" borderId="5" xfId="3" applyFont="1" applyFill="1" applyBorder="1" applyAlignment="1">
      <alignment vertical="center" wrapText="1"/>
    </xf>
    <xf numFmtId="0" fontId="67" fillId="3" borderId="5" xfId="3" applyFont="1" applyFill="1" applyBorder="1" applyAlignment="1">
      <alignment horizontal="center" vertical="center" wrapText="1"/>
    </xf>
    <xf numFmtId="0" fontId="67" fillId="2" borderId="0" xfId="3" applyFont="1" applyFill="1" applyAlignment="1">
      <alignment horizontal="left" vertical="center"/>
    </xf>
    <xf numFmtId="3" fontId="67" fillId="2" borderId="0" xfId="3" applyNumberFormat="1" applyFont="1" applyFill="1" applyAlignment="1">
      <alignment horizontal="right" vertical="center"/>
    </xf>
    <xf numFmtId="0" fontId="67" fillId="0" borderId="0" xfId="3" applyFont="1" applyAlignment="1">
      <alignment vertical="center" wrapText="1"/>
    </xf>
    <xf numFmtId="165" fontId="67" fillId="2" borderId="0" xfId="3" applyNumberFormat="1" applyFont="1" applyFill="1" applyAlignment="1">
      <alignment horizontal="right" vertical="center" wrapText="1"/>
    </xf>
    <xf numFmtId="3" fontId="67" fillId="2" borderId="0" xfId="3" applyNumberFormat="1" applyFont="1" applyFill="1" applyAlignment="1">
      <alignment horizontal="right" vertical="center" wrapText="1"/>
    </xf>
    <xf numFmtId="0" fontId="72" fillId="0" borderId="0" xfId="3" applyFont="1" applyAlignment="1">
      <alignment vertical="center" wrapText="1"/>
    </xf>
    <xf numFmtId="165" fontId="72" fillId="2" borderId="0" xfId="3" applyNumberFormat="1" applyFont="1" applyFill="1" applyAlignment="1">
      <alignment horizontal="right" vertical="center" wrapText="1"/>
    </xf>
    <xf numFmtId="3" fontId="72" fillId="2" borderId="0" xfId="3" applyNumberFormat="1" applyFont="1" applyFill="1" applyAlignment="1">
      <alignment horizontal="right" vertical="center" wrapText="1"/>
    </xf>
    <xf numFmtId="164" fontId="69" fillId="0" borderId="0" xfId="2" applyFont="1"/>
    <xf numFmtId="177" fontId="67" fillId="2" borderId="0" xfId="2" applyNumberFormat="1" applyFont="1" applyFill="1" applyAlignment="1">
      <alignment horizontal="right" vertical="center" wrapText="1"/>
    </xf>
    <xf numFmtId="0" fontId="67" fillId="0" borderId="1" xfId="3" applyFont="1" applyBorder="1" applyAlignment="1">
      <alignment vertical="center" wrapText="1"/>
    </xf>
    <xf numFmtId="165" fontId="67" fillId="0" borderId="1" xfId="3" applyNumberFormat="1" applyFont="1" applyBorder="1" applyAlignment="1">
      <alignment horizontal="right" vertical="center"/>
    </xf>
    <xf numFmtId="165" fontId="67" fillId="3" borderId="1" xfId="214" applyNumberFormat="1" applyFont="1" applyFill="1" applyBorder="1" applyAlignment="1">
      <alignment horizontal="right" vertical="center"/>
    </xf>
    <xf numFmtId="165" fontId="67" fillId="2" borderId="1" xfId="3" applyNumberFormat="1" applyFont="1" applyFill="1" applyBorder="1" applyAlignment="1">
      <alignment horizontal="right" vertical="center"/>
    </xf>
    <xf numFmtId="0" fontId="72" fillId="2" borderId="0" xfId="3" applyFont="1" applyFill="1" applyAlignment="1">
      <alignment vertical="center"/>
    </xf>
    <xf numFmtId="165" fontId="67" fillId="2" borderId="0" xfId="3" applyNumberFormat="1" applyFont="1" applyFill="1" applyAlignment="1">
      <alignment vertical="center"/>
    </xf>
    <xf numFmtId="0" fontId="80" fillId="0" borderId="0" xfId="3" applyFont="1"/>
    <xf numFmtId="165" fontId="67" fillId="2" borderId="0" xfId="214" applyNumberFormat="1" applyFont="1" applyFill="1" applyAlignment="1">
      <alignment vertical="center"/>
    </xf>
    <xf numFmtId="3" fontId="81" fillId="2" borderId="0" xfId="3" applyNumberFormat="1" applyFont="1" applyFill="1" applyAlignment="1">
      <alignment horizontal="right" vertical="center" wrapText="1"/>
    </xf>
    <xf numFmtId="0" fontId="73" fillId="2" borderId="0" xfId="3" applyFont="1" applyFill="1"/>
    <xf numFmtId="0" fontId="72" fillId="2" borderId="0" xfId="3" applyFont="1" applyFill="1" applyAlignment="1">
      <alignment vertical="center" wrapText="1"/>
    </xf>
    <xf numFmtId="0" fontId="73" fillId="2" borderId="0" xfId="3" applyFont="1" applyFill="1" applyAlignment="1">
      <alignment wrapText="1"/>
    </xf>
    <xf numFmtId="0" fontId="73" fillId="2" borderId="0" xfId="3" applyFont="1" applyFill="1" applyAlignment="1">
      <alignment horizontal="left"/>
    </xf>
    <xf numFmtId="0" fontId="73" fillId="2" borderId="0" xfId="3" applyFont="1" applyFill="1" applyAlignment="1">
      <alignment horizontal="left" wrapText="1"/>
    </xf>
    <xf numFmtId="0" fontId="67" fillId="2" borderId="0" xfId="3" applyFont="1" applyFill="1"/>
    <xf numFmtId="0" fontId="67" fillId="51" borderId="5" xfId="3" applyFont="1" applyFill="1" applyBorder="1" applyAlignment="1">
      <alignment horizontal="center" vertical="center" wrapText="1"/>
    </xf>
    <xf numFmtId="3" fontId="67" fillId="51" borderId="0" xfId="3" applyNumberFormat="1" applyFont="1" applyFill="1" applyAlignment="1">
      <alignment horizontal="right" vertical="center"/>
    </xf>
    <xf numFmtId="165" fontId="67" fillId="51" borderId="0" xfId="3" applyNumberFormat="1" applyFont="1" applyFill="1" applyAlignment="1">
      <alignment horizontal="right" vertical="center" wrapText="1"/>
    </xf>
    <xf numFmtId="165" fontId="67" fillId="51" borderId="0" xfId="3" applyNumberFormat="1" applyFont="1" applyFill="1" applyAlignment="1">
      <alignment horizontal="right" vertical="center"/>
    </xf>
    <xf numFmtId="165" fontId="72" fillId="51" borderId="0" xfId="3" applyNumberFormat="1" applyFont="1" applyFill="1" applyAlignment="1">
      <alignment horizontal="right" vertical="center"/>
    </xf>
    <xf numFmtId="165" fontId="67" fillId="51" borderId="1" xfId="3" applyNumberFormat="1" applyFont="1" applyFill="1" applyBorder="1" applyAlignment="1">
      <alignment horizontal="right" vertical="center"/>
    </xf>
    <xf numFmtId="0" fontId="70" fillId="50" borderId="0" xfId="3" applyFont="1" applyFill="1" applyAlignment="1">
      <alignment vertical="center" wrapText="1"/>
    </xf>
    <xf numFmtId="0" fontId="70" fillId="50" borderId="0" xfId="3" applyFont="1" applyFill="1" applyAlignment="1">
      <alignment horizontal="right" vertical="center" wrapText="1"/>
    </xf>
    <xf numFmtId="3" fontId="78" fillId="50" borderId="0" xfId="3" applyNumberFormat="1" applyFont="1" applyFill="1" applyAlignment="1">
      <alignment horizontal="right" vertical="center" wrapText="1"/>
    </xf>
    <xf numFmtId="164" fontId="82" fillId="50" borderId="0" xfId="2" applyFont="1" applyFill="1"/>
    <xf numFmtId="0" fontId="82" fillId="50" borderId="0" xfId="0" applyFont="1" applyFill="1"/>
    <xf numFmtId="0" fontId="27" fillId="50" borderId="0" xfId="0" applyFont="1" applyFill="1"/>
    <xf numFmtId="165" fontId="78" fillId="50" borderId="0" xfId="3" applyNumberFormat="1" applyFont="1" applyFill="1" applyAlignment="1">
      <alignment horizontal="right" vertical="center" wrapText="1"/>
    </xf>
    <xf numFmtId="165" fontId="70" fillId="50" borderId="0" xfId="3" applyNumberFormat="1" applyFont="1" applyFill="1" applyAlignment="1">
      <alignment horizontal="right" vertical="center" wrapText="1"/>
    </xf>
    <xf numFmtId="0" fontId="64" fillId="50" borderId="1" xfId="1" applyFont="1" applyFill="1" applyBorder="1" applyAlignment="1" applyProtection="1"/>
    <xf numFmtId="0" fontId="63" fillId="2" borderId="0" xfId="3" applyFont="1" applyFill="1" applyAlignment="1">
      <alignment horizontal="left"/>
    </xf>
    <xf numFmtId="0" fontId="62" fillId="2" borderId="0" xfId="0" applyFont="1" applyFill="1" applyAlignment="1">
      <alignment horizontal="left"/>
    </xf>
    <xf numFmtId="177" fontId="62" fillId="2" borderId="0" xfId="2" applyNumberFormat="1" applyFont="1" applyFill="1" applyAlignment="1">
      <alignment horizontal="left"/>
    </xf>
    <xf numFmtId="0" fontId="67" fillId="3" borderId="2" xfId="3" applyFont="1" applyFill="1" applyBorder="1" applyAlignment="1">
      <alignment horizontal="left" vertical="center"/>
    </xf>
    <xf numFmtId="0" fontId="67" fillId="2" borderId="5" xfId="3" applyFont="1" applyFill="1" applyBorder="1" applyAlignment="1">
      <alignment horizontal="center" vertical="center" wrapText="1"/>
    </xf>
    <xf numFmtId="0" fontId="67" fillId="3" borderId="4" xfId="3" applyFont="1" applyFill="1" applyBorder="1" applyAlignment="1">
      <alignment horizontal="left" vertical="center"/>
    </xf>
    <xf numFmtId="0" fontId="67" fillId="3" borderId="0" xfId="3" applyFont="1" applyFill="1" applyAlignment="1">
      <alignment horizontal="left" vertical="center"/>
    </xf>
    <xf numFmtId="165" fontId="67" fillId="2" borderId="0" xfId="3" applyNumberFormat="1" applyFont="1" applyFill="1" applyAlignment="1">
      <alignment horizontal="right" vertical="center"/>
    </xf>
    <xf numFmtId="0" fontId="67" fillId="2" borderId="0" xfId="3" applyFont="1" applyFill="1" applyAlignment="1">
      <alignment horizontal="left" wrapText="1"/>
    </xf>
    <xf numFmtId="0" fontId="67" fillId="3" borderId="0" xfId="3" applyFont="1" applyFill="1" applyAlignment="1">
      <alignment horizontal="left"/>
    </xf>
    <xf numFmtId="0" fontId="67" fillId="3" borderId="0" xfId="3" applyFont="1" applyFill="1" applyAlignment="1">
      <alignment horizontal="left" wrapText="1"/>
    </xf>
    <xf numFmtId="165" fontId="72" fillId="2" borderId="0" xfId="3" applyNumberFormat="1" applyFont="1" applyFill="1" applyAlignment="1">
      <alignment horizontal="right" vertical="center"/>
    </xf>
    <xf numFmtId="165" fontId="72" fillId="2" borderId="0" xfId="214" applyNumberFormat="1" applyFont="1" applyFill="1" applyAlignment="1">
      <alignment horizontal="right" vertical="center"/>
    </xf>
    <xf numFmtId="0" fontId="72" fillId="0" borderId="0" xfId="3" applyFont="1" applyAlignment="1">
      <alignment horizontal="left" vertical="center" indent="1"/>
    </xf>
    <xf numFmtId="0" fontId="72" fillId="0" borderId="0" xfId="3" applyFont="1" applyAlignment="1">
      <alignment horizontal="left" vertical="center" wrapText="1" indent="4"/>
    </xf>
    <xf numFmtId="0" fontId="72" fillId="0" borderId="0" xfId="3" applyFont="1" applyAlignment="1">
      <alignment horizontal="left" vertical="center" wrapText="1" indent="1"/>
    </xf>
    <xf numFmtId="0" fontId="67" fillId="2" borderId="0" xfId="3" applyFont="1" applyFill="1" applyAlignment="1">
      <alignment vertical="center"/>
    </xf>
    <xf numFmtId="0" fontId="67" fillId="2" borderId="0" xfId="3" applyFont="1" applyFill="1" applyAlignment="1">
      <alignment vertical="center" wrapText="1"/>
    </xf>
    <xf numFmtId="165" fontId="67" fillId="2" borderId="0" xfId="214" applyNumberFormat="1" applyFont="1" applyFill="1" applyAlignment="1">
      <alignment horizontal="right" vertical="center"/>
    </xf>
    <xf numFmtId="0" fontId="74" fillId="2" borderId="0" xfId="3" applyFont="1" applyFill="1" applyAlignment="1">
      <alignment horizontal="right"/>
    </xf>
    <xf numFmtId="165" fontId="67" fillId="2" borderId="0" xfId="3" applyNumberFormat="1" applyFont="1" applyFill="1" applyAlignment="1">
      <alignment horizontal="right"/>
    </xf>
    <xf numFmtId="0" fontId="67" fillId="2" borderId="0" xfId="3" applyFont="1" applyFill="1" applyAlignment="1">
      <alignment horizontal="left" vertical="center" wrapText="1" indent="1"/>
    </xf>
    <xf numFmtId="165" fontId="74" fillId="2" borderId="0" xfId="214" applyNumberFormat="1" applyFont="1" applyFill="1" applyAlignment="1">
      <alignment horizontal="right" vertical="center"/>
    </xf>
    <xf numFmtId="0" fontId="72" fillId="2" borderId="0" xfId="3" applyFont="1" applyFill="1" applyAlignment="1">
      <alignment horizontal="left" vertical="center" indent="1"/>
    </xf>
    <xf numFmtId="0" fontId="72" fillId="2" borderId="0" xfId="3" applyFont="1" applyFill="1" applyAlignment="1">
      <alignment horizontal="left" vertical="center" indent="3"/>
    </xf>
    <xf numFmtId="165" fontId="73" fillId="2" borderId="0" xfId="214" applyNumberFormat="1" applyFont="1" applyFill="1" applyAlignment="1">
      <alignment horizontal="right" vertical="center"/>
    </xf>
    <xf numFmtId="0" fontId="72" fillId="2" borderId="0" xfId="3" applyFont="1" applyFill="1" applyAlignment="1">
      <alignment horizontal="left" vertical="center" wrapText="1" indent="3"/>
    </xf>
    <xf numFmtId="165" fontId="72" fillId="2" borderId="0" xfId="3" applyNumberFormat="1" applyFont="1" applyFill="1" applyAlignment="1">
      <alignment horizontal="right"/>
    </xf>
    <xf numFmtId="0" fontId="67" fillId="3" borderId="0" xfId="3" applyFont="1" applyFill="1" applyAlignment="1">
      <alignment vertical="center"/>
    </xf>
    <xf numFmtId="0" fontId="67" fillId="3" borderId="0" xfId="3" applyFont="1" applyFill="1" applyAlignment="1">
      <alignment vertical="center" wrapText="1"/>
    </xf>
    <xf numFmtId="0" fontId="67" fillId="3" borderId="0" xfId="3" applyFont="1" applyFill="1"/>
    <xf numFmtId="0" fontId="67" fillId="3" borderId="0" xfId="3" applyFont="1" applyFill="1" applyAlignment="1">
      <alignment wrapText="1"/>
    </xf>
    <xf numFmtId="165" fontId="74" fillId="2" borderId="0" xfId="3" applyNumberFormat="1" applyFont="1" applyFill="1" applyAlignment="1">
      <alignment horizontal="right"/>
    </xf>
    <xf numFmtId="0" fontId="67" fillId="2" borderId="0" xfId="3" applyFont="1" applyFill="1" applyAlignment="1">
      <alignment horizontal="right"/>
    </xf>
    <xf numFmtId="0" fontId="67" fillId="0" borderId="0" xfId="3" applyFont="1"/>
    <xf numFmtId="165" fontId="67" fillId="3" borderId="0" xfId="3" applyNumberFormat="1" applyFont="1" applyFill="1"/>
    <xf numFmtId="165" fontId="67" fillId="3" borderId="0" xfId="3" applyNumberFormat="1" applyFont="1" applyFill="1" applyAlignment="1">
      <alignment wrapText="1"/>
    </xf>
    <xf numFmtId="165" fontId="74" fillId="3" borderId="0" xfId="214" applyNumberFormat="1" applyFont="1" applyFill="1" applyAlignment="1">
      <alignment horizontal="right" vertical="center"/>
    </xf>
    <xf numFmtId="165" fontId="67" fillId="3" borderId="0" xfId="214" applyNumberFormat="1" applyFont="1" applyFill="1" applyAlignment="1">
      <alignment horizontal="right" vertical="center"/>
    </xf>
    <xf numFmtId="0" fontId="72" fillId="3" borderId="0" xfId="3" applyFont="1" applyFill="1" applyAlignment="1">
      <alignment horizontal="left" vertical="center"/>
    </xf>
    <xf numFmtId="0" fontId="72" fillId="3" borderId="0" xfId="3" applyFont="1" applyFill="1" applyAlignment="1">
      <alignment horizontal="left" vertical="center" wrapText="1" indent="2"/>
    </xf>
    <xf numFmtId="165" fontId="73" fillId="3" borderId="0" xfId="214" applyNumberFormat="1" applyFont="1" applyFill="1" applyAlignment="1">
      <alignment horizontal="right" vertical="center"/>
    </xf>
    <xf numFmtId="165" fontId="72" fillId="3" borderId="0" xfId="214" applyNumberFormat="1" applyFont="1" applyFill="1" applyAlignment="1">
      <alignment horizontal="right" vertical="center"/>
    </xf>
    <xf numFmtId="165" fontId="74" fillId="3" borderId="0" xfId="3" applyNumberFormat="1" applyFont="1" applyFill="1" applyAlignment="1">
      <alignment horizontal="right"/>
    </xf>
    <xf numFmtId="165" fontId="67" fillId="3" borderId="0" xfId="3" applyNumberFormat="1" applyFont="1" applyFill="1" applyAlignment="1">
      <alignment horizontal="right"/>
    </xf>
    <xf numFmtId="0" fontId="72" fillId="2" borderId="0" xfId="3" applyFont="1" applyFill="1" applyAlignment="1">
      <alignment horizontal="right"/>
    </xf>
    <xf numFmtId="165" fontId="72" fillId="2" borderId="0" xfId="214" applyNumberFormat="1" applyFont="1" applyFill="1" applyAlignment="1">
      <alignment horizontal="right"/>
    </xf>
    <xf numFmtId="165" fontId="72" fillId="3" borderId="0" xfId="3" applyNumberFormat="1" applyFont="1" applyFill="1" applyAlignment="1">
      <alignment horizontal="right"/>
    </xf>
    <xf numFmtId="0" fontId="67" fillId="3" borderId="0" xfId="3" applyFont="1" applyFill="1" applyAlignment="1">
      <alignment horizontal="left" wrapText="1" indent="1"/>
    </xf>
    <xf numFmtId="165" fontId="67" fillId="2" borderId="0" xfId="214" applyNumberFormat="1" applyFont="1" applyFill="1" applyAlignment="1">
      <alignment horizontal="right"/>
    </xf>
    <xf numFmtId="165" fontId="73" fillId="3" borderId="0" xfId="3" applyNumberFormat="1" applyFont="1" applyFill="1" applyAlignment="1">
      <alignment horizontal="right"/>
    </xf>
    <xf numFmtId="167" fontId="72" fillId="2" borderId="0" xfId="3" applyNumberFormat="1" applyFont="1" applyFill="1" applyAlignment="1">
      <alignment horizontal="right"/>
    </xf>
    <xf numFmtId="0" fontId="67" fillId="3" borderId="0" xfId="3" applyFont="1" applyFill="1" applyAlignment="1">
      <alignment horizontal="left" indent="1"/>
    </xf>
    <xf numFmtId="165" fontId="72" fillId="0" borderId="0" xfId="3" applyNumberFormat="1" applyFont="1" applyAlignment="1">
      <alignment horizontal="left" indent="1"/>
    </xf>
    <xf numFmtId="165" fontId="72" fillId="0" borderId="0" xfId="214" applyNumberFormat="1" applyFont="1" applyAlignment="1">
      <alignment horizontal="right" vertical="center"/>
    </xf>
    <xf numFmtId="0" fontId="72" fillId="2" borderId="3" xfId="3" applyFont="1" applyFill="1" applyBorder="1" applyAlignment="1">
      <alignment vertical="center"/>
    </xf>
    <xf numFmtId="0" fontId="72" fillId="2" borderId="3" xfId="3" applyFont="1" applyFill="1" applyBorder="1" applyAlignment="1">
      <alignment vertical="center" wrapText="1"/>
    </xf>
    <xf numFmtId="177" fontId="69" fillId="2" borderId="0" xfId="2" applyNumberFormat="1" applyFont="1" applyFill="1"/>
    <xf numFmtId="0" fontId="73" fillId="0" borderId="0" xfId="3" applyFont="1" applyAlignment="1">
      <alignment horizontal="left" vertical="center" wrapText="1"/>
    </xf>
    <xf numFmtId="165" fontId="72" fillId="51" borderId="0" xfId="214" applyNumberFormat="1" applyFont="1" applyFill="1" applyAlignment="1">
      <alignment horizontal="right" vertical="center"/>
    </xf>
    <xf numFmtId="165" fontId="72" fillId="51" borderId="0" xfId="3" applyNumberFormat="1" applyFont="1" applyFill="1" applyAlignment="1">
      <alignment horizontal="right"/>
    </xf>
    <xf numFmtId="165" fontId="67" fillId="51" borderId="0" xfId="3" applyNumberFormat="1" applyFont="1" applyFill="1" applyAlignment="1">
      <alignment horizontal="right"/>
    </xf>
    <xf numFmtId="165" fontId="74" fillId="51" borderId="0" xfId="214" applyNumberFormat="1" applyFont="1" applyFill="1" applyAlignment="1">
      <alignment horizontal="right" vertical="center"/>
    </xf>
    <xf numFmtId="165" fontId="73" fillId="51" borderId="0" xfId="214" applyNumberFormat="1" applyFont="1" applyFill="1" applyAlignment="1">
      <alignment horizontal="right" vertical="center"/>
    </xf>
    <xf numFmtId="165" fontId="74" fillId="51" borderId="0" xfId="3" applyNumberFormat="1" applyFont="1" applyFill="1" applyAlignment="1">
      <alignment horizontal="right"/>
    </xf>
    <xf numFmtId="0" fontId="70" fillId="50" borderId="0" xfId="3" applyFont="1" applyFill="1" applyAlignment="1">
      <alignment horizontal="left" vertical="center"/>
    </xf>
    <xf numFmtId="0" fontId="70" fillId="50" borderId="0" xfId="3" applyFont="1" applyFill="1" applyAlignment="1">
      <alignment horizontal="left" vertical="center" wrapText="1"/>
    </xf>
    <xf numFmtId="0" fontId="62" fillId="3" borderId="0" xfId="0" applyFont="1" applyFill="1" applyAlignment="1">
      <alignment horizontal="left"/>
    </xf>
    <xf numFmtId="3" fontId="62" fillId="3" borderId="0" xfId="0" applyNumberFormat="1" applyFont="1" applyFill="1" applyAlignment="1">
      <alignment horizontal="left"/>
    </xf>
    <xf numFmtId="3" fontId="75" fillId="0" borderId="0" xfId="0" applyNumberFormat="1" applyFont="1" applyAlignment="1">
      <alignment horizontal="right" vertical="center"/>
    </xf>
    <xf numFmtId="0" fontId="63" fillId="3" borderId="0" xfId="0" applyFont="1" applyFill="1"/>
    <xf numFmtId="0" fontId="67" fillId="3" borderId="2" xfId="0" applyFont="1" applyFill="1" applyBorder="1" applyAlignment="1">
      <alignment vertical="center"/>
    </xf>
    <xf numFmtId="0" fontId="67" fillId="3" borderId="5" xfId="0" applyFont="1" applyFill="1" applyBorder="1" applyAlignment="1">
      <alignment horizontal="center" vertical="center"/>
    </xf>
    <xf numFmtId="0" fontId="67" fillId="3" borderId="0" xfId="0" applyFont="1" applyFill="1" applyAlignment="1">
      <alignment horizontal="left" vertical="center" wrapText="1"/>
    </xf>
    <xf numFmtId="3" fontId="67" fillId="0" borderId="0" xfId="0" applyNumberFormat="1" applyFont="1" applyAlignment="1">
      <alignment horizontal="right" vertical="center"/>
    </xf>
    <xf numFmtId="49" fontId="72" fillId="3" borderId="0" xfId="0" applyNumberFormat="1" applyFont="1" applyFill="1" applyAlignment="1">
      <alignment horizontal="left"/>
    </xf>
    <xf numFmtId="3" fontId="72" fillId="3" borderId="0" xfId="2" applyNumberFormat="1" applyFont="1" applyFill="1" applyAlignment="1">
      <alignment horizontal="right" vertical="center" wrapText="1"/>
    </xf>
    <xf numFmtId="3" fontId="72" fillId="3" borderId="0" xfId="0" applyNumberFormat="1" applyFont="1" applyFill="1" applyAlignment="1">
      <alignment horizontal="right" vertical="center"/>
    </xf>
    <xf numFmtId="3" fontId="73" fillId="3" borderId="0" xfId="0" applyNumberFormat="1" applyFont="1" applyFill="1" applyAlignment="1">
      <alignment horizontal="right" vertical="center"/>
    </xf>
    <xf numFmtId="3" fontId="72" fillId="3" borderId="0" xfId="2" applyNumberFormat="1" applyFont="1" applyFill="1" applyAlignment="1">
      <alignment horizontal="right" vertical="center"/>
    </xf>
    <xf numFmtId="49" fontId="72" fillId="3" borderId="0" xfId="0" applyNumberFormat="1" applyFont="1" applyFill="1" applyAlignment="1">
      <alignment horizontal="left" wrapText="1"/>
    </xf>
    <xf numFmtId="49" fontId="72" fillId="3" borderId="0" xfId="0" applyNumberFormat="1" applyFont="1" applyFill="1" applyAlignment="1">
      <alignment wrapText="1"/>
    </xf>
    <xf numFmtId="3" fontId="72" fillId="2" borderId="0" xfId="0" applyNumberFormat="1" applyFont="1" applyFill="1" applyAlignment="1">
      <alignment horizontal="right" vertical="center" wrapText="1"/>
    </xf>
    <xf numFmtId="49" fontId="72" fillId="3" borderId="1" xfId="0" applyNumberFormat="1" applyFont="1" applyFill="1" applyBorder="1" applyAlignment="1">
      <alignment horizontal="left" wrapText="1"/>
    </xf>
    <xf numFmtId="0" fontId="72" fillId="2" borderId="3" xfId="0" applyFont="1" applyFill="1" applyBorder="1"/>
    <xf numFmtId="0" fontId="72" fillId="0" borderId="3" xfId="0" applyFont="1" applyBorder="1"/>
    <xf numFmtId="3" fontId="67" fillId="4" borderId="0" xfId="3" applyNumberFormat="1" applyFont="1" applyFill="1" applyAlignment="1">
      <alignment vertical="center"/>
    </xf>
    <xf numFmtId="169" fontId="67" fillId="4" borderId="0" xfId="214" applyNumberFormat="1" applyFont="1" applyFill="1" applyAlignment="1">
      <alignment horizontal="right" vertical="center"/>
    </xf>
    <xf numFmtId="0" fontId="84" fillId="4" borderId="0" xfId="0" applyFont="1" applyFill="1" applyAlignment="1">
      <alignment wrapText="1"/>
    </xf>
    <xf numFmtId="0" fontId="73" fillId="2" borderId="0" xfId="0" applyFont="1" applyFill="1" applyAlignment="1">
      <alignment vertical="center"/>
    </xf>
    <xf numFmtId="0" fontId="73" fillId="2" borderId="0" xfId="0" applyFont="1" applyFill="1" applyAlignment="1">
      <alignment vertical="center" wrapText="1"/>
    </xf>
    <xf numFmtId="0" fontId="85" fillId="2" borderId="0" xfId="0" applyFont="1" applyFill="1" applyAlignment="1">
      <alignment horizontal="left" vertical="center" wrapText="1"/>
    </xf>
    <xf numFmtId="0" fontId="85" fillId="0" borderId="0" xfId="0" applyFont="1" applyAlignment="1">
      <alignment vertical="center" wrapText="1"/>
    </xf>
    <xf numFmtId="0" fontId="85" fillId="2" borderId="0" xfId="0" applyFont="1" applyFill="1"/>
    <xf numFmtId="0" fontId="72" fillId="2" borderId="0" xfId="0" applyFont="1" applyFill="1"/>
    <xf numFmtId="49" fontId="70" fillId="50" borderId="0" xfId="0" applyNumberFormat="1" applyFont="1" applyFill="1" applyAlignment="1">
      <alignment horizontal="left"/>
    </xf>
    <xf numFmtId="0" fontId="67" fillId="51" borderId="5" xfId="0" applyFont="1" applyFill="1" applyBorder="1" applyAlignment="1">
      <alignment horizontal="center" vertical="center"/>
    </xf>
    <xf numFmtId="3" fontId="67" fillId="51" borderId="0" xfId="2" applyNumberFormat="1" applyFont="1" applyFill="1" applyAlignment="1">
      <alignment horizontal="right" vertical="center"/>
    </xf>
    <xf numFmtId="169" fontId="76" fillId="2" borderId="0" xfId="3" applyNumberFormat="1" applyFont="1" applyFill="1" applyAlignment="1">
      <alignment horizontal="left"/>
    </xf>
    <xf numFmtId="0" fontId="63" fillId="3" borderId="0" xfId="3" applyFont="1" applyFill="1" applyAlignment="1">
      <alignment horizontal="left"/>
    </xf>
    <xf numFmtId="0" fontId="86" fillId="0" borderId="0" xfId="0" applyFont="1" applyAlignment="1">
      <alignment horizontal="left"/>
    </xf>
    <xf numFmtId="0" fontId="86" fillId="0" borderId="0" xfId="0" applyFont="1"/>
    <xf numFmtId="0" fontId="87" fillId="46" borderId="6" xfId="3" applyFont="1" applyFill="1" applyBorder="1" applyAlignment="1">
      <alignment horizontal="center" vertical="center" wrapText="1"/>
    </xf>
    <xf numFmtId="0" fontId="87" fillId="3" borderId="6" xfId="3" applyFont="1" applyFill="1" applyBorder="1" applyAlignment="1">
      <alignment horizontal="center" vertical="center" wrapText="1"/>
    </xf>
    <xf numFmtId="2" fontId="87" fillId="3" borderId="6" xfId="3" applyNumberFormat="1" applyFont="1" applyFill="1" applyBorder="1" applyAlignment="1">
      <alignment horizontal="center" vertical="center" wrapText="1"/>
    </xf>
    <xf numFmtId="175" fontId="87" fillId="3" borderId="6" xfId="2" applyNumberFormat="1" applyFont="1" applyFill="1" applyBorder="1" applyAlignment="1">
      <alignment horizontal="center" vertical="center" wrapText="1"/>
    </xf>
    <xf numFmtId="0" fontId="87" fillId="2" borderId="6" xfId="3" applyFont="1" applyFill="1" applyBorder="1" applyAlignment="1">
      <alignment horizontal="center" vertical="center" wrapText="1"/>
    </xf>
    <xf numFmtId="0" fontId="87" fillId="47" borderId="6" xfId="3" applyFont="1" applyFill="1" applyBorder="1" applyAlignment="1">
      <alignment horizontal="center" vertical="center" wrapText="1"/>
    </xf>
    <xf numFmtId="0" fontId="67" fillId="3" borderId="32" xfId="3" applyFont="1" applyFill="1" applyBorder="1" applyAlignment="1">
      <alignment horizontal="left" vertical="center" wrapText="1"/>
    </xf>
    <xf numFmtId="3" fontId="67" fillId="46" borderId="0" xfId="3" applyNumberFormat="1" applyFont="1" applyFill="1" applyAlignment="1">
      <alignment horizontal="right"/>
    </xf>
    <xf numFmtId="3" fontId="67" fillId="3" borderId="0" xfId="3" applyNumberFormat="1" applyFont="1" applyFill="1" applyAlignment="1">
      <alignment horizontal="right"/>
    </xf>
    <xf numFmtId="169" fontId="67" fillId="3" borderId="0" xfId="2" applyNumberFormat="1" applyFont="1" applyFill="1" applyAlignment="1">
      <alignment horizontal="right"/>
    </xf>
    <xf numFmtId="1" fontId="67" fillId="3" borderId="0" xfId="2" applyNumberFormat="1" applyFont="1" applyFill="1" applyAlignment="1">
      <alignment horizontal="right"/>
    </xf>
    <xf numFmtId="175" fontId="67" fillId="3" borderId="0" xfId="2" applyNumberFormat="1" applyFont="1" applyFill="1" applyAlignment="1">
      <alignment horizontal="right"/>
    </xf>
    <xf numFmtId="175" fontId="67" fillId="47" borderId="4" xfId="2" applyNumberFormat="1" applyFont="1" applyFill="1" applyBorder="1" applyAlignment="1">
      <alignment horizontal="center" vertical="center" wrapText="1"/>
    </xf>
    <xf numFmtId="175" fontId="67" fillId="2" borderId="4" xfId="2" applyNumberFormat="1" applyFont="1" applyFill="1" applyBorder="1" applyAlignment="1">
      <alignment horizontal="center" vertical="center" wrapText="1"/>
    </xf>
    <xf numFmtId="1" fontId="67" fillId="2" borderId="4" xfId="2" applyNumberFormat="1" applyFont="1" applyFill="1" applyBorder="1" applyAlignment="1">
      <alignment horizontal="right" vertical="center" wrapText="1"/>
    </xf>
    <xf numFmtId="3" fontId="67" fillId="3" borderId="32" xfId="3" applyNumberFormat="1" applyFont="1" applyFill="1" applyBorder="1"/>
    <xf numFmtId="175" fontId="67" fillId="47" borderId="0" xfId="2" applyNumberFormat="1" applyFont="1" applyFill="1" applyAlignment="1">
      <alignment horizontal="center" vertical="center" wrapText="1"/>
    </xf>
    <xf numFmtId="175" fontId="67" fillId="2" borderId="0" xfId="2" applyNumberFormat="1" applyFont="1" applyFill="1" applyAlignment="1">
      <alignment horizontal="center" vertical="center" wrapText="1"/>
    </xf>
    <xf numFmtId="0" fontId="72" fillId="3" borderId="32" xfId="3" applyFont="1" applyFill="1" applyBorder="1"/>
    <xf numFmtId="43" fontId="72" fillId="46" borderId="0" xfId="2" applyNumberFormat="1" applyFont="1" applyFill="1" applyAlignment="1">
      <alignment horizontal="right"/>
    </xf>
    <xf numFmtId="43" fontId="72" fillId="3" borderId="0" xfId="2" applyNumberFormat="1" applyFont="1" applyFill="1" applyAlignment="1">
      <alignment horizontal="right"/>
    </xf>
    <xf numFmtId="3" fontId="72" fillId="46" borderId="0" xfId="3" applyNumberFormat="1" applyFont="1" applyFill="1" applyAlignment="1">
      <alignment horizontal="right"/>
    </xf>
    <xf numFmtId="3" fontId="72" fillId="3" borderId="0" xfId="3" applyNumberFormat="1" applyFont="1" applyFill="1" applyAlignment="1">
      <alignment horizontal="right"/>
    </xf>
    <xf numFmtId="169" fontId="72" fillId="46" borderId="0" xfId="2" applyNumberFormat="1" applyFont="1" applyFill="1" applyAlignment="1">
      <alignment horizontal="right"/>
    </xf>
    <xf numFmtId="169" fontId="72" fillId="3" borderId="0" xfId="2" applyNumberFormat="1" applyFont="1" applyFill="1" applyAlignment="1">
      <alignment horizontal="right"/>
    </xf>
    <xf numFmtId="1" fontId="72" fillId="3" borderId="0" xfId="2" applyNumberFormat="1" applyFont="1" applyFill="1" applyAlignment="1">
      <alignment horizontal="right"/>
    </xf>
    <xf numFmtId="175" fontId="72" fillId="3" borderId="0" xfId="2" applyNumberFormat="1" applyFont="1" applyFill="1" applyAlignment="1">
      <alignment horizontal="right"/>
    </xf>
    <xf numFmtId="169" fontId="72" fillId="46" borderId="0" xfId="2" applyNumberFormat="1" applyFont="1" applyFill="1" applyAlignment="1">
      <alignment horizontal="right" indent="3"/>
    </xf>
    <xf numFmtId="175" fontId="72" fillId="47" borderId="0" xfId="2" applyNumberFormat="1" applyFont="1" applyFill="1" applyAlignment="1">
      <alignment horizontal="center" vertical="center" wrapText="1"/>
    </xf>
    <xf numFmtId="175" fontId="72" fillId="2" borderId="0" xfId="2" applyNumberFormat="1" applyFont="1" applyFill="1" applyAlignment="1">
      <alignment horizontal="center" vertical="center" wrapText="1"/>
    </xf>
    <xf numFmtId="2" fontId="72" fillId="3" borderId="0" xfId="2" applyNumberFormat="1" applyFont="1" applyFill="1" applyAlignment="1">
      <alignment horizontal="right"/>
    </xf>
    <xf numFmtId="164" fontId="72" fillId="3" borderId="0" xfId="2" applyFont="1" applyFill="1" applyAlignment="1">
      <alignment horizontal="right"/>
    </xf>
    <xf numFmtId="169" fontId="67" fillId="0" borderId="0" xfId="3" applyNumberFormat="1" applyFont="1" applyAlignment="1">
      <alignment horizontal="right" wrapText="1"/>
    </xf>
    <xf numFmtId="3" fontId="72" fillId="2" borderId="0" xfId="3" applyNumberFormat="1" applyFont="1" applyFill="1" applyAlignment="1">
      <alignment horizontal="right"/>
    </xf>
    <xf numFmtId="1" fontId="72" fillId="2" borderId="0" xfId="3" applyNumberFormat="1" applyFont="1" applyFill="1" applyAlignment="1">
      <alignment horizontal="right"/>
    </xf>
    <xf numFmtId="167" fontId="72" fillId="3" borderId="0" xfId="2" applyNumberFormat="1" applyFont="1" applyFill="1" applyAlignment="1">
      <alignment horizontal="right"/>
    </xf>
    <xf numFmtId="175" fontId="72" fillId="2" borderId="0" xfId="2" applyNumberFormat="1" applyFont="1" applyFill="1" applyAlignment="1">
      <alignment horizontal="right"/>
    </xf>
    <xf numFmtId="175" fontId="72" fillId="47" borderId="0" xfId="2" applyNumberFormat="1" applyFont="1" applyFill="1" applyAlignment="1">
      <alignment horizontal="right"/>
    </xf>
    <xf numFmtId="0" fontId="67" fillId="3" borderId="32" xfId="3" applyFont="1" applyFill="1" applyBorder="1"/>
    <xf numFmtId="175" fontId="74" fillId="4" borderId="0" xfId="2" applyNumberFormat="1" applyFont="1" applyFill="1" applyAlignment="1">
      <alignment horizontal="right"/>
    </xf>
    <xf numFmtId="1" fontId="74" fillId="4" borderId="0" xfId="2" applyNumberFormat="1" applyFont="1" applyFill="1" applyAlignment="1">
      <alignment horizontal="right"/>
    </xf>
    <xf numFmtId="0" fontId="72" fillId="3" borderId="32" xfId="3" applyFont="1" applyFill="1" applyBorder="1" applyAlignment="1">
      <alignment horizontal="left"/>
    </xf>
    <xf numFmtId="169" fontId="72" fillId="3" borderId="0" xfId="2" applyNumberFormat="1" applyFont="1" applyFill="1"/>
    <xf numFmtId="175" fontId="73" fillId="3" borderId="0" xfId="2" applyNumberFormat="1" applyFont="1" applyFill="1" applyAlignment="1">
      <alignment horizontal="right"/>
    </xf>
    <xf numFmtId="1" fontId="73" fillId="3" borderId="0" xfId="2" applyNumberFormat="1" applyFont="1" applyFill="1" applyAlignment="1">
      <alignment horizontal="right"/>
    </xf>
    <xf numFmtId="43" fontId="72" fillId="46" borderId="0" xfId="2" applyNumberFormat="1" applyFont="1" applyFill="1" applyBorder="1" applyAlignment="1">
      <alignment horizontal="right"/>
    </xf>
    <xf numFmtId="43" fontId="72" fillId="3" borderId="0" xfId="2" applyNumberFormat="1" applyFont="1" applyFill="1" applyBorder="1" applyAlignment="1">
      <alignment horizontal="right"/>
    </xf>
    <xf numFmtId="1" fontId="72" fillId="3" borderId="0" xfId="2" applyNumberFormat="1" applyFont="1" applyFill="1" applyBorder="1" applyAlignment="1">
      <alignment horizontal="right"/>
    </xf>
    <xf numFmtId="167" fontId="72" fillId="3" borderId="0" xfId="2" applyNumberFormat="1" applyFont="1" applyFill="1" applyBorder="1" applyAlignment="1">
      <alignment horizontal="right"/>
    </xf>
    <xf numFmtId="3" fontId="72" fillId="0" borderId="0" xfId="3" applyNumberFormat="1" applyFont="1" applyAlignment="1">
      <alignment horizontal="right"/>
    </xf>
    <xf numFmtId="175" fontId="72" fillId="3" borderId="0" xfId="2" applyNumberFormat="1" applyFont="1" applyFill="1" applyBorder="1" applyAlignment="1">
      <alignment horizontal="right"/>
    </xf>
    <xf numFmtId="169" fontId="72" fillId="46" borderId="0" xfId="2" applyNumberFormat="1" applyFont="1" applyFill="1" applyBorder="1" applyAlignment="1">
      <alignment horizontal="right"/>
    </xf>
    <xf numFmtId="175" fontId="73" fillId="4" borderId="0" xfId="2" applyNumberFormat="1" applyFont="1" applyFill="1" applyBorder="1" applyAlignment="1">
      <alignment horizontal="right"/>
    </xf>
    <xf numFmtId="1" fontId="73" fillId="3" borderId="0" xfId="2" applyNumberFormat="1" applyFont="1" applyFill="1" applyBorder="1" applyAlignment="1">
      <alignment horizontal="right"/>
    </xf>
    <xf numFmtId="175" fontId="72" fillId="47" borderId="0" xfId="2" applyNumberFormat="1" applyFont="1" applyFill="1" applyBorder="1" applyAlignment="1">
      <alignment horizontal="center" vertical="center" wrapText="1"/>
    </xf>
    <xf numFmtId="175" fontId="72" fillId="2" borderId="0" xfId="2" applyNumberFormat="1" applyFont="1" applyFill="1" applyBorder="1" applyAlignment="1">
      <alignment horizontal="center" vertical="center" wrapText="1"/>
    </xf>
    <xf numFmtId="1" fontId="67" fillId="3" borderId="0" xfId="3" applyNumberFormat="1" applyFont="1" applyFill="1" applyAlignment="1">
      <alignment horizontal="right"/>
    </xf>
    <xf numFmtId="3" fontId="67" fillId="3" borderId="0" xfId="2" applyNumberFormat="1" applyFont="1" applyFill="1" applyAlignment="1">
      <alignment wrapText="1"/>
    </xf>
    <xf numFmtId="49" fontId="72" fillId="3" borderId="32" xfId="3" applyNumberFormat="1" applyFont="1" applyFill="1" applyBorder="1" applyAlignment="1">
      <alignment horizontal="left"/>
    </xf>
    <xf numFmtId="1" fontId="72" fillId="3" borderId="0" xfId="3" applyNumberFormat="1" applyFont="1" applyFill="1" applyAlignment="1">
      <alignment horizontal="right"/>
    </xf>
    <xf numFmtId="3" fontId="72" fillId="3" borderId="0" xfId="2" applyNumberFormat="1" applyFont="1" applyFill="1" applyAlignment="1">
      <alignment wrapText="1"/>
    </xf>
    <xf numFmtId="1" fontId="72" fillId="3" borderId="0" xfId="2" applyNumberFormat="1" applyFont="1" applyFill="1" applyAlignment="1">
      <alignment wrapText="1"/>
    </xf>
    <xf numFmtId="175" fontId="73" fillId="4" borderId="0" xfId="2" applyNumberFormat="1" applyFont="1" applyFill="1" applyAlignment="1">
      <alignment horizontal="right"/>
    </xf>
    <xf numFmtId="169" fontId="67" fillId="3" borderId="0" xfId="2" applyNumberFormat="1" applyFont="1" applyFill="1" applyAlignment="1">
      <alignment horizontal="right" wrapText="1"/>
    </xf>
    <xf numFmtId="3" fontId="72" fillId="3" borderId="0" xfId="2" applyNumberFormat="1" applyFont="1" applyFill="1" applyBorder="1" applyAlignment="1">
      <alignment wrapText="1"/>
    </xf>
    <xf numFmtId="175" fontId="67" fillId="3" borderId="0" xfId="2" applyNumberFormat="1" applyFont="1" applyFill="1" applyBorder="1" applyAlignment="1">
      <alignment horizontal="right"/>
    </xf>
    <xf numFmtId="0" fontId="72" fillId="0" borderId="32" xfId="3" applyFont="1" applyBorder="1"/>
    <xf numFmtId="3" fontId="73" fillId="3" borderId="0" xfId="3" applyNumberFormat="1" applyFont="1" applyFill="1" applyAlignment="1">
      <alignment horizontal="right"/>
    </xf>
    <xf numFmtId="0" fontId="72" fillId="3" borderId="0" xfId="3" applyFont="1" applyFill="1"/>
    <xf numFmtId="169" fontId="72" fillId="3" borderId="0" xfId="2" applyNumberFormat="1" applyFont="1" applyFill="1" applyBorder="1" applyAlignment="1">
      <alignment horizontal="right"/>
    </xf>
    <xf numFmtId="0" fontId="72" fillId="3" borderId="33" xfId="3" applyFont="1" applyFill="1" applyBorder="1"/>
    <xf numFmtId="43" fontId="72" fillId="46" borderId="1" xfId="2" applyNumberFormat="1" applyFont="1" applyFill="1" applyBorder="1" applyAlignment="1">
      <alignment horizontal="right"/>
    </xf>
    <xf numFmtId="43" fontId="72" fillId="3" borderId="1" xfId="2" applyNumberFormat="1" applyFont="1" applyFill="1" applyBorder="1" applyAlignment="1">
      <alignment horizontal="right"/>
    </xf>
    <xf numFmtId="3" fontId="72" fillId="46" borderId="1" xfId="3" applyNumberFormat="1" applyFont="1" applyFill="1" applyBorder="1" applyAlignment="1">
      <alignment horizontal="right"/>
    </xf>
    <xf numFmtId="1" fontId="72" fillId="3" borderId="1" xfId="2" applyNumberFormat="1" applyFont="1" applyFill="1" applyBorder="1" applyAlignment="1">
      <alignment horizontal="right"/>
    </xf>
    <xf numFmtId="3" fontId="72" fillId="3" borderId="1" xfId="2" applyNumberFormat="1" applyFont="1" applyFill="1" applyBorder="1" applyAlignment="1">
      <alignment horizontal="right"/>
    </xf>
    <xf numFmtId="3" fontId="72" fillId="3" borderId="1" xfId="3" applyNumberFormat="1" applyFont="1" applyFill="1" applyBorder="1" applyAlignment="1">
      <alignment horizontal="right"/>
    </xf>
    <xf numFmtId="1" fontId="72" fillId="3" borderId="1" xfId="3" applyNumberFormat="1" applyFont="1" applyFill="1" applyBorder="1" applyAlignment="1">
      <alignment horizontal="right"/>
    </xf>
    <xf numFmtId="3" fontId="73" fillId="3" borderId="1" xfId="3" applyNumberFormat="1" applyFont="1" applyFill="1" applyBorder="1" applyAlignment="1">
      <alignment horizontal="right"/>
    </xf>
    <xf numFmtId="175" fontId="72" fillId="3" borderId="1" xfId="2" applyNumberFormat="1" applyFont="1" applyFill="1" applyBorder="1" applyAlignment="1">
      <alignment horizontal="right"/>
    </xf>
    <xf numFmtId="169" fontId="72" fillId="46" borderId="1" xfId="2" applyNumberFormat="1" applyFont="1" applyFill="1" applyBorder="1" applyAlignment="1">
      <alignment horizontal="right"/>
    </xf>
    <xf numFmtId="175" fontId="73" fillId="4" borderId="1" xfId="2" applyNumberFormat="1" applyFont="1" applyFill="1" applyBorder="1" applyAlignment="1">
      <alignment horizontal="right"/>
    </xf>
    <xf numFmtId="175" fontId="72" fillId="47" borderId="1" xfId="2" applyNumberFormat="1" applyFont="1" applyFill="1" applyBorder="1" applyAlignment="1">
      <alignment horizontal="center" vertical="center" wrapText="1"/>
    </xf>
    <xf numFmtId="175" fontId="72" fillId="2" borderId="1" xfId="2" applyNumberFormat="1" applyFont="1" applyFill="1" applyBorder="1" applyAlignment="1">
      <alignment horizontal="center" vertical="center" wrapText="1"/>
    </xf>
    <xf numFmtId="0" fontId="72" fillId="2" borderId="0" xfId="3" quotePrefix="1" applyFont="1" applyFill="1"/>
    <xf numFmtId="0" fontId="72" fillId="2" borderId="0" xfId="3" applyFont="1" applyFill="1"/>
    <xf numFmtId="175" fontId="69" fillId="2" borderId="0" xfId="0" applyNumberFormat="1" applyFont="1" applyFill="1"/>
    <xf numFmtId="0" fontId="80" fillId="2" borderId="0" xfId="3" applyFont="1" applyFill="1"/>
    <xf numFmtId="0" fontId="81" fillId="2" borderId="0" xfId="3" applyFont="1" applyFill="1" applyAlignment="1">
      <alignment horizontal="center"/>
    </xf>
    <xf numFmtId="3" fontId="81" fillId="2" borderId="0" xfId="3" applyNumberFormat="1" applyFont="1" applyFill="1" applyAlignment="1">
      <alignment horizontal="right" vertical="top"/>
    </xf>
    <xf numFmtId="169" fontId="81" fillId="2" borderId="0" xfId="3" applyNumberFormat="1" applyFont="1" applyFill="1" applyAlignment="1">
      <alignment horizontal="center"/>
    </xf>
    <xf numFmtId="169" fontId="69" fillId="2" borderId="0" xfId="0" applyNumberFormat="1" applyFont="1" applyFill="1"/>
    <xf numFmtId="169" fontId="80" fillId="2" borderId="0" xfId="3" applyNumberFormat="1" applyFont="1" applyFill="1"/>
    <xf numFmtId="0" fontId="88" fillId="0" borderId="0" xfId="0" applyFont="1"/>
    <xf numFmtId="0" fontId="72" fillId="2" borderId="0" xfId="3" applyFont="1" applyFill="1" applyAlignment="1">
      <alignment wrapText="1"/>
    </xf>
    <xf numFmtId="0" fontId="72" fillId="2" borderId="0" xfId="0" applyFont="1" applyFill="1" applyAlignment="1">
      <alignment horizontal="left"/>
    </xf>
    <xf numFmtId="0" fontId="72" fillId="0" borderId="0" xfId="0" applyFont="1" applyAlignment="1">
      <alignment horizontal="left" wrapText="1"/>
    </xf>
    <xf numFmtId="0" fontId="87" fillId="51" borderId="6" xfId="3" applyFont="1" applyFill="1" applyBorder="1" applyAlignment="1">
      <alignment horizontal="center" vertical="center" wrapText="1"/>
    </xf>
    <xf numFmtId="175" fontId="67" fillId="51" borderId="4" xfId="2" applyNumberFormat="1" applyFont="1" applyFill="1" applyBorder="1" applyAlignment="1">
      <alignment horizontal="center" vertical="center" wrapText="1"/>
    </xf>
    <xf numFmtId="175" fontId="67" fillId="51" borderId="0" xfId="2" applyNumberFormat="1" applyFont="1" applyFill="1" applyAlignment="1">
      <alignment horizontal="center" vertical="center" wrapText="1"/>
    </xf>
    <xf numFmtId="175" fontId="72" fillId="51" borderId="0" xfId="2" applyNumberFormat="1" applyFont="1" applyFill="1" applyAlignment="1">
      <alignment horizontal="center" vertical="center" wrapText="1"/>
    </xf>
    <xf numFmtId="175" fontId="72" fillId="51" borderId="0" xfId="2" applyNumberFormat="1" applyFont="1" applyFill="1" applyBorder="1" applyAlignment="1">
      <alignment horizontal="center" vertical="center" wrapText="1"/>
    </xf>
    <xf numFmtId="169" fontId="72" fillId="51" borderId="1" xfId="2" applyNumberFormat="1" applyFont="1" applyFill="1" applyBorder="1" applyAlignment="1">
      <alignment horizontal="right"/>
    </xf>
    <xf numFmtId="3" fontId="67" fillId="51" borderId="0" xfId="2" applyNumberFormat="1" applyFont="1" applyFill="1" applyAlignment="1">
      <alignment horizontal="right" vertical="center" wrapText="1"/>
    </xf>
    <xf numFmtId="3" fontId="72" fillId="51" borderId="0" xfId="3" applyNumberFormat="1" applyFont="1" applyFill="1" applyAlignment="1">
      <alignment horizontal="right"/>
    </xf>
    <xf numFmtId="3" fontId="72" fillId="51" borderId="1" xfId="3" applyNumberFormat="1" applyFont="1" applyFill="1" applyBorder="1" applyAlignment="1">
      <alignment horizontal="right"/>
    </xf>
    <xf numFmtId="0" fontId="70" fillId="50" borderId="32" xfId="3" applyFont="1" applyFill="1" applyBorder="1" applyAlignment="1">
      <alignment horizontal="left" vertical="center" wrapText="1"/>
    </xf>
    <xf numFmtId="43" fontId="70" fillId="50" borderId="0" xfId="2" applyNumberFormat="1" applyFont="1" applyFill="1" applyAlignment="1">
      <alignment horizontal="right" wrapText="1"/>
    </xf>
    <xf numFmtId="0" fontId="70" fillId="50" borderId="0" xfId="3" applyFont="1" applyFill="1" applyAlignment="1">
      <alignment horizontal="right" wrapText="1"/>
    </xf>
    <xf numFmtId="3" fontId="70" fillId="50" borderId="0" xfId="3" applyNumberFormat="1" applyFont="1" applyFill="1" applyAlignment="1">
      <alignment horizontal="right" wrapText="1"/>
    </xf>
    <xf numFmtId="1" fontId="70" fillId="50" borderId="0" xfId="3" applyNumberFormat="1" applyFont="1" applyFill="1" applyAlignment="1">
      <alignment horizontal="right" wrapText="1"/>
    </xf>
    <xf numFmtId="175" fontId="70" fillId="50" borderId="0" xfId="2" applyNumberFormat="1" applyFont="1" applyFill="1" applyAlignment="1">
      <alignment horizontal="right" wrapText="1"/>
    </xf>
    <xf numFmtId="1" fontId="70" fillId="50" borderId="0" xfId="2" applyNumberFormat="1" applyFont="1" applyFill="1" applyAlignment="1">
      <alignment horizontal="right" wrapText="1"/>
    </xf>
    <xf numFmtId="1" fontId="70" fillId="50" borderId="0" xfId="3" applyNumberFormat="1" applyFont="1" applyFill="1" applyAlignment="1">
      <alignment wrapText="1"/>
    </xf>
    <xf numFmtId="4" fontId="70" fillId="50" borderId="0" xfId="3" applyNumberFormat="1" applyFont="1" applyFill="1" applyAlignment="1">
      <alignment wrapText="1"/>
    </xf>
    <xf numFmtId="169" fontId="70" fillId="50" borderId="0" xfId="3" applyNumberFormat="1" applyFont="1" applyFill="1" applyAlignment="1">
      <alignment horizontal="right" wrapText="1"/>
    </xf>
    <xf numFmtId="165" fontId="70" fillId="50" borderId="0" xfId="3" applyNumberFormat="1" applyFont="1" applyFill="1" applyAlignment="1">
      <alignment horizontal="right" wrapText="1"/>
    </xf>
    <xf numFmtId="175" fontId="70" fillId="50" borderId="0" xfId="2" applyNumberFormat="1" applyFont="1" applyFill="1" applyAlignment="1">
      <alignment wrapText="1"/>
    </xf>
    <xf numFmtId="1" fontId="70" fillId="50" borderId="0" xfId="2" applyNumberFormat="1" applyFont="1" applyFill="1" applyAlignment="1">
      <alignment wrapText="1"/>
    </xf>
    <xf numFmtId="0" fontId="70" fillId="50" borderId="32" xfId="3" applyFont="1" applyFill="1" applyBorder="1" applyAlignment="1">
      <alignment vertical="center"/>
    </xf>
    <xf numFmtId="3" fontId="70" fillId="50" borderId="0" xfId="3" applyNumberFormat="1" applyFont="1" applyFill="1" applyAlignment="1">
      <alignment horizontal="right" vertical="center" wrapText="1"/>
    </xf>
    <xf numFmtId="1" fontId="70" fillId="50" borderId="0" xfId="3" applyNumberFormat="1" applyFont="1" applyFill="1" applyAlignment="1">
      <alignment horizontal="right" vertical="center" wrapText="1"/>
    </xf>
    <xf numFmtId="0" fontId="89" fillId="50" borderId="0" xfId="3" applyFont="1" applyFill="1" applyAlignment="1">
      <alignment horizontal="right"/>
    </xf>
    <xf numFmtId="0" fontId="89" fillId="50" borderId="0" xfId="3" applyFont="1" applyFill="1"/>
    <xf numFmtId="3" fontId="89" fillId="50" borderId="0" xfId="3" applyNumberFormat="1" applyFont="1" applyFill="1"/>
    <xf numFmtId="1" fontId="89" fillId="50" borderId="0" xfId="3" applyNumberFormat="1" applyFont="1" applyFill="1"/>
    <xf numFmtId="169" fontId="78" fillId="50" borderId="0" xfId="3" applyNumberFormat="1" applyFont="1" applyFill="1" applyAlignment="1">
      <alignment horizontal="right"/>
    </xf>
    <xf numFmtId="169" fontId="78" fillId="50" borderId="0" xfId="2" applyNumberFormat="1" applyFont="1" applyFill="1" applyAlignment="1">
      <alignment horizontal="right"/>
    </xf>
    <xf numFmtId="1" fontId="78" fillId="50" borderId="0" xfId="3" applyNumberFormat="1" applyFont="1" applyFill="1" applyAlignment="1">
      <alignment horizontal="right"/>
    </xf>
    <xf numFmtId="175" fontId="78" fillId="50" borderId="0" xfId="2" applyNumberFormat="1" applyFont="1" applyFill="1" applyAlignment="1">
      <alignment horizontal="right"/>
    </xf>
    <xf numFmtId="1" fontId="78" fillId="50" borderId="0" xfId="2" applyNumberFormat="1" applyFont="1" applyFill="1" applyAlignment="1">
      <alignment horizontal="right"/>
    </xf>
    <xf numFmtId="3" fontId="89" fillId="50" borderId="0" xfId="3" applyNumberFormat="1" applyFont="1" applyFill="1" applyAlignment="1">
      <alignment horizontal="right"/>
    </xf>
    <xf numFmtId="1" fontId="89" fillId="50" borderId="0" xfId="3" applyNumberFormat="1" applyFont="1" applyFill="1" applyAlignment="1">
      <alignment horizontal="right"/>
    </xf>
    <xf numFmtId="175" fontId="89" fillId="50" borderId="0" xfId="2" applyNumberFormat="1" applyFont="1" applyFill="1" applyAlignment="1">
      <alignment horizontal="right"/>
    </xf>
    <xf numFmtId="1" fontId="89" fillId="50" borderId="0" xfId="2" applyNumberFormat="1" applyFont="1" applyFill="1" applyAlignment="1">
      <alignment horizontal="right"/>
    </xf>
    <xf numFmtId="3" fontId="61" fillId="2" borderId="0" xfId="0" applyNumberFormat="1" applyFont="1" applyFill="1" applyAlignment="1">
      <alignment horizontal="center"/>
    </xf>
    <xf numFmtId="0" fontId="63" fillId="2" borderId="0" xfId="0" applyFont="1" applyFill="1"/>
    <xf numFmtId="49" fontId="72" fillId="3" borderId="0" xfId="0" applyNumberFormat="1" applyFont="1" applyFill="1" applyAlignment="1">
      <alignment horizontal="left" vertical="center"/>
    </xf>
    <xf numFmtId="49" fontId="72" fillId="3" borderId="1" xfId="0" applyNumberFormat="1" applyFont="1" applyFill="1" applyBorder="1" applyAlignment="1">
      <alignment horizontal="left" vertical="center"/>
    </xf>
    <xf numFmtId="2" fontId="69" fillId="0" borderId="0" xfId="0" applyNumberFormat="1" applyFont="1"/>
    <xf numFmtId="0" fontId="67" fillId="2" borderId="0" xfId="0" applyFont="1" applyFill="1" applyAlignment="1">
      <alignment vertical="center"/>
    </xf>
    <xf numFmtId="0" fontId="72" fillId="2" borderId="0" xfId="0" applyFont="1" applyFill="1" applyAlignment="1">
      <alignment vertical="center"/>
    </xf>
    <xf numFmtId="0" fontId="62" fillId="2" borderId="0" xfId="0" applyFont="1" applyFill="1" applyAlignment="1">
      <alignment horizontal="center"/>
    </xf>
    <xf numFmtId="3" fontId="75" fillId="2" borderId="0" xfId="0" applyNumberFormat="1" applyFont="1" applyFill="1"/>
    <xf numFmtId="0" fontId="77" fillId="2" borderId="0" xfId="0" applyFont="1" applyFill="1"/>
    <xf numFmtId="164" fontId="77" fillId="2" borderId="0" xfId="2" applyFont="1" applyFill="1"/>
    <xf numFmtId="0" fontId="77" fillId="0" borderId="0" xfId="0" applyFont="1"/>
    <xf numFmtId="0" fontId="91" fillId="0" borderId="0" xfId="0" applyFont="1"/>
    <xf numFmtId="0" fontId="91" fillId="2" borderId="0" xfId="0" applyFont="1" applyFill="1"/>
    <xf numFmtId="0" fontId="72" fillId="3" borderId="5" xfId="0" applyFont="1" applyFill="1" applyBorder="1" applyAlignment="1">
      <alignment horizontal="center" vertical="center" wrapText="1"/>
    </xf>
    <xf numFmtId="0" fontId="72" fillId="3" borderId="0" xfId="0" applyFont="1" applyFill="1" applyAlignment="1">
      <alignment horizontal="center" vertical="center" wrapText="1"/>
    </xf>
    <xf numFmtId="0" fontId="73" fillId="3" borderId="5" xfId="0" applyFont="1" applyFill="1" applyBorder="1" applyAlignment="1">
      <alignment horizontal="center" vertical="center" wrapText="1"/>
    </xf>
    <xf numFmtId="0" fontId="72" fillId="2" borderId="5" xfId="0" applyFont="1" applyFill="1" applyBorder="1" applyAlignment="1">
      <alignment horizontal="center" vertical="center" wrapText="1"/>
    </xf>
    <xf numFmtId="0" fontId="72" fillId="4" borderId="5" xfId="0" applyFont="1" applyFill="1" applyBorder="1" applyAlignment="1">
      <alignment horizontal="center" vertical="center" wrapText="1"/>
    </xf>
    <xf numFmtId="167" fontId="67" fillId="3" borderId="28" xfId="0" applyNumberFormat="1" applyFont="1" applyFill="1" applyBorder="1" applyAlignment="1">
      <alignment horizontal="center" vertical="center"/>
    </xf>
    <xf numFmtId="167" fontId="67" fillId="3" borderId="0" xfId="0" applyNumberFormat="1" applyFont="1" applyFill="1" applyAlignment="1">
      <alignment horizontal="center" vertical="center"/>
    </xf>
    <xf numFmtId="167" fontId="74" fillId="3" borderId="4" xfId="0" applyNumberFormat="1" applyFont="1" applyFill="1" applyBorder="1" applyAlignment="1">
      <alignment horizontal="center" vertical="center"/>
    </xf>
    <xf numFmtId="167" fontId="67" fillId="2" borderId="0" xfId="214" applyNumberFormat="1" applyFont="1" applyFill="1" applyAlignment="1">
      <alignment horizontal="center" vertical="center"/>
    </xf>
    <xf numFmtId="167" fontId="67" fillId="4" borderId="0" xfId="214" applyNumberFormat="1" applyFont="1" applyFill="1" applyAlignment="1">
      <alignment horizontal="center" vertical="center"/>
    </xf>
    <xf numFmtId="167" fontId="67" fillId="0" borderId="0" xfId="2" applyNumberFormat="1" applyFont="1" applyAlignment="1">
      <alignment horizontal="center" vertical="center"/>
    </xf>
    <xf numFmtId="167" fontId="74" fillId="0" borderId="0" xfId="0" applyNumberFormat="1" applyFont="1" applyAlignment="1">
      <alignment horizontal="center" vertical="center"/>
    </xf>
    <xf numFmtId="167" fontId="72" fillId="3" borderId="29" xfId="0" applyNumberFormat="1" applyFont="1" applyFill="1" applyBorder="1" applyAlignment="1">
      <alignment horizontal="left" vertical="center" indent="1"/>
    </xf>
    <xf numFmtId="167" fontId="72" fillId="3" borderId="0" xfId="0" applyNumberFormat="1" applyFont="1" applyFill="1" applyAlignment="1">
      <alignment horizontal="center" vertical="center"/>
    </xf>
    <xf numFmtId="167" fontId="72" fillId="3" borderId="0" xfId="2" applyNumberFormat="1" applyFont="1" applyFill="1" applyAlignment="1">
      <alignment horizontal="center" vertical="center"/>
    </xf>
    <xf numFmtId="167" fontId="67" fillId="2" borderId="0" xfId="0" applyNumberFormat="1" applyFont="1" applyFill="1" applyAlignment="1">
      <alignment horizontal="center" vertical="center" wrapText="1"/>
    </xf>
    <xf numFmtId="167" fontId="72" fillId="2" borderId="0" xfId="0" applyNumberFormat="1" applyFont="1" applyFill="1" applyAlignment="1">
      <alignment horizontal="center" vertical="center"/>
    </xf>
    <xf numFmtId="167" fontId="72" fillId="2" borderId="0" xfId="0" applyNumberFormat="1" applyFont="1" applyFill="1" applyAlignment="1">
      <alignment horizontal="center" vertical="center" wrapText="1"/>
    </xf>
    <xf numFmtId="167" fontId="72" fillId="4" borderId="0" xfId="0" applyNumberFormat="1" applyFont="1" applyFill="1" applyAlignment="1">
      <alignment horizontal="center" vertical="center" wrapText="1"/>
    </xf>
    <xf numFmtId="167" fontId="93" fillId="2" borderId="0" xfId="2" applyNumberFormat="1" applyFont="1" applyFill="1" applyAlignment="1">
      <alignment horizontal="center" vertical="center"/>
    </xf>
    <xf numFmtId="167" fontId="73" fillId="2" borderId="0" xfId="2" applyNumberFormat="1" applyFont="1" applyFill="1" applyAlignment="1">
      <alignment horizontal="center" vertical="center"/>
    </xf>
    <xf numFmtId="167" fontId="72" fillId="2" borderId="0" xfId="2" applyNumberFormat="1" applyFont="1" applyFill="1" applyAlignment="1">
      <alignment horizontal="center" vertical="center"/>
    </xf>
    <xf numFmtId="167" fontId="72" fillId="2" borderId="0" xfId="214" applyNumberFormat="1" applyFont="1" applyFill="1" applyAlignment="1">
      <alignment horizontal="center" vertical="center"/>
    </xf>
    <xf numFmtId="167" fontId="72" fillId="4" borderId="0" xfId="214" applyNumberFormat="1" applyFont="1" applyFill="1" applyAlignment="1">
      <alignment horizontal="center" vertical="center"/>
    </xf>
    <xf numFmtId="167" fontId="93" fillId="2" borderId="0" xfId="0" applyNumberFormat="1" applyFont="1" applyFill="1" applyAlignment="1">
      <alignment horizontal="center" vertical="center"/>
    </xf>
    <xf numFmtId="167" fontId="73" fillId="2" borderId="0" xfId="0" applyNumberFormat="1" applyFont="1" applyFill="1" applyAlignment="1">
      <alignment horizontal="center" vertical="center"/>
    </xf>
    <xf numFmtId="167" fontId="72" fillId="3" borderId="30" xfId="0" applyNumberFormat="1" applyFont="1" applyFill="1" applyBorder="1" applyAlignment="1">
      <alignment horizontal="left" vertical="center" indent="1"/>
    </xf>
    <xf numFmtId="167" fontId="72" fillId="3" borderId="1" xfId="0" applyNumberFormat="1" applyFont="1" applyFill="1" applyBorder="1" applyAlignment="1">
      <alignment horizontal="center" vertical="center"/>
    </xf>
    <xf numFmtId="167" fontId="72" fillId="2" borderId="1" xfId="0" applyNumberFormat="1" applyFont="1" applyFill="1" applyBorder="1" applyAlignment="1">
      <alignment horizontal="center" vertical="center"/>
    </xf>
    <xf numFmtId="0" fontId="73" fillId="2" borderId="0" xfId="0" applyFont="1" applyFill="1"/>
    <xf numFmtId="3" fontId="67" fillId="2" borderId="0" xfId="3" applyNumberFormat="1" applyFont="1" applyFill="1" applyAlignment="1">
      <alignment horizontal="right"/>
    </xf>
    <xf numFmtId="167" fontId="72" fillId="2" borderId="0" xfId="0" applyNumberFormat="1" applyFont="1" applyFill="1"/>
    <xf numFmtId="166" fontId="81" fillId="2" borderId="0" xfId="2" applyNumberFormat="1" applyFont="1" applyFill="1" applyAlignment="1">
      <alignment horizontal="right" vertical="center" wrapText="1"/>
    </xf>
    <xf numFmtId="3" fontId="72" fillId="2" borderId="0" xfId="0" applyNumberFormat="1" applyFont="1" applyFill="1" applyAlignment="1">
      <alignment horizontal="right" indent="1"/>
    </xf>
    <xf numFmtId="167" fontId="73" fillId="2" borderId="0" xfId="0" applyNumberFormat="1" applyFont="1" applyFill="1" applyAlignment="1">
      <alignment horizontal="right"/>
    </xf>
    <xf numFmtId="167" fontId="72" fillId="2" borderId="0" xfId="0" applyNumberFormat="1" applyFont="1" applyFill="1" applyAlignment="1">
      <alignment horizontal="right"/>
    </xf>
    <xf numFmtId="3" fontId="72" fillId="2" borderId="0" xfId="0" applyNumberFormat="1" applyFont="1" applyFill="1" applyAlignment="1">
      <alignment horizontal="right"/>
    </xf>
    <xf numFmtId="43" fontId="72" fillId="2" borderId="0" xfId="2" applyNumberFormat="1" applyFont="1" applyFill="1" applyAlignment="1">
      <alignment wrapText="1"/>
    </xf>
    <xf numFmtId="43" fontId="72" fillId="2" borderId="0" xfId="2" applyNumberFormat="1" applyFont="1" applyFill="1" applyAlignment="1">
      <alignment horizontal="right"/>
    </xf>
    <xf numFmtId="167" fontId="72" fillId="2" borderId="0" xfId="2" applyNumberFormat="1" applyFont="1" applyFill="1"/>
    <xf numFmtId="43" fontId="73" fillId="2" borderId="0" xfId="2" applyNumberFormat="1" applyFont="1" applyFill="1"/>
    <xf numFmtId="166" fontId="73" fillId="2" borderId="0" xfId="2" applyNumberFormat="1" applyFont="1" applyFill="1"/>
    <xf numFmtId="167" fontId="67" fillId="2" borderId="0" xfId="0" applyNumberFormat="1" applyFont="1" applyFill="1" applyAlignment="1">
      <alignment horizontal="right"/>
    </xf>
    <xf numFmtId="166" fontId="72" fillId="2" borderId="0" xfId="2" applyNumberFormat="1" applyFont="1" applyFill="1" applyAlignment="1">
      <alignment horizontal="center" vertical="center" wrapText="1"/>
    </xf>
    <xf numFmtId="166" fontId="72" fillId="2" borderId="0" xfId="2" applyNumberFormat="1" applyFont="1" applyFill="1" applyAlignment="1">
      <alignment horizontal="center" vertical="center"/>
    </xf>
    <xf numFmtId="167" fontId="72" fillId="2" borderId="0" xfId="2" applyNumberFormat="1" applyFont="1" applyFill="1" applyAlignment="1">
      <alignment horizontal="right" vertical="center" wrapText="1"/>
    </xf>
    <xf numFmtId="169" fontId="67" fillId="2" borderId="0" xfId="2" applyNumberFormat="1" applyFont="1" applyFill="1" applyAlignment="1">
      <alignment horizontal="right"/>
    </xf>
    <xf numFmtId="166" fontId="93" fillId="2" borderId="0" xfId="2" applyNumberFormat="1" applyFont="1" applyFill="1"/>
    <xf numFmtId="167" fontId="67" fillId="2" borderId="0" xfId="0" applyNumberFormat="1" applyFont="1" applyFill="1" applyAlignment="1">
      <alignment vertical="center" wrapText="1"/>
    </xf>
    <xf numFmtId="166" fontId="72" fillId="2" borderId="0" xfId="2" applyNumberFormat="1" applyFont="1" applyFill="1"/>
    <xf numFmtId="167" fontId="93" fillId="2" borderId="0" xfId="2" applyNumberFormat="1" applyFont="1" applyFill="1" applyAlignment="1">
      <alignment horizontal="right"/>
    </xf>
    <xf numFmtId="167" fontId="72" fillId="2" borderId="0" xfId="0" applyNumberFormat="1" applyFont="1" applyFill="1" applyAlignment="1">
      <alignment horizontal="right" vertical="center" wrapText="1"/>
    </xf>
    <xf numFmtId="0" fontId="81" fillId="2" borderId="0" xfId="0" applyFont="1" applyFill="1" applyAlignment="1">
      <alignment horizontal="center"/>
    </xf>
    <xf numFmtId="43" fontId="81" fillId="2" borderId="0" xfId="2" applyNumberFormat="1" applyFont="1" applyFill="1"/>
    <xf numFmtId="43" fontId="81" fillId="2" borderId="0" xfId="2" applyNumberFormat="1" applyFont="1" applyFill="1" applyAlignment="1">
      <alignment horizontal="center"/>
    </xf>
    <xf numFmtId="0" fontId="72" fillId="51" borderId="5" xfId="0" applyFont="1" applyFill="1" applyBorder="1" applyAlignment="1">
      <alignment horizontal="center" vertical="center" wrapText="1"/>
    </xf>
    <xf numFmtId="167" fontId="67" fillId="51" borderId="0" xfId="0" applyNumberFormat="1" applyFont="1" applyFill="1" applyAlignment="1">
      <alignment horizontal="center" vertical="center"/>
    </xf>
    <xf numFmtId="167" fontId="72" fillId="51" borderId="0" xfId="0" applyNumberFormat="1" applyFont="1" applyFill="1" applyAlignment="1">
      <alignment horizontal="center" vertical="center"/>
    </xf>
    <xf numFmtId="167" fontId="72" fillId="51" borderId="1" xfId="0" applyNumberFormat="1" applyFont="1" applyFill="1" applyBorder="1" applyAlignment="1">
      <alignment horizontal="center" vertical="center"/>
    </xf>
    <xf numFmtId="167" fontId="70" fillId="50" borderId="29" xfId="0" applyNumberFormat="1" applyFont="1" applyFill="1" applyBorder="1" applyAlignment="1">
      <alignment horizontal="left" vertical="center" wrapText="1"/>
    </xf>
    <xf numFmtId="167" fontId="70" fillId="50" borderId="0" xfId="0" applyNumberFormat="1" applyFont="1" applyFill="1" applyAlignment="1">
      <alignment horizontal="center" vertical="center" wrapText="1"/>
    </xf>
    <xf numFmtId="3" fontId="61" fillId="3" borderId="0" xfId="0" applyNumberFormat="1" applyFont="1" applyFill="1"/>
    <xf numFmtId="0" fontId="67" fillId="3" borderId="5" xfId="0" applyFont="1" applyFill="1" applyBorder="1" applyAlignment="1">
      <alignment horizontal="center" vertical="center" wrapText="1"/>
    </xf>
    <xf numFmtId="0" fontId="67" fillId="2" borderId="25" xfId="0" applyFont="1" applyFill="1" applyBorder="1" applyAlignment="1">
      <alignment horizontal="center" vertical="center"/>
    </xf>
    <xf numFmtId="0" fontId="67" fillId="3" borderId="25" xfId="0" applyFont="1" applyFill="1" applyBorder="1" applyAlignment="1">
      <alignment horizontal="center" vertical="center"/>
    </xf>
    <xf numFmtId="0" fontId="67" fillId="3" borderId="25" xfId="0" applyFont="1" applyFill="1" applyBorder="1" applyAlignment="1">
      <alignment horizontal="center" vertical="center" wrapText="1"/>
    </xf>
    <xf numFmtId="167" fontId="67" fillId="3" borderId="0" xfId="0" applyNumberFormat="1" applyFont="1" applyFill="1" applyAlignment="1">
      <alignment vertical="center"/>
    </xf>
    <xf numFmtId="167" fontId="72" fillId="3" borderId="0" xfId="0" applyNumberFormat="1" applyFont="1" applyFill="1"/>
    <xf numFmtId="167" fontId="72" fillId="3" borderId="1" xfId="0" applyNumberFormat="1" applyFont="1" applyFill="1" applyBorder="1"/>
    <xf numFmtId="0" fontId="73" fillId="2" borderId="0" xfId="0" applyFont="1" applyFill="1" applyAlignment="1">
      <alignment horizontal="left" vertical="center" wrapText="1"/>
    </xf>
    <xf numFmtId="0" fontId="67" fillId="51" borderId="25" xfId="0" applyFont="1" applyFill="1" applyBorder="1" applyAlignment="1">
      <alignment horizontal="center" vertical="center"/>
    </xf>
    <xf numFmtId="167" fontId="70" fillId="50" borderId="0" xfId="0" applyNumberFormat="1" applyFont="1" applyFill="1" applyAlignment="1">
      <alignment vertical="center"/>
    </xf>
    <xf numFmtId="167" fontId="70" fillId="50" borderId="0" xfId="0" applyNumberFormat="1" applyFont="1" applyFill="1" applyAlignment="1">
      <alignment horizontal="right" vertical="center"/>
    </xf>
    <xf numFmtId="167" fontId="78" fillId="50" borderId="0" xfId="0" applyNumberFormat="1" applyFont="1" applyFill="1" applyAlignment="1">
      <alignment horizontal="right"/>
    </xf>
    <xf numFmtId="167" fontId="78" fillId="50" borderId="0" xfId="0" applyNumberFormat="1" applyFont="1" applyFill="1"/>
    <xf numFmtId="167" fontId="78" fillId="50" borderId="0" xfId="2" applyNumberFormat="1" applyFont="1" applyFill="1"/>
    <xf numFmtId="167" fontId="67" fillId="0" borderId="0" xfId="2" applyNumberFormat="1" applyFont="1" applyAlignment="1">
      <alignment horizontal="right" vertical="center" wrapText="1"/>
    </xf>
    <xf numFmtId="0" fontId="72" fillId="3" borderId="1" xfId="3" applyFont="1" applyFill="1" applyBorder="1"/>
    <xf numFmtId="49" fontId="72" fillId="2" borderId="0" xfId="0" applyNumberFormat="1" applyFont="1" applyFill="1"/>
    <xf numFmtId="0" fontId="74" fillId="2" borderId="0" xfId="0" applyFont="1" applyFill="1"/>
    <xf numFmtId="0" fontId="85" fillId="2" borderId="0" xfId="0" applyFont="1" applyFill="1" applyAlignment="1">
      <alignment horizontal="left" vertical="center"/>
    </xf>
    <xf numFmtId="167" fontId="70" fillId="50" borderId="0" xfId="0" applyNumberFormat="1" applyFont="1" applyFill="1" applyAlignment="1">
      <alignment horizontal="right" vertical="center" wrapText="1"/>
    </xf>
    <xf numFmtId="0" fontId="67" fillId="0" borderId="0" xfId="0" applyFont="1" applyAlignment="1">
      <alignment horizontal="center" vertical="center" wrapText="1"/>
    </xf>
    <xf numFmtId="0" fontId="67" fillId="3" borderId="0" xfId="0" applyFont="1" applyFill="1" applyAlignment="1">
      <alignment vertical="center"/>
    </xf>
    <xf numFmtId="3" fontId="67" fillId="3" borderId="0" xfId="2" applyNumberFormat="1" applyFont="1" applyFill="1" applyAlignment="1">
      <alignment horizontal="right" vertical="center"/>
    </xf>
    <xf numFmtId="3" fontId="67" fillId="3" borderId="0" xfId="2" applyNumberFormat="1" applyFont="1" applyFill="1" applyAlignment="1">
      <alignment vertical="center"/>
    </xf>
    <xf numFmtId="3" fontId="67" fillId="3" borderId="0" xfId="0" applyNumberFormat="1" applyFont="1" applyFill="1" applyAlignment="1">
      <alignment horizontal="right" vertical="center"/>
    </xf>
    <xf numFmtId="1" fontId="73" fillId="2" borderId="0" xfId="2" applyNumberFormat="1" applyFont="1" applyFill="1" applyAlignment="1">
      <alignment horizontal="right"/>
    </xf>
    <xf numFmtId="1" fontId="73" fillId="0" borderId="0" xfId="2" applyNumberFormat="1" applyFont="1" applyFill="1" applyAlignment="1">
      <alignment horizontal="right"/>
    </xf>
    <xf numFmtId="3" fontId="73" fillId="3" borderId="0" xfId="2" applyNumberFormat="1" applyFont="1" applyFill="1" applyAlignment="1">
      <alignment horizontal="right"/>
    </xf>
    <xf numFmtId="3" fontId="73" fillId="3" borderId="0" xfId="2" applyNumberFormat="1" applyFont="1" applyFill="1"/>
    <xf numFmtId="3" fontId="73" fillId="0" borderId="0" xfId="0" applyNumberFormat="1" applyFont="1" applyAlignment="1">
      <alignment horizontal="right" vertical="center"/>
    </xf>
    <xf numFmtId="0" fontId="72" fillId="3" borderId="0" xfId="0" applyFont="1" applyFill="1" applyAlignment="1">
      <alignment horizontal="left" wrapText="1"/>
    </xf>
    <xf numFmtId="3" fontId="72" fillId="3" borderId="0" xfId="2" applyNumberFormat="1" applyFont="1" applyFill="1" applyAlignment="1">
      <alignment horizontal="right"/>
    </xf>
    <xf numFmtId="3" fontId="72" fillId="3" borderId="0" xfId="2" applyNumberFormat="1" applyFont="1" applyFill="1" applyAlignment="1">
      <alignment horizontal="center" wrapText="1"/>
    </xf>
    <xf numFmtId="3" fontId="72" fillId="3" borderId="0" xfId="0" applyNumberFormat="1" applyFont="1" applyFill="1" applyAlignment="1">
      <alignment horizontal="right"/>
    </xf>
    <xf numFmtId="3" fontId="72" fillId="0" borderId="0" xfId="0" applyNumberFormat="1" applyFont="1" applyAlignment="1">
      <alignment horizontal="right"/>
    </xf>
    <xf numFmtId="3" fontId="72" fillId="3" borderId="0" xfId="2" applyNumberFormat="1" applyFont="1" applyFill="1"/>
    <xf numFmtId="4" fontId="72" fillId="0" borderId="0" xfId="0" applyNumberFormat="1" applyFont="1" applyAlignment="1">
      <alignment horizontal="right"/>
    </xf>
    <xf numFmtId="0" fontId="73" fillId="3" borderId="0" xfId="0" applyFont="1" applyFill="1" applyAlignment="1">
      <alignment horizontal="left" wrapText="1"/>
    </xf>
    <xf numFmtId="164" fontId="72" fillId="0" borderId="0" xfId="2" applyFont="1" applyAlignment="1">
      <alignment horizontal="right"/>
    </xf>
    <xf numFmtId="9" fontId="72" fillId="0" borderId="0" xfId="3577" applyFont="1" applyAlignment="1">
      <alignment horizontal="right"/>
    </xf>
    <xf numFmtId="3" fontId="72" fillId="0" borderId="0" xfId="214" applyNumberFormat="1" applyFont="1" applyFill="1" applyAlignment="1">
      <alignment horizontal="right"/>
    </xf>
    <xf numFmtId="3" fontId="72" fillId="3" borderId="0" xfId="214" applyNumberFormat="1" applyFont="1" applyFill="1" applyAlignment="1">
      <alignment horizontal="right"/>
    </xf>
    <xf numFmtId="43" fontId="72" fillId="3" borderId="0" xfId="2" applyNumberFormat="1" applyFont="1" applyFill="1"/>
    <xf numFmtId="3" fontId="72" fillId="3" borderId="0" xfId="0" applyNumberFormat="1" applyFont="1" applyFill="1"/>
    <xf numFmtId="43" fontId="72" fillId="3" borderId="0" xfId="2" applyNumberFormat="1" applyFont="1" applyFill="1" applyAlignment="1">
      <alignment horizontal="left"/>
    </xf>
    <xf numFmtId="0" fontId="67" fillId="3" borderId="0" xfId="0" applyFont="1" applyFill="1" applyAlignment="1">
      <alignment horizontal="left"/>
    </xf>
    <xf numFmtId="3" fontId="73" fillId="3" borderId="0" xfId="0" applyNumberFormat="1" applyFont="1" applyFill="1" applyAlignment="1">
      <alignment horizontal="right"/>
    </xf>
    <xf numFmtId="3" fontId="73" fillId="0" borderId="0" xfId="0" applyNumberFormat="1" applyFont="1" applyAlignment="1">
      <alignment horizontal="right"/>
    </xf>
    <xf numFmtId="0" fontId="72" fillId="0" borderId="0" xfId="0" applyFont="1"/>
    <xf numFmtId="0" fontId="72" fillId="3" borderId="1" xfId="0" applyFont="1" applyFill="1" applyBorder="1" applyAlignment="1">
      <alignment horizontal="left"/>
    </xf>
    <xf numFmtId="3" fontId="72" fillId="3" borderId="1" xfId="0" applyNumberFormat="1" applyFont="1" applyFill="1" applyBorder="1" applyAlignment="1">
      <alignment horizontal="right"/>
    </xf>
    <xf numFmtId="49" fontId="73" fillId="2" borderId="0" xfId="0" applyNumberFormat="1" applyFont="1" applyFill="1"/>
    <xf numFmtId="49" fontId="73" fillId="2" borderId="0" xfId="0" applyNumberFormat="1" applyFont="1" applyFill="1" applyAlignment="1">
      <alignment horizontal="left"/>
    </xf>
    <xf numFmtId="0" fontId="72" fillId="2" borderId="0" xfId="0" applyFont="1" applyFill="1" applyAlignment="1">
      <alignment horizontal="left" wrapText="1"/>
    </xf>
    <xf numFmtId="1" fontId="73" fillId="51" borderId="0" xfId="2" applyNumberFormat="1" applyFont="1" applyFill="1" applyAlignment="1">
      <alignment horizontal="right"/>
    </xf>
    <xf numFmtId="3" fontId="73" fillId="51" borderId="0" xfId="2" applyNumberFormat="1" applyFont="1" applyFill="1" applyAlignment="1">
      <alignment horizontal="right"/>
    </xf>
    <xf numFmtId="3" fontId="72" fillId="51" borderId="0" xfId="2" applyNumberFormat="1" applyFont="1" applyFill="1" applyAlignment="1">
      <alignment horizontal="right"/>
    </xf>
    <xf numFmtId="3" fontId="72" fillId="51" borderId="0" xfId="0" applyNumberFormat="1" applyFont="1" applyFill="1" applyAlignment="1">
      <alignment horizontal="right"/>
    </xf>
    <xf numFmtId="3" fontId="70" fillId="50" borderId="0" xfId="2" applyNumberFormat="1" applyFont="1" applyFill="1" applyAlignment="1">
      <alignment vertical="center" wrapText="1"/>
    </xf>
    <xf numFmtId="3" fontId="70" fillId="50" borderId="0" xfId="214" applyNumberFormat="1" applyFont="1" applyFill="1" applyAlignment="1">
      <alignment vertical="center" wrapText="1"/>
    </xf>
    <xf numFmtId="3" fontId="78" fillId="50" borderId="0" xfId="0" applyNumberFormat="1" applyFont="1" applyFill="1" applyAlignment="1">
      <alignment vertical="center" wrapText="1"/>
    </xf>
    <xf numFmtId="3" fontId="78" fillId="50" borderId="0" xfId="0" applyNumberFormat="1" applyFont="1" applyFill="1" applyAlignment="1">
      <alignment horizontal="right" vertical="center" wrapText="1"/>
    </xf>
    <xf numFmtId="3" fontId="78" fillId="50" borderId="0" xfId="2" applyNumberFormat="1" applyFont="1" applyFill="1" applyAlignment="1">
      <alignment horizontal="right"/>
    </xf>
    <xf numFmtId="3" fontId="78" fillId="50" borderId="0" xfId="214" applyNumberFormat="1" applyFont="1" applyFill="1" applyAlignment="1">
      <alignment horizontal="right"/>
    </xf>
    <xf numFmtId="4" fontId="78" fillId="50" borderId="0" xfId="214" applyNumberFormat="1" applyFont="1" applyFill="1" applyAlignment="1">
      <alignment horizontal="right"/>
    </xf>
    <xf numFmtId="0" fontId="70" fillId="50" borderId="0" xfId="0" applyFont="1" applyFill="1" applyAlignment="1">
      <alignment horizontal="left"/>
    </xf>
    <xf numFmtId="3" fontId="70" fillId="50" borderId="0" xfId="0" applyNumberFormat="1" applyFont="1" applyFill="1" applyAlignment="1">
      <alignment vertical="center" wrapText="1"/>
    </xf>
    <xf numFmtId="3" fontId="78" fillId="50" borderId="0" xfId="0" applyNumberFormat="1" applyFont="1" applyFill="1" applyAlignment="1">
      <alignment horizontal="right"/>
    </xf>
    <xf numFmtId="3" fontId="72" fillId="51" borderId="1" xfId="0" applyNumberFormat="1" applyFont="1" applyFill="1" applyBorder="1" applyAlignment="1">
      <alignment horizontal="right"/>
    </xf>
    <xf numFmtId="167" fontId="72" fillId="3" borderId="0" xfId="2" applyNumberFormat="1" applyFont="1" applyFill="1" applyAlignment="1">
      <alignment horizontal="right" vertical="center"/>
    </xf>
    <xf numFmtId="167" fontId="72" fillId="0" borderId="0" xfId="0" applyNumberFormat="1" applyFont="1"/>
    <xf numFmtId="167" fontId="72" fillId="3" borderId="0" xfId="214" applyNumberFormat="1" applyFont="1" applyFill="1" applyAlignment="1">
      <alignment horizontal="right"/>
    </xf>
    <xf numFmtId="167" fontId="72" fillId="3" borderId="0" xfId="2" applyNumberFormat="1" applyFont="1" applyFill="1"/>
    <xf numFmtId="167" fontId="72" fillId="2" borderId="0" xfId="214" applyNumberFormat="1" applyFont="1" applyFill="1"/>
    <xf numFmtId="167" fontId="72" fillId="2" borderId="0" xfId="214" applyNumberFormat="1" applyFont="1" applyFill="1" applyAlignment="1">
      <alignment horizontal="right" vertical="center"/>
    </xf>
    <xf numFmtId="0" fontId="73" fillId="3" borderId="0" xfId="0" applyFont="1" applyFill="1" applyAlignment="1">
      <alignment horizontal="left"/>
    </xf>
    <xf numFmtId="167" fontId="72" fillId="3" borderId="0" xfId="0" applyNumberFormat="1" applyFont="1" applyFill="1" applyAlignment="1">
      <alignment horizontal="right"/>
    </xf>
    <xf numFmtId="167" fontId="72" fillId="3" borderId="0" xfId="2" applyNumberFormat="1" applyFont="1" applyFill="1" applyBorder="1"/>
    <xf numFmtId="167" fontId="72" fillId="3" borderId="1" xfId="0" applyNumberFormat="1" applyFont="1" applyFill="1" applyBorder="1" applyAlignment="1">
      <alignment horizontal="right"/>
    </xf>
    <xf numFmtId="167" fontId="72" fillId="3" borderId="1" xfId="2" applyNumberFormat="1" applyFont="1" applyFill="1" applyBorder="1"/>
    <xf numFmtId="167" fontId="72" fillId="51" borderId="0" xfId="2" applyNumberFormat="1" applyFont="1" applyFill="1" applyAlignment="1">
      <alignment horizontal="right" vertical="center"/>
    </xf>
    <xf numFmtId="167" fontId="72" fillId="51" borderId="0" xfId="2" applyNumberFormat="1" applyFont="1" applyFill="1" applyAlignment="1">
      <alignment horizontal="right"/>
    </xf>
    <xf numFmtId="167" fontId="72" fillId="51" borderId="0" xfId="0" applyNumberFormat="1" applyFont="1" applyFill="1"/>
    <xf numFmtId="167" fontId="72" fillId="51" borderId="0" xfId="0" applyNumberFormat="1" applyFont="1" applyFill="1" applyAlignment="1">
      <alignment horizontal="right"/>
    </xf>
    <xf numFmtId="167" fontId="72" fillId="51" borderId="1" xfId="0" applyNumberFormat="1" applyFont="1" applyFill="1" applyBorder="1" applyAlignment="1">
      <alignment horizontal="right"/>
    </xf>
    <xf numFmtId="167" fontId="82" fillId="50" borderId="0" xfId="0" applyNumberFormat="1" applyFont="1" applyFill="1"/>
    <xf numFmtId="167" fontId="78" fillId="50" borderId="0" xfId="0" applyNumberFormat="1" applyFont="1" applyFill="1" applyAlignment="1">
      <alignment vertical="center" wrapText="1"/>
    </xf>
    <xf numFmtId="167" fontId="78" fillId="50" borderId="0" xfId="2" applyNumberFormat="1" applyFont="1" applyFill="1" applyAlignment="1">
      <alignment horizontal="right"/>
    </xf>
    <xf numFmtId="167" fontId="78" fillId="50" borderId="0" xfId="214" applyNumberFormat="1" applyFont="1" applyFill="1" applyAlignment="1">
      <alignment horizontal="right"/>
    </xf>
    <xf numFmtId="0" fontId="70" fillId="50" borderId="0" xfId="0" applyFont="1" applyFill="1"/>
    <xf numFmtId="0" fontId="62" fillId="0" borderId="0" xfId="1127" applyFont="1"/>
    <xf numFmtId="3" fontId="61" fillId="3" borderId="0" xfId="1127" applyNumberFormat="1" applyFont="1" applyFill="1" applyAlignment="1">
      <alignment horizontal="left"/>
    </xf>
    <xf numFmtId="0" fontId="62" fillId="2" borderId="0" xfId="1127" applyFont="1" applyFill="1" applyAlignment="1">
      <alignment horizontal="left"/>
    </xf>
    <xf numFmtId="0" fontId="62" fillId="0" borderId="0" xfId="1127" applyFont="1" applyAlignment="1">
      <alignment horizontal="left"/>
    </xf>
    <xf numFmtId="0" fontId="67" fillId="3" borderId="5" xfId="1127" applyFont="1" applyFill="1" applyBorder="1" applyAlignment="1">
      <alignment horizontal="center" vertical="center" wrapText="1"/>
    </xf>
    <xf numFmtId="0" fontId="67" fillId="3" borderId="5" xfId="1127" applyFont="1" applyFill="1" applyBorder="1" applyAlignment="1">
      <alignment horizontal="center" vertical="center"/>
    </xf>
    <xf numFmtId="0" fontId="67" fillId="2" borderId="5" xfId="1127" applyFont="1" applyFill="1" applyBorder="1" applyAlignment="1">
      <alignment horizontal="center" vertical="center" wrapText="1"/>
    </xf>
    <xf numFmtId="0" fontId="72" fillId="3" borderId="0" xfId="1127" applyFont="1" applyFill="1" applyAlignment="1">
      <alignment horizontal="left" vertical="center"/>
    </xf>
    <xf numFmtId="166" fontId="72" fillId="3" borderId="0" xfId="3176" applyNumberFormat="1" applyFont="1" applyFill="1" applyAlignment="1">
      <alignment horizontal="right" vertical="center"/>
    </xf>
    <xf numFmtId="165" fontId="72" fillId="4" borderId="0" xfId="3176" applyNumberFormat="1" applyFont="1" applyFill="1" applyAlignment="1">
      <alignment horizontal="right" vertical="center"/>
    </xf>
    <xf numFmtId="0" fontId="72" fillId="3" borderId="0" xfId="1127" applyFont="1" applyFill="1"/>
    <xf numFmtId="167" fontId="72" fillId="3" borderId="0" xfId="3176" applyNumberFormat="1" applyFont="1" applyFill="1" applyAlignment="1">
      <alignment horizontal="right"/>
    </xf>
    <xf numFmtId="166" fontId="72" fillId="3" borderId="0" xfId="3176" applyNumberFormat="1" applyFont="1" applyFill="1" applyAlignment="1">
      <alignment horizontal="right"/>
    </xf>
    <xf numFmtId="0" fontId="72" fillId="3" borderId="0" xfId="1127" applyFont="1" applyFill="1" applyAlignment="1">
      <alignment horizontal="left"/>
    </xf>
    <xf numFmtId="166" fontId="72" fillId="2" borderId="0" xfId="3176" applyNumberFormat="1" applyFont="1" applyFill="1"/>
    <xf numFmtId="166" fontId="72" fillId="4" borderId="0" xfId="3176" applyNumberFormat="1" applyFont="1" applyFill="1"/>
    <xf numFmtId="166" fontId="72" fillId="3" borderId="0" xfId="3176" applyNumberFormat="1" applyFont="1" applyFill="1"/>
    <xf numFmtId="43" fontId="72" fillId="3" borderId="0" xfId="3176" applyNumberFormat="1" applyFont="1" applyFill="1"/>
    <xf numFmtId="0" fontId="72" fillId="3" borderId="1" xfId="1127" applyFont="1" applyFill="1" applyBorder="1"/>
    <xf numFmtId="166" fontId="72" fillId="2" borderId="1" xfId="3176" applyNumberFormat="1" applyFont="1" applyFill="1" applyBorder="1"/>
    <xf numFmtId="166" fontId="72" fillId="4" borderId="1" xfId="3176" applyNumberFormat="1" applyFont="1" applyFill="1" applyBorder="1"/>
    <xf numFmtId="0" fontId="67" fillId="2" borderId="0" xfId="1127" applyFont="1" applyFill="1" applyAlignment="1">
      <alignment horizontal="left"/>
    </xf>
    <xf numFmtId="0" fontId="72" fillId="2" borderId="0" xfId="1127" applyFont="1" applyFill="1" applyAlignment="1">
      <alignment horizontal="left"/>
    </xf>
    <xf numFmtId="0" fontId="72" fillId="2" borderId="3" xfId="1127" applyFont="1" applyFill="1" applyBorder="1" applyAlignment="1">
      <alignment horizontal="left"/>
    </xf>
    <xf numFmtId="0" fontId="69" fillId="2" borderId="0" xfId="1127" applyFont="1" applyFill="1"/>
    <xf numFmtId="0" fontId="69" fillId="0" borderId="0" xfId="1127" applyFont="1"/>
    <xf numFmtId="0" fontId="72" fillId="2" borderId="0" xfId="1127" applyFont="1" applyFill="1" applyAlignment="1">
      <alignment horizontal="left" vertical="center"/>
    </xf>
    <xf numFmtId="0" fontId="69" fillId="2" borderId="0" xfId="1127" applyFont="1" applyFill="1" applyAlignment="1">
      <alignment vertical="center"/>
    </xf>
    <xf numFmtId="0" fontId="69" fillId="0" borderId="0" xfId="1127" applyFont="1" applyAlignment="1">
      <alignment vertical="center"/>
    </xf>
    <xf numFmtId="0" fontId="67" fillId="51" borderId="5" xfId="1127" applyFont="1" applyFill="1" applyBorder="1" applyAlignment="1">
      <alignment horizontal="center" vertical="center"/>
    </xf>
    <xf numFmtId="166" fontId="72" fillId="51" borderId="0" xfId="3176" applyNumberFormat="1" applyFont="1" applyFill="1" applyAlignment="1">
      <alignment horizontal="right" vertical="center"/>
    </xf>
    <xf numFmtId="167" fontId="72" fillId="51" borderId="0" xfId="3176" applyNumberFormat="1" applyFont="1" applyFill="1" applyAlignment="1">
      <alignment horizontal="right"/>
    </xf>
    <xf numFmtId="166" fontId="72" fillId="51" borderId="0" xfId="3176" applyNumberFormat="1" applyFont="1" applyFill="1" applyAlignment="1">
      <alignment horizontal="right"/>
    </xf>
    <xf numFmtId="166" fontId="72" fillId="51" borderId="0" xfId="3176" applyNumberFormat="1" applyFont="1" applyFill="1" applyAlignment="1">
      <alignment vertical="center" wrapText="1"/>
    </xf>
    <xf numFmtId="166" fontId="72" fillId="51" borderId="0" xfId="3176" applyNumberFormat="1" applyFont="1" applyFill="1"/>
    <xf numFmtId="166" fontId="72" fillId="51" borderId="1" xfId="3176" applyNumberFormat="1" applyFont="1" applyFill="1" applyBorder="1"/>
    <xf numFmtId="0" fontId="70" fillId="50" borderId="0" xfId="1127" applyFont="1" applyFill="1" applyAlignment="1">
      <alignment horizontal="left" vertical="center" wrapText="1"/>
    </xf>
    <xf numFmtId="0" fontId="82" fillId="50" borderId="0" xfId="1127" applyFont="1" applyFill="1"/>
    <xf numFmtId="166" fontId="78" fillId="50" borderId="0" xfId="3176" applyNumberFormat="1" applyFont="1" applyFill="1" applyAlignment="1">
      <alignment vertical="center" wrapText="1"/>
    </xf>
    <xf numFmtId="166" fontId="78" fillId="50" borderId="0" xfId="3176" applyNumberFormat="1" applyFont="1" applyFill="1" applyAlignment="1">
      <alignment horizontal="right" vertical="center" wrapText="1"/>
    </xf>
    <xf numFmtId="0" fontId="70" fillId="50" borderId="0" xfId="1127" applyFont="1" applyFill="1" applyAlignment="1">
      <alignment horizontal="left"/>
    </xf>
    <xf numFmtId="166" fontId="78" fillId="50" borderId="0" xfId="3176" applyNumberFormat="1" applyFont="1" applyFill="1" applyAlignment="1">
      <alignment horizontal="right"/>
    </xf>
    <xf numFmtId="0" fontId="67" fillId="3" borderId="25" xfId="1127" applyFont="1" applyFill="1" applyBorder="1" applyAlignment="1">
      <alignment horizontal="right" vertical="center"/>
    </xf>
    <xf numFmtId="0" fontId="67" fillId="3" borderId="25" xfId="1127" applyFont="1" applyFill="1" applyBorder="1" applyAlignment="1">
      <alignment horizontal="right" vertical="center" wrapText="1"/>
    </xf>
    <xf numFmtId="0" fontId="67" fillId="2" borderId="25" xfId="1127" applyFont="1" applyFill="1" applyBorder="1" applyAlignment="1">
      <alignment horizontal="right" vertical="center" wrapText="1"/>
    </xf>
    <xf numFmtId="167" fontId="72" fillId="3" borderId="0" xfId="3176" applyNumberFormat="1" applyFont="1" applyFill="1"/>
    <xf numFmtId="166" fontId="72" fillId="2" borderId="0" xfId="3176" applyNumberFormat="1" applyFont="1" applyFill="1" applyAlignment="1">
      <alignment vertical="center" wrapText="1"/>
    </xf>
    <xf numFmtId="166" fontId="72" fillId="2" borderId="0" xfId="3176" applyNumberFormat="1" applyFont="1" applyFill="1" applyAlignment="1">
      <alignment horizontal="right" vertical="center" wrapText="1"/>
    </xf>
    <xf numFmtId="166" fontId="72" fillId="2" borderId="0" xfId="3176" applyNumberFormat="1" applyFont="1" applyFill="1" applyAlignment="1">
      <alignment horizontal="right"/>
    </xf>
    <xf numFmtId="166" fontId="72" fillId="2" borderId="1" xfId="3176" applyNumberFormat="1" applyFont="1" applyFill="1" applyBorder="1" applyAlignment="1">
      <alignment horizontal="right"/>
    </xf>
    <xf numFmtId="0" fontId="72" fillId="2" borderId="0" xfId="1127" applyFont="1" applyFill="1"/>
    <xf numFmtId="0" fontId="69" fillId="4" borderId="0" xfId="1127" applyFont="1" applyFill="1"/>
    <xf numFmtId="0" fontId="67" fillId="51" borderId="25" xfId="1127" applyFont="1" applyFill="1" applyBorder="1" applyAlignment="1">
      <alignment horizontal="right" vertical="center"/>
    </xf>
    <xf numFmtId="167" fontId="72" fillId="51" borderId="0" xfId="3176" applyNumberFormat="1" applyFont="1" applyFill="1"/>
    <xf numFmtId="0" fontId="62" fillId="3" borderId="0" xfId="0" applyFont="1" applyFill="1"/>
    <xf numFmtId="0" fontId="67" fillId="3" borderId="5" xfId="0" applyFont="1" applyFill="1" applyBorder="1" applyAlignment="1">
      <alignment horizontal="right" vertical="center"/>
    </xf>
    <xf numFmtId="0" fontId="67" fillId="0" borderId="0" xfId="0" applyFont="1" applyAlignment="1">
      <alignment horizontal="right" vertical="center"/>
    </xf>
    <xf numFmtId="165" fontId="72" fillId="3" borderId="0" xfId="2" applyNumberFormat="1" applyFont="1" applyFill="1" applyAlignment="1">
      <alignment horizontal="right" vertical="center"/>
    </xf>
    <xf numFmtId="165" fontId="72" fillId="0" borderId="0" xfId="2" applyNumberFormat="1" applyFont="1" applyFill="1" applyAlignment="1">
      <alignment horizontal="right" vertical="center"/>
    </xf>
    <xf numFmtId="167" fontId="72" fillId="0" borderId="0" xfId="2" applyNumberFormat="1" applyFont="1" applyFill="1" applyAlignment="1">
      <alignment horizontal="right"/>
    </xf>
    <xf numFmtId="165" fontId="73" fillId="3" borderId="0" xfId="2" applyNumberFormat="1" applyFont="1" applyFill="1" applyAlignment="1">
      <alignment horizontal="right"/>
    </xf>
    <xf numFmtId="164" fontId="73" fillId="0" borderId="0" xfId="2" applyFont="1" applyFill="1"/>
    <xf numFmtId="165" fontId="72" fillId="3" borderId="0" xfId="2" applyNumberFormat="1" applyFont="1" applyFill="1" applyAlignment="1">
      <alignment horizontal="right"/>
    </xf>
    <xf numFmtId="165" fontId="72" fillId="3" borderId="1" xfId="2" applyNumberFormat="1" applyFont="1" applyFill="1" applyBorder="1" applyAlignment="1">
      <alignment horizontal="right"/>
    </xf>
    <xf numFmtId="167" fontId="74" fillId="2" borderId="0" xfId="0" quotePrefix="1" applyNumberFormat="1" applyFont="1" applyFill="1" applyAlignment="1">
      <alignment horizontal="left"/>
    </xf>
    <xf numFmtId="167" fontId="73" fillId="2" borderId="0" xfId="0" quotePrefix="1" applyNumberFormat="1" applyFont="1" applyFill="1" applyAlignment="1">
      <alignment horizontal="left"/>
    </xf>
    <xf numFmtId="0" fontId="67" fillId="51" borderId="5" xfId="0" applyFont="1" applyFill="1" applyBorder="1" applyAlignment="1">
      <alignment horizontal="right" vertical="center"/>
    </xf>
    <xf numFmtId="165" fontId="72" fillId="51" borderId="0" xfId="2" applyNumberFormat="1" applyFont="1" applyFill="1" applyAlignment="1">
      <alignment horizontal="right" vertical="center"/>
    </xf>
    <xf numFmtId="165" fontId="73" fillId="51" borderId="0" xfId="2" applyNumberFormat="1" applyFont="1" applyFill="1"/>
    <xf numFmtId="165" fontId="72" fillId="51" borderId="0" xfId="2" applyNumberFormat="1" applyFont="1" applyFill="1"/>
    <xf numFmtId="165" fontId="72" fillId="51" borderId="0" xfId="2" applyNumberFormat="1" applyFont="1" applyFill="1" applyAlignment="1">
      <alignment horizontal="right"/>
    </xf>
    <xf numFmtId="165" fontId="72" fillId="51" borderId="1" xfId="2" applyNumberFormat="1" applyFont="1" applyFill="1" applyBorder="1" applyAlignment="1">
      <alignment horizontal="right"/>
    </xf>
    <xf numFmtId="165" fontId="70" fillId="50" borderId="0" xfId="2" applyNumberFormat="1" applyFont="1" applyFill="1" applyAlignment="1">
      <alignment vertical="center" wrapText="1"/>
    </xf>
    <xf numFmtId="164" fontId="70" fillId="50" borderId="0" xfId="2" applyFont="1" applyFill="1" applyAlignment="1">
      <alignment vertical="center" wrapText="1"/>
    </xf>
    <xf numFmtId="165" fontId="78" fillId="50" borderId="0" xfId="0" applyNumberFormat="1" applyFont="1" applyFill="1" applyAlignment="1">
      <alignment vertical="center" wrapText="1"/>
    </xf>
    <xf numFmtId="165" fontId="78" fillId="50" borderId="0" xfId="2" applyNumberFormat="1" applyFont="1" applyFill="1" applyAlignment="1">
      <alignment horizontal="right"/>
    </xf>
    <xf numFmtId="3" fontId="67" fillId="3" borderId="0" xfId="0" applyNumberFormat="1" applyFont="1" applyFill="1" applyAlignment="1">
      <alignment vertical="center"/>
    </xf>
    <xf numFmtId="3" fontId="67" fillId="0" borderId="0" xfId="2" applyNumberFormat="1" applyFont="1" applyAlignment="1">
      <alignment vertical="top"/>
    </xf>
    <xf numFmtId="3" fontId="67" fillId="0" borderId="0" xfId="0" applyNumberFormat="1" applyFont="1" applyAlignment="1">
      <alignment vertical="top"/>
    </xf>
    <xf numFmtId="3" fontId="72" fillId="0" borderId="0" xfId="0" applyNumberFormat="1" applyFont="1"/>
    <xf numFmtId="3" fontId="73" fillId="0" borderId="0" xfId="0" applyNumberFormat="1" applyFont="1" applyAlignment="1">
      <alignment horizontal="left"/>
    </xf>
    <xf numFmtId="3" fontId="72" fillId="2" borderId="0" xfId="0" applyNumberFormat="1" applyFont="1" applyFill="1"/>
    <xf numFmtId="3" fontId="72" fillId="3" borderId="1" xfId="0" applyNumberFormat="1" applyFont="1" applyFill="1" applyBorder="1"/>
    <xf numFmtId="3" fontId="72" fillId="3" borderId="1" xfId="2" applyNumberFormat="1" applyFont="1" applyFill="1" applyBorder="1"/>
    <xf numFmtId="3" fontId="72" fillId="2" borderId="1" xfId="0" applyNumberFormat="1" applyFont="1" applyFill="1" applyBorder="1"/>
    <xf numFmtId="3" fontId="67" fillId="51" borderId="0" xfId="2" applyNumberFormat="1" applyFont="1" applyFill="1" applyAlignment="1">
      <alignment vertical="top"/>
    </xf>
    <xf numFmtId="3" fontId="72" fillId="51" borderId="0" xfId="2" applyNumberFormat="1" applyFont="1" applyFill="1"/>
    <xf numFmtId="3" fontId="72" fillId="51" borderId="1" xfId="2" applyNumberFormat="1" applyFont="1" applyFill="1" applyBorder="1"/>
    <xf numFmtId="3" fontId="70" fillId="50" borderId="0" xfId="0" applyNumberFormat="1" applyFont="1" applyFill="1" applyAlignment="1">
      <alignment horizontal="left"/>
    </xf>
    <xf numFmtId="3" fontId="78" fillId="50" borderId="0" xfId="2" applyNumberFormat="1" applyFont="1" applyFill="1"/>
    <xf numFmtId="165" fontId="67" fillId="3" borderId="0" xfId="2" applyNumberFormat="1" applyFont="1" applyFill="1" applyAlignment="1">
      <alignment vertical="center"/>
    </xf>
    <xf numFmtId="165" fontId="67" fillId="2" borderId="0" xfId="2" applyNumberFormat="1" applyFont="1" applyFill="1" applyAlignment="1">
      <alignment vertical="center"/>
    </xf>
    <xf numFmtId="166" fontId="72" fillId="3" borderId="0" xfId="2" applyNumberFormat="1" applyFont="1" applyFill="1" applyAlignment="1">
      <alignment horizontal="right"/>
    </xf>
    <xf numFmtId="166" fontId="72" fillId="2" borderId="0" xfId="2" applyNumberFormat="1" applyFont="1" applyFill="1" applyAlignment="1">
      <alignment horizontal="right"/>
    </xf>
    <xf numFmtId="165" fontId="73" fillId="2" borderId="0" xfId="2" applyNumberFormat="1" applyFont="1" applyFill="1" applyAlignment="1">
      <alignment horizontal="right"/>
    </xf>
    <xf numFmtId="165" fontId="73" fillId="3" borderId="0" xfId="2" applyNumberFormat="1" applyFont="1" applyFill="1" applyAlignment="1">
      <alignment vertical="center"/>
    </xf>
    <xf numFmtId="165" fontId="73" fillId="2" borderId="0" xfId="2" applyNumberFormat="1" applyFont="1" applyFill="1" applyAlignment="1">
      <alignment vertical="center"/>
    </xf>
    <xf numFmtId="165" fontId="72" fillId="3" borderId="0" xfId="2" applyNumberFormat="1" applyFont="1" applyFill="1"/>
    <xf numFmtId="165" fontId="72" fillId="2" borderId="0" xfId="2" applyNumberFormat="1" applyFont="1" applyFill="1"/>
    <xf numFmtId="165" fontId="72" fillId="3" borderId="1" xfId="2" applyNumberFormat="1" applyFont="1" applyFill="1" applyBorder="1"/>
    <xf numFmtId="165" fontId="72" fillId="2" borderId="1" xfId="2" applyNumberFormat="1" applyFont="1" applyFill="1" applyBorder="1"/>
    <xf numFmtId="165" fontId="67" fillId="51" borderId="0" xfId="2" applyNumberFormat="1" applyFont="1" applyFill="1" applyAlignment="1">
      <alignment vertical="center"/>
    </xf>
    <xf numFmtId="166" fontId="72" fillId="51" borderId="0" xfId="2" applyNumberFormat="1" applyFont="1" applyFill="1" applyAlignment="1">
      <alignment horizontal="right"/>
    </xf>
    <xf numFmtId="165" fontId="73" fillId="51" borderId="0" xfId="2" applyNumberFormat="1" applyFont="1" applyFill="1" applyAlignment="1">
      <alignment horizontal="right"/>
    </xf>
    <xf numFmtId="165" fontId="73" fillId="51" borderId="0" xfId="2" applyNumberFormat="1" applyFont="1" applyFill="1" applyAlignment="1">
      <alignment vertical="center"/>
    </xf>
    <xf numFmtId="165" fontId="72" fillId="51" borderId="1" xfId="2" applyNumberFormat="1" applyFont="1" applyFill="1" applyBorder="1"/>
    <xf numFmtId="3" fontId="70" fillId="50" borderId="0" xfId="2" applyNumberFormat="1" applyFont="1" applyFill="1"/>
    <xf numFmtId="169" fontId="78" fillId="50" borderId="0" xfId="0" applyNumberFormat="1" applyFont="1" applyFill="1" applyAlignment="1">
      <alignment horizontal="right"/>
    </xf>
    <xf numFmtId="0" fontId="78" fillId="50" borderId="0" xfId="0" applyFont="1" applyFill="1" applyAlignment="1">
      <alignment horizontal="right"/>
    </xf>
    <xf numFmtId="3" fontId="99" fillId="3" borderId="0" xfId="3" applyNumberFormat="1" applyFont="1" applyFill="1"/>
    <xf numFmtId="0" fontId="63" fillId="0" borderId="0" xfId="3" applyFont="1"/>
    <xf numFmtId="0" fontId="67" fillId="3" borderId="2" xfId="3" applyFont="1" applyFill="1" applyBorder="1" applyAlignment="1">
      <alignment horizontal="center" vertical="center" wrapText="1"/>
    </xf>
    <xf numFmtId="0" fontId="67" fillId="3" borderId="2" xfId="3" applyFont="1" applyFill="1" applyBorder="1" applyAlignment="1">
      <alignment horizontal="center" vertical="center"/>
    </xf>
    <xf numFmtId="3" fontId="67" fillId="3" borderId="0" xfId="214" applyNumberFormat="1" applyFont="1" applyFill="1" applyAlignment="1">
      <alignment horizontal="right" vertical="center" wrapText="1"/>
    </xf>
    <xf numFmtId="3" fontId="67" fillId="3" borderId="0" xfId="3" applyNumberFormat="1" applyFont="1" applyFill="1" applyAlignment="1">
      <alignment horizontal="right" vertical="center"/>
    </xf>
    <xf numFmtId="0" fontId="72" fillId="3" borderId="0" xfId="3" applyFont="1" applyFill="1" applyAlignment="1">
      <alignment horizontal="left"/>
    </xf>
    <xf numFmtId="3" fontId="72" fillId="3" borderId="0" xfId="214" applyNumberFormat="1" applyFont="1" applyFill="1" applyAlignment="1">
      <alignment horizontal="right" vertical="center" wrapText="1"/>
    </xf>
    <xf numFmtId="3" fontId="73" fillId="3" borderId="0" xfId="214" applyNumberFormat="1" applyFont="1" applyFill="1" applyAlignment="1">
      <alignment horizontal="right" vertical="center"/>
    </xf>
    <xf numFmtId="3" fontId="72" fillId="2" borderId="0" xfId="3" applyNumberFormat="1" applyFont="1" applyFill="1" applyAlignment="1">
      <alignment horizontal="right" vertical="center"/>
    </xf>
    <xf numFmtId="3" fontId="72" fillId="3" borderId="0" xfId="3" applyNumberFormat="1" applyFont="1" applyFill="1"/>
    <xf numFmtId="3" fontId="72" fillId="2" borderId="0" xfId="3" applyNumberFormat="1" applyFont="1" applyFill="1"/>
    <xf numFmtId="0" fontId="72" fillId="3" borderId="0" xfId="6" applyFont="1" applyFill="1" applyAlignment="1">
      <alignment vertical="center"/>
    </xf>
    <xf numFmtId="49" fontId="72" fillId="3" borderId="0" xfId="3" applyNumberFormat="1" applyFont="1" applyFill="1" applyAlignment="1">
      <alignment horizontal="left"/>
    </xf>
    <xf numFmtId="49" fontId="72" fillId="3" borderId="1" xfId="3" applyNumberFormat="1" applyFont="1" applyFill="1" applyBorder="1" applyAlignment="1">
      <alignment horizontal="left"/>
    </xf>
    <xf numFmtId="0" fontId="72" fillId="2" borderId="0" xfId="6" applyFont="1" applyFill="1" applyAlignment="1">
      <alignment horizontal="right" vertical="center"/>
    </xf>
    <xf numFmtId="0" fontId="72" fillId="0" borderId="0" xfId="3" applyFont="1"/>
    <xf numFmtId="0" fontId="101" fillId="2" borderId="0" xfId="3" applyFont="1" applyFill="1"/>
    <xf numFmtId="0" fontId="72" fillId="2" borderId="0" xfId="3" applyFont="1" applyFill="1" applyAlignment="1">
      <alignment horizontal="left" vertical="center" wrapText="1"/>
    </xf>
    <xf numFmtId="0" fontId="69" fillId="0" borderId="0" xfId="0" applyFont="1" applyAlignment="1">
      <alignment horizontal="left" vertical="center" wrapText="1"/>
    </xf>
    <xf numFmtId="170" fontId="102" fillId="0" borderId="0" xfId="3" applyNumberFormat="1" applyFont="1" applyAlignment="1">
      <alignment horizontal="right" vertical="top" wrapText="1"/>
    </xf>
    <xf numFmtId="170" fontId="103" fillId="0" borderId="0" xfId="3" applyNumberFormat="1" applyFont="1" applyAlignment="1">
      <alignment horizontal="right" vertical="top" wrapText="1"/>
    </xf>
    <xf numFmtId="0" fontId="80" fillId="3" borderId="0" xfId="3" applyFont="1" applyFill="1"/>
    <xf numFmtId="0" fontId="80" fillId="45" borderId="0" xfId="3" applyFont="1" applyFill="1"/>
    <xf numFmtId="0" fontId="67" fillId="51" borderId="2" xfId="3" applyFont="1" applyFill="1" applyBorder="1" applyAlignment="1">
      <alignment horizontal="center" vertical="center"/>
    </xf>
    <xf numFmtId="3" fontId="72" fillId="51" borderId="0" xfId="3" applyNumberFormat="1" applyFont="1" applyFill="1" applyAlignment="1">
      <alignment horizontal="right" vertical="center"/>
    </xf>
    <xf numFmtId="0" fontId="70" fillId="50" borderId="0" xfId="3" applyFont="1" applyFill="1" applyAlignment="1">
      <alignment vertical="center"/>
    </xf>
    <xf numFmtId="0" fontId="70" fillId="50" borderId="0" xfId="3" applyFont="1" applyFill="1"/>
    <xf numFmtId="3" fontId="78" fillId="50" borderId="0" xfId="3" applyNumberFormat="1" applyFont="1" applyFill="1" applyAlignment="1">
      <alignment horizontal="right" vertical="center"/>
    </xf>
    <xf numFmtId="0" fontId="70" fillId="50" borderId="0" xfId="6" applyFont="1" applyFill="1" applyAlignment="1">
      <alignment vertical="center"/>
    </xf>
    <xf numFmtId="169" fontId="75" fillId="3" borderId="0" xfId="2" applyNumberFormat="1" applyFont="1" applyFill="1"/>
    <xf numFmtId="0" fontId="104" fillId="3" borderId="0" xfId="0" applyFont="1" applyFill="1"/>
    <xf numFmtId="169" fontId="75" fillId="3" borderId="0" xfId="0" applyNumberFormat="1" applyFont="1" applyFill="1"/>
    <xf numFmtId="169" fontId="74" fillId="3" borderId="0" xfId="2" applyNumberFormat="1" applyFont="1" applyFill="1"/>
    <xf numFmtId="169" fontId="67" fillId="3" borderId="0" xfId="2" applyNumberFormat="1" applyFont="1" applyFill="1"/>
    <xf numFmtId="169" fontId="67" fillId="0" borderId="0" xfId="2" applyNumberFormat="1" applyFont="1"/>
    <xf numFmtId="169" fontId="73" fillId="3" borderId="0" xfId="2" applyNumberFormat="1" applyFont="1" applyFill="1"/>
    <xf numFmtId="169" fontId="73" fillId="3" borderId="0" xfId="2" applyNumberFormat="1" applyFont="1" applyFill="1" applyAlignment="1">
      <alignment horizontal="right"/>
    </xf>
    <xf numFmtId="1" fontId="72" fillId="3" borderId="0" xfId="2" applyNumberFormat="1" applyFont="1" applyFill="1"/>
    <xf numFmtId="0" fontId="72" fillId="3" borderId="1" xfId="6" applyFont="1" applyFill="1" applyBorder="1" applyAlignment="1">
      <alignment vertical="center"/>
    </xf>
    <xf numFmtId="169" fontId="72" fillId="3" borderId="1" xfId="2" applyNumberFormat="1" applyFont="1" applyFill="1" applyBorder="1"/>
    <xf numFmtId="169" fontId="74" fillId="51" borderId="0" xfId="2" applyNumberFormat="1" applyFont="1" applyFill="1"/>
    <xf numFmtId="169" fontId="73" fillId="51" borderId="0" xfId="2" applyNumberFormat="1" applyFont="1" applyFill="1"/>
    <xf numFmtId="169" fontId="73" fillId="51" borderId="0" xfId="2" applyNumberFormat="1" applyFont="1" applyFill="1" applyAlignment="1">
      <alignment horizontal="right"/>
    </xf>
    <xf numFmtId="169" fontId="72" fillId="51" borderId="0" xfId="2" applyNumberFormat="1" applyFont="1" applyFill="1" applyAlignment="1">
      <alignment horizontal="right"/>
    </xf>
    <xf numFmtId="0" fontId="70" fillId="50" borderId="0" xfId="0" applyFont="1" applyFill="1" applyAlignment="1">
      <alignment horizontal="center" vertical="center"/>
    </xf>
    <xf numFmtId="169" fontId="70" fillId="50" borderId="0" xfId="0" applyNumberFormat="1" applyFont="1" applyFill="1" applyAlignment="1">
      <alignment horizontal="center" vertical="center"/>
    </xf>
    <xf numFmtId="0" fontId="70" fillId="50" borderId="0" xfId="0" applyFont="1" applyFill="1" applyAlignment="1">
      <alignment vertical="center"/>
    </xf>
    <xf numFmtId="169" fontId="78" fillId="50" borderId="0" xfId="2" applyNumberFormat="1" applyFont="1" applyFill="1"/>
    <xf numFmtId="0" fontId="70" fillId="50" borderId="0" xfId="6" applyFont="1" applyFill="1" applyAlignment="1">
      <alignment horizontal="center" vertical="center"/>
    </xf>
    <xf numFmtId="169" fontId="70" fillId="50" borderId="0" xfId="6" applyNumberFormat="1" applyFont="1" applyFill="1" applyAlignment="1">
      <alignment vertical="center"/>
    </xf>
    <xf numFmtId="0" fontId="62" fillId="3" borderId="0" xfId="1127" applyFont="1" applyFill="1"/>
    <xf numFmtId="0" fontId="62" fillId="2" borderId="0" xfId="1127" applyFont="1" applyFill="1"/>
    <xf numFmtId="0" fontId="67" fillId="3" borderId="2" xfId="1127" applyFont="1" applyFill="1" applyBorder="1" applyAlignment="1">
      <alignment horizontal="center" vertical="center" wrapText="1"/>
    </xf>
    <xf numFmtId="0" fontId="67" fillId="3" borderId="2" xfId="3" applyFont="1" applyFill="1" applyBorder="1" applyAlignment="1">
      <alignment horizontal="right" vertical="center"/>
    </xf>
    <xf numFmtId="0" fontId="67" fillId="3" borderId="4" xfId="1127" applyFont="1" applyFill="1" applyBorder="1" applyAlignment="1">
      <alignment horizontal="left" vertical="center"/>
    </xf>
    <xf numFmtId="166" fontId="67" fillId="2" borderId="4" xfId="3176" applyNumberFormat="1" applyFont="1" applyFill="1" applyBorder="1" applyAlignment="1">
      <alignment horizontal="right" vertical="center"/>
    </xf>
    <xf numFmtId="166" fontId="72" fillId="2" borderId="0" xfId="3176" applyNumberFormat="1" applyFont="1" applyFill="1" applyAlignment="1">
      <alignment horizontal="right" vertical="center"/>
    </xf>
    <xf numFmtId="166" fontId="72" fillId="2" borderId="0" xfId="3176" applyNumberFormat="1" applyFont="1" applyFill="1" applyBorder="1" applyAlignment="1">
      <alignment horizontal="right"/>
    </xf>
    <xf numFmtId="0" fontId="72" fillId="3" borderId="1" xfId="1127" applyFont="1" applyFill="1" applyBorder="1" applyAlignment="1">
      <alignment horizontal="left"/>
    </xf>
    <xf numFmtId="166" fontId="72" fillId="2" borderId="1" xfId="3176" applyNumberFormat="1" applyFont="1" applyFill="1" applyBorder="1" applyAlignment="1">
      <alignment horizontal="right" vertical="center"/>
    </xf>
    <xf numFmtId="0" fontId="67" fillId="51" borderId="2" xfId="3" applyFont="1" applyFill="1" applyBorder="1" applyAlignment="1">
      <alignment horizontal="right" vertical="center"/>
    </xf>
    <xf numFmtId="166" fontId="67" fillId="51" borderId="4" xfId="3176" applyNumberFormat="1" applyFont="1" applyFill="1" applyBorder="1" applyAlignment="1">
      <alignment horizontal="right" vertical="center"/>
    </xf>
    <xf numFmtId="166" fontId="72" fillId="51" borderId="0" xfId="3176" applyNumberFormat="1" applyFont="1" applyFill="1" applyBorder="1" applyAlignment="1">
      <alignment horizontal="right"/>
    </xf>
    <xf numFmtId="166" fontId="72" fillId="51" borderId="1" xfId="3176" applyNumberFormat="1" applyFont="1" applyFill="1" applyBorder="1" applyAlignment="1">
      <alignment horizontal="right" vertical="center"/>
    </xf>
    <xf numFmtId="0" fontId="70" fillId="50" borderId="0" xfId="1127" applyFont="1" applyFill="1" applyAlignment="1">
      <alignment horizontal="right" vertical="center"/>
    </xf>
    <xf numFmtId="0" fontId="86" fillId="2" borderId="0" xfId="0" applyFont="1" applyFill="1"/>
    <xf numFmtId="167" fontId="72" fillId="3" borderId="0" xfId="6" applyNumberFormat="1" applyFont="1" applyFill="1" applyAlignment="1">
      <alignment vertical="center"/>
    </xf>
    <xf numFmtId="49" fontId="72" fillId="3" borderId="1" xfId="0" applyNumberFormat="1" applyFont="1" applyFill="1" applyBorder="1" applyAlignment="1">
      <alignment horizontal="left"/>
    </xf>
    <xf numFmtId="167" fontId="72" fillId="3" borderId="1" xfId="6" applyNumberFormat="1" applyFont="1" applyFill="1" applyBorder="1" applyAlignment="1">
      <alignment vertical="center"/>
    </xf>
    <xf numFmtId="177" fontId="69" fillId="0" borderId="0" xfId="2" applyNumberFormat="1" applyFont="1"/>
    <xf numFmtId="167" fontId="72" fillId="51" borderId="0" xfId="2" applyNumberFormat="1" applyFont="1" applyFill="1"/>
    <xf numFmtId="167" fontId="72" fillId="51" borderId="0" xfId="6" applyNumberFormat="1" applyFont="1" applyFill="1" applyAlignment="1">
      <alignment vertical="center"/>
    </xf>
    <xf numFmtId="167" fontId="72" fillId="51" borderId="1" xfId="2" applyNumberFormat="1" applyFont="1" applyFill="1" applyBorder="1"/>
    <xf numFmtId="0" fontId="70" fillId="50" borderId="0" xfId="6" applyFont="1" applyFill="1" applyAlignment="1">
      <alignment horizontal="left" vertical="center"/>
    </xf>
    <xf numFmtId="3" fontId="76" fillId="2" borderId="0" xfId="0" applyNumberFormat="1" applyFont="1" applyFill="1"/>
    <xf numFmtId="0" fontId="67" fillId="3" borderId="5" xfId="3" applyFont="1" applyFill="1" applyBorder="1" applyAlignment="1">
      <alignment horizontal="right" vertical="center"/>
    </xf>
    <xf numFmtId="0" fontId="67" fillId="3" borderId="4" xfId="0" applyFont="1" applyFill="1" applyBorder="1" applyAlignment="1">
      <alignment horizontal="left" vertical="center"/>
    </xf>
    <xf numFmtId="3" fontId="72" fillId="3" borderId="0" xfId="7" applyNumberFormat="1" applyFont="1" applyFill="1" applyBorder="1" applyAlignment="1">
      <alignment horizontal="right"/>
    </xf>
    <xf numFmtId="3" fontId="72" fillId="3" borderId="0" xfId="7" applyNumberFormat="1" applyFont="1" applyFill="1" applyAlignment="1">
      <alignment horizontal="right"/>
    </xf>
    <xf numFmtId="169" fontId="72" fillId="3" borderId="0" xfId="7" applyNumberFormat="1" applyFont="1" applyFill="1" applyBorder="1"/>
    <xf numFmtId="169" fontId="72" fillId="3" borderId="0" xfId="7" applyNumberFormat="1" applyFont="1" applyFill="1"/>
    <xf numFmtId="3" fontId="72" fillId="49" borderId="0" xfId="0" applyNumberFormat="1" applyFont="1" applyFill="1" applyAlignment="1">
      <alignment horizontal="right"/>
    </xf>
    <xf numFmtId="3" fontId="72" fillId="3" borderId="1" xfId="7" applyNumberFormat="1" applyFont="1" applyFill="1" applyBorder="1" applyAlignment="1">
      <alignment horizontal="right"/>
    </xf>
    <xf numFmtId="3" fontId="72" fillId="2" borderId="0" xfId="7" applyNumberFormat="1" applyFont="1" applyFill="1" applyBorder="1" applyAlignment="1">
      <alignment horizontal="right"/>
    </xf>
    <xf numFmtId="0" fontId="73" fillId="2" borderId="0" xfId="0" applyFont="1" applyFill="1" applyAlignment="1">
      <alignment horizontal="left" vertical="center"/>
    </xf>
    <xf numFmtId="2" fontId="68" fillId="2" borderId="0" xfId="0" applyNumberFormat="1" applyFont="1" applyFill="1" applyAlignment="1">
      <alignment vertical="center"/>
    </xf>
    <xf numFmtId="169" fontId="72" fillId="51" borderId="0" xfId="7" applyNumberFormat="1" applyFont="1" applyFill="1" applyBorder="1" applyAlignment="1">
      <alignment horizontal="right" vertical="center"/>
    </xf>
    <xf numFmtId="3" fontId="72" fillId="51" borderId="0" xfId="7" applyNumberFormat="1" applyFont="1" applyFill="1" applyBorder="1" applyAlignment="1">
      <alignment horizontal="right"/>
    </xf>
    <xf numFmtId="3" fontId="72" fillId="51" borderId="1" xfId="7" applyNumberFormat="1" applyFont="1" applyFill="1" applyBorder="1" applyAlignment="1">
      <alignment horizontal="right"/>
    </xf>
    <xf numFmtId="169" fontId="78" fillId="50" borderId="0" xfId="7" applyNumberFormat="1" applyFont="1" applyFill="1" applyBorder="1" applyAlignment="1">
      <alignment horizontal="right"/>
    </xf>
    <xf numFmtId="169" fontId="78" fillId="50" borderId="0" xfId="7" applyNumberFormat="1" applyFont="1" applyFill="1" applyAlignment="1">
      <alignment horizontal="right"/>
    </xf>
    <xf numFmtId="169" fontId="70" fillId="50" borderId="0" xfId="7" applyNumberFormat="1" applyFont="1" applyFill="1" applyBorder="1" applyAlignment="1">
      <alignment horizontal="left" vertical="center"/>
    </xf>
    <xf numFmtId="3" fontId="78" fillId="50" borderId="0" xfId="7" applyNumberFormat="1" applyFont="1" applyFill="1" applyBorder="1" applyAlignment="1">
      <alignment horizontal="right"/>
    </xf>
    <xf numFmtId="3" fontId="78" fillId="50" borderId="0" xfId="7" applyNumberFormat="1" applyFont="1" applyFill="1" applyAlignment="1">
      <alignment horizontal="right"/>
    </xf>
    <xf numFmtId="3" fontId="70" fillId="50" borderId="0" xfId="0" applyNumberFormat="1" applyFont="1" applyFill="1" applyAlignment="1">
      <alignment vertical="center"/>
    </xf>
    <xf numFmtId="0" fontId="78" fillId="50" borderId="0" xfId="0" applyFont="1" applyFill="1"/>
    <xf numFmtId="0" fontId="70" fillId="52" borderId="0" xfId="0" applyFont="1" applyFill="1" applyAlignment="1">
      <alignment vertical="center"/>
    </xf>
    <xf numFmtId="3" fontId="67" fillId="3" borderId="0" xfId="0" applyNumberFormat="1" applyFont="1" applyFill="1" applyAlignment="1">
      <alignment horizontal="left" vertical="center"/>
    </xf>
    <xf numFmtId="167" fontId="72" fillId="46" borderId="0" xfId="7" applyNumberFormat="1" applyFont="1" applyFill="1" applyAlignment="1">
      <alignment horizontal="center" vertical="center"/>
    </xf>
    <xf numFmtId="167" fontId="69" fillId="0" borderId="0" xfId="0" applyNumberFormat="1" applyFont="1"/>
    <xf numFmtId="167" fontId="72" fillId="3" borderId="1" xfId="7" applyNumberFormat="1" applyFont="1" applyFill="1" applyBorder="1" applyAlignment="1">
      <alignment horizontal="left"/>
    </xf>
    <xf numFmtId="167" fontId="72" fillId="51" borderId="0" xfId="7" applyNumberFormat="1" applyFont="1" applyFill="1" applyBorder="1" applyAlignment="1">
      <alignment horizontal="right"/>
    </xf>
    <xf numFmtId="167" fontId="72" fillId="51" borderId="0" xfId="7" applyNumberFormat="1" applyFont="1" applyFill="1" applyBorder="1" applyAlignment="1">
      <alignment horizontal="right" vertical="center"/>
    </xf>
    <xf numFmtId="0" fontId="70" fillId="50" borderId="4" xfId="0" applyFont="1" applyFill="1" applyBorder="1" applyAlignment="1">
      <alignment horizontal="left" vertical="center"/>
    </xf>
    <xf numFmtId="167" fontId="78" fillId="50" borderId="0" xfId="7" applyNumberFormat="1" applyFont="1" applyFill="1" applyBorder="1" applyAlignment="1">
      <alignment horizontal="right"/>
    </xf>
    <xf numFmtId="167" fontId="78" fillId="50" borderId="0" xfId="7" applyNumberFormat="1" applyFont="1" applyFill="1" applyAlignment="1">
      <alignment horizontal="right"/>
    </xf>
    <xf numFmtId="167" fontId="78" fillId="50" borderId="0" xfId="7" applyNumberFormat="1" applyFont="1" applyFill="1" applyBorder="1" applyAlignment="1">
      <alignment horizontal="right" vertical="center"/>
    </xf>
    <xf numFmtId="167" fontId="78" fillId="50" borderId="0" xfId="7" applyNumberFormat="1" applyFont="1" applyFill="1" applyAlignment="1">
      <alignment horizontal="right" vertical="center"/>
    </xf>
    <xf numFmtId="167" fontId="78" fillId="50" borderId="0" xfId="7" applyNumberFormat="1" applyFont="1" applyFill="1" applyAlignment="1">
      <alignment horizontal="center" vertical="center"/>
    </xf>
    <xf numFmtId="167" fontId="67" fillId="51" borderId="0" xfId="7" applyNumberFormat="1" applyFont="1" applyFill="1" applyBorder="1" applyAlignment="1">
      <alignment horizontal="right" vertical="center"/>
    </xf>
    <xf numFmtId="167" fontId="72" fillId="3" borderId="0" xfId="7" applyNumberFormat="1" applyFont="1" applyFill="1" applyBorder="1" applyAlignment="1">
      <alignment horizontal="right"/>
    </xf>
    <xf numFmtId="167" fontId="72" fillId="3" borderId="0" xfId="7" applyNumberFormat="1" applyFont="1" applyFill="1" applyAlignment="1">
      <alignment horizontal="right"/>
    </xf>
    <xf numFmtId="167" fontId="72" fillId="51" borderId="1" xfId="7" applyNumberFormat="1" applyFont="1" applyFill="1" applyBorder="1" applyAlignment="1">
      <alignment horizontal="right"/>
    </xf>
    <xf numFmtId="167" fontId="72" fillId="3" borderId="1" xfId="7" applyNumberFormat="1" applyFont="1" applyFill="1" applyBorder="1" applyAlignment="1">
      <alignment horizontal="right"/>
    </xf>
    <xf numFmtId="0" fontId="62" fillId="4" borderId="0" xfId="0" applyFont="1" applyFill="1"/>
    <xf numFmtId="166" fontId="67" fillId="3" borderId="0" xfId="7" applyNumberFormat="1" applyFont="1" applyFill="1" applyAlignment="1">
      <alignment horizontal="right" vertical="center"/>
    </xf>
    <xf numFmtId="166" fontId="72" fillId="3" borderId="0" xfId="7" applyNumberFormat="1" applyFont="1" applyFill="1" applyAlignment="1">
      <alignment horizontal="right"/>
    </xf>
    <xf numFmtId="171" fontId="71" fillId="3" borderId="0" xfId="8" applyNumberFormat="1" applyFont="1" applyFill="1" applyAlignment="1">
      <alignment horizontal="right" vertical="center"/>
    </xf>
    <xf numFmtId="171" fontId="71" fillId="3" borderId="0" xfId="0" applyNumberFormat="1" applyFont="1" applyFill="1" applyAlignment="1">
      <alignment horizontal="right" vertical="center"/>
    </xf>
    <xf numFmtId="171" fontId="72" fillId="3" borderId="0" xfId="8" applyNumberFormat="1" applyFont="1" applyFill="1" applyAlignment="1">
      <alignment horizontal="right" vertical="center"/>
    </xf>
    <xf numFmtId="0" fontId="80" fillId="0" borderId="0" xfId="3575" applyFont="1"/>
    <xf numFmtId="166" fontId="67" fillId="51" borderId="0" xfId="7" applyNumberFormat="1" applyFont="1" applyFill="1" applyAlignment="1">
      <alignment vertical="center"/>
    </xf>
    <xf numFmtId="166" fontId="72" fillId="51" borderId="0" xfId="7" applyNumberFormat="1" applyFont="1" applyFill="1"/>
    <xf numFmtId="166" fontId="72" fillId="51" borderId="0" xfId="7" applyNumberFormat="1" applyFont="1" applyFill="1" applyBorder="1"/>
    <xf numFmtId="167" fontId="72" fillId="51" borderId="0" xfId="7" applyNumberFormat="1" applyFont="1" applyFill="1" applyAlignment="1">
      <alignment horizontal="right" vertical="center"/>
    </xf>
    <xf numFmtId="166" fontId="78" fillId="50" borderId="0" xfId="7" applyNumberFormat="1" applyFont="1" applyFill="1"/>
    <xf numFmtId="166" fontId="78" fillId="50" borderId="0" xfId="7" applyNumberFormat="1" applyFont="1" applyFill="1" applyAlignment="1">
      <alignment horizontal="right"/>
    </xf>
    <xf numFmtId="169" fontId="70" fillId="50" borderId="0" xfId="7" applyNumberFormat="1" applyFont="1" applyFill="1" applyAlignment="1">
      <alignment horizontal="left" vertical="center"/>
    </xf>
    <xf numFmtId="169" fontId="70" fillId="50" borderId="0" xfId="7" applyNumberFormat="1" applyFont="1" applyFill="1" applyAlignment="1"/>
    <xf numFmtId="169" fontId="70" fillId="50" borderId="0" xfId="7" applyNumberFormat="1" applyFont="1" applyFill="1"/>
    <xf numFmtId="0" fontId="63" fillId="2" borderId="0" xfId="9" applyFont="1" applyFill="1"/>
    <xf numFmtId="0" fontId="67" fillId="3" borderId="5" xfId="9" applyFont="1" applyFill="1" applyBorder="1" applyAlignment="1">
      <alignment horizontal="center" vertical="center" wrapText="1"/>
    </xf>
    <xf numFmtId="0" fontId="67" fillId="3" borderId="5" xfId="9" applyFont="1" applyFill="1" applyBorder="1" applyAlignment="1">
      <alignment horizontal="center" vertical="center"/>
    </xf>
    <xf numFmtId="0" fontId="67" fillId="2" borderId="5" xfId="9" applyFont="1" applyFill="1" applyBorder="1" applyAlignment="1">
      <alignment horizontal="center" vertical="center"/>
    </xf>
    <xf numFmtId="0" fontId="67" fillId="3" borderId="0" xfId="9" applyFont="1" applyFill="1"/>
    <xf numFmtId="165" fontId="67" fillId="0" borderId="0" xfId="9" applyNumberFormat="1" applyFont="1" applyAlignment="1">
      <alignment vertical="center"/>
    </xf>
    <xf numFmtId="165" fontId="67" fillId="3" borderId="0" xfId="9" applyNumberFormat="1" applyFont="1" applyFill="1" applyAlignment="1">
      <alignment horizontal="right" vertical="center"/>
    </xf>
    <xf numFmtId="165" fontId="67" fillId="0" borderId="0" xfId="2" applyNumberFormat="1" applyFont="1" applyAlignment="1">
      <alignment horizontal="right" vertical="center"/>
    </xf>
    <xf numFmtId="165" fontId="67" fillId="3" borderId="0" xfId="10" applyFont="1" applyFill="1"/>
    <xf numFmtId="165" fontId="67" fillId="2" borderId="0" xfId="2" applyNumberFormat="1" applyFont="1" applyFill="1"/>
    <xf numFmtId="165" fontId="67" fillId="3" borderId="0" xfId="9" applyNumberFormat="1" applyFont="1" applyFill="1"/>
    <xf numFmtId="165" fontId="67" fillId="2" borderId="0" xfId="10" applyFont="1" applyFill="1"/>
    <xf numFmtId="0" fontId="72" fillId="3" borderId="0" xfId="9" applyFont="1" applyFill="1" applyAlignment="1">
      <alignment horizontal="left" indent="1"/>
    </xf>
    <xf numFmtId="165" fontId="72" fillId="3" borderId="0" xfId="9" applyNumberFormat="1" applyFont="1" applyFill="1"/>
    <xf numFmtId="165" fontId="72" fillId="2" borderId="0" xfId="10" applyFont="1" applyFill="1"/>
    <xf numFmtId="0" fontId="72" fillId="3" borderId="0" xfId="9" applyFont="1" applyFill="1" applyAlignment="1">
      <alignment horizontal="left" wrapText="1" indent="1"/>
    </xf>
    <xf numFmtId="165" fontId="72" fillId="2" borderId="0" xfId="9" applyNumberFormat="1" applyFont="1" applyFill="1"/>
    <xf numFmtId="0" fontId="67" fillId="3" borderId="1" xfId="0" applyFont="1" applyFill="1" applyBorder="1"/>
    <xf numFmtId="165" fontId="72" fillId="3" borderId="1" xfId="9" applyNumberFormat="1" applyFont="1" applyFill="1" applyBorder="1"/>
    <xf numFmtId="165" fontId="72" fillId="2" borderId="1" xfId="10" applyFont="1" applyFill="1" applyBorder="1"/>
    <xf numFmtId="3" fontId="69" fillId="0" borderId="0" xfId="0" applyNumberFormat="1" applyFont="1"/>
    <xf numFmtId="0" fontId="67" fillId="51" borderId="5" xfId="9" applyFont="1" applyFill="1" applyBorder="1" applyAlignment="1">
      <alignment horizontal="center" vertical="center" wrapText="1"/>
    </xf>
    <xf numFmtId="165" fontId="67" fillId="51" borderId="0" xfId="9" applyNumberFormat="1" applyFont="1" applyFill="1" applyAlignment="1">
      <alignment vertical="center"/>
    </xf>
    <xf numFmtId="165" fontId="67" fillId="51" borderId="0" xfId="9" applyNumberFormat="1" applyFont="1" applyFill="1"/>
    <xf numFmtId="165" fontId="72" fillId="51" borderId="0" xfId="9" applyNumberFormat="1" applyFont="1" applyFill="1"/>
    <xf numFmtId="165" fontId="72" fillId="51" borderId="1" xfId="9" applyNumberFormat="1" applyFont="1" applyFill="1" applyBorder="1"/>
    <xf numFmtId="0" fontId="70" fillId="50" borderId="0" xfId="9" applyFont="1" applyFill="1" applyAlignment="1">
      <alignment horizontal="center" vertical="center"/>
    </xf>
    <xf numFmtId="165" fontId="78" fillId="50" borderId="0" xfId="9" applyNumberFormat="1" applyFont="1" applyFill="1" applyAlignment="1">
      <alignment horizontal="center" vertical="center" wrapText="1"/>
    </xf>
    <xf numFmtId="165" fontId="78" fillId="50" borderId="0" xfId="9" applyNumberFormat="1" applyFont="1" applyFill="1" applyAlignment="1">
      <alignment horizontal="center" vertical="center"/>
    </xf>
    <xf numFmtId="165" fontId="78" fillId="50" borderId="0" xfId="2" applyNumberFormat="1" applyFont="1" applyFill="1" applyAlignment="1">
      <alignment horizontal="center" vertical="center"/>
    </xf>
    <xf numFmtId="165" fontId="78" fillId="50" borderId="0" xfId="2" applyNumberFormat="1" applyFont="1" applyFill="1" applyAlignment="1">
      <alignment horizontal="center"/>
    </xf>
    <xf numFmtId="0" fontId="107" fillId="2" borderId="0" xfId="0" applyFont="1" applyFill="1"/>
    <xf numFmtId="0" fontId="74" fillId="2" borderId="2" xfId="0" applyFont="1" applyFill="1" applyBorder="1"/>
    <xf numFmtId="0" fontId="74" fillId="2" borderId="5" xfId="0" applyFont="1" applyFill="1" applyBorder="1"/>
    <xf numFmtId="175" fontId="74" fillId="2" borderId="0" xfId="2" applyNumberFormat="1" applyFont="1" applyFill="1"/>
    <xf numFmtId="175" fontId="73" fillId="2" borderId="0" xfId="2" applyNumberFormat="1" applyFont="1" applyFill="1"/>
    <xf numFmtId="175" fontId="73" fillId="2" borderId="0" xfId="2" applyNumberFormat="1" applyFont="1" applyFill="1" applyBorder="1"/>
    <xf numFmtId="0" fontId="73" fillId="2" borderId="1" xfId="0" applyFont="1" applyFill="1" applyBorder="1"/>
    <xf numFmtId="175" fontId="73" fillId="2" borderId="1" xfId="2" applyNumberFormat="1" applyFont="1" applyFill="1" applyBorder="1"/>
    <xf numFmtId="0" fontId="69" fillId="2" borderId="3" xfId="0" applyFont="1" applyFill="1" applyBorder="1"/>
    <xf numFmtId="0" fontId="74" fillId="51" borderId="5" xfId="0" applyFont="1" applyFill="1" applyBorder="1"/>
    <xf numFmtId="175" fontId="74" fillId="51" borderId="0" xfId="2" applyNumberFormat="1" applyFont="1" applyFill="1"/>
    <xf numFmtId="175" fontId="73" fillId="51" borderId="0" xfId="2" applyNumberFormat="1" applyFont="1" applyFill="1"/>
    <xf numFmtId="175" fontId="73" fillId="51" borderId="0" xfId="2" applyNumberFormat="1" applyFont="1" applyFill="1" applyBorder="1"/>
    <xf numFmtId="175" fontId="73" fillId="51" borderId="1" xfId="2" applyNumberFormat="1" applyFont="1" applyFill="1" applyBorder="1"/>
    <xf numFmtId="0" fontId="64" fillId="50" borderId="0" xfId="1" applyFont="1" applyFill="1" applyBorder="1" applyAlignment="1" applyProtection="1">
      <alignment horizontal="left"/>
    </xf>
    <xf numFmtId="175" fontId="78" fillId="50" borderId="0" xfId="2" applyNumberFormat="1" applyFont="1" applyFill="1"/>
    <xf numFmtId="0" fontId="78" fillId="52" borderId="0" xfId="0" applyFont="1" applyFill="1"/>
    <xf numFmtId="0" fontId="70" fillId="50" borderId="0" xfId="0" applyFont="1" applyFill="1" applyAlignment="1">
      <alignment horizontal="left" wrapText="1"/>
    </xf>
    <xf numFmtId="0" fontId="74" fillId="51" borderId="5" xfId="0" applyFont="1" applyFill="1" applyBorder="1" applyAlignment="1">
      <alignment horizontal="right"/>
    </xf>
    <xf numFmtId="175" fontId="74" fillId="2" borderId="0" xfId="2" applyNumberFormat="1" applyFont="1" applyFill="1" applyAlignment="1">
      <alignment horizontal="right"/>
    </xf>
    <xf numFmtId="175" fontId="74" fillId="51" borderId="0" xfId="2" applyNumberFormat="1" applyFont="1" applyFill="1" applyAlignment="1">
      <alignment horizontal="right"/>
    </xf>
    <xf numFmtId="0" fontId="78" fillId="52" borderId="0" xfId="0" applyFont="1" applyFill="1" applyAlignment="1">
      <alignment horizontal="right"/>
    </xf>
    <xf numFmtId="0" fontId="106" fillId="2" borderId="0" xfId="0" applyFont="1" applyFill="1"/>
    <xf numFmtId="164" fontId="62" fillId="2" borderId="0" xfId="0" applyNumberFormat="1" applyFont="1" applyFill="1"/>
    <xf numFmtId="0" fontId="108" fillId="2" borderId="0" xfId="0" applyFont="1" applyFill="1"/>
    <xf numFmtId="0" fontId="74" fillId="2" borderId="5" xfId="0" applyFont="1" applyFill="1" applyBorder="1" applyAlignment="1">
      <alignment horizontal="right" vertical="center"/>
    </xf>
    <xf numFmtId="0" fontId="73" fillId="2" borderId="0" xfId="0" applyFont="1" applyFill="1" applyAlignment="1">
      <alignment horizontal="left" indent="1"/>
    </xf>
    <xf numFmtId="0" fontId="73" fillId="2" borderId="1" xfId="0" applyFont="1" applyFill="1" applyBorder="1" applyAlignment="1">
      <alignment horizontal="left" indent="1"/>
    </xf>
    <xf numFmtId="0" fontId="69" fillId="4" borderId="0" xfId="0" applyFont="1" applyFill="1"/>
    <xf numFmtId="0" fontId="74" fillId="51" borderId="5" xfId="0" applyFont="1" applyFill="1" applyBorder="1" applyAlignment="1">
      <alignment horizontal="right" vertical="center"/>
    </xf>
    <xf numFmtId="2" fontId="74" fillId="4" borderId="0" xfId="2" applyNumberFormat="1" applyFont="1" applyFill="1" applyBorder="1"/>
    <xf numFmtId="167" fontId="74" fillId="4" borderId="0" xfId="2" applyNumberFormat="1" applyFont="1" applyFill="1"/>
    <xf numFmtId="2" fontId="73" fillId="2" borderId="0" xfId="2" applyNumberFormat="1" applyFont="1" applyFill="1"/>
    <xf numFmtId="167" fontId="73" fillId="2" borderId="0" xfId="2" applyNumberFormat="1" applyFont="1" applyFill="1"/>
    <xf numFmtId="0" fontId="74" fillId="2" borderId="1" xfId="0" applyFont="1" applyFill="1" applyBorder="1"/>
    <xf numFmtId="2" fontId="73" fillId="2" borderId="1" xfId="2" applyNumberFormat="1" applyFont="1" applyFill="1" applyBorder="1"/>
    <xf numFmtId="2" fontId="74" fillId="51" borderId="0" xfId="2" applyNumberFormat="1" applyFont="1" applyFill="1" applyBorder="1"/>
    <xf numFmtId="2" fontId="73" fillId="51" borderId="0" xfId="2" applyNumberFormat="1" applyFont="1" applyFill="1"/>
    <xf numFmtId="2" fontId="73" fillId="51" borderId="1" xfId="2" applyNumberFormat="1" applyFont="1" applyFill="1" applyBorder="1"/>
    <xf numFmtId="2" fontId="78" fillId="50" borderId="0" xfId="2" applyNumberFormat="1" applyFont="1" applyFill="1"/>
    <xf numFmtId="2" fontId="74" fillId="51" borderId="0" xfId="2" applyNumberFormat="1" applyFont="1" applyFill="1" applyBorder="1" applyAlignment="1">
      <alignment horizontal="right"/>
    </xf>
    <xf numFmtId="2" fontId="78" fillId="50" borderId="0" xfId="2" applyNumberFormat="1" applyFont="1" applyFill="1" applyAlignment="1">
      <alignment horizontal="right"/>
    </xf>
    <xf numFmtId="2" fontId="73" fillId="51" borderId="0" xfId="2" applyNumberFormat="1" applyFont="1" applyFill="1" applyAlignment="1">
      <alignment horizontal="right"/>
    </xf>
    <xf numFmtId="0" fontId="91" fillId="2" borderId="0" xfId="0" applyFont="1" applyFill="1" applyAlignment="1">
      <alignment horizontal="left"/>
    </xf>
    <xf numFmtId="3" fontId="67" fillId="3" borderId="0" xfId="2" applyNumberFormat="1" applyFont="1" applyFill="1" applyBorder="1" applyAlignment="1">
      <alignment horizontal="right" vertical="center" wrapText="1"/>
    </xf>
    <xf numFmtId="3" fontId="67" fillId="0" borderId="0" xfId="2" applyNumberFormat="1" applyFont="1" applyFill="1" applyBorder="1" applyAlignment="1">
      <alignment horizontal="right" vertical="center" wrapText="1"/>
    </xf>
    <xf numFmtId="3" fontId="72" fillId="3" borderId="0" xfId="0" applyNumberFormat="1" applyFont="1" applyFill="1" applyAlignment="1">
      <alignment horizontal="left"/>
    </xf>
    <xf numFmtId="3" fontId="72" fillId="3" borderId="0" xfId="2" applyNumberFormat="1" applyFont="1" applyFill="1" applyBorder="1" applyAlignment="1">
      <alignment horizontal="left"/>
    </xf>
    <xf numFmtId="3" fontId="72" fillId="3" borderId="0" xfId="2" applyNumberFormat="1" applyFont="1" applyFill="1" applyBorder="1" applyAlignment="1">
      <alignment horizontal="right"/>
    </xf>
    <xf numFmtId="3" fontId="71" fillId="3" borderId="0" xfId="2" applyNumberFormat="1" applyFont="1" applyFill="1" applyAlignment="1">
      <alignment horizontal="right"/>
    </xf>
    <xf numFmtId="3" fontId="71" fillId="3" borderId="0" xfId="2" applyNumberFormat="1" applyFont="1" applyFill="1" applyBorder="1" applyAlignment="1">
      <alignment horizontal="right"/>
    </xf>
    <xf numFmtId="3" fontId="72" fillId="3" borderId="0" xfId="2" applyNumberFormat="1" applyFont="1" applyFill="1" applyBorder="1" applyAlignment="1">
      <alignment horizontal="right" vertical="center" wrapText="1"/>
    </xf>
    <xf numFmtId="3" fontId="71" fillId="3" borderId="1" xfId="2" applyNumberFormat="1" applyFont="1" applyFill="1" applyBorder="1" applyAlignment="1">
      <alignment horizontal="right"/>
    </xf>
    <xf numFmtId="0" fontId="69" fillId="2" borderId="0" xfId="0" applyFont="1" applyFill="1" applyAlignment="1">
      <alignment horizontal="center"/>
    </xf>
    <xf numFmtId="3" fontId="67" fillId="2" borderId="0" xfId="0" applyNumberFormat="1" applyFont="1" applyFill="1" applyAlignment="1">
      <alignment wrapText="1"/>
    </xf>
    <xf numFmtId="3" fontId="69" fillId="2" borderId="0" xfId="0" applyNumberFormat="1" applyFont="1" applyFill="1"/>
    <xf numFmtId="3" fontId="72" fillId="51" borderId="0" xfId="2" applyNumberFormat="1" applyFont="1" applyFill="1" applyBorder="1" applyAlignment="1">
      <alignment horizontal="right"/>
    </xf>
    <xf numFmtId="3" fontId="71" fillId="51" borderId="0" xfId="2" applyNumberFormat="1" applyFont="1" applyFill="1" applyAlignment="1">
      <alignment horizontal="right"/>
    </xf>
    <xf numFmtId="3" fontId="71" fillId="51" borderId="0" xfId="2" applyNumberFormat="1" applyFont="1" applyFill="1" applyBorder="1" applyAlignment="1">
      <alignment horizontal="right"/>
    </xf>
    <xf numFmtId="3" fontId="71" fillId="51" borderId="1" xfId="2" applyNumberFormat="1" applyFont="1" applyFill="1" applyBorder="1" applyAlignment="1">
      <alignment horizontal="right"/>
    </xf>
    <xf numFmtId="3" fontId="70" fillId="50" borderId="0" xfId="0" applyNumberFormat="1" applyFont="1" applyFill="1" applyAlignment="1">
      <alignment horizontal="left" vertical="center"/>
    </xf>
    <xf numFmtId="3" fontId="70" fillId="50" borderId="0" xfId="0" applyNumberFormat="1" applyFont="1" applyFill="1" applyAlignment="1">
      <alignment horizontal="right" vertical="center" wrapText="1"/>
    </xf>
    <xf numFmtId="3" fontId="78" fillId="50" borderId="0" xfId="2" applyNumberFormat="1" applyFont="1" applyFill="1" applyBorder="1" applyAlignment="1">
      <alignment horizontal="right"/>
    </xf>
    <xf numFmtId="3" fontId="90" fillId="3" borderId="0" xfId="0" applyNumberFormat="1" applyFont="1" applyFill="1" applyAlignment="1">
      <alignment horizontal="center"/>
    </xf>
    <xf numFmtId="0" fontId="91" fillId="3" borderId="0" xfId="0" applyFont="1" applyFill="1"/>
    <xf numFmtId="0" fontId="91" fillId="4" borderId="0" xfId="0" applyFont="1" applyFill="1"/>
    <xf numFmtId="0" fontId="92" fillId="3" borderId="0" xfId="0" applyFont="1" applyFill="1" applyAlignment="1">
      <alignment horizontal="center"/>
    </xf>
    <xf numFmtId="165" fontId="67" fillId="3" borderId="0" xfId="2" applyNumberFormat="1" applyFont="1" applyFill="1" applyAlignment="1">
      <alignment horizontal="right" vertical="center"/>
    </xf>
    <xf numFmtId="3" fontId="67" fillId="3" borderId="0" xfId="0" applyNumberFormat="1" applyFont="1" applyFill="1" applyAlignment="1">
      <alignment horizontal="left"/>
    </xf>
    <xf numFmtId="3" fontId="68" fillId="3" borderId="0" xfId="0" applyNumberFormat="1" applyFont="1" applyFill="1" applyAlignment="1">
      <alignment horizontal="left"/>
    </xf>
    <xf numFmtId="165" fontId="72" fillId="3" borderId="0" xfId="2" applyNumberFormat="1" applyFont="1" applyFill="1" applyBorder="1" applyAlignment="1">
      <alignment horizontal="right" vertical="center"/>
    </xf>
    <xf numFmtId="3" fontId="67" fillId="3" borderId="0" xfId="0" applyNumberFormat="1" applyFont="1" applyFill="1" applyAlignment="1">
      <alignment wrapText="1"/>
    </xf>
    <xf numFmtId="3" fontId="72" fillId="3" borderId="0" xfId="2" applyNumberFormat="1" applyFont="1" applyFill="1" applyBorder="1" applyAlignment="1"/>
    <xf numFmtId="3" fontId="72" fillId="3" borderId="1" xfId="2" applyNumberFormat="1" applyFont="1" applyFill="1" applyBorder="1" applyAlignment="1"/>
    <xf numFmtId="165" fontId="72" fillId="3" borderId="1" xfId="2" applyNumberFormat="1" applyFont="1" applyFill="1" applyBorder="1" applyAlignment="1">
      <alignment horizontal="right" vertical="center"/>
    </xf>
    <xf numFmtId="0" fontId="67" fillId="3" borderId="0" xfId="0" applyFont="1" applyFill="1" applyAlignment="1">
      <alignment wrapText="1"/>
    </xf>
    <xf numFmtId="165" fontId="67" fillId="51" borderId="0" xfId="2" applyNumberFormat="1" applyFont="1" applyFill="1" applyAlignment="1">
      <alignment horizontal="right" vertical="center"/>
    </xf>
    <xf numFmtId="165" fontId="72" fillId="51" borderId="1" xfId="2" applyNumberFormat="1" applyFont="1" applyFill="1" applyBorder="1" applyAlignment="1">
      <alignment horizontal="right" vertical="center"/>
    </xf>
    <xf numFmtId="3" fontId="70" fillId="50" borderId="4" xfId="0" applyNumberFormat="1" applyFont="1" applyFill="1" applyBorder="1" applyAlignment="1">
      <alignment horizontal="left" vertical="center"/>
    </xf>
    <xf numFmtId="3" fontId="70" fillId="50" borderId="0" xfId="0" applyNumberFormat="1" applyFont="1" applyFill="1" applyAlignment="1">
      <alignment horizontal="right"/>
    </xf>
    <xf numFmtId="2" fontId="67" fillId="3" borderId="5" xfId="0" applyNumberFormat="1" applyFont="1" applyFill="1" applyBorder="1" applyAlignment="1">
      <alignment horizontal="center" vertical="center" wrapText="1"/>
    </xf>
    <xf numFmtId="3" fontId="72" fillId="2" borderId="0" xfId="2" applyNumberFormat="1" applyFont="1" applyFill="1" applyAlignment="1">
      <alignment horizontal="right"/>
    </xf>
    <xf numFmtId="3" fontId="73" fillId="2" borderId="0" xfId="0" applyNumberFormat="1" applyFont="1" applyFill="1" applyAlignment="1">
      <alignment horizontal="right" vertical="center" wrapText="1"/>
    </xf>
    <xf numFmtId="0" fontId="72" fillId="3" borderId="0" xfId="0" applyFont="1" applyFill="1" applyAlignment="1">
      <alignment vertical="center"/>
    </xf>
    <xf numFmtId="3" fontId="73" fillId="3" borderId="0" xfId="0" applyNumberFormat="1" applyFont="1" applyFill="1" applyAlignment="1">
      <alignment vertical="center"/>
    </xf>
    <xf numFmtId="3" fontId="72" fillId="2" borderId="0" xfId="0" applyNumberFormat="1" applyFont="1" applyFill="1" applyAlignment="1">
      <alignment horizontal="right" vertical="center"/>
    </xf>
    <xf numFmtId="3" fontId="72" fillId="2" borderId="0" xfId="2" applyNumberFormat="1" applyFont="1" applyFill="1" applyAlignment="1">
      <alignment horizontal="right" vertical="center"/>
    </xf>
    <xf numFmtId="3" fontId="73" fillId="2" borderId="0" xfId="2" applyNumberFormat="1" applyFont="1" applyFill="1" applyAlignment="1">
      <alignment horizontal="right" vertical="center"/>
    </xf>
    <xf numFmtId="3" fontId="73" fillId="2" borderId="0" xfId="2" applyNumberFormat="1" applyFont="1" applyFill="1" applyAlignment="1">
      <alignment vertical="center"/>
    </xf>
    <xf numFmtId="3" fontId="73" fillId="2" borderId="0" xfId="0" applyNumberFormat="1" applyFont="1" applyFill="1" applyAlignment="1">
      <alignment vertical="center" wrapText="1"/>
    </xf>
    <xf numFmtId="3" fontId="67" fillId="2" borderId="0" xfId="0" applyNumberFormat="1" applyFont="1" applyFill="1" applyAlignment="1">
      <alignment horizontal="left" vertical="center" wrapText="1"/>
    </xf>
    <xf numFmtId="0" fontId="72" fillId="3" borderId="1" xfId="0" applyFont="1" applyFill="1" applyBorder="1" applyAlignment="1">
      <alignment vertical="center"/>
    </xf>
    <xf numFmtId="3" fontId="72" fillId="2" borderId="1" xfId="2" applyNumberFormat="1" applyFont="1" applyFill="1" applyBorder="1" applyAlignment="1">
      <alignment horizontal="right"/>
    </xf>
    <xf numFmtId="3" fontId="73" fillId="2" borderId="1" xfId="0" applyNumberFormat="1" applyFont="1" applyFill="1" applyBorder="1" applyAlignment="1">
      <alignment vertical="center" wrapText="1"/>
    </xf>
    <xf numFmtId="3" fontId="110" fillId="2" borderId="0" xfId="0" applyNumberFormat="1" applyFont="1" applyFill="1" applyAlignment="1">
      <alignment horizontal="right" vertical="top"/>
    </xf>
    <xf numFmtId="43" fontId="80" fillId="2" borderId="0" xfId="3" applyNumberFormat="1" applyFont="1" applyFill="1"/>
    <xf numFmtId="2" fontId="67" fillId="2" borderId="0" xfId="0" applyNumberFormat="1" applyFont="1" applyFill="1" applyAlignment="1">
      <alignment vertical="center"/>
    </xf>
    <xf numFmtId="2" fontId="67" fillId="2" borderId="0" xfId="0" applyNumberFormat="1" applyFont="1" applyFill="1" applyAlignment="1">
      <alignment vertical="center" wrapText="1"/>
    </xf>
    <xf numFmtId="0" fontId="67" fillId="51" borderId="5" xfId="0" applyFont="1" applyFill="1" applyBorder="1" applyAlignment="1">
      <alignment horizontal="center" vertical="center" wrapText="1"/>
    </xf>
    <xf numFmtId="3" fontId="73" fillId="51" borderId="0" xfId="0" applyNumberFormat="1" applyFont="1" applyFill="1" applyAlignment="1">
      <alignment horizontal="right" vertical="center" wrapText="1"/>
    </xf>
    <xf numFmtId="3" fontId="73" fillId="51" borderId="0" xfId="2" applyNumberFormat="1" applyFont="1" applyFill="1" applyAlignment="1">
      <alignment horizontal="right" vertical="center"/>
    </xf>
    <xf numFmtId="3" fontId="73" fillId="51" borderId="0" xfId="2" applyNumberFormat="1" applyFont="1" applyFill="1" applyAlignment="1">
      <alignment vertical="center"/>
    </xf>
    <xf numFmtId="3" fontId="73" fillId="51" borderId="0" xfId="0" applyNumberFormat="1" applyFont="1" applyFill="1" applyAlignment="1">
      <alignment vertical="center" wrapText="1"/>
    </xf>
    <xf numFmtId="3" fontId="73" fillId="51" borderId="0" xfId="2" applyNumberFormat="1" applyFont="1" applyFill="1"/>
    <xf numFmtId="3" fontId="73" fillId="51" borderId="1" xfId="2" applyNumberFormat="1" applyFont="1" applyFill="1" applyBorder="1"/>
    <xf numFmtId="3" fontId="78" fillId="50" borderId="0" xfId="0" applyNumberFormat="1" applyFont="1" applyFill="1" applyAlignment="1">
      <alignment horizontal="center" vertical="center" wrapText="1"/>
    </xf>
    <xf numFmtId="3" fontId="97" fillId="50" borderId="0" xfId="0" applyNumberFormat="1" applyFont="1" applyFill="1" applyAlignment="1">
      <alignment horizontal="center" vertical="center" wrapText="1"/>
    </xf>
    <xf numFmtId="3" fontId="70" fillId="50" borderId="0" xfId="0" applyNumberFormat="1" applyFont="1" applyFill="1" applyAlignment="1">
      <alignment horizontal="left" vertical="center" wrapText="1"/>
    </xf>
    <xf numFmtId="1" fontId="67" fillId="3" borderId="2" xfId="3" applyNumberFormat="1" applyFont="1" applyFill="1" applyBorder="1" applyAlignment="1">
      <alignment horizontal="right" vertical="center" wrapText="1"/>
    </xf>
    <xf numFmtId="165" fontId="67" fillId="3" borderId="0" xfId="3" applyNumberFormat="1" applyFont="1" applyFill="1" applyAlignment="1">
      <alignment vertical="center"/>
    </xf>
    <xf numFmtId="165" fontId="67" fillId="0" borderId="0" xfId="3" applyNumberFormat="1" applyFont="1" applyAlignment="1">
      <alignment vertical="center"/>
    </xf>
    <xf numFmtId="165" fontId="72" fillId="3" borderId="0" xfId="3" applyNumberFormat="1" applyFont="1" applyFill="1"/>
    <xf numFmtId="166" fontId="72" fillId="3" borderId="0" xfId="2" applyNumberFormat="1" applyFont="1" applyFill="1"/>
    <xf numFmtId="166" fontId="72" fillId="3" borderId="0" xfId="2" applyNumberFormat="1" applyFont="1" applyFill="1" applyBorder="1"/>
    <xf numFmtId="166" fontId="72" fillId="3" borderId="0" xfId="2" applyNumberFormat="1" applyFont="1" applyFill="1" applyBorder="1" applyAlignment="1">
      <alignment horizontal="right"/>
    </xf>
    <xf numFmtId="165" fontId="72" fillId="3" borderId="1" xfId="3" applyNumberFormat="1" applyFont="1" applyFill="1" applyBorder="1"/>
    <xf numFmtId="165" fontId="72" fillId="2" borderId="0" xfId="3" applyNumberFormat="1" applyFont="1" applyFill="1"/>
    <xf numFmtId="165" fontId="67" fillId="51" borderId="0" xfId="3" applyNumberFormat="1" applyFont="1" applyFill="1" applyAlignment="1">
      <alignment vertical="center"/>
    </xf>
    <xf numFmtId="165" fontId="72" fillId="51" borderId="0" xfId="3" applyNumberFormat="1" applyFont="1" applyFill="1"/>
    <xf numFmtId="166" fontId="72" fillId="51" borderId="0" xfId="2" applyNumberFormat="1" applyFont="1" applyFill="1" applyBorder="1" applyAlignment="1">
      <alignment horizontal="right"/>
    </xf>
    <xf numFmtId="165" fontId="72" fillId="51" borderId="1" xfId="3" applyNumberFormat="1" applyFont="1" applyFill="1" applyBorder="1"/>
    <xf numFmtId="165" fontId="70" fillId="50" borderId="0" xfId="3" applyNumberFormat="1" applyFont="1" applyFill="1" applyAlignment="1">
      <alignment vertical="center"/>
    </xf>
    <xf numFmtId="165" fontId="70" fillId="50" borderId="0" xfId="3" applyNumberFormat="1" applyFont="1" applyFill="1" applyAlignment="1">
      <alignment horizontal="center" vertical="center"/>
    </xf>
    <xf numFmtId="0" fontId="70" fillId="52" borderId="0" xfId="0" applyFont="1" applyFill="1" applyAlignment="1">
      <alignment horizontal="center" vertical="center"/>
    </xf>
    <xf numFmtId="0" fontId="67" fillId="3" borderId="2" xfId="3" applyFont="1" applyFill="1" applyBorder="1" applyAlignment="1">
      <alignment vertical="center"/>
    </xf>
    <xf numFmtId="167" fontId="67" fillId="0" borderId="0" xfId="3" applyNumberFormat="1" applyFont="1"/>
    <xf numFmtId="167" fontId="72" fillId="3" borderId="0" xfId="3" applyNumberFormat="1" applyFont="1" applyFill="1"/>
    <xf numFmtId="167" fontId="72" fillId="3" borderId="1" xfId="3" applyNumberFormat="1" applyFont="1" applyFill="1" applyBorder="1"/>
    <xf numFmtId="0" fontId="67" fillId="51" borderId="2" xfId="3" applyFont="1" applyFill="1" applyBorder="1" applyAlignment="1">
      <alignment vertical="center"/>
    </xf>
    <xf numFmtId="167" fontId="67" fillId="51" borderId="0" xfId="3" applyNumberFormat="1" applyFont="1" applyFill="1"/>
    <xf numFmtId="167" fontId="72" fillId="51" borderId="0" xfId="3" applyNumberFormat="1" applyFont="1" applyFill="1"/>
    <xf numFmtId="167" fontId="72" fillId="51" borderId="1" xfId="3" applyNumberFormat="1" applyFont="1" applyFill="1" applyBorder="1"/>
    <xf numFmtId="0" fontId="70" fillId="50" borderId="0" xfId="3" applyFont="1" applyFill="1" applyAlignment="1">
      <alignment horizontal="left"/>
    </xf>
    <xf numFmtId="167" fontId="78" fillId="50" borderId="0" xfId="3" applyNumberFormat="1" applyFont="1" applyFill="1"/>
    <xf numFmtId="167" fontId="67" fillId="51" borderId="0" xfId="3" applyNumberFormat="1" applyFont="1" applyFill="1" applyAlignment="1">
      <alignment horizontal="right"/>
    </xf>
    <xf numFmtId="167" fontId="78" fillId="50" borderId="0" xfId="3" applyNumberFormat="1" applyFont="1" applyFill="1" applyAlignment="1">
      <alignment horizontal="right"/>
    </xf>
    <xf numFmtId="167" fontId="72" fillId="51" borderId="0" xfId="3" applyNumberFormat="1" applyFont="1" applyFill="1" applyAlignment="1">
      <alignment horizontal="right"/>
    </xf>
    <xf numFmtId="165" fontId="70" fillId="50" borderId="0" xfId="3" applyNumberFormat="1" applyFont="1" applyFill="1" applyAlignment="1">
      <alignment horizontal="right" vertical="center"/>
    </xf>
    <xf numFmtId="0" fontId="67" fillId="2" borderId="2" xfId="3" applyFont="1" applyFill="1" applyBorder="1" applyAlignment="1">
      <alignment horizontal="center" vertical="center" wrapText="1"/>
    </xf>
    <xf numFmtId="165" fontId="67" fillId="3" borderId="4" xfId="2" applyNumberFormat="1" applyFont="1" applyFill="1" applyBorder="1" applyAlignment="1">
      <alignment horizontal="center" vertical="center"/>
    </xf>
    <xf numFmtId="165" fontId="67" fillId="2" borderId="0" xfId="2" applyNumberFormat="1" applyFont="1" applyFill="1" applyAlignment="1">
      <alignment horizontal="center" vertical="center"/>
    </xf>
    <xf numFmtId="165" fontId="67" fillId="2" borderId="0" xfId="214" applyNumberFormat="1" applyFont="1" applyFill="1" applyAlignment="1">
      <alignment horizontal="center" vertical="center"/>
    </xf>
    <xf numFmtId="164" fontId="67" fillId="0" borderId="0" xfId="2" applyFont="1" applyFill="1" applyAlignment="1">
      <alignment horizontal="center" vertical="center"/>
    </xf>
    <xf numFmtId="0" fontId="72" fillId="3" borderId="0" xfId="3" applyFont="1" applyFill="1" applyAlignment="1">
      <alignment horizontal="left" indent="1"/>
    </xf>
    <xf numFmtId="165" fontId="72" fillId="3" borderId="0" xfId="2" applyNumberFormat="1" applyFont="1" applyFill="1" applyAlignment="1">
      <alignment horizontal="center" vertical="center"/>
    </xf>
    <xf numFmtId="165" fontId="72" fillId="2" borderId="0" xfId="2" applyNumberFormat="1" applyFont="1" applyFill="1" applyAlignment="1">
      <alignment horizontal="center" vertical="center"/>
    </xf>
    <xf numFmtId="165" fontId="72" fillId="2" borderId="0" xfId="214" applyNumberFormat="1" applyFont="1" applyFill="1" applyAlignment="1">
      <alignment horizontal="center" vertical="center"/>
    </xf>
    <xf numFmtId="165" fontId="72" fillId="0" borderId="0" xfId="214" applyNumberFormat="1" applyFont="1" applyFill="1" applyAlignment="1">
      <alignment horizontal="center" vertical="center"/>
    </xf>
    <xf numFmtId="0" fontId="72" fillId="0" borderId="0" xfId="3" applyFont="1" applyAlignment="1">
      <alignment horizontal="left" indent="1"/>
    </xf>
    <xf numFmtId="165" fontId="80" fillId="3" borderId="0" xfId="3" applyNumberFormat="1" applyFont="1" applyFill="1" applyAlignment="1">
      <alignment horizontal="center" vertical="center"/>
    </xf>
    <xf numFmtId="0" fontId="72" fillId="0" borderId="1" xfId="3" applyFont="1" applyBorder="1" applyAlignment="1">
      <alignment horizontal="left" indent="1"/>
    </xf>
    <xf numFmtId="165" fontId="72" fillId="3" borderId="1" xfId="2" applyNumberFormat="1" applyFont="1" applyFill="1" applyBorder="1" applyAlignment="1">
      <alignment horizontal="center" vertical="center"/>
    </xf>
    <xf numFmtId="165" fontId="72" fillId="2" borderId="1" xfId="2" applyNumberFormat="1" applyFont="1" applyFill="1" applyBorder="1" applyAlignment="1">
      <alignment horizontal="center" vertical="center"/>
    </xf>
    <xf numFmtId="165" fontId="72" fillId="2" borderId="1" xfId="214" applyNumberFormat="1" applyFont="1" applyFill="1" applyBorder="1" applyAlignment="1">
      <alignment horizontal="center" vertical="center"/>
    </xf>
    <xf numFmtId="165" fontId="72" fillId="0" borderId="0" xfId="214" applyNumberFormat="1" applyFont="1" applyFill="1" applyBorder="1" applyAlignment="1">
      <alignment horizontal="center" vertical="center"/>
    </xf>
    <xf numFmtId="165" fontId="67" fillId="51" borderId="4" xfId="2" applyNumberFormat="1" applyFont="1" applyFill="1" applyBorder="1" applyAlignment="1">
      <alignment horizontal="center" vertical="center"/>
    </xf>
    <xf numFmtId="165" fontId="72" fillId="51" borderId="0" xfId="2" applyNumberFormat="1" applyFont="1" applyFill="1" applyAlignment="1">
      <alignment horizontal="center" vertical="center"/>
    </xf>
    <xf numFmtId="165" fontId="72" fillId="51" borderId="1" xfId="2" applyNumberFormat="1" applyFont="1" applyFill="1" applyBorder="1" applyAlignment="1">
      <alignment horizontal="center" vertical="center"/>
    </xf>
    <xf numFmtId="1" fontId="67" fillId="3" borderId="2" xfId="3" applyNumberFormat="1" applyFont="1" applyFill="1" applyBorder="1" applyAlignment="1">
      <alignment horizontal="center" vertical="center" wrapText="1"/>
    </xf>
    <xf numFmtId="1" fontId="67" fillId="2" borderId="2" xfId="3" applyNumberFormat="1" applyFont="1" applyFill="1" applyBorder="1" applyAlignment="1">
      <alignment horizontal="center" vertical="center" wrapText="1"/>
    </xf>
    <xf numFmtId="1" fontId="67" fillId="3" borderId="2" xfId="0" applyNumberFormat="1" applyFont="1" applyFill="1" applyBorder="1" applyAlignment="1">
      <alignment horizontal="center" vertical="center" wrapText="1"/>
    </xf>
    <xf numFmtId="2" fontId="72" fillId="2" borderId="0" xfId="3" applyNumberFormat="1" applyFont="1" applyFill="1"/>
    <xf numFmtId="2" fontId="72" fillId="3" borderId="0" xfId="3" applyNumberFormat="1" applyFont="1" applyFill="1"/>
    <xf numFmtId="0" fontId="72" fillId="3" borderId="0" xfId="3" applyFont="1" applyFill="1" applyAlignment="1">
      <alignment horizontal="left" vertical="center" wrapText="1"/>
    </xf>
    <xf numFmtId="2" fontId="73" fillId="2" borderId="0" xfId="3" applyNumberFormat="1" applyFont="1" applyFill="1"/>
    <xf numFmtId="2" fontId="73" fillId="0" borderId="0" xfId="3" applyNumberFormat="1" applyFont="1"/>
    <xf numFmtId="4" fontId="80" fillId="0" borderId="0" xfId="3576" applyNumberFormat="1" applyFont="1" applyAlignment="1">
      <alignment horizontal="right"/>
    </xf>
    <xf numFmtId="0" fontId="72" fillId="3" borderId="1" xfId="3" applyFont="1" applyFill="1" applyBorder="1" applyAlignment="1">
      <alignment horizontal="left" vertical="center" wrapText="1"/>
    </xf>
    <xf numFmtId="2" fontId="73" fillId="2" borderId="1" xfId="3" applyNumberFormat="1" applyFont="1" applyFill="1" applyBorder="1"/>
    <xf numFmtId="2" fontId="73" fillId="0" borderId="1" xfId="3" applyNumberFormat="1" applyFont="1" applyBorder="1"/>
    <xf numFmtId="2" fontId="73" fillId="2" borderId="0" xfId="12" applyNumberFormat="1" applyFont="1" applyFill="1" applyAlignment="1">
      <alignment horizontal="right"/>
    </xf>
    <xf numFmtId="2" fontId="72" fillId="2" borderId="0" xfId="12" applyNumberFormat="1" applyFont="1" applyFill="1" applyAlignment="1">
      <alignment horizontal="right"/>
    </xf>
    <xf numFmtId="2" fontId="72" fillId="2" borderId="0" xfId="2" applyNumberFormat="1" applyFont="1" applyFill="1"/>
    <xf numFmtId="43" fontId="72" fillId="2" borderId="0" xfId="2" applyNumberFormat="1" applyFont="1" applyFill="1"/>
    <xf numFmtId="2" fontId="72" fillId="51" borderId="0" xfId="2" applyNumberFormat="1" applyFont="1" applyFill="1" applyBorder="1"/>
    <xf numFmtId="2" fontId="72" fillId="51" borderId="1" xfId="2" applyNumberFormat="1" applyFont="1" applyFill="1" applyBorder="1"/>
    <xf numFmtId="0" fontId="70" fillId="50" borderId="4" xfId="3" applyFont="1" applyFill="1" applyBorder="1" applyAlignment="1">
      <alignment horizontal="left" vertical="center" wrapText="1"/>
    </xf>
    <xf numFmtId="0" fontId="70" fillId="50" borderId="0" xfId="3" applyFont="1" applyFill="1" applyAlignment="1">
      <alignment horizontal="center" vertical="center"/>
    </xf>
    <xf numFmtId="1" fontId="70" fillId="50" borderId="0" xfId="3" applyNumberFormat="1" applyFont="1" applyFill="1" applyAlignment="1">
      <alignment horizontal="center" vertical="center" wrapText="1"/>
    </xf>
    <xf numFmtId="1" fontId="70" fillId="50" borderId="0" xfId="0" applyNumberFormat="1" applyFont="1" applyFill="1" applyAlignment="1">
      <alignment horizontal="center" vertical="center" wrapText="1"/>
    </xf>
    <xf numFmtId="1" fontId="67" fillId="3" borderId="2" xfId="0" applyNumberFormat="1" applyFont="1" applyFill="1" applyBorder="1" applyAlignment="1">
      <alignment horizontal="right" vertical="center" wrapText="1"/>
    </xf>
    <xf numFmtId="0" fontId="63" fillId="3" borderId="0" xfId="3182" applyFont="1" applyFill="1"/>
    <xf numFmtId="0" fontId="63" fillId="2" borderId="0" xfId="3182" applyFont="1" applyFill="1"/>
    <xf numFmtId="0" fontId="63" fillId="0" borderId="0" xfId="3182" applyFont="1"/>
    <xf numFmtId="0" fontId="67" fillId="3" borderId="2" xfId="3182" applyFont="1" applyFill="1" applyBorder="1" applyAlignment="1">
      <alignment horizontal="center" vertical="center" wrapText="1"/>
    </xf>
    <xf numFmtId="0" fontId="67" fillId="3" borderId="2" xfId="3182" applyFont="1" applyFill="1" applyBorder="1" applyAlignment="1">
      <alignment horizontal="center" vertical="center"/>
    </xf>
    <xf numFmtId="1" fontId="67" fillId="3" borderId="2" xfId="3182" applyNumberFormat="1" applyFont="1" applyFill="1" applyBorder="1" applyAlignment="1">
      <alignment horizontal="center" vertical="center" wrapText="1"/>
    </xf>
    <xf numFmtId="0" fontId="72" fillId="3" borderId="0" xfId="3182" applyFont="1" applyFill="1" applyAlignment="1">
      <alignment horizontal="left" vertical="center" wrapText="1"/>
    </xf>
    <xf numFmtId="167" fontId="72" fillId="3" borderId="0" xfId="214" applyNumberFormat="1" applyFont="1" applyFill="1" applyAlignment="1">
      <alignment horizontal="right" vertical="center"/>
    </xf>
    <xf numFmtId="167" fontId="72" fillId="3" borderId="0" xfId="214" applyNumberFormat="1" applyFont="1" applyFill="1" applyAlignment="1">
      <alignment horizontal="right" vertical="center" wrapText="1"/>
    </xf>
    <xf numFmtId="167" fontId="72" fillId="3" borderId="0" xfId="3182" applyNumberFormat="1" applyFont="1" applyFill="1"/>
    <xf numFmtId="167" fontId="72" fillId="3" borderId="0" xfId="214" applyNumberFormat="1" applyFont="1" applyFill="1"/>
    <xf numFmtId="164" fontId="72" fillId="3" borderId="0" xfId="2" applyFont="1" applyFill="1"/>
    <xf numFmtId="0" fontId="72" fillId="3" borderId="0" xfId="3182" applyFont="1" applyFill="1" applyAlignment="1">
      <alignment horizontal="left" vertical="center"/>
    </xf>
    <xf numFmtId="167" fontId="72" fillId="3" borderId="0" xfId="3182" applyNumberFormat="1" applyFont="1" applyFill="1" applyAlignment="1">
      <alignment horizontal="right" vertical="center"/>
    </xf>
    <xf numFmtId="167" fontId="71" fillId="3" borderId="0" xfId="214" applyNumberFormat="1" applyFont="1" applyFill="1" applyAlignment="1">
      <alignment horizontal="right" vertical="center"/>
    </xf>
    <xf numFmtId="167" fontId="72" fillId="3" borderId="0" xfId="3182" applyNumberFormat="1" applyFont="1" applyFill="1" applyAlignment="1">
      <alignment horizontal="right" vertical="center" wrapText="1"/>
    </xf>
    <xf numFmtId="167" fontId="72" fillId="3" borderId="0" xfId="3182" applyNumberFormat="1" applyFont="1" applyFill="1" applyAlignment="1">
      <alignment horizontal="right"/>
    </xf>
    <xf numFmtId="0" fontId="72" fillId="3" borderId="0" xfId="3196" applyFont="1" applyFill="1" applyAlignment="1">
      <alignment horizontal="left" vertical="center"/>
    </xf>
    <xf numFmtId="167" fontId="72" fillId="3" borderId="0" xfId="3196" applyNumberFormat="1" applyFont="1" applyFill="1" applyAlignment="1">
      <alignment horizontal="right" vertical="center"/>
    </xf>
    <xf numFmtId="167" fontId="72" fillId="3" borderId="0" xfId="3196" applyNumberFormat="1" applyFont="1" applyFill="1" applyAlignment="1">
      <alignment horizontal="right" vertical="center" wrapText="1"/>
    </xf>
    <xf numFmtId="167" fontId="72" fillId="3" borderId="0" xfId="3196" applyNumberFormat="1" applyFont="1" applyFill="1" applyAlignment="1">
      <alignment horizontal="right"/>
    </xf>
    <xf numFmtId="167" fontId="72" fillId="0" borderId="0" xfId="3196" applyNumberFormat="1" applyFont="1" applyAlignment="1">
      <alignment horizontal="right"/>
    </xf>
    <xf numFmtId="177" fontId="72" fillId="3" borderId="0" xfId="2" applyNumberFormat="1" applyFont="1" applyFill="1" applyAlignment="1">
      <alignment horizontal="right"/>
    </xf>
    <xf numFmtId="0" fontId="72" fillId="3" borderId="1" xfId="3182" applyFont="1" applyFill="1" applyBorder="1" applyAlignment="1">
      <alignment horizontal="left" vertical="center"/>
    </xf>
    <xf numFmtId="167" fontId="72" fillId="3" borderId="1" xfId="3182" applyNumberFormat="1" applyFont="1" applyFill="1" applyBorder="1" applyAlignment="1">
      <alignment horizontal="right" vertical="center"/>
    </xf>
    <xf numFmtId="167" fontId="72" fillId="3" borderId="1" xfId="214" applyNumberFormat="1" applyFont="1" applyFill="1" applyBorder="1" applyAlignment="1">
      <alignment horizontal="right" vertical="center" wrapText="1"/>
    </xf>
    <xf numFmtId="167" fontId="72" fillId="3" borderId="1" xfId="3182" applyNumberFormat="1" applyFont="1" applyFill="1" applyBorder="1" applyAlignment="1">
      <alignment horizontal="right"/>
    </xf>
    <xf numFmtId="177" fontId="72" fillId="3" borderId="1" xfId="2" applyNumberFormat="1" applyFont="1" applyFill="1" applyBorder="1" applyAlignment="1">
      <alignment horizontal="right"/>
    </xf>
    <xf numFmtId="0" fontId="67" fillId="2" borderId="0" xfId="3182" applyFont="1" applyFill="1"/>
    <xf numFmtId="0" fontId="67" fillId="2" borderId="0" xfId="3182" applyFont="1" applyFill="1" applyAlignment="1">
      <alignment wrapText="1"/>
    </xf>
    <xf numFmtId="0" fontId="67" fillId="2" borderId="0" xfId="3182" applyFont="1" applyFill="1" applyAlignment="1">
      <alignment horizontal="left" wrapText="1"/>
    </xf>
    <xf numFmtId="0" fontId="80" fillId="0" borderId="0" xfId="3182" applyFont="1"/>
    <xf numFmtId="0" fontId="67" fillId="51" borderId="2" xfId="3182" applyFont="1" applyFill="1" applyBorder="1" applyAlignment="1">
      <alignment horizontal="center" vertical="center"/>
    </xf>
    <xf numFmtId="167" fontId="72" fillId="51" borderId="0" xfId="214" applyNumberFormat="1" applyFont="1" applyFill="1" applyAlignment="1">
      <alignment horizontal="right" vertical="center"/>
    </xf>
    <xf numFmtId="167" fontId="72" fillId="51" borderId="0" xfId="3182" applyNumberFormat="1" applyFont="1" applyFill="1" applyAlignment="1">
      <alignment horizontal="right" vertical="center"/>
    </xf>
    <xf numFmtId="167" fontId="71" fillId="51" borderId="0" xfId="214" applyNumberFormat="1" applyFont="1" applyFill="1" applyAlignment="1">
      <alignment horizontal="right" vertical="center"/>
    </xf>
    <xf numFmtId="167" fontId="72" fillId="51" borderId="0" xfId="3196" applyNumberFormat="1" applyFont="1" applyFill="1" applyAlignment="1">
      <alignment horizontal="right" vertical="center"/>
    </xf>
    <xf numFmtId="167" fontId="72" fillId="51" borderId="1" xfId="3182" applyNumberFormat="1" applyFont="1" applyFill="1" applyBorder="1" applyAlignment="1">
      <alignment horizontal="right" vertical="center"/>
    </xf>
    <xf numFmtId="0" fontId="64" fillId="50" borderId="0" xfId="3183" applyFont="1" applyFill="1" applyAlignment="1" applyProtection="1"/>
    <xf numFmtId="0" fontId="70" fillId="50" borderId="0" xfId="3182" applyFont="1" applyFill="1" applyAlignment="1">
      <alignment horizontal="left" vertical="center"/>
    </xf>
    <xf numFmtId="167" fontId="89" fillId="50" borderId="0" xfId="3182" applyNumberFormat="1" applyFont="1" applyFill="1"/>
    <xf numFmtId="167" fontId="78" fillId="50" borderId="0" xfId="3182" applyNumberFormat="1" applyFont="1" applyFill="1" applyAlignment="1">
      <alignment horizontal="right" vertical="center"/>
    </xf>
    <xf numFmtId="167" fontId="78" fillId="50" borderId="0" xfId="214" applyNumberFormat="1" applyFont="1" applyFill="1" applyAlignment="1">
      <alignment horizontal="right" vertical="center" wrapText="1"/>
    </xf>
    <xf numFmtId="167" fontId="78" fillId="50" borderId="0" xfId="214" applyNumberFormat="1" applyFont="1" applyFill="1"/>
    <xf numFmtId="0" fontId="112" fillId="2" borderId="0" xfId="3" applyFont="1" applyFill="1"/>
    <xf numFmtId="0" fontId="67" fillId="2" borderId="2" xfId="3" applyFont="1" applyFill="1" applyBorder="1" applyAlignment="1">
      <alignment horizontal="center" vertical="center"/>
    </xf>
    <xf numFmtId="165" fontId="72" fillId="0" borderId="1" xfId="2" applyNumberFormat="1" applyFont="1" applyBorder="1" applyAlignment="1">
      <alignment horizontal="right" vertical="center"/>
    </xf>
    <xf numFmtId="175" fontId="113" fillId="2" borderId="0" xfId="2" applyNumberFormat="1" applyFont="1" applyFill="1"/>
    <xf numFmtId="0" fontId="72" fillId="51" borderId="1" xfId="3" applyFont="1" applyFill="1" applyBorder="1" applyAlignment="1">
      <alignment horizontal="right" vertical="center"/>
    </xf>
    <xf numFmtId="166" fontId="72" fillId="0" borderId="1" xfId="2" applyNumberFormat="1" applyFont="1" applyBorder="1" applyAlignment="1">
      <alignment horizontal="right" vertical="center"/>
    </xf>
    <xf numFmtId="43" fontId="72" fillId="0" borderId="7" xfId="2" applyNumberFormat="1" applyFont="1" applyBorder="1" applyAlignment="1">
      <alignment horizontal="right" vertical="center"/>
    </xf>
    <xf numFmtId="43" fontId="72" fillId="2" borderId="7" xfId="2" applyNumberFormat="1" applyFont="1" applyFill="1" applyBorder="1" applyAlignment="1">
      <alignment horizontal="right" vertical="center"/>
    </xf>
    <xf numFmtId="166" fontId="72" fillId="2" borderId="7" xfId="2" applyNumberFormat="1" applyFont="1" applyFill="1" applyBorder="1" applyAlignment="1">
      <alignment horizontal="right" vertical="center"/>
    </xf>
    <xf numFmtId="10" fontId="72" fillId="51" borderId="0" xfId="3577" applyNumberFormat="1" applyFont="1" applyFill="1" applyBorder="1"/>
    <xf numFmtId="164" fontId="72" fillId="3" borderId="0" xfId="2" applyFont="1" applyFill="1" applyAlignment="1">
      <alignment vertical="center"/>
    </xf>
    <xf numFmtId="164" fontId="72" fillId="51" borderId="0" xfId="2" applyFont="1" applyFill="1" applyAlignment="1">
      <alignment horizontal="right" vertical="center"/>
    </xf>
    <xf numFmtId="164" fontId="71" fillId="51" borderId="0" xfId="2" applyFont="1" applyFill="1" applyAlignment="1">
      <alignment horizontal="right" vertical="center"/>
    </xf>
    <xf numFmtId="164" fontId="72" fillId="51" borderId="1" xfId="2" applyFont="1" applyFill="1" applyBorder="1" applyAlignment="1">
      <alignment horizontal="right" vertical="center"/>
    </xf>
    <xf numFmtId="0" fontId="72" fillId="2" borderId="0" xfId="0" applyFont="1" applyFill="1" applyAlignment="1">
      <alignment vertical="top" wrapText="1"/>
    </xf>
    <xf numFmtId="0" fontId="72" fillId="0" borderId="0" xfId="0" applyFont="1" applyAlignment="1">
      <alignment wrapText="1"/>
    </xf>
    <xf numFmtId="175" fontId="74" fillId="50" borderId="0" xfId="2" applyNumberFormat="1" applyFont="1" applyFill="1"/>
    <xf numFmtId="175" fontId="74" fillId="50" borderId="0" xfId="2" applyNumberFormat="1" applyFont="1" applyFill="1" applyAlignment="1">
      <alignment horizontal="right"/>
    </xf>
    <xf numFmtId="2" fontId="74" fillId="4" borderId="0" xfId="2" applyNumberFormat="1" applyFont="1" applyFill="1"/>
    <xf numFmtId="3" fontId="71" fillId="2" borderId="0" xfId="2" applyNumberFormat="1" applyFont="1" applyFill="1" applyAlignment="1">
      <alignment horizontal="right"/>
    </xf>
    <xf numFmtId="167" fontId="67" fillId="51" borderId="0" xfId="7" applyNumberFormat="1" applyFont="1" applyFill="1" applyAlignment="1">
      <alignment horizontal="right" vertical="center"/>
    </xf>
    <xf numFmtId="166" fontId="69" fillId="0" borderId="0" xfId="0" applyNumberFormat="1" applyFont="1"/>
    <xf numFmtId="0" fontId="122" fillId="0" borderId="0" xfId="0" applyFont="1"/>
    <xf numFmtId="175" fontId="69" fillId="0" borderId="0" xfId="0" applyNumberFormat="1" applyFont="1"/>
    <xf numFmtId="175" fontId="69" fillId="0" borderId="0" xfId="2" applyNumberFormat="1" applyFont="1"/>
    <xf numFmtId="0" fontId="72" fillId="2" borderId="0" xfId="3" applyFont="1" applyFill="1" applyAlignment="1">
      <alignment horizontal="left"/>
    </xf>
    <xf numFmtId="165" fontId="62" fillId="2" borderId="0" xfId="0" applyNumberFormat="1" applyFont="1" applyFill="1" applyAlignment="1">
      <alignment horizontal="left"/>
    </xf>
    <xf numFmtId="166" fontId="62" fillId="2" borderId="0" xfId="0" applyNumberFormat="1" applyFont="1" applyFill="1" applyAlignment="1">
      <alignment horizontal="left"/>
    </xf>
    <xf numFmtId="0" fontId="72" fillId="3" borderId="0" xfId="3" applyFont="1" applyFill="1" applyAlignment="1">
      <alignment horizontal="left" vertical="center" indent="1"/>
    </xf>
    <xf numFmtId="0" fontId="72" fillId="3" borderId="0" xfId="3" applyFont="1" applyFill="1" applyAlignment="1">
      <alignment horizontal="left" vertical="center" wrapText="1" indent="3"/>
    </xf>
    <xf numFmtId="0" fontId="67" fillId="3" borderId="0" xfId="3" applyFont="1" applyFill="1" applyAlignment="1">
      <alignment horizontal="left" vertical="center" indent="1"/>
    </xf>
    <xf numFmtId="0" fontId="67" fillId="3" borderId="0" xfId="3" applyFont="1" applyFill="1" applyAlignment="1">
      <alignment horizontal="left" vertical="center" wrapText="1" indent="2"/>
    </xf>
    <xf numFmtId="0" fontId="74" fillId="2" borderId="0" xfId="3" applyFont="1" applyFill="1" applyAlignment="1">
      <alignment horizontal="right" vertical="center"/>
    </xf>
    <xf numFmtId="3" fontId="61" fillId="0" borderId="0" xfId="3" applyNumberFormat="1" applyFont="1" applyAlignment="1">
      <alignment horizontal="center"/>
    </xf>
    <xf numFmtId="0" fontId="63" fillId="0" borderId="0" xfId="3" applyFont="1" applyAlignment="1">
      <alignment horizontal="center"/>
    </xf>
    <xf numFmtId="0" fontId="46" fillId="0" borderId="0" xfId="3" applyFont="1" applyAlignment="1">
      <alignment horizontal="center" vertical="center" wrapText="1"/>
    </xf>
    <xf numFmtId="0" fontId="11" fillId="0" borderId="0" xfId="3" applyFont="1" applyAlignment="1">
      <alignment horizontal="center" vertical="center" wrapText="1"/>
    </xf>
    <xf numFmtId="165" fontId="11" fillId="0" borderId="0" xfId="3" applyNumberFormat="1" applyFont="1" applyAlignment="1">
      <alignment horizontal="right" vertical="center"/>
    </xf>
    <xf numFmtId="165" fontId="60" fillId="0" borderId="0" xfId="3" applyNumberFormat="1" applyFont="1" applyAlignment="1">
      <alignment horizontal="right" vertical="center" wrapText="1"/>
    </xf>
    <xf numFmtId="165" fontId="11" fillId="0" borderId="0" xfId="3" applyNumberFormat="1" applyFont="1" applyAlignment="1">
      <alignment horizontal="right" vertical="center" wrapText="1"/>
    </xf>
    <xf numFmtId="165" fontId="9" fillId="0" borderId="0" xfId="3" applyNumberFormat="1" applyFont="1" applyAlignment="1">
      <alignment horizontal="right" vertical="center"/>
    </xf>
    <xf numFmtId="165" fontId="70" fillId="0" borderId="0" xfId="3" applyNumberFormat="1" applyFont="1" applyAlignment="1">
      <alignment horizontal="right" vertical="center" wrapText="1"/>
    </xf>
    <xf numFmtId="165" fontId="9" fillId="0" borderId="0" xfId="3" applyNumberFormat="1" applyFont="1" applyAlignment="1">
      <alignment horizontal="right"/>
    </xf>
    <xf numFmtId="165" fontId="11" fillId="0" borderId="0" xfId="3" applyNumberFormat="1" applyFont="1" applyAlignment="1">
      <alignment horizontal="right"/>
    </xf>
    <xf numFmtId="165" fontId="12" fillId="0" borderId="0" xfId="3" applyNumberFormat="1" applyFont="1" applyAlignment="1">
      <alignment horizontal="right"/>
    </xf>
    <xf numFmtId="0" fontId="13" fillId="0" borderId="0" xfId="3" applyFont="1" applyAlignment="1">
      <alignment horizontal="left" vertical="center" wrapText="1"/>
    </xf>
    <xf numFmtId="0" fontId="13" fillId="0" borderId="0" xfId="3" applyFont="1"/>
    <xf numFmtId="0" fontId="63" fillId="0" borderId="0" xfId="0" applyFont="1"/>
    <xf numFmtId="3" fontId="67" fillId="51" borderId="0" xfId="2" applyNumberFormat="1" applyFont="1" applyFill="1" applyAlignment="1">
      <alignment vertical="center"/>
    </xf>
    <xf numFmtId="3" fontId="67" fillId="0" borderId="0" xfId="2" applyNumberFormat="1" applyFont="1" applyAlignment="1">
      <alignment vertical="center" wrapText="1"/>
    </xf>
    <xf numFmtId="3" fontId="67" fillId="0" borderId="0" xfId="0" applyNumberFormat="1" applyFont="1" applyAlignment="1">
      <alignment vertical="center"/>
    </xf>
    <xf numFmtId="3" fontId="74" fillId="0" borderId="0" xfId="0" applyNumberFormat="1" applyFont="1" applyAlignment="1">
      <alignment vertical="center"/>
    </xf>
    <xf numFmtId="3" fontId="72" fillId="51" borderId="0" xfId="2" applyNumberFormat="1" applyFont="1" applyFill="1" applyAlignment="1">
      <alignment vertical="center"/>
    </xf>
    <xf numFmtId="3" fontId="72" fillId="3" borderId="0" xfId="2" applyNumberFormat="1" applyFont="1" applyFill="1" applyAlignment="1">
      <alignment vertical="center" wrapText="1"/>
    </xf>
    <xf numFmtId="3" fontId="72" fillId="3" borderId="0" xfId="0" applyNumberFormat="1" applyFont="1" applyFill="1" applyAlignment="1">
      <alignment vertical="center"/>
    </xf>
    <xf numFmtId="3" fontId="72" fillId="51" borderId="0" xfId="0" applyNumberFormat="1" applyFont="1" applyFill="1" applyAlignment="1">
      <alignment vertical="center"/>
    </xf>
    <xf numFmtId="3" fontId="72" fillId="3" borderId="0" xfId="2" applyNumberFormat="1" applyFont="1" applyFill="1" applyAlignment="1">
      <alignment vertical="center"/>
    </xf>
    <xf numFmtId="3" fontId="72" fillId="2" borderId="0" xfId="2" applyNumberFormat="1" applyFont="1" applyFill="1" applyAlignment="1">
      <alignment vertical="center" wrapText="1"/>
    </xf>
    <xf numFmtId="3" fontId="78" fillId="50" borderId="0" xfId="2" applyNumberFormat="1" applyFont="1" applyFill="1" applyAlignment="1">
      <alignment wrapText="1"/>
    </xf>
    <xf numFmtId="3" fontId="71" fillId="3" borderId="0" xfId="2" applyNumberFormat="1" applyFont="1" applyFill="1" applyAlignment="1">
      <alignment vertical="center" wrapText="1"/>
    </xf>
    <xf numFmtId="3" fontId="72" fillId="0" borderId="0" xfId="2" applyNumberFormat="1" applyFont="1" applyAlignment="1">
      <alignment vertical="center" wrapText="1"/>
    </xf>
    <xf numFmtId="3" fontId="72" fillId="2" borderId="0" xfId="0" applyNumberFormat="1" applyFont="1" applyFill="1" applyAlignment="1">
      <alignment vertical="center" wrapText="1"/>
    </xf>
    <xf numFmtId="3" fontId="72" fillId="51" borderId="1" xfId="0" applyNumberFormat="1" applyFont="1" applyFill="1" applyBorder="1" applyAlignment="1">
      <alignment vertical="center"/>
    </xf>
    <xf numFmtId="3" fontId="72" fillId="0" borderId="1" xfId="0" applyNumberFormat="1" applyFont="1" applyBorder="1" applyAlignment="1">
      <alignment vertical="center"/>
    </xf>
    <xf numFmtId="3" fontId="72" fillId="0" borderId="1" xfId="2" applyNumberFormat="1" applyFont="1" applyBorder="1" applyAlignment="1">
      <alignment vertical="center" wrapText="1"/>
    </xf>
    <xf numFmtId="3" fontId="72" fillId="3" borderId="1" xfId="2" applyNumberFormat="1" applyFont="1" applyFill="1" applyBorder="1" applyAlignment="1">
      <alignment vertical="center"/>
    </xf>
    <xf numFmtId="3" fontId="61" fillId="0" borderId="0" xfId="3" applyNumberFormat="1" applyFont="1"/>
    <xf numFmtId="2" fontId="65" fillId="0" borderId="0" xfId="3" applyNumberFormat="1" applyFont="1" applyAlignment="1">
      <alignment vertical="center" wrapText="1"/>
    </xf>
    <xf numFmtId="0" fontId="82" fillId="0" borderId="0" xfId="0" applyFont="1"/>
    <xf numFmtId="0" fontId="72" fillId="2" borderId="5" xfId="3" applyFont="1" applyFill="1" applyBorder="1" applyAlignment="1">
      <alignment horizontal="center" vertical="center" wrapText="1"/>
    </xf>
    <xf numFmtId="0" fontId="72" fillId="51" borderId="5" xfId="3" applyFont="1" applyFill="1" applyBorder="1" applyAlignment="1">
      <alignment horizontal="center" vertical="center" wrapText="1"/>
    </xf>
    <xf numFmtId="0" fontId="72" fillId="51" borderId="6" xfId="3" applyFont="1" applyFill="1" applyBorder="1" applyAlignment="1">
      <alignment horizontal="center" vertical="center" wrapText="1"/>
    </xf>
    <xf numFmtId="0" fontId="72" fillId="2" borderId="6" xfId="3" applyFont="1" applyFill="1" applyBorder="1" applyAlignment="1">
      <alignment horizontal="center" vertical="center" wrapText="1"/>
    </xf>
    <xf numFmtId="3" fontId="70" fillId="50" borderId="0" xfId="2" applyNumberFormat="1" applyFont="1" applyFill="1" applyBorder="1" applyAlignment="1">
      <alignment wrapText="1"/>
    </xf>
    <xf numFmtId="3" fontId="70" fillId="50" borderId="0" xfId="2" applyNumberFormat="1" applyFont="1" applyFill="1" applyAlignment="1">
      <alignment wrapText="1"/>
    </xf>
    <xf numFmtId="3" fontId="67" fillId="3" borderId="0" xfId="2" applyNumberFormat="1" applyFont="1" applyFill="1" applyBorder="1" applyAlignment="1"/>
    <xf numFmtId="3" fontId="67" fillId="51" borderId="0" xfId="2" applyNumberFormat="1" applyFont="1" applyFill="1" applyBorder="1" applyAlignment="1">
      <alignment vertical="center" wrapText="1"/>
    </xf>
    <xf numFmtId="3" fontId="67" fillId="51" borderId="4" xfId="2" applyNumberFormat="1" applyFont="1" applyFill="1" applyBorder="1" applyAlignment="1">
      <alignment vertical="center" wrapText="1"/>
    </xf>
    <xf numFmtId="3" fontId="67" fillId="2" borderId="4" xfId="2" applyNumberFormat="1" applyFont="1" applyFill="1" applyBorder="1" applyAlignment="1">
      <alignment vertical="center" wrapText="1"/>
    </xf>
    <xf numFmtId="3" fontId="72" fillId="51" borderId="0" xfId="3" applyNumberFormat="1" applyFont="1" applyFill="1"/>
    <xf numFmtId="3" fontId="67" fillId="51" borderId="0" xfId="2" applyNumberFormat="1" applyFont="1" applyFill="1" applyAlignment="1">
      <alignment vertical="center" wrapText="1"/>
    </xf>
    <xf numFmtId="3" fontId="67" fillId="3" borderId="0" xfId="2" applyNumberFormat="1" applyFont="1" applyFill="1" applyAlignment="1"/>
    <xf numFmtId="3" fontId="72" fillId="3" borderId="0" xfId="2" applyNumberFormat="1" applyFont="1" applyFill="1" applyAlignment="1"/>
    <xf numFmtId="3" fontId="72" fillId="51" borderId="0" xfId="2" applyNumberFormat="1" applyFont="1" applyFill="1" applyBorder="1" applyAlignment="1">
      <alignment vertical="center" wrapText="1"/>
    </xf>
    <xf numFmtId="3" fontId="72" fillId="51" borderId="0" xfId="2" applyNumberFormat="1" applyFont="1" applyFill="1" applyAlignment="1">
      <alignment vertical="center" wrapText="1"/>
    </xf>
    <xf numFmtId="3" fontId="70" fillId="50" borderId="0" xfId="3" applyNumberFormat="1" applyFont="1" applyFill="1" applyAlignment="1">
      <alignment vertical="center" wrapText="1"/>
    </xf>
    <xf numFmtId="3" fontId="72" fillId="3" borderId="0" xfId="2" applyNumberFormat="1" applyFont="1" applyFill="1" applyBorder="1" applyAlignment="1">
      <alignment vertical="center"/>
    </xf>
    <xf numFmtId="3" fontId="89" fillId="50" borderId="0" xfId="2" applyNumberFormat="1" applyFont="1" applyFill="1" applyBorder="1" applyAlignment="1"/>
    <xf numFmtId="3" fontId="70" fillId="50" borderId="0" xfId="3" applyNumberFormat="1" applyFont="1" applyFill="1" applyAlignment="1">
      <alignment wrapText="1"/>
    </xf>
    <xf numFmtId="3" fontId="89" fillId="50" borderId="0" xfId="2" applyNumberFormat="1" applyFont="1" applyFill="1" applyAlignment="1"/>
    <xf numFmtId="3" fontId="72" fillId="2" borderId="0" xfId="2" applyNumberFormat="1" applyFont="1" applyFill="1" applyBorder="1" applyAlignment="1">
      <alignment vertical="center" wrapText="1"/>
    </xf>
    <xf numFmtId="3" fontId="72" fillId="51" borderId="1" xfId="3" applyNumberFormat="1" applyFont="1" applyFill="1" applyBorder="1"/>
    <xf numFmtId="3" fontId="72" fillId="2" borderId="1" xfId="2" applyNumberFormat="1" applyFont="1" applyFill="1" applyBorder="1" applyAlignment="1">
      <alignment vertical="center" wrapText="1"/>
    </xf>
    <xf numFmtId="3" fontId="61" fillId="0" borderId="0" xfId="0" applyNumberFormat="1" applyFont="1"/>
    <xf numFmtId="0" fontId="46" fillId="0" borderId="0" xfId="0" applyFont="1" applyAlignment="1">
      <alignment vertical="center" wrapText="1"/>
    </xf>
    <xf numFmtId="0" fontId="0" fillId="0" borderId="0" xfId="0" applyAlignment="1">
      <alignment horizontal="center"/>
    </xf>
    <xf numFmtId="164" fontId="0" fillId="0" borderId="0" xfId="2" applyFont="1" applyFill="1"/>
    <xf numFmtId="4" fontId="67" fillId="51" borderId="0" xfId="2" applyNumberFormat="1" applyFont="1" applyFill="1" applyAlignment="1">
      <alignment horizontal="center" wrapText="1"/>
    </xf>
    <xf numFmtId="4" fontId="67" fillId="3" borderId="0" xfId="0" applyNumberFormat="1" applyFont="1" applyFill="1" applyAlignment="1">
      <alignment horizontal="center"/>
    </xf>
    <xf numFmtId="4" fontId="67" fillId="0" borderId="0" xfId="0" applyNumberFormat="1" applyFont="1" applyAlignment="1">
      <alignment horizontal="center"/>
    </xf>
    <xf numFmtId="4" fontId="67" fillId="0" borderId="0" xfId="0" applyNumberFormat="1" applyFont="1" applyAlignment="1">
      <alignment horizontal="center" vertical="center"/>
    </xf>
    <xf numFmtId="4" fontId="67" fillId="50" borderId="0" xfId="0" applyNumberFormat="1" applyFont="1" applyFill="1" applyAlignment="1">
      <alignment horizontal="center" wrapText="1"/>
    </xf>
    <xf numFmtId="4" fontId="72" fillId="51" borderId="0" xfId="2" applyNumberFormat="1" applyFont="1" applyFill="1" applyAlignment="1">
      <alignment horizontal="center" wrapText="1"/>
    </xf>
    <xf numFmtId="4" fontId="72" fillId="3" borderId="0" xfId="0" applyNumberFormat="1" applyFont="1" applyFill="1" applyAlignment="1">
      <alignment horizontal="center"/>
    </xf>
    <xf numFmtId="4" fontId="72" fillId="3" borderId="0" xfId="2" applyNumberFormat="1" applyFont="1" applyFill="1" applyAlignment="1">
      <alignment horizontal="center"/>
    </xf>
    <xf numFmtId="4" fontId="72" fillId="51" borderId="1" xfId="2" applyNumberFormat="1" applyFont="1" applyFill="1" applyBorder="1" applyAlignment="1">
      <alignment horizontal="center" wrapText="1"/>
    </xf>
    <xf numFmtId="4" fontId="67" fillId="3" borderId="1" xfId="0" applyNumberFormat="1" applyFont="1" applyFill="1" applyBorder="1" applyAlignment="1">
      <alignment horizontal="center"/>
    </xf>
    <xf numFmtId="4" fontId="72" fillId="3" borderId="1" xfId="0" applyNumberFormat="1" applyFont="1" applyFill="1" applyBorder="1" applyAlignment="1">
      <alignment horizontal="center"/>
    </xf>
    <xf numFmtId="4" fontId="72" fillId="3" borderId="1" xfId="2" applyNumberFormat="1" applyFont="1" applyFill="1" applyBorder="1" applyAlignment="1">
      <alignment horizontal="center" wrapText="1"/>
    </xf>
    <xf numFmtId="0" fontId="58" fillId="0" borderId="0" xfId="0" applyFont="1" applyAlignment="1">
      <alignment horizontal="right" vertical="center"/>
    </xf>
    <xf numFmtId="0" fontId="94" fillId="0" borderId="0" xfId="0" applyFont="1" applyAlignment="1">
      <alignment horizontal="right" vertical="center"/>
    </xf>
    <xf numFmtId="0" fontId="40" fillId="0" borderId="0" xfId="0" applyFont="1" applyAlignment="1">
      <alignment horizontal="right" vertical="center"/>
    </xf>
    <xf numFmtId="0" fontId="13" fillId="0" borderId="0" xfId="0" applyFont="1"/>
    <xf numFmtId="0" fontId="9" fillId="0" borderId="0" xfId="0" applyFont="1" applyAlignment="1">
      <alignment vertical="center" wrapText="1"/>
    </xf>
    <xf numFmtId="167" fontId="67" fillId="51" borderId="0" xfId="2" applyNumberFormat="1" applyFont="1" applyFill="1" applyAlignment="1">
      <alignment horizontal="center" vertical="center"/>
    </xf>
    <xf numFmtId="167" fontId="73" fillId="51" borderId="0" xfId="2" applyNumberFormat="1" applyFont="1" applyFill="1" applyAlignment="1">
      <alignment horizontal="center" vertical="center"/>
    </xf>
    <xf numFmtId="167" fontId="72" fillId="51" borderId="0" xfId="2" applyNumberFormat="1" applyFont="1" applyFill="1" applyAlignment="1">
      <alignment horizontal="center" vertical="center"/>
    </xf>
    <xf numFmtId="167" fontId="67" fillId="51" borderId="1" xfId="0" applyNumberFormat="1" applyFont="1" applyFill="1" applyBorder="1" applyAlignment="1">
      <alignment horizontal="center" vertical="center"/>
    </xf>
    <xf numFmtId="167" fontId="72" fillId="51" borderId="1" xfId="2" applyNumberFormat="1" applyFont="1" applyFill="1" applyBorder="1" applyAlignment="1">
      <alignment horizontal="center" vertical="center"/>
    </xf>
    <xf numFmtId="167" fontId="72" fillId="51" borderId="23" xfId="0" applyNumberFormat="1" applyFont="1" applyFill="1" applyBorder="1" applyAlignment="1">
      <alignment horizontal="center" vertical="center"/>
    </xf>
    <xf numFmtId="167" fontId="72" fillId="51" borderId="36" xfId="0" applyNumberFormat="1" applyFont="1" applyFill="1" applyBorder="1" applyAlignment="1">
      <alignment horizontal="center" vertical="center"/>
    </xf>
    <xf numFmtId="0" fontId="73" fillId="0" borderId="0" xfId="0" applyFont="1" applyAlignment="1">
      <alignment horizontal="left" vertical="center"/>
    </xf>
    <xf numFmtId="165" fontId="70" fillId="50" borderId="0" xfId="0" applyNumberFormat="1" applyFont="1" applyFill="1" applyAlignment="1">
      <alignment horizontal="right" vertical="center"/>
    </xf>
    <xf numFmtId="165" fontId="78" fillId="50" borderId="0" xfId="0" applyNumberFormat="1" applyFont="1" applyFill="1" applyAlignment="1">
      <alignment horizontal="right"/>
    </xf>
    <xf numFmtId="165" fontId="67" fillId="51" borderId="0" xfId="0" applyNumberFormat="1" applyFont="1" applyFill="1" applyAlignment="1">
      <alignment horizontal="right" vertical="center" wrapText="1"/>
    </xf>
    <xf numFmtId="165" fontId="67" fillId="3" borderId="0" xfId="0" applyNumberFormat="1" applyFont="1" applyFill="1" applyAlignment="1">
      <alignment horizontal="right" vertical="center" wrapText="1"/>
    </xf>
    <xf numFmtId="165" fontId="72" fillId="51" borderId="1" xfId="0" applyNumberFormat="1" applyFont="1" applyFill="1" applyBorder="1" applyAlignment="1">
      <alignment horizontal="right"/>
    </xf>
    <xf numFmtId="165" fontId="72" fillId="3" borderId="1" xfId="0" applyNumberFormat="1" applyFont="1" applyFill="1" applyBorder="1" applyAlignment="1">
      <alignment horizontal="right"/>
    </xf>
    <xf numFmtId="167" fontId="72" fillId="51" borderId="0" xfId="0" quotePrefix="1" applyNumberFormat="1" applyFont="1" applyFill="1" applyAlignment="1">
      <alignment horizontal="right" vertical="center"/>
    </xf>
    <xf numFmtId="167" fontId="73" fillId="3" borderId="0" xfId="0" applyNumberFormat="1" applyFont="1" applyFill="1" applyAlignment="1">
      <alignment horizontal="right" vertical="center"/>
    </xf>
    <xf numFmtId="167" fontId="72" fillId="51" borderId="1" xfId="0" quotePrefix="1" applyNumberFormat="1" applyFont="1" applyFill="1" applyBorder="1" applyAlignment="1">
      <alignment horizontal="right" vertical="center"/>
    </xf>
    <xf numFmtId="167" fontId="73" fillId="3" borderId="1" xfId="0" applyNumberFormat="1" applyFont="1" applyFill="1" applyBorder="1" applyAlignment="1">
      <alignment horizontal="right" vertical="center"/>
    </xf>
    <xf numFmtId="167" fontId="67" fillId="51" borderId="0" xfId="0" quotePrefix="1" applyNumberFormat="1" applyFont="1" applyFill="1" applyAlignment="1">
      <alignment horizontal="right" vertical="center"/>
    </xf>
    <xf numFmtId="167" fontId="69" fillId="0" borderId="0" xfId="0" applyNumberFormat="1" applyFont="1" applyAlignment="1">
      <alignment horizontal="right" vertical="center"/>
    </xf>
    <xf numFmtId="167" fontId="82" fillId="50" borderId="0" xfId="0" applyNumberFormat="1" applyFont="1" applyFill="1" applyAlignment="1">
      <alignment horizontal="right" vertical="center"/>
    </xf>
    <xf numFmtId="167" fontId="72" fillId="3" borderId="0" xfId="2" applyNumberFormat="1" applyFont="1" applyFill="1" applyAlignment="1">
      <alignment horizontal="right" vertical="center" wrapText="1"/>
    </xf>
    <xf numFmtId="167" fontId="73" fillId="3" borderId="0" xfId="2" applyNumberFormat="1" applyFont="1" applyFill="1" applyAlignment="1">
      <alignment horizontal="right" vertical="center" wrapText="1"/>
    </xf>
    <xf numFmtId="167" fontId="73" fillId="3" borderId="1" xfId="2" applyNumberFormat="1" applyFont="1" applyFill="1" applyBorder="1" applyAlignment="1">
      <alignment horizontal="right" vertical="center" wrapText="1"/>
    </xf>
    <xf numFmtId="0" fontId="46" fillId="0" borderId="0" xfId="0" applyFont="1" applyAlignment="1">
      <alignment horizontal="center" vertical="center"/>
    </xf>
    <xf numFmtId="0" fontId="11" fillId="0" borderId="0" xfId="0" applyFont="1" applyAlignment="1">
      <alignment horizontal="center" vertical="center" wrapText="1"/>
    </xf>
    <xf numFmtId="3" fontId="11" fillId="0" borderId="0" xfId="0" applyNumberFormat="1" applyFont="1" applyAlignment="1">
      <alignment horizontal="right" vertical="center"/>
    </xf>
    <xf numFmtId="3" fontId="60" fillId="0" borderId="0" xfId="214" applyNumberFormat="1" applyFont="1" applyFill="1" applyAlignment="1">
      <alignment vertical="center" wrapText="1"/>
    </xf>
    <xf numFmtId="3" fontId="13" fillId="0" borderId="0" xfId="0" applyNumberFormat="1" applyFont="1" applyAlignment="1">
      <alignment horizontal="right" vertical="center"/>
    </xf>
    <xf numFmtId="3" fontId="95" fillId="0" borderId="0" xfId="0" applyNumberFormat="1" applyFont="1" applyAlignment="1">
      <alignment horizontal="right" vertical="center" wrapText="1"/>
    </xf>
    <xf numFmtId="3" fontId="9" fillId="0" borderId="0" xfId="0" applyNumberFormat="1" applyFont="1" applyAlignment="1">
      <alignment horizontal="right"/>
    </xf>
    <xf numFmtId="3" fontId="95" fillId="0" borderId="0" xfId="214" applyNumberFormat="1" applyFont="1" applyFill="1" applyAlignment="1">
      <alignment horizontal="right"/>
    </xf>
    <xf numFmtId="3" fontId="60" fillId="0" borderId="0" xfId="0" applyNumberFormat="1" applyFont="1" applyAlignment="1">
      <alignment vertical="center" wrapText="1"/>
    </xf>
    <xf numFmtId="3" fontId="95" fillId="0" borderId="0" xfId="0" applyNumberFormat="1" applyFont="1" applyAlignment="1">
      <alignment horizontal="right"/>
    </xf>
    <xf numFmtId="3" fontId="13" fillId="0" borderId="0" xfId="0" applyNumberFormat="1" applyFont="1" applyAlignment="1">
      <alignment horizontal="right"/>
    </xf>
    <xf numFmtId="0" fontId="9" fillId="0" borderId="0" xfId="0" applyFont="1" applyAlignment="1">
      <alignment horizontal="left" wrapText="1"/>
    </xf>
    <xf numFmtId="0" fontId="46" fillId="0" borderId="0" xfId="0" applyFont="1" applyAlignment="1">
      <alignment horizontal="center" vertical="center" wrapText="1"/>
    </xf>
    <xf numFmtId="0" fontId="27" fillId="0" borderId="0" xfId="1127" applyFont="1"/>
    <xf numFmtId="0" fontId="7" fillId="0" borderId="0" xfId="1127" applyAlignment="1">
      <alignment vertical="center"/>
    </xf>
    <xf numFmtId="3" fontId="61" fillId="0" borderId="0" xfId="1127" applyNumberFormat="1" applyFont="1"/>
    <xf numFmtId="0" fontId="63" fillId="0" borderId="0" xfId="1127" applyFont="1"/>
    <xf numFmtId="0" fontId="41" fillId="0" borderId="0" xfId="1127" applyFont="1"/>
    <xf numFmtId="0" fontId="11" fillId="0" borderId="0" xfId="0" applyFont="1" applyAlignment="1">
      <alignment horizontal="right" vertical="center"/>
    </xf>
    <xf numFmtId="165" fontId="60" fillId="0" borderId="0" xfId="2" applyNumberFormat="1" applyFont="1" applyFill="1" applyAlignment="1">
      <alignment vertical="center" wrapText="1"/>
    </xf>
    <xf numFmtId="165" fontId="95" fillId="0" borderId="0" xfId="0" applyNumberFormat="1" applyFont="1" applyAlignment="1">
      <alignment vertical="center" wrapText="1"/>
    </xf>
    <xf numFmtId="165" fontId="95" fillId="0" borderId="0" xfId="2" applyNumberFormat="1" applyFont="1" applyFill="1" applyAlignment="1">
      <alignment horizontal="right"/>
    </xf>
    <xf numFmtId="165" fontId="9" fillId="0" borderId="0" xfId="0" applyNumberFormat="1" applyFont="1" applyAlignment="1">
      <alignment horizontal="right"/>
    </xf>
    <xf numFmtId="165" fontId="9" fillId="0" borderId="0" xfId="0" applyNumberFormat="1" applyFont="1"/>
    <xf numFmtId="165" fontId="60" fillId="0" borderId="0" xfId="0" applyNumberFormat="1" applyFont="1" applyAlignment="1">
      <alignment vertical="center" wrapText="1"/>
    </xf>
    <xf numFmtId="0" fontId="9" fillId="0" borderId="0" xfId="0" applyFont="1" applyAlignment="1">
      <alignment horizontal="left" vertical="center" wrapText="1"/>
    </xf>
    <xf numFmtId="3" fontId="11" fillId="0" borderId="0" xfId="0" applyNumberFormat="1" applyFont="1" applyAlignment="1">
      <alignment vertical="top"/>
    </xf>
    <xf numFmtId="3" fontId="95" fillId="0" borderId="0" xfId="2" applyNumberFormat="1" applyFont="1" applyFill="1"/>
    <xf numFmtId="3" fontId="9" fillId="0" borderId="0" xfId="0" applyNumberFormat="1" applyFont="1"/>
    <xf numFmtId="164" fontId="27" fillId="0" borderId="0" xfId="2" applyFont="1" applyFill="1"/>
    <xf numFmtId="169" fontId="9" fillId="0" borderId="0" xfId="214" applyNumberFormat="1" applyFont="1" applyFill="1" applyBorder="1" applyAlignment="1">
      <alignment horizontal="right" vertical="center"/>
    </xf>
    <xf numFmtId="0" fontId="9" fillId="0" borderId="0" xfId="3" applyFont="1"/>
    <xf numFmtId="0" fontId="47" fillId="0" borderId="0" xfId="3" applyFont="1"/>
    <xf numFmtId="0" fontId="11" fillId="0" borderId="0" xfId="3" applyFont="1" applyAlignment="1">
      <alignment horizontal="center" vertical="center"/>
    </xf>
    <xf numFmtId="169" fontId="11" fillId="0" borderId="0" xfId="214" applyNumberFormat="1" applyFont="1" applyFill="1" applyBorder="1" applyAlignment="1">
      <alignment horizontal="right" vertical="center"/>
    </xf>
    <xf numFmtId="0" fontId="14" fillId="0" borderId="0" xfId="3" applyFont="1" applyAlignment="1">
      <alignment vertical="center"/>
    </xf>
    <xf numFmtId="0" fontId="95" fillId="0" borderId="0" xfId="3" applyFont="1"/>
    <xf numFmtId="3" fontId="9" fillId="0" borderId="0" xfId="3" applyNumberFormat="1" applyFont="1" applyAlignment="1">
      <alignment horizontal="right" vertical="center"/>
    </xf>
    <xf numFmtId="3" fontId="9" fillId="0" borderId="0" xfId="3" applyNumberFormat="1" applyFont="1" applyAlignment="1">
      <alignment vertical="center"/>
    </xf>
    <xf numFmtId="3" fontId="9" fillId="0" borderId="0" xfId="214" applyNumberFormat="1" applyFont="1" applyFill="1" applyBorder="1" applyAlignment="1">
      <alignment horizontal="right" vertical="center" wrapText="1"/>
    </xf>
    <xf numFmtId="169" fontId="95" fillId="0" borderId="0" xfId="3" applyNumberFormat="1" applyFont="1" applyAlignment="1">
      <alignment horizontal="right"/>
    </xf>
    <xf numFmtId="1" fontId="9" fillId="0" borderId="0" xfId="214" applyNumberFormat="1" applyFont="1" applyFill="1" applyBorder="1" applyAlignment="1">
      <alignment vertical="center"/>
    </xf>
    <xf numFmtId="3" fontId="60" fillId="0" borderId="0" xfId="6" applyNumberFormat="1" applyFont="1" applyAlignment="1">
      <alignment vertical="center"/>
    </xf>
    <xf numFmtId="0" fontId="60" fillId="0" borderId="0" xfId="3" applyFont="1" applyAlignment="1">
      <alignment vertical="center"/>
    </xf>
    <xf numFmtId="169" fontId="9" fillId="0" borderId="0" xfId="214" applyNumberFormat="1" applyFont="1" applyFill="1" applyBorder="1" applyAlignment="1">
      <alignment vertical="center"/>
    </xf>
    <xf numFmtId="0" fontId="16" fillId="0" borderId="0" xfId="3" applyFont="1"/>
    <xf numFmtId="3" fontId="67" fillId="3" borderId="0" xfId="214" applyNumberFormat="1" applyFont="1" applyFill="1" applyAlignment="1">
      <alignment horizontal="right" vertical="center"/>
    </xf>
    <xf numFmtId="3" fontId="72" fillId="2" borderId="0" xfId="214" applyNumberFormat="1" applyFont="1" applyFill="1" applyAlignment="1">
      <alignment horizontal="right" vertical="center"/>
    </xf>
    <xf numFmtId="3" fontId="78" fillId="50" borderId="0" xfId="3" applyNumberFormat="1" applyFont="1" applyFill="1" applyAlignment="1">
      <alignment horizontal="right"/>
    </xf>
    <xf numFmtId="3" fontId="72" fillId="3" borderId="0" xfId="214" applyNumberFormat="1" applyFont="1" applyFill="1" applyAlignment="1">
      <alignment horizontal="right" vertical="center"/>
    </xf>
    <xf numFmtId="3" fontId="72" fillId="51" borderId="0" xfId="6" applyNumberFormat="1" applyFont="1" applyFill="1" applyAlignment="1">
      <alignment horizontal="right" vertical="center"/>
    </xf>
    <xf numFmtId="3" fontId="72" fillId="3" borderId="0" xfId="214" applyNumberFormat="1" applyFont="1" applyFill="1" applyBorder="1" applyAlignment="1">
      <alignment horizontal="right" vertical="center"/>
    </xf>
    <xf numFmtId="3" fontId="72" fillId="51" borderId="0" xfId="2" applyNumberFormat="1" applyFont="1" applyFill="1" applyAlignment="1">
      <alignment horizontal="right" vertical="center"/>
    </xf>
    <xf numFmtId="3" fontId="72" fillId="3" borderId="0" xfId="2" applyNumberFormat="1" applyFont="1" applyFill="1" applyBorder="1" applyAlignment="1">
      <alignment horizontal="right" vertical="center"/>
    </xf>
    <xf numFmtId="3" fontId="72" fillId="3" borderId="1" xfId="2" applyNumberFormat="1" applyFont="1" applyFill="1" applyBorder="1" applyAlignment="1">
      <alignment horizontal="right" vertical="center"/>
    </xf>
    <xf numFmtId="3" fontId="72" fillId="51" borderId="1" xfId="2" applyNumberFormat="1" applyFont="1" applyFill="1" applyBorder="1" applyAlignment="1">
      <alignment horizontal="right" vertical="center"/>
    </xf>
    <xf numFmtId="3" fontId="70" fillId="50" borderId="0" xfId="3" applyNumberFormat="1" applyFont="1" applyFill="1" applyAlignment="1">
      <alignment horizontal="right" vertical="center"/>
    </xf>
    <xf numFmtId="3" fontId="72" fillId="3" borderId="0" xfId="3" applyNumberFormat="1" applyFont="1" applyFill="1" applyAlignment="1">
      <alignment horizontal="right" vertical="center"/>
    </xf>
    <xf numFmtId="3" fontId="70" fillId="50" borderId="0" xfId="6" applyNumberFormat="1" applyFont="1" applyFill="1" applyAlignment="1">
      <alignment horizontal="right" vertical="center"/>
    </xf>
    <xf numFmtId="3" fontId="72" fillId="0" borderId="1" xfId="2" applyNumberFormat="1" applyFont="1" applyBorder="1" applyAlignment="1">
      <alignment horizontal="right"/>
    </xf>
    <xf numFmtId="3" fontId="72" fillId="0" borderId="1" xfId="2" applyNumberFormat="1" applyFont="1" applyBorder="1" applyAlignment="1">
      <alignment horizontal="right" vertical="center"/>
    </xf>
    <xf numFmtId="3" fontId="72" fillId="50" borderId="0" xfId="3" applyNumberFormat="1" applyFont="1" applyFill="1" applyAlignment="1">
      <alignment horizontal="right" vertical="center"/>
    </xf>
    <xf numFmtId="1" fontId="67" fillId="51" borderId="2" xfId="3" applyNumberFormat="1" applyFont="1" applyFill="1" applyBorder="1" applyAlignment="1">
      <alignment horizontal="right" vertical="center"/>
    </xf>
    <xf numFmtId="1" fontId="67" fillId="3" borderId="2" xfId="3" applyNumberFormat="1" applyFont="1" applyFill="1" applyBorder="1" applyAlignment="1">
      <alignment horizontal="right" vertical="center"/>
    </xf>
    <xf numFmtId="3" fontId="72" fillId="3" borderId="0" xfId="214" applyNumberFormat="1" applyFont="1" applyFill="1" applyBorder="1" applyAlignment="1">
      <alignment horizontal="right" vertical="center" wrapText="1"/>
    </xf>
    <xf numFmtId="3" fontId="72" fillId="51" borderId="1" xfId="3" applyNumberFormat="1" applyFont="1" applyFill="1" applyBorder="1" applyAlignment="1">
      <alignment horizontal="right" vertical="center"/>
    </xf>
    <xf numFmtId="3" fontId="72" fillId="3" borderId="1" xfId="214" applyNumberFormat="1" applyFont="1" applyFill="1" applyBorder="1" applyAlignment="1">
      <alignment horizontal="right" vertical="center" wrapText="1"/>
    </xf>
    <xf numFmtId="3" fontId="72" fillId="0" borderId="0" xfId="7" applyNumberFormat="1" applyFont="1" applyFill="1" applyBorder="1" applyAlignment="1">
      <alignment horizontal="right"/>
    </xf>
    <xf numFmtId="0" fontId="11" fillId="51" borderId="2" xfId="9" applyFont="1" applyFill="1" applyBorder="1" applyAlignment="1">
      <alignment horizontal="center" vertical="center"/>
    </xf>
    <xf numFmtId="0" fontId="45" fillId="50" borderId="0" xfId="1" applyFont="1" applyFill="1" applyAlignment="1" applyProtection="1">
      <alignment horizontal="left"/>
    </xf>
    <xf numFmtId="0" fontId="45" fillId="50" borderId="1" xfId="1" applyFont="1" applyFill="1" applyBorder="1" applyAlignment="1" applyProtection="1"/>
    <xf numFmtId="165" fontId="60" fillId="50" borderId="0" xfId="2" applyNumberFormat="1" applyFont="1" applyFill="1" applyAlignment="1">
      <alignment horizontal="left" vertical="center"/>
    </xf>
    <xf numFmtId="165" fontId="95" fillId="50" borderId="0" xfId="2" applyNumberFormat="1" applyFont="1" applyFill="1" applyAlignment="1">
      <alignment horizontal="center" vertical="center"/>
    </xf>
    <xf numFmtId="0" fontId="41" fillId="2" borderId="0" xfId="1127" applyFont="1" applyFill="1"/>
    <xf numFmtId="0" fontId="41" fillId="2" borderId="0" xfId="0" applyFont="1" applyFill="1"/>
    <xf numFmtId="3" fontId="9" fillId="51" borderId="0" xfId="2" applyNumberFormat="1" applyFont="1" applyFill="1" applyAlignment="1">
      <alignment horizontal="right" vertical="center"/>
    </xf>
    <xf numFmtId="3" fontId="9" fillId="2" borderId="0" xfId="2" applyNumberFormat="1" applyFont="1" applyFill="1" applyAlignment="1">
      <alignment horizontal="right" vertical="center"/>
    </xf>
    <xf numFmtId="3" fontId="13" fillId="2" borderId="0" xfId="2" applyNumberFormat="1" applyFont="1" applyFill="1" applyAlignment="1">
      <alignment horizontal="right" vertical="center"/>
    </xf>
    <xf numFmtId="3" fontId="13" fillId="53" borderId="0" xfId="2" applyNumberFormat="1" applyFont="1" applyFill="1" applyAlignment="1">
      <alignment horizontal="right" vertical="center"/>
    </xf>
    <xf numFmtId="165" fontId="60" fillId="50" borderId="0" xfId="2" applyNumberFormat="1" applyFont="1" applyFill="1" applyAlignment="1">
      <alignment horizontal="right" vertical="center"/>
    </xf>
    <xf numFmtId="165" fontId="95" fillId="50" borderId="0" xfId="2" applyNumberFormat="1" applyFont="1" applyFill="1" applyAlignment="1">
      <alignment horizontal="right" vertical="center"/>
    </xf>
    <xf numFmtId="165" fontId="9" fillId="51" borderId="0" xfId="2" applyNumberFormat="1" applyFont="1" applyFill="1" applyAlignment="1">
      <alignment horizontal="right" vertical="center"/>
    </xf>
    <xf numFmtId="3" fontId="13" fillId="51" borderId="0" xfId="2" applyNumberFormat="1" applyFont="1" applyFill="1" applyAlignment="1">
      <alignment horizontal="right" vertical="center"/>
    </xf>
    <xf numFmtId="165" fontId="9" fillId="2" borderId="0" xfId="2" applyNumberFormat="1" applyFont="1" applyFill="1" applyAlignment="1">
      <alignment horizontal="right" vertical="center"/>
    </xf>
    <xf numFmtId="165" fontId="9" fillId="51" borderId="1" xfId="2" applyNumberFormat="1" applyFont="1" applyFill="1" applyBorder="1" applyAlignment="1">
      <alignment horizontal="right" vertical="center"/>
    </xf>
    <xf numFmtId="165" fontId="9" fillId="2" borderId="1" xfId="2" applyNumberFormat="1" applyFont="1" applyFill="1" applyBorder="1" applyAlignment="1">
      <alignment horizontal="right" vertical="center"/>
    </xf>
    <xf numFmtId="0" fontId="106" fillId="0" borderId="0" xfId="0" applyFont="1"/>
    <xf numFmtId="0" fontId="108" fillId="0" borderId="0" xfId="0" applyFont="1"/>
    <xf numFmtId="175" fontId="13" fillId="0" borderId="0" xfId="2" applyNumberFormat="1" applyFont="1" applyFill="1"/>
    <xf numFmtId="3" fontId="84" fillId="49" borderId="0" xfId="0" applyNumberFormat="1" applyFont="1" applyFill="1" applyAlignment="1">
      <alignment horizontal="right"/>
    </xf>
    <xf numFmtId="3" fontId="85" fillId="49" borderId="0" xfId="0" applyNumberFormat="1" applyFont="1" applyFill="1" applyAlignment="1">
      <alignment horizontal="right"/>
    </xf>
    <xf numFmtId="3" fontId="74" fillId="51" borderId="0" xfId="2" applyNumberFormat="1" applyFont="1" applyFill="1" applyAlignment="1">
      <alignment horizontal="right"/>
    </xf>
    <xf numFmtId="3" fontId="74" fillId="4" borderId="0" xfId="2" applyNumberFormat="1" applyFont="1" applyFill="1" applyAlignment="1">
      <alignment horizontal="right"/>
    </xf>
    <xf numFmtId="3" fontId="73" fillId="2" borderId="0" xfId="2" applyNumberFormat="1" applyFont="1" applyFill="1" applyAlignment="1">
      <alignment horizontal="right"/>
    </xf>
    <xf numFmtId="3" fontId="78" fillId="52" borderId="0" xfId="0" applyNumberFormat="1" applyFont="1" applyFill="1" applyAlignment="1">
      <alignment horizontal="right"/>
    </xf>
    <xf numFmtId="3" fontId="73" fillId="51" borderId="0" xfId="2" applyNumberFormat="1" applyFont="1" applyFill="1" applyBorder="1" applyAlignment="1">
      <alignment horizontal="right"/>
    </xf>
    <xf numFmtId="3" fontId="73" fillId="2" borderId="0" xfId="2" applyNumberFormat="1" applyFont="1" applyFill="1" applyBorder="1" applyAlignment="1">
      <alignment horizontal="right"/>
    </xf>
    <xf numFmtId="3" fontId="74" fillId="51" borderId="0" xfId="2" applyNumberFormat="1" applyFont="1" applyFill="1" applyBorder="1" applyAlignment="1">
      <alignment horizontal="right"/>
    </xf>
    <xf numFmtId="3" fontId="74" fillId="4" borderId="0" xfId="2" applyNumberFormat="1" applyFont="1" applyFill="1" applyBorder="1" applyAlignment="1">
      <alignment horizontal="right"/>
    </xf>
    <xf numFmtId="3" fontId="73" fillId="51" borderId="1" xfId="2" applyNumberFormat="1" applyFont="1" applyFill="1" applyBorder="1" applyAlignment="1">
      <alignment horizontal="right"/>
    </xf>
    <xf numFmtId="3" fontId="73" fillId="2" borderId="1" xfId="2" applyNumberFormat="1" applyFont="1" applyFill="1" applyBorder="1" applyAlignment="1">
      <alignment horizontal="right"/>
    </xf>
    <xf numFmtId="2" fontId="0" fillId="0" borderId="0" xfId="0" applyNumberFormat="1"/>
    <xf numFmtId="2" fontId="27" fillId="0" borderId="0" xfId="0" applyNumberFormat="1" applyFont="1"/>
    <xf numFmtId="3" fontId="90" fillId="0" borderId="0" xfId="0" applyNumberFormat="1" applyFont="1"/>
    <xf numFmtId="0" fontId="92" fillId="0" borderId="0" xfId="0" applyFont="1"/>
    <xf numFmtId="166" fontId="72" fillId="0" borderId="0" xfId="2" applyNumberFormat="1" applyFont="1" applyFill="1"/>
    <xf numFmtId="165" fontId="72" fillId="0" borderId="0" xfId="3" applyNumberFormat="1" applyFont="1"/>
    <xf numFmtId="165" fontId="60" fillId="0" borderId="0" xfId="3" applyNumberFormat="1" applyFont="1" applyAlignment="1">
      <alignment vertical="center"/>
    </xf>
    <xf numFmtId="167" fontId="9" fillId="0" borderId="0" xfId="7" applyNumberFormat="1" applyFont="1" applyFill="1" applyAlignment="1">
      <alignment horizontal="right" vertical="center"/>
    </xf>
    <xf numFmtId="167" fontId="9" fillId="0" borderId="0" xfId="0" applyNumberFormat="1" applyFont="1" applyAlignment="1">
      <alignment horizontal="right" vertical="center"/>
    </xf>
    <xf numFmtId="167" fontId="9" fillId="0" borderId="0" xfId="3" applyNumberFormat="1" applyFont="1"/>
    <xf numFmtId="167" fontId="72" fillId="0" borderId="0" xfId="3" applyNumberFormat="1" applyFont="1"/>
    <xf numFmtId="0" fontId="69" fillId="4" borderId="0" xfId="0" applyFont="1" applyFill="1" applyAlignment="1">
      <alignment horizontal="left"/>
    </xf>
    <xf numFmtId="0" fontId="69" fillId="2" borderId="0" xfId="0" applyFont="1" applyFill="1" applyAlignment="1">
      <alignment horizontal="left"/>
    </xf>
    <xf numFmtId="3" fontId="61" fillId="0" borderId="0" xfId="3182" applyNumberFormat="1" applyFont="1"/>
    <xf numFmtId="0" fontId="46" fillId="0" borderId="0" xfId="3182" applyFont="1" applyAlignment="1">
      <alignment horizontal="center" vertical="center" wrapText="1"/>
    </xf>
    <xf numFmtId="1" fontId="11" fillId="0" borderId="0" xfId="3182" applyNumberFormat="1" applyFont="1" applyAlignment="1">
      <alignment horizontal="center" vertical="center" wrapText="1"/>
    </xf>
    <xf numFmtId="167" fontId="95" fillId="0" borderId="0" xfId="214" applyNumberFormat="1" applyFont="1" applyFill="1"/>
    <xf numFmtId="167" fontId="9" fillId="0" borderId="0" xfId="3182" applyNumberFormat="1" applyFont="1" applyAlignment="1">
      <alignment horizontal="right"/>
    </xf>
    <xf numFmtId="167" fontId="9" fillId="0" borderId="0" xfId="3196" applyNumberFormat="1" applyFont="1" applyAlignment="1">
      <alignment horizontal="right"/>
    </xf>
    <xf numFmtId="0" fontId="39" fillId="0" borderId="0" xfId="3182"/>
    <xf numFmtId="3" fontId="67" fillId="57" borderId="0" xfId="0" applyNumberFormat="1" applyFont="1" applyFill="1"/>
    <xf numFmtId="3" fontId="67" fillId="3" borderId="0" xfId="0" applyNumberFormat="1" applyFont="1" applyFill="1"/>
    <xf numFmtId="3" fontId="72" fillId="57" borderId="0" xfId="3177" applyNumberFormat="1" applyFont="1" applyFill="1"/>
    <xf numFmtId="3" fontId="72" fillId="3" borderId="0" xfId="3177" applyNumberFormat="1" applyFont="1" applyFill="1"/>
    <xf numFmtId="3" fontId="72" fillId="51" borderId="0" xfId="3177" applyNumberFormat="1" applyFont="1" applyFill="1"/>
    <xf numFmtId="3" fontId="72" fillId="57" borderId="0" xfId="3177" applyNumberFormat="1" applyFont="1" applyFill="1" applyBorder="1"/>
    <xf numFmtId="3" fontId="72" fillId="3" borderId="0" xfId="3177" applyNumberFormat="1" applyFont="1" applyFill="1" applyBorder="1"/>
    <xf numFmtId="0" fontId="123" fillId="3" borderId="0" xfId="1127" applyFont="1" applyFill="1" applyAlignment="1">
      <alignment horizontal="left"/>
    </xf>
    <xf numFmtId="3" fontId="67" fillId="0" borderId="0" xfId="0" applyNumberFormat="1" applyFont="1"/>
    <xf numFmtId="3" fontId="72" fillId="57" borderId="0" xfId="0" applyNumberFormat="1" applyFont="1" applyFill="1"/>
    <xf numFmtId="3" fontId="0" fillId="0" borderId="0" xfId="0" applyNumberFormat="1"/>
    <xf numFmtId="175" fontId="0" fillId="0" borderId="0" xfId="2" applyNumberFormat="1" applyFont="1"/>
    <xf numFmtId="0" fontId="72" fillId="2" borderId="24" xfId="11" applyFont="1" applyFill="1" applyBorder="1" applyAlignment="1">
      <alignment wrapText="1"/>
    </xf>
    <xf numFmtId="0" fontId="72" fillId="2" borderId="0" xfId="11" applyFont="1" applyFill="1" applyAlignment="1">
      <alignment vertical="top" wrapText="1"/>
    </xf>
    <xf numFmtId="2" fontId="72" fillId="2" borderId="0" xfId="0" applyNumberFormat="1" applyFont="1" applyFill="1" applyAlignment="1">
      <alignment horizontal="left" vertical="center"/>
    </xf>
    <xf numFmtId="3" fontId="69" fillId="0" borderId="0" xfId="0" applyNumberFormat="1" applyFont="1" applyAlignment="1">
      <alignment horizontal="left"/>
    </xf>
    <xf numFmtId="0" fontId="9" fillId="2" borderId="0" xfId="11" applyFont="1" applyFill="1" applyAlignment="1">
      <alignment vertical="top" wrapText="1"/>
    </xf>
    <xf numFmtId="0" fontId="4" fillId="2" borderId="0" xfId="0" applyFont="1" applyFill="1" applyAlignment="1">
      <alignment vertical="center" wrapText="1"/>
    </xf>
    <xf numFmtId="0" fontId="4" fillId="2" borderId="0" xfId="0" applyFont="1" applyFill="1" applyAlignment="1">
      <alignment horizontal="left" vertical="center" wrapText="1"/>
    </xf>
    <xf numFmtId="0" fontId="4" fillId="2" borderId="0" xfId="0" applyFont="1" applyFill="1" applyAlignment="1">
      <alignment horizontal="left" wrapText="1"/>
    </xf>
    <xf numFmtId="0" fontId="4" fillId="2" borderId="0" xfId="0" applyFont="1" applyFill="1" applyAlignment="1">
      <alignment horizontal="left" vertical="top" wrapText="1"/>
    </xf>
    <xf numFmtId="0" fontId="48" fillId="2" borderId="0" xfId="0" applyFont="1" applyFill="1" applyAlignment="1">
      <alignment horizontal="center" vertical="center" wrapText="1"/>
    </xf>
    <xf numFmtId="0" fontId="49" fillId="2" borderId="0" xfId="0" applyFont="1" applyFill="1" applyAlignment="1">
      <alignment horizontal="center" vertical="center" wrapText="1"/>
    </xf>
    <xf numFmtId="0" fontId="2" fillId="2" borderId="0" xfId="0" applyFont="1" applyFill="1" applyAlignment="1">
      <alignment horizontal="center" vertical="center" wrapText="1"/>
    </xf>
    <xf numFmtId="0" fontId="1" fillId="2" borderId="0" xfId="0" applyFont="1" applyFill="1" applyAlignment="1">
      <alignment horizontal="center" vertical="center" wrapText="1"/>
    </xf>
    <xf numFmtId="0" fontId="74" fillId="2" borderId="0" xfId="0" applyFont="1" applyFill="1" applyAlignment="1">
      <alignment horizontal="left" wrapText="1"/>
    </xf>
    <xf numFmtId="165" fontId="61" fillId="2" borderId="0" xfId="0" applyNumberFormat="1" applyFont="1" applyFill="1" applyAlignment="1">
      <alignment horizontal="center"/>
    </xf>
    <xf numFmtId="0" fontId="63" fillId="2" borderId="0" xfId="0" applyFont="1" applyFill="1" applyAlignment="1">
      <alignment horizontal="center"/>
    </xf>
    <xf numFmtId="0" fontId="65" fillId="50" borderId="0" xfId="0" applyFont="1" applyFill="1" applyAlignment="1">
      <alignment horizontal="center" vertical="center" wrapText="1"/>
    </xf>
    <xf numFmtId="165" fontId="72" fillId="3" borderId="0" xfId="0" applyNumberFormat="1" applyFont="1" applyFill="1" applyAlignment="1">
      <alignment horizontal="left" vertical="center" wrapText="1"/>
    </xf>
    <xf numFmtId="165" fontId="61" fillId="3" borderId="0" xfId="0" applyNumberFormat="1" applyFont="1" applyFill="1" applyAlignment="1">
      <alignment horizontal="center"/>
    </xf>
    <xf numFmtId="0" fontId="63" fillId="3" borderId="0" xfId="0" applyFont="1" applyFill="1" applyAlignment="1">
      <alignment horizontal="center"/>
    </xf>
    <xf numFmtId="0" fontId="65" fillId="50" borderId="1" xfId="0" applyFont="1" applyFill="1" applyBorder="1" applyAlignment="1">
      <alignment horizontal="center" vertical="center" wrapText="1"/>
    </xf>
    <xf numFmtId="165" fontId="73" fillId="3" borderId="24" xfId="0" applyNumberFormat="1" applyFont="1" applyFill="1" applyBorder="1" applyAlignment="1">
      <alignment horizontal="left" vertical="center" wrapText="1"/>
    </xf>
    <xf numFmtId="3" fontId="61" fillId="3" borderId="0" xfId="0" applyNumberFormat="1" applyFont="1" applyFill="1" applyAlignment="1">
      <alignment horizontal="center"/>
    </xf>
    <xf numFmtId="0" fontId="72" fillId="2" borderId="0" xfId="0" applyFont="1" applyFill="1" applyAlignment="1">
      <alignment horizontal="left" vertical="center" wrapText="1"/>
    </xf>
    <xf numFmtId="0" fontId="65" fillId="50" borderId="0" xfId="3" applyFont="1" applyFill="1" applyAlignment="1">
      <alignment horizontal="center" vertical="center" wrapText="1"/>
    </xf>
    <xf numFmtId="0" fontId="65" fillId="50" borderId="1" xfId="3" applyFont="1" applyFill="1" applyBorder="1" applyAlignment="1">
      <alignment horizontal="center" vertical="center" wrapText="1"/>
    </xf>
    <xf numFmtId="3" fontId="61" fillId="3" borderId="0" xfId="3" applyNumberFormat="1" applyFont="1" applyFill="1" applyAlignment="1">
      <alignment horizontal="center" vertical="center" wrapText="1"/>
    </xf>
    <xf numFmtId="0" fontId="63" fillId="3" borderId="0" xfId="3" applyFont="1" applyFill="1" applyAlignment="1">
      <alignment horizontal="center"/>
    </xf>
    <xf numFmtId="0" fontId="70" fillId="50" borderId="0" xfId="3" applyFont="1" applyFill="1" applyAlignment="1">
      <alignment horizontal="right" vertical="center" wrapText="1"/>
    </xf>
    <xf numFmtId="0" fontId="67" fillId="2" borderId="0" xfId="3" applyFont="1" applyFill="1" applyAlignment="1">
      <alignment horizontal="left"/>
    </xf>
    <xf numFmtId="0" fontId="72" fillId="0" borderId="0" xfId="3" applyFont="1" applyAlignment="1">
      <alignment horizontal="left" vertical="center" wrapText="1" indent="1"/>
    </xf>
    <xf numFmtId="0" fontId="67" fillId="3" borderId="1" xfId="3" applyFont="1" applyFill="1" applyBorder="1" applyAlignment="1">
      <alignment horizontal="left" vertical="center" wrapText="1"/>
    </xf>
    <xf numFmtId="0" fontId="67" fillId="2" borderId="0" xfId="3" applyFont="1" applyFill="1" applyAlignment="1">
      <alignment horizontal="left" wrapText="1"/>
    </xf>
    <xf numFmtId="0" fontId="72" fillId="3" borderId="0" xfId="3" applyFont="1" applyFill="1" applyAlignment="1">
      <alignment horizontal="left" wrapText="1" indent="1"/>
    </xf>
    <xf numFmtId="0" fontId="72" fillId="3" borderId="0" xfId="3" applyFont="1" applyFill="1" applyAlignment="1">
      <alignment horizontal="left" vertical="center" wrapText="1" indent="1"/>
    </xf>
    <xf numFmtId="0" fontId="72" fillId="2" borderId="0" xfId="3" applyFont="1" applyFill="1" applyAlignment="1">
      <alignment horizontal="left" wrapText="1" indent="1"/>
    </xf>
    <xf numFmtId="0" fontId="67" fillId="3" borderId="0" xfId="3" applyFont="1" applyFill="1" applyAlignment="1">
      <alignment vertical="center" wrapText="1"/>
    </xf>
    <xf numFmtId="165" fontId="72" fillId="3" borderId="0" xfId="3" applyNumberFormat="1" applyFont="1" applyFill="1" applyAlignment="1">
      <alignment horizontal="left" wrapText="1" indent="1"/>
    </xf>
    <xf numFmtId="0" fontId="73" fillId="2" borderId="0" xfId="3" applyFont="1" applyFill="1" applyAlignment="1">
      <alignment horizontal="left"/>
    </xf>
    <xf numFmtId="0" fontId="73" fillId="2" borderId="0" xfId="3" applyFont="1" applyFill="1" applyAlignment="1">
      <alignment horizontal="left" vertical="center" wrapText="1"/>
    </xf>
    <xf numFmtId="0" fontId="63" fillId="2" borderId="0" xfId="3" applyFont="1" applyFill="1" applyAlignment="1">
      <alignment horizontal="center"/>
    </xf>
    <xf numFmtId="3" fontId="61" fillId="2" borderId="0" xfId="3" applyNumberFormat="1" applyFont="1" applyFill="1" applyAlignment="1">
      <alignment horizontal="center"/>
    </xf>
    <xf numFmtId="0" fontId="85" fillId="2" borderId="0" xfId="0" applyFont="1" applyFill="1" applyAlignment="1">
      <alignment horizontal="left" wrapText="1"/>
    </xf>
    <xf numFmtId="0" fontId="72" fillId="2" borderId="0" xfId="0" applyFont="1" applyFill="1" applyAlignment="1">
      <alignment horizontal="left"/>
    </xf>
    <xf numFmtId="0" fontId="85" fillId="4" borderId="0" xfId="0" applyFont="1" applyFill="1" applyAlignment="1">
      <alignment horizontal="left" vertical="center" wrapText="1"/>
    </xf>
    <xf numFmtId="0" fontId="85" fillId="4" borderId="0" xfId="0" applyFont="1" applyFill="1" applyAlignment="1">
      <alignment horizontal="left" vertical="top" wrapText="1"/>
    </xf>
    <xf numFmtId="0" fontId="85" fillId="2" borderId="0" xfId="0" applyFont="1" applyFill="1" applyAlignment="1">
      <alignment horizontal="left" vertical="center" wrapText="1"/>
    </xf>
    <xf numFmtId="2" fontId="65" fillId="50" borderId="0" xfId="3" applyNumberFormat="1" applyFont="1" applyFill="1" applyAlignment="1">
      <alignment horizontal="center" vertical="center" wrapText="1"/>
    </xf>
    <xf numFmtId="2" fontId="65" fillId="50" borderId="1" xfId="3" applyNumberFormat="1" applyFont="1" applyFill="1" applyBorder="1" applyAlignment="1">
      <alignment horizontal="center" vertical="center" wrapText="1"/>
    </xf>
    <xf numFmtId="0" fontId="67" fillId="46" borderId="0" xfId="3" applyFont="1" applyFill="1" applyAlignment="1">
      <alignment horizontal="center"/>
    </xf>
    <xf numFmtId="0" fontId="67" fillId="2" borderId="5" xfId="3" applyFont="1" applyFill="1" applyBorder="1" applyAlignment="1">
      <alignment horizontal="center"/>
    </xf>
    <xf numFmtId="0" fontId="67" fillId="3" borderId="0" xfId="3" applyFont="1" applyFill="1" applyAlignment="1">
      <alignment horizontal="center"/>
    </xf>
    <xf numFmtId="0" fontId="67" fillId="46" borderId="0" xfId="3" applyFont="1" applyFill="1" applyAlignment="1">
      <alignment horizontal="center" vertical="center"/>
    </xf>
    <xf numFmtId="0" fontId="72" fillId="2" borderId="0" xfId="0" applyFont="1" applyFill="1" applyAlignment="1">
      <alignment horizontal="left" vertical="center"/>
    </xf>
    <xf numFmtId="0" fontId="67" fillId="2" borderId="0" xfId="3" applyFont="1" applyFill="1" applyAlignment="1">
      <alignment horizontal="center"/>
    </xf>
    <xf numFmtId="0" fontId="67" fillId="3" borderId="32" xfId="3" applyFont="1" applyFill="1" applyBorder="1" applyAlignment="1">
      <alignment horizontal="center" vertical="center"/>
    </xf>
    <xf numFmtId="0" fontId="67" fillId="3" borderId="31" xfId="3" applyFont="1" applyFill="1" applyBorder="1" applyAlignment="1">
      <alignment horizontal="center" vertical="center"/>
    </xf>
    <xf numFmtId="0" fontId="67" fillId="51" borderId="0" xfId="3" applyFont="1" applyFill="1" applyAlignment="1">
      <alignment horizontal="center"/>
    </xf>
    <xf numFmtId="0" fontId="67" fillId="3" borderId="0" xfId="3" applyFont="1" applyFill="1" applyAlignment="1">
      <alignment horizontal="center" vertical="center"/>
    </xf>
    <xf numFmtId="0" fontId="72" fillId="2" borderId="0" xfId="3" applyFont="1" applyFill="1" applyAlignment="1">
      <alignment horizontal="left"/>
    </xf>
    <xf numFmtId="0" fontId="67" fillId="51" borderId="2" xfId="3" applyFont="1" applyFill="1" applyBorder="1" applyAlignment="1">
      <alignment horizontal="center"/>
    </xf>
    <xf numFmtId="0" fontId="72" fillId="2" borderId="0" xfId="3" applyFont="1" applyFill="1" applyAlignment="1">
      <alignment horizontal="center" wrapText="1"/>
    </xf>
    <xf numFmtId="0" fontId="72" fillId="2" borderId="0" xfId="3" applyFont="1" applyFill="1" applyAlignment="1">
      <alignment wrapText="1"/>
    </xf>
    <xf numFmtId="3" fontId="61" fillId="2" borderId="0" xfId="0" applyNumberFormat="1" applyFont="1" applyFill="1" applyAlignment="1">
      <alignment horizontal="center"/>
    </xf>
    <xf numFmtId="0" fontId="67" fillId="51" borderId="5" xfId="0" applyFont="1" applyFill="1" applyBorder="1" applyAlignment="1">
      <alignment horizontal="center"/>
    </xf>
    <xf numFmtId="0" fontId="67" fillId="2" borderId="5" xfId="0" applyFont="1" applyFill="1" applyBorder="1" applyAlignment="1">
      <alignment horizontal="center"/>
    </xf>
    <xf numFmtId="0" fontId="67" fillId="51" borderId="5" xfId="0" applyFont="1" applyFill="1" applyBorder="1" applyAlignment="1">
      <alignment horizontal="center" vertical="center"/>
    </xf>
    <xf numFmtId="0" fontId="67" fillId="3" borderId="5" xfId="0" applyFont="1" applyFill="1" applyBorder="1" applyAlignment="1">
      <alignment horizontal="center" vertical="center"/>
    </xf>
    <xf numFmtId="0" fontId="67" fillId="3" borderId="5" xfId="0" applyFont="1" applyFill="1" applyBorder="1" applyAlignment="1">
      <alignment horizontal="center"/>
    </xf>
    <xf numFmtId="0" fontId="72" fillId="51" borderId="5" xfId="0" applyFont="1" applyFill="1" applyBorder="1" applyAlignment="1">
      <alignment horizontal="center"/>
    </xf>
    <xf numFmtId="0" fontId="72" fillId="3" borderId="5" xfId="0" applyFont="1" applyFill="1" applyBorder="1" applyAlignment="1">
      <alignment horizontal="center"/>
    </xf>
    <xf numFmtId="0" fontId="72" fillId="2" borderId="5" xfId="0" applyFont="1" applyFill="1" applyBorder="1" applyAlignment="1">
      <alignment horizontal="center"/>
    </xf>
    <xf numFmtId="0" fontId="67" fillId="3" borderId="26" xfId="0" applyFont="1" applyFill="1" applyBorder="1" applyAlignment="1">
      <alignment horizontal="left" vertical="center"/>
    </xf>
    <xf numFmtId="0" fontId="67" fillId="3" borderId="27" xfId="0" applyFont="1" applyFill="1" applyBorder="1" applyAlignment="1">
      <alignment horizontal="left" vertical="center"/>
    </xf>
    <xf numFmtId="0" fontId="73" fillId="2" borderId="0" xfId="0" applyFont="1" applyFill="1" applyAlignment="1">
      <alignment horizontal="left" vertical="center" wrapText="1"/>
    </xf>
    <xf numFmtId="0" fontId="85" fillId="2" borderId="0" xfId="0" applyFont="1" applyFill="1" applyAlignment="1">
      <alignment horizontal="left"/>
    </xf>
    <xf numFmtId="0" fontId="65" fillId="50" borderId="0" xfId="0" applyFont="1" applyFill="1" applyAlignment="1">
      <alignment horizontal="center" vertical="center"/>
    </xf>
    <xf numFmtId="0" fontId="65" fillId="50" borderId="1" xfId="0" applyFont="1" applyFill="1" applyBorder="1" applyAlignment="1">
      <alignment horizontal="center" vertical="center"/>
    </xf>
    <xf numFmtId="0" fontId="72" fillId="2" borderId="0" xfId="0" applyFont="1" applyFill="1" applyAlignment="1">
      <alignment horizontal="left" wrapText="1"/>
    </xf>
    <xf numFmtId="0" fontId="67" fillId="2" borderId="0" xfId="0" applyFont="1" applyFill="1" applyAlignment="1">
      <alignment horizontal="left" wrapText="1"/>
    </xf>
    <xf numFmtId="0" fontId="65" fillId="50" borderId="0" xfId="1127" applyFont="1" applyFill="1" applyAlignment="1">
      <alignment horizontal="center" vertical="center" wrapText="1"/>
    </xf>
    <xf numFmtId="0" fontId="63" fillId="3" borderId="0" xfId="1127" applyFont="1" applyFill="1" applyAlignment="1">
      <alignment horizontal="center"/>
    </xf>
    <xf numFmtId="3" fontId="61" fillId="3" borderId="0" xfId="1127" applyNumberFormat="1" applyFont="1" applyFill="1" applyAlignment="1">
      <alignment horizontal="center"/>
    </xf>
    <xf numFmtId="0" fontId="72" fillId="2" borderId="0" xfId="1127" applyFont="1" applyFill="1" applyAlignment="1">
      <alignment horizontal="left" wrapText="1"/>
    </xf>
    <xf numFmtId="0" fontId="65" fillId="50" borderId="1" xfId="1127" applyFont="1" applyFill="1" applyBorder="1" applyAlignment="1">
      <alignment horizontal="center" vertical="center" wrapText="1"/>
    </xf>
    <xf numFmtId="3" fontId="61" fillId="2" borderId="0" xfId="1127" applyNumberFormat="1" applyFont="1" applyFill="1" applyAlignment="1">
      <alignment horizontal="center"/>
    </xf>
    <xf numFmtId="0" fontId="63" fillId="2" borderId="0" xfId="1127" applyFont="1" applyFill="1" applyAlignment="1">
      <alignment horizontal="center"/>
    </xf>
    <xf numFmtId="0" fontId="67" fillId="2" borderId="0" xfId="1127" applyFont="1" applyFill="1" applyAlignment="1">
      <alignment horizontal="left" wrapText="1"/>
    </xf>
    <xf numFmtId="0" fontId="67" fillId="3" borderId="0" xfId="0" applyFont="1" applyFill="1" applyAlignment="1">
      <alignment horizontal="left" wrapText="1"/>
    </xf>
    <xf numFmtId="167" fontId="73" fillId="2" borderId="24" xfId="0" quotePrefix="1" applyNumberFormat="1" applyFont="1" applyFill="1" applyBorder="1" applyAlignment="1">
      <alignment horizontal="left"/>
    </xf>
    <xf numFmtId="0" fontId="72" fillId="3" borderId="0" xfId="0" applyFont="1" applyFill="1" applyAlignment="1">
      <alignment horizontal="left" vertical="center" wrapText="1"/>
    </xf>
    <xf numFmtId="0" fontId="67" fillId="2" borderId="0" xfId="0" applyFont="1" applyFill="1" applyAlignment="1">
      <alignment horizontal="left" vertical="center" wrapText="1"/>
    </xf>
    <xf numFmtId="3" fontId="61" fillId="3" borderId="0" xfId="3" applyNumberFormat="1" applyFont="1" applyFill="1" applyAlignment="1">
      <alignment horizontal="center"/>
    </xf>
    <xf numFmtId="0" fontId="72" fillId="0" borderId="0" xfId="3" applyFont="1" applyAlignment="1">
      <alignment horizontal="left" vertical="center" wrapText="1"/>
    </xf>
    <xf numFmtId="0" fontId="72" fillId="2" borderId="0" xfId="3" applyFont="1" applyFill="1" applyAlignment="1">
      <alignment horizontal="left" vertical="center" wrapText="1"/>
    </xf>
    <xf numFmtId="0" fontId="69" fillId="0" borderId="0" xfId="0" applyFont="1" applyAlignment="1">
      <alignment horizontal="left" vertical="center" wrapText="1"/>
    </xf>
    <xf numFmtId="0" fontId="72" fillId="2" borderId="3" xfId="3" applyFont="1" applyFill="1" applyBorder="1"/>
    <xf numFmtId="0" fontId="72" fillId="2" borderId="3" xfId="0" applyFont="1" applyFill="1" applyBorder="1"/>
    <xf numFmtId="0" fontId="72" fillId="0" borderId="0" xfId="3" applyFont="1" applyAlignment="1">
      <alignment horizontal="left" wrapText="1"/>
    </xf>
    <xf numFmtId="0" fontId="72" fillId="2" borderId="0" xfId="3" applyFont="1" applyFill="1" applyAlignment="1">
      <alignment horizontal="left" wrapText="1"/>
    </xf>
    <xf numFmtId="0" fontId="72" fillId="0" borderId="0" xfId="1127" applyFont="1" applyAlignment="1">
      <alignment horizontal="left" wrapText="1"/>
    </xf>
    <xf numFmtId="0" fontId="72" fillId="2" borderId="24" xfId="1127" applyFont="1" applyFill="1" applyBorder="1" applyAlignment="1">
      <alignment horizontal="left" vertical="center" wrapText="1"/>
    </xf>
    <xf numFmtId="0" fontId="72" fillId="53" borderId="0" xfId="0" applyFont="1" applyFill="1" applyAlignment="1">
      <alignment horizontal="left" vertical="center" wrapText="1"/>
    </xf>
    <xf numFmtId="0" fontId="72" fillId="2" borderId="24" xfId="0" applyFont="1" applyFill="1" applyBorder="1" applyAlignment="1">
      <alignment horizontal="left" vertical="center" wrapText="1"/>
    </xf>
    <xf numFmtId="0" fontId="72" fillId="2" borderId="23" xfId="0" applyFont="1" applyFill="1" applyBorder="1" applyAlignment="1">
      <alignment horizontal="left" vertical="center" wrapText="1"/>
    </xf>
    <xf numFmtId="2" fontId="68" fillId="2" borderId="0" xfId="0" applyNumberFormat="1" applyFont="1" applyFill="1" applyAlignment="1">
      <alignment horizontal="left" vertical="center"/>
    </xf>
    <xf numFmtId="0" fontId="73" fillId="2" borderId="24" xfId="0" applyFont="1" applyFill="1" applyBorder="1" applyAlignment="1">
      <alignment horizontal="left" vertical="center" wrapText="1"/>
    </xf>
    <xf numFmtId="0" fontId="73" fillId="0" borderId="0" xfId="0" applyFont="1" applyAlignment="1">
      <alignment horizontal="left" wrapText="1"/>
    </xf>
    <xf numFmtId="0" fontId="73" fillId="2" borderId="0" xfId="0" applyFont="1" applyFill="1" applyAlignment="1">
      <alignment horizontal="left" vertical="center"/>
    </xf>
    <xf numFmtId="0" fontId="72" fillId="2" borderId="0" xfId="0" applyFont="1" applyFill="1" applyAlignment="1">
      <alignment horizontal="left" vertical="top" wrapText="1"/>
    </xf>
    <xf numFmtId="0" fontId="72" fillId="2" borderId="0" xfId="11" applyFont="1" applyFill="1" applyAlignment="1">
      <alignment horizontal="left" vertical="top" wrapText="1"/>
    </xf>
    <xf numFmtId="0" fontId="65" fillId="50" borderId="0" xfId="9" applyFont="1" applyFill="1" applyAlignment="1">
      <alignment horizontal="center" vertical="center" wrapText="1"/>
    </xf>
    <xf numFmtId="3" fontId="61" fillId="2" borderId="0" xfId="9" applyNumberFormat="1" applyFont="1" applyFill="1" applyAlignment="1">
      <alignment horizontal="center"/>
    </xf>
    <xf numFmtId="0" fontId="63" fillId="2" borderId="0" xfId="9" applyFont="1" applyFill="1" applyAlignment="1">
      <alignment horizontal="center"/>
    </xf>
    <xf numFmtId="0" fontId="63" fillId="3" borderId="0" xfId="9" applyFont="1" applyFill="1" applyAlignment="1">
      <alignment horizontal="center"/>
    </xf>
    <xf numFmtId="0" fontId="72" fillId="2" borderId="24" xfId="11" applyFont="1" applyFill="1" applyBorder="1" applyAlignment="1">
      <alignment horizontal="left" wrapText="1"/>
    </xf>
    <xf numFmtId="3" fontId="8" fillId="2" borderId="0" xfId="9" applyNumberFormat="1" applyFont="1" applyFill="1" applyAlignment="1">
      <alignment horizontal="center"/>
    </xf>
    <xf numFmtId="0" fontId="10" fillId="2" borderId="0" xfId="9" applyFont="1" applyFill="1" applyAlignment="1">
      <alignment horizontal="center"/>
    </xf>
    <xf numFmtId="0" fontId="46" fillId="50" borderId="0" xfId="9" applyFont="1" applyFill="1" applyAlignment="1">
      <alignment horizontal="center" vertical="center" wrapText="1"/>
    </xf>
    <xf numFmtId="0" fontId="46" fillId="50" borderId="1" xfId="9" applyFont="1" applyFill="1" applyBorder="1" applyAlignment="1">
      <alignment horizontal="center" vertical="center" wrapText="1"/>
    </xf>
    <xf numFmtId="0" fontId="9" fillId="2" borderId="0" xfId="11" applyFont="1" applyFill="1" applyAlignment="1">
      <alignment horizontal="left" vertical="top" wrapText="1"/>
    </xf>
    <xf numFmtId="0" fontId="106" fillId="2" borderId="0" xfId="0" applyFont="1" applyFill="1" applyAlignment="1">
      <alignment horizontal="center"/>
    </xf>
    <xf numFmtId="0" fontId="108" fillId="2" borderId="0" xfId="0" applyFont="1" applyFill="1" applyAlignment="1">
      <alignment horizontal="center"/>
    </xf>
    <xf numFmtId="0" fontId="73" fillId="2" borderId="24" xfId="0" applyFont="1" applyFill="1" applyBorder="1" applyAlignment="1">
      <alignment horizontal="left" wrapText="1"/>
    </xf>
    <xf numFmtId="3" fontId="90" fillId="2" borderId="0" xfId="0" applyNumberFormat="1" applyFont="1" applyFill="1" applyAlignment="1">
      <alignment horizontal="center"/>
    </xf>
    <xf numFmtId="0" fontId="92" fillId="2" borderId="0" xfId="0" applyFont="1" applyFill="1" applyAlignment="1">
      <alignment horizontal="center"/>
    </xf>
    <xf numFmtId="3" fontId="90" fillId="3" borderId="0" xfId="0" applyNumberFormat="1" applyFont="1" applyFill="1" applyAlignment="1">
      <alignment horizontal="center"/>
    </xf>
    <xf numFmtId="0" fontId="92" fillId="3" borderId="0" xfId="0" applyFont="1" applyFill="1" applyAlignment="1">
      <alignment horizontal="center"/>
    </xf>
    <xf numFmtId="0" fontId="67" fillId="3" borderId="2" xfId="0" applyFont="1" applyFill="1" applyBorder="1" applyAlignment="1">
      <alignment horizontal="center" vertical="center" wrapText="1"/>
    </xf>
    <xf numFmtId="0" fontId="67" fillId="51" borderId="2" xfId="0" applyFont="1" applyFill="1" applyBorder="1" applyAlignment="1">
      <alignment horizontal="center" vertical="center" wrapText="1"/>
    </xf>
    <xf numFmtId="0" fontId="67" fillId="3" borderId="3" xfId="0" applyFont="1" applyFill="1" applyBorder="1" applyAlignment="1">
      <alignment horizontal="center" vertical="center" wrapText="1"/>
    </xf>
    <xf numFmtId="0" fontId="67" fillId="3" borderId="5" xfId="0" applyFont="1" applyFill="1" applyBorder="1" applyAlignment="1">
      <alignment horizontal="center" vertical="center" wrapText="1"/>
    </xf>
    <xf numFmtId="0" fontId="72" fillId="2" borderId="24" xfId="3" applyFont="1" applyFill="1" applyBorder="1" applyAlignment="1">
      <alignment horizontal="left"/>
    </xf>
    <xf numFmtId="0" fontId="65" fillId="50" borderId="0" xfId="3182" applyFont="1" applyFill="1" applyAlignment="1">
      <alignment horizontal="center" vertical="center" wrapText="1"/>
    </xf>
    <xf numFmtId="0" fontId="65" fillId="50" borderId="1" xfId="3182" applyFont="1" applyFill="1" applyBorder="1" applyAlignment="1">
      <alignment horizontal="center" vertical="center" wrapText="1"/>
    </xf>
    <xf numFmtId="3" fontId="61" fillId="3" borderId="0" xfId="3182" applyNumberFormat="1" applyFont="1" applyFill="1" applyAlignment="1">
      <alignment horizontal="center"/>
    </xf>
    <xf numFmtId="0" fontId="63" fillId="3" borderId="0" xfId="3182" applyFont="1" applyFill="1" applyAlignment="1">
      <alignment horizontal="center"/>
    </xf>
    <xf numFmtId="0" fontId="72" fillId="2" borderId="0" xfId="11" quotePrefix="1" applyFont="1" applyFill="1" applyAlignment="1">
      <alignment horizontal="left" wrapText="1"/>
    </xf>
    <xf numFmtId="0" fontId="72" fillId="2" borderId="24" xfId="3" applyFont="1" applyFill="1" applyBorder="1"/>
    <xf numFmtId="0" fontId="65" fillId="50" borderId="0" xfId="3" applyFont="1" applyFill="1" applyAlignment="1">
      <alignment horizontal="center" vertical="center"/>
    </xf>
    <xf numFmtId="0" fontId="65" fillId="50" borderId="1" xfId="3" applyFont="1" applyFill="1" applyBorder="1" applyAlignment="1">
      <alignment horizontal="center" vertical="center"/>
    </xf>
    <xf numFmtId="165" fontId="73" fillId="2" borderId="0" xfId="0" applyNumberFormat="1" applyFont="1" applyFill="1" applyBorder="1" applyAlignment="1">
      <alignment horizontal="left" vertical="top" wrapText="1"/>
    </xf>
  </cellXfs>
  <cellStyles count="3628">
    <cellStyle name="20% - Accent1" xfId="22" hidden="1" xr:uid="{00000000-0005-0000-0000-000000000000}"/>
    <cellStyle name="20% - Accent1" xfId="3207" hidden="1" xr:uid="{00000000-0005-0000-0000-000000000000}"/>
    <cellStyle name="20% - Accent1" xfId="779" hidden="1" xr:uid="{00000000-0005-0000-0000-000000000000}"/>
    <cellStyle name="20% - Accent1" xfId="638" builtinId="30" hidden="1"/>
    <cellStyle name="20% - Accent1" xfId="753" builtinId="30" hidden="1"/>
    <cellStyle name="20% - Accent1" xfId="660" builtinId="30" hidden="1"/>
    <cellStyle name="20% - Accent1" xfId="1064" builtinId="30" hidden="1"/>
    <cellStyle name="20% - Accent1" xfId="1368" builtinId="30" hidden="1"/>
    <cellStyle name="20% - Accent1" xfId="1315" builtinId="30" hidden="1"/>
    <cellStyle name="20% - Accent1" xfId="1344" builtinId="30" hidden="1"/>
    <cellStyle name="20% - Accent1" xfId="821" builtinId="30" hidden="1"/>
    <cellStyle name="20% - Accent1" xfId="1434" builtinId="30" hidden="1"/>
    <cellStyle name="20% - Accent1" xfId="1693" builtinId="30" hidden="1"/>
    <cellStyle name="20% - Accent1" xfId="1640" builtinId="30" hidden="1"/>
    <cellStyle name="20% - Accent1" xfId="1669" builtinId="30" hidden="1"/>
    <cellStyle name="20% - Accent1" xfId="1497" builtinId="30" hidden="1"/>
    <cellStyle name="20% - Accent1" xfId="559" builtinId="30" hidden="1"/>
    <cellStyle name="20% - Accent1" xfId="1850" builtinId="30" hidden="1"/>
    <cellStyle name="20% - Accent1" xfId="1798" builtinId="30" hidden="1"/>
    <cellStyle name="20% - Accent1" xfId="1826" builtinId="30" hidden="1"/>
    <cellStyle name="20% - Accent1" xfId="322" builtinId="30" hidden="1"/>
    <cellStyle name="20% - Accent1" xfId="929" builtinId="30" hidden="1"/>
    <cellStyle name="20% - Accent1" xfId="2012" builtinId="30" hidden="1"/>
    <cellStyle name="20% - Accent1" xfId="1958" builtinId="30" hidden="1"/>
    <cellStyle name="20% - Accent1" xfId="1988" builtinId="30" hidden="1"/>
    <cellStyle name="20% - Accent1" xfId="991" builtinId="30" hidden="1"/>
    <cellStyle name="20% - Accent1" xfId="684" builtinId="30" hidden="1"/>
    <cellStyle name="20% - Accent1" xfId="2163" builtinId="30" hidden="1"/>
    <cellStyle name="20% - Accent1" xfId="2113" builtinId="30" hidden="1"/>
    <cellStyle name="20% - Accent1" xfId="2139" builtinId="30" hidden="1"/>
    <cellStyle name="20% - Accent1" xfId="921" builtinId="30" hidden="1"/>
    <cellStyle name="20% - Accent1" xfId="1609" builtinId="30" hidden="1"/>
    <cellStyle name="20% - Accent1" xfId="2308" builtinId="30" hidden="1"/>
    <cellStyle name="20% - Accent1" xfId="2255" builtinId="30" hidden="1"/>
    <cellStyle name="20% - Accent1" xfId="2284" builtinId="30" hidden="1"/>
    <cellStyle name="20% - Accent1" xfId="1903" builtinId="30" hidden="1"/>
    <cellStyle name="20% - Accent1" xfId="597" builtinId="30" hidden="1"/>
    <cellStyle name="20% - Accent1" xfId="2446" builtinId="30" hidden="1"/>
    <cellStyle name="20% - Accent1" xfId="2397" builtinId="30" hidden="1"/>
    <cellStyle name="20% - Accent1" xfId="2422" builtinId="30" hidden="1"/>
    <cellStyle name="20% - Accent1" xfId="2063" builtinId="30" hidden="1"/>
    <cellStyle name="20% - Accent1" xfId="1598" builtinId="30" hidden="1"/>
    <cellStyle name="20% - Accent1" xfId="2579" builtinId="30" hidden="1"/>
    <cellStyle name="20% - Accent1" xfId="2530" builtinId="30" hidden="1"/>
    <cellStyle name="20% - Accent1" xfId="2555" builtinId="30" hidden="1"/>
    <cellStyle name="20% - Accent1" xfId="1523" builtinId="30" hidden="1"/>
    <cellStyle name="20% - Accent1" xfId="600" builtinId="30" hidden="1"/>
    <cellStyle name="20% - Accent1" xfId="2706" builtinId="30" hidden="1"/>
    <cellStyle name="20% - Accent1" xfId="2658" builtinId="30" hidden="1"/>
    <cellStyle name="20% - Accent1" xfId="2682" builtinId="30" hidden="1"/>
    <cellStyle name="20% - Accent1" xfId="703" builtinId="30" hidden="1"/>
    <cellStyle name="20% - Accent1" xfId="1516" builtinId="30" hidden="1"/>
    <cellStyle name="20% - Accent1" xfId="2823" builtinId="30" hidden="1"/>
    <cellStyle name="20% - Accent1" xfId="2777" builtinId="30" hidden="1"/>
    <cellStyle name="20% - Accent1" xfId="2800" builtinId="30" hidden="1"/>
    <cellStyle name="20% - Accent1" xfId="1919" builtinId="30" hidden="1"/>
    <cellStyle name="20% - Accent1" xfId="920" builtinId="30" hidden="1"/>
    <cellStyle name="20% - Accent1" xfId="2930" builtinId="30" hidden="1"/>
    <cellStyle name="20% - Accent1" xfId="2888" builtinId="30" hidden="1"/>
    <cellStyle name="20% - Accent1" xfId="2907" builtinId="30" hidden="1"/>
    <cellStyle name="20% - Accent1" xfId="2076" builtinId="30" hidden="1"/>
    <cellStyle name="20% - Accent1" xfId="1911" builtinId="30" hidden="1"/>
    <cellStyle name="20% - Accent1" xfId="3034" builtinId="30" hidden="1"/>
    <cellStyle name="20% - Accent1" xfId="2993" builtinId="30" hidden="1"/>
    <cellStyle name="20% - Accent1" xfId="3011" builtinId="30" hidden="1"/>
    <cellStyle name="20% - Accent1" xfId="895" builtinId="30" hidden="1"/>
    <cellStyle name="20% - Accent1" xfId="2070" builtinId="30" hidden="1"/>
    <cellStyle name="20% - Accent1" xfId="3137" builtinId="30" hidden="1"/>
    <cellStyle name="20% - Accent1" xfId="3096" builtinId="30" hidden="1"/>
    <cellStyle name="20% - Accent1" xfId="3114" builtinId="30" hidden="1"/>
    <cellStyle name="20% - Accent1 2" xfId="45" xr:uid="{00000000-0005-0000-0000-000001000000}"/>
    <cellStyle name="20% - Accent1 2 2" xfId="46" xr:uid="{00000000-0005-0000-0000-000002000000}"/>
    <cellStyle name="20% - Accent1 2 3" xfId="47" xr:uid="{00000000-0005-0000-0000-000003000000}"/>
    <cellStyle name="20% - Accent1 2 4" xfId="48" xr:uid="{00000000-0005-0000-0000-000004000000}"/>
    <cellStyle name="20% - Accent1 2 5" xfId="49" xr:uid="{00000000-0005-0000-0000-000005000000}"/>
    <cellStyle name="20% - Accent1 2 6" xfId="50" xr:uid="{00000000-0005-0000-0000-000006000000}"/>
    <cellStyle name="20% - Accent1 2 7" xfId="1087" xr:uid="{00000000-0005-0000-0000-000007000000}"/>
    <cellStyle name="20% - Accent1 3" xfId="51" xr:uid="{00000000-0005-0000-0000-000008000000}"/>
    <cellStyle name="20% - Accent1 3 2" xfId="52" xr:uid="{00000000-0005-0000-0000-000009000000}"/>
    <cellStyle name="20% - Accent1 3 3" xfId="53" xr:uid="{00000000-0005-0000-0000-00000A000000}"/>
    <cellStyle name="20% - Accent1 3 4" xfId="54" xr:uid="{00000000-0005-0000-0000-00000B000000}"/>
    <cellStyle name="20% - Accent1 3 5" xfId="55" xr:uid="{00000000-0005-0000-0000-00000C000000}"/>
    <cellStyle name="20% - Accent1 3 6" xfId="56" xr:uid="{00000000-0005-0000-0000-00000D000000}"/>
    <cellStyle name="20% - Accent1 3 7" xfId="1088" xr:uid="{00000000-0005-0000-0000-00000E000000}"/>
    <cellStyle name="20% - Accent1 4" xfId="3290" hidden="1" xr:uid="{00000000-0005-0000-0000-000000000000}"/>
    <cellStyle name="20% - Accent1 4" xfId="3427" hidden="1" xr:uid="{00000000-0005-0000-0000-000000000000}"/>
    <cellStyle name="20% - Accent1 4" xfId="3474" hidden="1" xr:uid="{00000000-0005-0000-0000-000000000000}"/>
    <cellStyle name="20% - Accent1 4" xfId="3396" hidden="1" xr:uid="{00000000-0005-0000-0000-000000000000}"/>
    <cellStyle name="20% - Accent1 4" xfId="3351" hidden="1" xr:uid="{00000000-0005-0000-0000-000000000000}"/>
    <cellStyle name="20% - Accent2" xfId="26" hidden="1" xr:uid="{00000000-0005-0000-0000-00000F000000}"/>
    <cellStyle name="20% - Accent2" xfId="3211" hidden="1" xr:uid="{00000000-0005-0000-0000-00000F000000}"/>
    <cellStyle name="20% - Accent2" xfId="783" hidden="1" xr:uid="{00000000-0005-0000-0000-00000F000000}"/>
    <cellStyle name="20% - Accent2" xfId="634" builtinId="34" hidden="1"/>
    <cellStyle name="20% - Accent2" xfId="757" builtinId="34" hidden="1"/>
    <cellStyle name="20% - Accent2" xfId="656" builtinId="34" hidden="1"/>
    <cellStyle name="20% - Accent2" xfId="1068" builtinId="34" hidden="1"/>
    <cellStyle name="20% - Accent2" xfId="1372" builtinId="34" hidden="1"/>
    <cellStyle name="20% - Accent2" xfId="1311" builtinId="34" hidden="1"/>
    <cellStyle name="20% - Accent2" xfId="1348" builtinId="34" hidden="1"/>
    <cellStyle name="20% - Accent2" xfId="857" builtinId="34" hidden="1"/>
    <cellStyle name="20% - Accent2" xfId="1438" builtinId="34" hidden="1"/>
    <cellStyle name="20% - Accent2" xfId="1697" builtinId="34" hidden="1"/>
    <cellStyle name="20% - Accent2" xfId="1636" builtinId="34" hidden="1"/>
    <cellStyle name="20% - Accent2" xfId="1673" builtinId="34" hidden="1"/>
    <cellStyle name="20% - Accent2" xfId="1495" builtinId="34" hidden="1"/>
    <cellStyle name="20% - Accent2" xfId="555" builtinId="34" hidden="1"/>
    <cellStyle name="20% - Accent2" xfId="1854" builtinId="34" hidden="1"/>
    <cellStyle name="20% - Accent2" xfId="1794" builtinId="34" hidden="1"/>
    <cellStyle name="20% - Accent2" xfId="1830" builtinId="34" hidden="1"/>
    <cellStyle name="20% - Accent2" xfId="295" builtinId="34" hidden="1"/>
    <cellStyle name="20% - Accent2" xfId="931" builtinId="34" hidden="1"/>
    <cellStyle name="20% - Accent2" xfId="2016" builtinId="34" hidden="1"/>
    <cellStyle name="20% - Accent2" xfId="1954" builtinId="34" hidden="1"/>
    <cellStyle name="20% - Accent2" xfId="1992" builtinId="34" hidden="1"/>
    <cellStyle name="20% - Accent2" xfId="990" builtinId="34" hidden="1"/>
    <cellStyle name="20% - Accent2" xfId="682" builtinId="34" hidden="1"/>
    <cellStyle name="20% - Accent2" xfId="2167" builtinId="34" hidden="1"/>
    <cellStyle name="20% - Accent2" xfId="2109" builtinId="34" hidden="1"/>
    <cellStyle name="20% - Accent2" xfId="2143" builtinId="34" hidden="1"/>
    <cellStyle name="20% - Accent2" xfId="922" builtinId="34" hidden="1"/>
    <cellStyle name="20% - Accent2" xfId="1610" builtinId="34" hidden="1"/>
    <cellStyle name="20% - Accent2" xfId="2312" builtinId="34" hidden="1"/>
    <cellStyle name="20% - Accent2" xfId="2251" builtinId="34" hidden="1"/>
    <cellStyle name="20% - Accent2" xfId="2288" builtinId="34" hidden="1"/>
    <cellStyle name="20% - Accent2" xfId="1902" builtinId="34" hidden="1"/>
    <cellStyle name="20% - Accent2" xfId="840" builtinId="34" hidden="1"/>
    <cellStyle name="20% - Accent2" xfId="2450" builtinId="34" hidden="1"/>
    <cellStyle name="20% - Accent2" xfId="2393" builtinId="34" hidden="1"/>
    <cellStyle name="20% - Accent2" xfId="2426" builtinId="34" hidden="1"/>
    <cellStyle name="20% - Accent2" xfId="2062" builtinId="34" hidden="1"/>
    <cellStyle name="20% - Accent2" xfId="1006" builtinId="34" hidden="1"/>
    <cellStyle name="20% - Accent2" xfId="2583" builtinId="34" hidden="1"/>
    <cellStyle name="20% - Accent2" xfId="2526" builtinId="34" hidden="1"/>
    <cellStyle name="20% - Accent2" xfId="2559" builtinId="34" hidden="1"/>
    <cellStyle name="20% - Accent2" xfId="1009" builtinId="34" hidden="1"/>
    <cellStyle name="20% - Accent2" xfId="1758" builtinId="34" hidden="1"/>
    <cellStyle name="20% - Accent2" xfId="2710" builtinId="34" hidden="1"/>
    <cellStyle name="20% - Accent2" xfId="2654" builtinId="34" hidden="1"/>
    <cellStyle name="20% - Accent2" xfId="2686" builtinId="34" hidden="1"/>
    <cellStyle name="20% - Accent2" xfId="941" builtinId="34" hidden="1"/>
    <cellStyle name="20% - Accent2" xfId="338" builtinId="34" hidden="1"/>
    <cellStyle name="20% - Accent2" xfId="2827" builtinId="34" hidden="1"/>
    <cellStyle name="20% - Accent2" xfId="2773" builtinId="34" hidden="1"/>
    <cellStyle name="20% - Accent2" xfId="2804" builtinId="34" hidden="1"/>
    <cellStyle name="20% - Accent2" xfId="1002" builtinId="34" hidden="1"/>
    <cellStyle name="20% - Accent2" xfId="601" builtinId="34" hidden="1"/>
    <cellStyle name="20% - Accent2" xfId="2934" builtinId="34" hidden="1"/>
    <cellStyle name="20% - Accent2" xfId="2884" builtinId="34" hidden="1"/>
    <cellStyle name="20% - Accent2" xfId="2911" builtinId="34" hidden="1"/>
    <cellStyle name="20% - Accent2" xfId="1755" builtinId="34" hidden="1"/>
    <cellStyle name="20% - Accent2" xfId="1816" builtinId="34" hidden="1"/>
    <cellStyle name="20% - Accent2" xfId="3038" builtinId="34" hidden="1"/>
    <cellStyle name="20% - Accent2" xfId="2989" builtinId="34" hidden="1"/>
    <cellStyle name="20% - Accent2" xfId="3015" builtinId="34" hidden="1"/>
    <cellStyle name="20% - Accent2" xfId="999" builtinId="34" hidden="1"/>
    <cellStyle name="20% - Accent2" xfId="1974" builtinId="34" hidden="1"/>
    <cellStyle name="20% - Accent2" xfId="3141" builtinId="34" hidden="1"/>
    <cellStyle name="20% - Accent2" xfId="3092" builtinId="34" hidden="1"/>
    <cellStyle name="20% - Accent2" xfId="3118" builtinId="34" hidden="1"/>
    <cellStyle name="20% - Accent2 2" xfId="57" xr:uid="{00000000-0005-0000-0000-000010000000}"/>
    <cellStyle name="20% - Accent2 2 2" xfId="58" xr:uid="{00000000-0005-0000-0000-000011000000}"/>
    <cellStyle name="20% - Accent2 2 3" xfId="59" xr:uid="{00000000-0005-0000-0000-000012000000}"/>
    <cellStyle name="20% - Accent2 2 4" xfId="60" xr:uid="{00000000-0005-0000-0000-000013000000}"/>
    <cellStyle name="20% - Accent2 2 5" xfId="61" xr:uid="{00000000-0005-0000-0000-000014000000}"/>
    <cellStyle name="20% - Accent2 2 6" xfId="62" xr:uid="{00000000-0005-0000-0000-000015000000}"/>
    <cellStyle name="20% - Accent2 2 7" xfId="1089" xr:uid="{00000000-0005-0000-0000-000016000000}"/>
    <cellStyle name="20% - Accent2 3" xfId="63" xr:uid="{00000000-0005-0000-0000-000017000000}"/>
    <cellStyle name="20% - Accent2 3 2" xfId="64" xr:uid="{00000000-0005-0000-0000-000018000000}"/>
    <cellStyle name="20% - Accent2 3 3" xfId="65" xr:uid="{00000000-0005-0000-0000-000019000000}"/>
    <cellStyle name="20% - Accent2 3 4" xfId="66" xr:uid="{00000000-0005-0000-0000-00001A000000}"/>
    <cellStyle name="20% - Accent2 3 5" xfId="67" xr:uid="{00000000-0005-0000-0000-00001B000000}"/>
    <cellStyle name="20% - Accent2 3 6" xfId="68" xr:uid="{00000000-0005-0000-0000-00001C000000}"/>
    <cellStyle name="20% - Accent2 3 7" xfId="1090" xr:uid="{00000000-0005-0000-0000-00001D000000}"/>
    <cellStyle name="20% - Accent2 4" xfId="3294" hidden="1" xr:uid="{00000000-0005-0000-0000-00000F000000}"/>
    <cellStyle name="20% - Accent2 4" xfId="3431" hidden="1" xr:uid="{00000000-0005-0000-0000-00000F000000}"/>
    <cellStyle name="20% - Accent2 4" xfId="3478" hidden="1" xr:uid="{00000000-0005-0000-0000-00000F000000}"/>
    <cellStyle name="20% - Accent2 4" xfId="3392" hidden="1" xr:uid="{00000000-0005-0000-0000-00000F000000}"/>
    <cellStyle name="20% - Accent2 4" xfId="3355" hidden="1" xr:uid="{00000000-0005-0000-0000-00000F000000}"/>
    <cellStyle name="20% - Accent3" xfId="30" hidden="1" xr:uid="{00000000-0005-0000-0000-00001E000000}"/>
    <cellStyle name="20% - Accent3" xfId="3215" hidden="1" xr:uid="{00000000-0005-0000-0000-00001E000000}"/>
    <cellStyle name="20% - Accent3" xfId="787" hidden="1" xr:uid="{00000000-0005-0000-0000-00001E000000}"/>
    <cellStyle name="20% - Accent3" xfId="630" builtinId="38" hidden="1"/>
    <cellStyle name="20% - Accent3" xfId="761" builtinId="38" hidden="1"/>
    <cellStyle name="20% - Accent3" xfId="653" builtinId="38" hidden="1"/>
    <cellStyle name="20% - Accent3" xfId="1072" builtinId="38" hidden="1"/>
    <cellStyle name="20% - Accent3" xfId="1376" builtinId="38" hidden="1"/>
    <cellStyle name="20% - Accent3" xfId="1307" builtinId="38" hidden="1"/>
    <cellStyle name="20% - Accent3" xfId="1352" builtinId="38" hidden="1"/>
    <cellStyle name="20% - Accent3" xfId="822" builtinId="38" hidden="1"/>
    <cellStyle name="20% - Accent3" xfId="1442" builtinId="38" hidden="1"/>
    <cellStyle name="20% - Accent3" xfId="1701" builtinId="38" hidden="1"/>
    <cellStyle name="20% - Accent3" xfId="1632" builtinId="38" hidden="1"/>
    <cellStyle name="20% - Accent3" xfId="1677" builtinId="38" hidden="1"/>
    <cellStyle name="20% - Accent3" xfId="1493" builtinId="38" hidden="1"/>
    <cellStyle name="20% - Accent3" xfId="552" builtinId="38" hidden="1"/>
    <cellStyle name="20% - Accent3" xfId="1858" builtinId="38" hidden="1"/>
    <cellStyle name="20% - Accent3" xfId="1790" builtinId="38" hidden="1"/>
    <cellStyle name="20% - Accent3" xfId="1834" builtinId="38" hidden="1"/>
    <cellStyle name="20% - Accent3" xfId="293" builtinId="38" hidden="1"/>
    <cellStyle name="20% - Accent3" xfId="1563" builtinId="38" hidden="1"/>
    <cellStyle name="20% - Accent3" xfId="2020" builtinId="38" hidden="1"/>
    <cellStyle name="20% - Accent3" xfId="1950" builtinId="38" hidden="1"/>
    <cellStyle name="20% - Accent3" xfId="1996" builtinId="38" hidden="1"/>
    <cellStyle name="20% - Accent3" xfId="989" builtinId="38" hidden="1"/>
    <cellStyle name="20% - Accent3" xfId="1457" builtinId="38" hidden="1"/>
    <cellStyle name="20% - Accent3" xfId="2171" builtinId="38" hidden="1"/>
    <cellStyle name="20% - Accent3" xfId="2105" builtinId="38" hidden="1"/>
    <cellStyle name="20% - Accent3" xfId="2147" builtinId="38" hidden="1"/>
    <cellStyle name="20% - Accent3" xfId="1553" builtinId="38" hidden="1"/>
    <cellStyle name="20% - Accent3" xfId="902" builtinId="38" hidden="1"/>
    <cellStyle name="20% - Accent3" xfId="2316" builtinId="38" hidden="1"/>
    <cellStyle name="20% - Accent3" xfId="2247" builtinId="38" hidden="1"/>
    <cellStyle name="20% - Accent3" xfId="2292" builtinId="38" hidden="1"/>
    <cellStyle name="20% - Accent3" xfId="1901" builtinId="38" hidden="1"/>
    <cellStyle name="20% - Accent3" xfId="977" builtinId="38" hidden="1"/>
    <cellStyle name="20% - Accent3" xfId="2454" builtinId="38" hidden="1"/>
    <cellStyle name="20% - Accent3" xfId="2389" builtinId="38" hidden="1"/>
    <cellStyle name="20% - Accent3" xfId="2430" builtinId="38" hidden="1"/>
    <cellStyle name="20% - Accent3" xfId="2061" builtinId="38" hidden="1"/>
    <cellStyle name="20% - Accent3" xfId="1549" builtinId="38" hidden="1"/>
    <cellStyle name="20% - Accent3" xfId="2587" builtinId="38" hidden="1"/>
    <cellStyle name="20% - Accent3" xfId="2522" builtinId="38" hidden="1"/>
    <cellStyle name="20% - Accent3" xfId="2563" builtinId="38" hidden="1"/>
    <cellStyle name="20% - Accent3" xfId="892" builtinId="38" hidden="1"/>
    <cellStyle name="20% - Accent3" xfId="1663" builtinId="38" hidden="1"/>
    <cellStyle name="20% - Accent3" xfId="2714" builtinId="38" hidden="1"/>
    <cellStyle name="20% - Accent3" xfId="2650" builtinId="38" hidden="1"/>
    <cellStyle name="20% - Accent3" xfId="2690" builtinId="38" hidden="1"/>
    <cellStyle name="20% - Accent3" xfId="969" builtinId="38" hidden="1"/>
    <cellStyle name="20% - Accent3" xfId="1805" builtinId="38" hidden="1"/>
    <cellStyle name="20% - Accent3" xfId="2831" builtinId="38" hidden="1"/>
    <cellStyle name="20% - Accent3" xfId="2769" builtinId="38" hidden="1"/>
    <cellStyle name="20% - Accent3" xfId="2808" builtinId="38" hidden="1"/>
    <cellStyle name="20% - Accent3" xfId="1545" builtinId="38" hidden="1"/>
    <cellStyle name="20% - Accent3" xfId="1521" builtinId="38" hidden="1"/>
    <cellStyle name="20% - Accent3" xfId="2938" builtinId="38" hidden="1"/>
    <cellStyle name="20% - Accent3" xfId="2880" builtinId="38" hidden="1"/>
    <cellStyle name="20% - Accent3" xfId="2915" builtinId="38" hidden="1"/>
    <cellStyle name="20% - Accent3" xfId="1891" builtinId="38" hidden="1"/>
    <cellStyle name="20% - Accent3" xfId="705" builtinId="38" hidden="1"/>
    <cellStyle name="20% - Accent3" xfId="3042" builtinId="38" hidden="1"/>
    <cellStyle name="20% - Accent3" xfId="2985" builtinId="38" hidden="1"/>
    <cellStyle name="20% - Accent3" xfId="3019" builtinId="38" hidden="1"/>
    <cellStyle name="20% - Accent3" xfId="2051" builtinId="38" hidden="1"/>
    <cellStyle name="20% - Accent3" xfId="1916" builtinId="38" hidden="1"/>
    <cellStyle name="20% - Accent3" xfId="3145" builtinId="38" hidden="1"/>
    <cellStyle name="20% - Accent3" xfId="3088" builtinId="38" hidden="1"/>
    <cellStyle name="20% - Accent3" xfId="3122" builtinId="38" hidden="1"/>
    <cellStyle name="20% - Accent3 2" xfId="69" xr:uid="{00000000-0005-0000-0000-00001F000000}"/>
    <cellStyle name="20% - Accent3 2 2" xfId="70" xr:uid="{00000000-0005-0000-0000-000020000000}"/>
    <cellStyle name="20% - Accent3 2 3" xfId="71" xr:uid="{00000000-0005-0000-0000-000021000000}"/>
    <cellStyle name="20% - Accent3 2 4" xfId="72" xr:uid="{00000000-0005-0000-0000-000022000000}"/>
    <cellStyle name="20% - Accent3 2 5" xfId="73" xr:uid="{00000000-0005-0000-0000-000023000000}"/>
    <cellStyle name="20% - Accent3 2 6" xfId="74" xr:uid="{00000000-0005-0000-0000-000024000000}"/>
    <cellStyle name="20% - Accent3 2 7" xfId="1091" xr:uid="{00000000-0005-0000-0000-000025000000}"/>
    <cellStyle name="20% - Accent3 3" xfId="75" xr:uid="{00000000-0005-0000-0000-000026000000}"/>
    <cellStyle name="20% - Accent3 3 2" xfId="76" xr:uid="{00000000-0005-0000-0000-000027000000}"/>
    <cellStyle name="20% - Accent3 3 3" xfId="77" xr:uid="{00000000-0005-0000-0000-000028000000}"/>
    <cellStyle name="20% - Accent3 3 4" xfId="78" xr:uid="{00000000-0005-0000-0000-000029000000}"/>
    <cellStyle name="20% - Accent3 3 5" xfId="79" xr:uid="{00000000-0005-0000-0000-00002A000000}"/>
    <cellStyle name="20% - Accent3 3 6" xfId="80" xr:uid="{00000000-0005-0000-0000-00002B000000}"/>
    <cellStyle name="20% - Accent3 3 7" xfId="1092" xr:uid="{00000000-0005-0000-0000-00002C000000}"/>
    <cellStyle name="20% - Accent3 4" xfId="3298" hidden="1" xr:uid="{00000000-0005-0000-0000-00001E000000}"/>
    <cellStyle name="20% - Accent3 4" xfId="3435" hidden="1" xr:uid="{00000000-0005-0000-0000-00001E000000}"/>
    <cellStyle name="20% - Accent3 4" xfId="3482" hidden="1" xr:uid="{00000000-0005-0000-0000-00001E000000}"/>
    <cellStyle name="20% - Accent3 4" xfId="3388" hidden="1" xr:uid="{00000000-0005-0000-0000-00001E000000}"/>
    <cellStyle name="20% - Accent3 4" xfId="3359" hidden="1" xr:uid="{00000000-0005-0000-0000-00001E000000}"/>
    <cellStyle name="20% - Accent4" xfId="34" hidden="1" xr:uid="{00000000-0005-0000-0000-00002D000000}"/>
    <cellStyle name="20% - Accent4" xfId="3219" hidden="1" xr:uid="{00000000-0005-0000-0000-00002D000000}"/>
    <cellStyle name="20% - Accent4" xfId="791" hidden="1" xr:uid="{00000000-0005-0000-0000-00002D000000}"/>
    <cellStyle name="20% - Accent4" xfId="626" builtinId="42" hidden="1"/>
    <cellStyle name="20% - Accent4" xfId="836" builtinId="42" hidden="1"/>
    <cellStyle name="20% - Accent4" xfId="591" builtinId="42" hidden="1"/>
    <cellStyle name="20% - Accent4" xfId="1076" builtinId="42" hidden="1"/>
    <cellStyle name="20% - Accent4" xfId="1380" builtinId="42" hidden="1"/>
    <cellStyle name="20% - Accent4" xfId="1303" builtinId="42" hidden="1"/>
    <cellStyle name="20% - Accent4" xfId="1396" builtinId="42" hidden="1"/>
    <cellStyle name="20% - Accent4" xfId="610" builtinId="42" hidden="1"/>
    <cellStyle name="20% - Accent4" xfId="1446" builtinId="42" hidden="1"/>
    <cellStyle name="20% - Accent4" xfId="1705" builtinId="42" hidden="1"/>
    <cellStyle name="20% - Accent4" xfId="1628" builtinId="42" hidden="1"/>
    <cellStyle name="20% - Accent4" xfId="1723" builtinId="42" hidden="1"/>
    <cellStyle name="20% - Accent4" xfId="1412" builtinId="42" hidden="1"/>
    <cellStyle name="20% - Accent4" xfId="548" builtinId="42" hidden="1"/>
    <cellStyle name="20% - Accent4" xfId="1862" builtinId="42" hidden="1"/>
    <cellStyle name="20% - Accent4" xfId="1786" builtinId="42" hidden="1"/>
    <cellStyle name="20% - Accent4" xfId="1881" builtinId="42" hidden="1"/>
    <cellStyle name="20% - Accent4" xfId="565" builtinId="42" hidden="1"/>
    <cellStyle name="20% - Accent4" xfId="1565" builtinId="42" hidden="1"/>
    <cellStyle name="20% - Accent4" xfId="2024" builtinId="42" hidden="1"/>
    <cellStyle name="20% - Accent4" xfId="1946" builtinId="42" hidden="1"/>
    <cellStyle name="20% - Accent4" xfId="2042" builtinId="42" hidden="1"/>
    <cellStyle name="20% - Accent4" xfId="1550" builtinId="42" hidden="1"/>
    <cellStyle name="20% - Accent4" xfId="1042" builtinId="42" hidden="1"/>
    <cellStyle name="20% - Accent4" xfId="2175" builtinId="42" hidden="1"/>
    <cellStyle name="20% - Accent4" xfId="2101" builtinId="42" hidden="1"/>
    <cellStyle name="20% - Accent4" xfId="2192" builtinId="42" hidden="1"/>
    <cellStyle name="20% - Accent4" xfId="612" builtinId="42" hidden="1"/>
    <cellStyle name="20% - Accent4" xfId="1532" builtinId="42" hidden="1"/>
    <cellStyle name="20% - Accent4" xfId="2320" builtinId="42" hidden="1"/>
    <cellStyle name="20% - Accent4" xfId="2243" builtinId="42" hidden="1"/>
    <cellStyle name="20% - Accent4" xfId="2337" builtinId="42" hidden="1"/>
    <cellStyle name="20% - Accent4" xfId="897" builtinId="42" hidden="1"/>
    <cellStyle name="20% - Accent4" xfId="767" builtinId="42" hidden="1"/>
    <cellStyle name="20% - Accent4" xfId="2458" builtinId="42" hidden="1"/>
    <cellStyle name="20% - Accent4" xfId="2385" builtinId="42" hidden="1"/>
    <cellStyle name="20% - Accent4" xfId="2475" builtinId="42" hidden="1"/>
    <cellStyle name="20% - Accent4" xfId="972" builtinId="42" hidden="1"/>
    <cellStyle name="20% - Accent4" xfId="871" builtinId="42" hidden="1"/>
    <cellStyle name="20% - Accent4" xfId="2591" builtinId="42" hidden="1"/>
    <cellStyle name="20% - Accent4" xfId="2518" builtinId="42" hidden="1"/>
    <cellStyle name="20% - Accent4" xfId="2608" builtinId="42" hidden="1"/>
    <cellStyle name="20% - Accent4" xfId="1922" builtinId="42" hidden="1"/>
    <cellStyle name="20% - Accent4" xfId="1028" builtinId="42" hidden="1"/>
    <cellStyle name="20% - Accent4" xfId="2718" builtinId="42" hidden="1"/>
    <cellStyle name="20% - Accent4" xfId="2646" builtinId="42" hidden="1"/>
    <cellStyle name="20% - Accent4" xfId="2735" builtinId="42" hidden="1"/>
    <cellStyle name="20% - Accent4" xfId="2079" builtinId="42" hidden="1"/>
    <cellStyle name="20% - Accent4" xfId="2228" builtinId="42" hidden="1"/>
    <cellStyle name="20% - Accent4" xfId="2835" builtinId="42" hidden="1"/>
    <cellStyle name="20% - Accent4" xfId="2765" builtinId="42" hidden="1"/>
    <cellStyle name="20% - Accent4" xfId="2852" builtinId="42" hidden="1"/>
    <cellStyle name="20% - Accent4" xfId="1877" builtinId="42" hidden="1"/>
    <cellStyle name="20% - Accent4" xfId="2370" builtinId="42" hidden="1"/>
    <cellStyle name="20% - Accent4" xfId="2942" builtinId="42" hidden="1"/>
    <cellStyle name="20% - Accent4" xfId="2876" builtinId="42" hidden="1"/>
    <cellStyle name="20% - Accent4" xfId="2958" builtinId="42" hidden="1"/>
    <cellStyle name="20% - Accent4" xfId="1932" builtinId="42" hidden="1"/>
    <cellStyle name="20% - Accent4" xfId="2503" builtinId="42" hidden="1"/>
    <cellStyle name="20% - Accent4" xfId="3046" builtinId="42" hidden="1"/>
    <cellStyle name="20% - Accent4" xfId="2981" builtinId="42" hidden="1"/>
    <cellStyle name="20% - Accent4" xfId="3062" builtinId="42" hidden="1"/>
    <cellStyle name="20% - Accent4" xfId="916" builtinId="42" hidden="1"/>
    <cellStyle name="20% - Accent4" xfId="2631" builtinId="42" hidden="1"/>
    <cellStyle name="20% - Accent4" xfId="3149" builtinId="42" hidden="1"/>
    <cellStyle name="20% - Accent4" xfId="3084" builtinId="42" hidden="1"/>
    <cellStyle name="20% - Accent4" xfId="3165" builtinId="42" hidden="1"/>
    <cellStyle name="20% - Accent4 2" xfId="81" xr:uid="{00000000-0005-0000-0000-00002E000000}"/>
    <cellStyle name="20% - Accent4 2 2" xfId="82" xr:uid="{00000000-0005-0000-0000-00002F000000}"/>
    <cellStyle name="20% - Accent4 2 3" xfId="83" xr:uid="{00000000-0005-0000-0000-000030000000}"/>
    <cellStyle name="20% - Accent4 2 4" xfId="84" xr:uid="{00000000-0005-0000-0000-000031000000}"/>
    <cellStyle name="20% - Accent4 2 5" xfId="85" xr:uid="{00000000-0005-0000-0000-000032000000}"/>
    <cellStyle name="20% - Accent4 2 6" xfId="86" xr:uid="{00000000-0005-0000-0000-000033000000}"/>
    <cellStyle name="20% - Accent4 2 7" xfId="1093" xr:uid="{00000000-0005-0000-0000-000034000000}"/>
    <cellStyle name="20% - Accent4 3" xfId="87" xr:uid="{00000000-0005-0000-0000-000035000000}"/>
    <cellStyle name="20% - Accent4 3 2" xfId="88" xr:uid="{00000000-0005-0000-0000-000036000000}"/>
    <cellStyle name="20% - Accent4 3 3" xfId="89" xr:uid="{00000000-0005-0000-0000-000037000000}"/>
    <cellStyle name="20% - Accent4 3 4" xfId="90" xr:uid="{00000000-0005-0000-0000-000038000000}"/>
    <cellStyle name="20% - Accent4 3 5" xfId="91" xr:uid="{00000000-0005-0000-0000-000039000000}"/>
    <cellStyle name="20% - Accent4 3 6" xfId="92" xr:uid="{00000000-0005-0000-0000-00003A000000}"/>
    <cellStyle name="20% - Accent4 3 7" xfId="1094" xr:uid="{00000000-0005-0000-0000-00003B000000}"/>
    <cellStyle name="20% - Accent4 4" xfId="3302" hidden="1" xr:uid="{00000000-0005-0000-0000-00002D000000}"/>
    <cellStyle name="20% - Accent4 4" xfId="3439" hidden="1" xr:uid="{00000000-0005-0000-0000-00002D000000}"/>
    <cellStyle name="20% - Accent4 4" xfId="3486" hidden="1" xr:uid="{00000000-0005-0000-0000-00002D000000}"/>
    <cellStyle name="20% - Accent4 4" xfId="3384" hidden="1" xr:uid="{00000000-0005-0000-0000-00002D000000}"/>
    <cellStyle name="20% - Accent4 4" xfId="3363" hidden="1" xr:uid="{00000000-0005-0000-0000-00002D000000}"/>
    <cellStyle name="20% - Accent5" xfId="38" hidden="1" xr:uid="{00000000-0005-0000-0000-00003C000000}"/>
    <cellStyle name="20% - Accent5" xfId="3223" hidden="1" xr:uid="{00000000-0005-0000-0000-00003C000000}"/>
    <cellStyle name="20% - Accent5" xfId="795" hidden="1" xr:uid="{00000000-0005-0000-0000-00003C000000}"/>
    <cellStyle name="20% - Accent5" xfId="622" builtinId="46" hidden="1"/>
    <cellStyle name="20% - Accent5" xfId="764" builtinId="46" hidden="1"/>
    <cellStyle name="20% - Accent5" xfId="651" builtinId="46" hidden="1"/>
    <cellStyle name="20% - Accent5" xfId="1080" builtinId="46" hidden="1"/>
    <cellStyle name="20% - Accent5" xfId="1384" builtinId="46" hidden="1"/>
    <cellStyle name="20% - Accent5" xfId="1299" builtinId="46" hidden="1"/>
    <cellStyle name="20% - Accent5" xfId="1355" builtinId="46" hidden="1"/>
    <cellStyle name="20% - Accent5" xfId="827" builtinId="46" hidden="1"/>
    <cellStyle name="20% - Accent5" xfId="1450" builtinId="46" hidden="1"/>
    <cellStyle name="20% - Accent5" xfId="1709" builtinId="46" hidden="1"/>
    <cellStyle name="20% - Accent5" xfId="1624" builtinId="46" hidden="1"/>
    <cellStyle name="20% - Accent5" xfId="1680" builtinId="46" hidden="1"/>
    <cellStyle name="20% - Accent5" xfId="867" builtinId="46" hidden="1"/>
    <cellStyle name="20% - Accent5" xfId="545" builtinId="46" hidden="1"/>
    <cellStyle name="20% - Accent5" xfId="1866" builtinId="46" hidden="1"/>
    <cellStyle name="20% - Accent5" xfId="1782" builtinId="46" hidden="1"/>
    <cellStyle name="20% - Accent5" xfId="1837" builtinId="46" hidden="1"/>
    <cellStyle name="20% - Accent5" xfId="948" builtinId="46" hidden="1"/>
    <cellStyle name="20% - Accent5" xfId="936" builtinId="46" hidden="1"/>
    <cellStyle name="20% - Accent5" xfId="2028" builtinId="46" hidden="1"/>
    <cellStyle name="20% - Accent5" xfId="1942" builtinId="46" hidden="1"/>
    <cellStyle name="20% - Accent5" xfId="1999" builtinId="46" hidden="1"/>
    <cellStyle name="20% - Accent5" xfId="882" builtinId="46" hidden="1"/>
    <cellStyle name="20% - Accent5" xfId="679" builtinId="46" hidden="1"/>
    <cellStyle name="20% - Accent5" xfId="2179" builtinId="46" hidden="1"/>
    <cellStyle name="20% - Accent5" xfId="2097" builtinId="46" hidden="1"/>
    <cellStyle name="20% - Accent5" xfId="2150" builtinId="46" hidden="1"/>
    <cellStyle name="20% - Accent5" xfId="988" builtinId="46" hidden="1"/>
    <cellStyle name="20% - Accent5" xfId="1505" builtinId="46" hidden="1"/>
    <cellStyle name="20% - Accent5" xfId="2324" builtinId="46" hidden="1"/>
    <cellStyle name="20% - Accent5" xfId="2239" builtinId="46" hidden="1"/>
    <cellStyle name="20% - Accent5" xfId="2295" builtinId="46" hidden="1"/>
    <cellStyle name="20% - Accent5" xfId="337" builtinId="46" hidden="1"/>
    <cellStyle name="20% - Accent5" xfId="733" builtinId="46" hidden="1"/>
    <cellStyle name="20% - Accent5" xfId="2462" builtinId="46" hidden="1"/>
    <cellStyle name="20% - Accent5" xfId="2381" builtinId="46" hidden="1"/>
    <cellStyle name="20% - Accent5" xfId="2433" builtinId="46" hidden="1"/>
    <cellStyle name="20% - Accent5" xfId="1749" builtinId="46" hidden="1"/>
    <cellStyle name="20% - Accent5" xfId="535" builtinId="46" hidden="1"/>
    <cellStyle name="20% - Accent5" xfId="2595" builtinId="46" hidden="1"/>
    <cellStyle name="20% - Accent5" xfId="2514" builtinId="46" hidden="1"/>
    <cellStyle name="20% - Accent5" xfId="2566" builtinId="46" hidden="1"/>
    <cellStyle name="20% - Accent5" xfId="276" builtinId="46" hidden="1"/>
    <cellStyle name="20% - Accent5" xfId="1759" builtinId="46" hidden="1"/>
    <cellStyle name="20% - Accent5" xfId="2722" builtinId="46" hidden="1"/>
    <cellStyle name="20% - Accent5" xfId="2642" builtinId="46" hidden="1"/>
    <cellStyle name="20% - Accent5" xfId="2693" builtinId="46" hidden="1"/>
    <cellStyle name="20% - Accent5" xfId="862" builtinId="46" hidden="1"/>
    <cellStyle name="20% - Accent5" xfId="887" builtinId="46" hidden="1"/>
    <cellStyle name="20% - Accent5" xfId="2839" builtinId="46" hidden="1"/>
    <cellStyle name="20% - Accent5" xfId="2761" builtinId="46" hidden="1"/>
    <cellStyle name="20% - Accent5" xfId="2811" builtinId="46" hidden="1"/>
    <cellStyle name="20% - Accent5" xfId="1743" builtinId="46" hidden="1"/>
    <cellStyle name="20% - Accent5" xfId="963" builtinId="46" hidden="1"/>
    <cellStyle name="20% - Accent5" xfId="2946" builtinId="46" hidden="1"/>
    <cellStyle name="20% - Accent5" xfId="2872" builtinId="46" hidden="1"/>
    <cellStyle name="20% - Accent5" xfId="2918" builtinId="46" hidden="1"/>
    <cellStyle name="20% - Accent5" xfId="1335" builtinId="46" hidden="1"/>
    <cellStyle name="20% - Accent5" xfId="912" builtinId="46" hidden="1"/>
    <cellStyle name="20% - Accent5" xfId="3050" builtinId="46" hidden="1"/>
    <cellStyle name="20% - Accent5" xfId="2977" builtinId="46" hidden="1"/>
    <cellStyle name="20% - Accent5" xfId="3022" builtinId="46" hidden="1"/>
    <cellStyle name="20% - Accent5" xfId="1908" builtinId="46" hidden="1"/>
    <cellStyle name="20% - Accent5" xfId="1024" builtinId="46" hidden="1"/>
    <cellStyle name="20% - Accent5" xfId="3153" builtinId="46" hidden="1"/>
    <cellStyle name="20% - Accent5" xfId="3080" builtinId="46" hidden="1"/>
    <cellStyle name="20% - Accent5" xfId="3125" builtinId="46" hidden="1"/>
    <cellStyle name="20% - Accent5 2" xfId="93" xr:uid="{00000000-0005-0000-0000-00003D000000}"/>
    <cellStyle name="20% - Accent5 2 2" xfId="94" xr:uid="{00000000-0005-0000-0000-00003E000000}"/>
    <cellStyle name="20% - Accent5 2 3" xfId="95" xr:uid="{00000000-0005-0000-0000-00003F000000}"/>
    <cellStyle name="20% - Accent5 2 4" xfId="96" xr:uid="{00000000-0005-0000-0000-000040000000}"/>
    <cellStyle name="20% - Accent5 2 5" xfId="97" xr:uid="{00000000-0005-0000-0000-000041000000}"/>
    <cellStyle name="20% - Accent5 2 6" xfId="98" xr:uid="{00000000-0005-0000-0000-000042000000}"/>
    <cellStyle name="20% - Accent5 2 7" xfId="1095" xr:uid="{00000000-0005-0000-0000-000043000000}"/>
    <cellStyle name="20% - Accent5 3" xfId="99" xr:uid="{00000000-0005-0000-0000-000044000000}"/>
    <cellStyle name="20% - Accent5 3 2" xfId="100" xr:uid="{00000000-0005-0000-0000-000045000000}"/>
    <cellStyle name="20% - Accent5 3 3" xfId="101" xr:uid="{00000000-0005-0000-0000-000046000000}"/>
    <cellStyle name="20% - Accent5 3 4" xfId="102" xr:uid="{00000000-0005-0000-0000-000047000000}"/>
    <cellStyle name="20% - Accent5 3 5" xfId="103" xr:uid="{00000000-0005-0000-0000-000048000000}"/>
    <cellStyle name="20% - Accent5 3 6" xfId="104" xr:uid="{00000000-0005-0000-0000-000049000000}"/>
    <cellStyle name="20% - Accent5 3 7" xfId="1096" xr:uid="{00000000-0005-0000-0000-00004A000000}"/>
    <cellStyle name="20% - Accent5 4" xfId="3306" hidden="1" xr:uid="{00000000-0005-0000-0000-00003C000000}"/>
    <cellStyle name="20% - Accent5 4" xfId="3443" hidden="1" xr:uid="{00000000-0005-0000-0000-00003C000000}"/>
    <cellStyle name="20% - Accent5 4" xfId="3490" hidden="1" xr:uid="{00000000-0005-0000-0000-00003C000000}"/>
    <cellStyle name="20% - Accent5 4" xfId="3380" hidden="1" xr:uid="{00000000-0005-0000-0000-00003C000000}"/>
    <cellStyle name="20% - Accent5 4" xfId="3367" hidden="1" xr:uid="{00000000-0005-0000-0000-00003C000000}"/>
    <cellStyle name="20% - Accent6" xfId="42" hidden="1" xr:uid="{00000000-0005-0000-0000-00004B000000}"/>
    <cellStyle name="20% - Accent6" xfId="3227" hidden="1" xr:uid="{00000000-0005-0000-0000-00004B000000}"/>
    <cellStyle name="20% - Accent6" xfId="799" hidden="1" xr:uid="{00000000-0005-0000-0000-00004B000000}"/>
    <cellStyle name="20% - Accent6" xfId="618" builtinId="50" hidden="1"/>
    <cellStyle name="20% - Accent6" xfId="951" builtinId="50" hidden="1"/>
    <cellStyle name="20% - Accent6" xfId="982" builtinId="50" hidden="1"/>
    <cellStyle name="20% - Accent6" xfId="1084" builtinId="50" hidden="1"/>
    <cellStyle name="20% - Accent6" xfId="1388" builtinId="50" hidden="1"/>
    <cellStyle name="20% - Accent6" xfId="1295" builtinId="50" hidden="1"/>
    <cellStyle name="20% - Accent6" xfId="1402" builtinId="50" hidden="1"/>
    <cellStyle name="20% - Accent6" xfId="986" builtinId="50" hidden="1"/>
    <cellStyle name="20% - Accent6" xfId="1454" builtinId="50" hidden="1"/>
    <cellStyle name="20% - Accent6" xfId="1713" builtinId="50" hidden="1"/>
    <cellStyle name="20% - Accent6" xfId="1620" builtinId="50" hidden="1"/>
    <cellStyle name="20% - Accent6" xfId="1729" builtinId="50" hidden="1"/>
    <cellStyle name="20% - Accent6" xfId="813" builtinId="50" hidden="1"/>
    <cellStyle name="20% - Accent6" xfId="541" builtinId="50" hidden="1"/>
    <cellStyle name="20% - Accent6" xfId="1870" builtinId="50" hidden="1"/>
    <cellStyle name="20% - Accent6" xfId="1778" builtinId="50" hidden="1"/>
    <cellStyle name="20% - Accent6" xfId="1887" builtinId="50" hidden="1"/>
    <cellStyle name="20% - Accent6" xfId="849" builtinId="50" hidden="1"/>
    <cellStyle name="20% - Accent6" xfId="938" builtinId="50" hidden="1"/>
    <cellStyle name="20% - Accent6" xfId="2032" builtinId="50" hidden="1"/>
    <cellStyle name="20% - Accent6" xfId="1938" builtinId="50" hidden="1"/>
    <cellStyle name="20% - Accent6" xfId="2048" builtinId="50" hidden="1"/>
    <cellStyle name="20% - Accent6" xfId="1500" builtinId="50" hidden="1"/>
    <cellStyle name="20% - Accent6" xfId="575" builtinId="50" hidden="1"/>
    <cellStyle name="20% - Accent6" xfId="2183" builtinId="50" hidden="1"/>
    <cellStyle name="20% - Accent6" xfId="2093" builtinId="50" hidden="1"/>
    <cellStyle name="20% - Accent6" xfId="2198" builtinId="50" hidden="1"/>
    <cellStyle name="20% - Accent6" xfId="844" builtinId="50" hidden="1"/>
    <cellStyle name="20% - Accent6" xfId="570" builtinId="50" hidden="1"/>
    <cellStyle name="20% - Accent6" xfId="2328" builtinId="50" hidden="1"/>
    <cellStyle name="20% - Accent6" xfId="2235" builtinId="50" hidden="1"/>
    <cellStyle name="20% - Accent6" xfId="2343" builtinId="50" hidden="1"/>
    <cellStyle name="20% - Accent6" xfId="690" builtinId="50" hidden="1"/>
    <cellStyle name="20% - Accent6" xfId="1840" builtinId="50" hidden="1"/>
    <cellStyle name="20% - Accent6" xfId="2466" builtinId="50" hidden="1"/>
    <cellStyle name="20% - Accent6" xfId="2377" builtinId="50" hidden="1"/>
    <cellStyle name="20% - Accent6" xfId="2481" builtinId="50" hidden="1"/>
    <cellStyle name="20% - Accent6" xfId="992" builtinId="50" hidden="1"/>
    <cellStyle name="20% - Accent6" xfId="1007" builtinId="50" hidden="1"/>
    <cellStyle name="20% - Accent6" xfId="2599" builtinId="50" hidden="1"/>
    <cellStyle name="20% - Accent6" xfId="2510" builtinId="50" hidden="1"/>
    <cellStyle name="20% - Accent6" xfId="2614" builtinId="50" hidden="1"/>
    <cellStyle name="20% - Accent6" xfId="1540" builtinId="50" hidden="1"/>
    <cellStyle name="20% - Accent6" xfId="1572" builtinId="50" hidden="1"/>
    <cellStyle name="20% - Accent6" xfId="2726" builtinId="50" hidden="1"/>
    <cellStyle name="20% - Accent6" xfId="2638" builtinId="50" hidden="1"/>
    <cellStyle name="20% - Accent6" xfId="2741" builtinId="50" hidden="1"/>
    <cellStyle name="20% - Accent6" xfId="581" builtinId="50" hidden="1"/>
    <cellStyle name="20% - Accent6" xfId="1001" builtinId="50" hidden="1"/>
    <cellStyle name="20% - Accent6" xfId="2843" builtinId="50" hidden="1"/>
    <cellStyle name="20% - Accent6" xfId="2757" builtinId="50" hidden="1"/>
    <cellStyle name="20% - Accent6" xfId="2858" builtinId="50" hidden="1"/>
    <cellStyle name="20% - Accent6" xfId="2214" builtinId="50" hidden="1"/>
    <cellStyle name="20% - Accent6" xfId="1754" builtinId="50" hidden="1"/>
    <cellStyle name="20% - Accent6" xfId="2950" builtinId="50" hidden="1"/>
    <cellStyle name="20% - Accent6" xfId="2868" builtinId="50" hidden="1"/>
    <cellStyle name="20% - Accent6" xfId="2964" builtinId="50" hidden="1"/>
    <cellStyle name="20% - Accent6" xfId="2357" builtinId="50" hidden="1"/>
    <cellStyle name="20% - Accent6" xfId="1479" builtinId="50" hidden="1"/>
    <cellStyle name="20% - Accent6" xfId="3054" builtinId="50" hidden="1"/>
    <cellStyle name="20% - Accent6" xfId="2973" builtinId="50" hidden="1"/>
    <cellStyle name="20% - Accent6" xfId="3068" builtinId="50" hidden="1"/>
    <cellStyle name="20% - Accent6" xfId="2495" builtinId="50" hidden="1"/>
    <cellStyle name="20% - Accent6" xfId="1752" builtinId="50" hidden="1"/>
    <cellStyle name="20% - Accent6" xfId="3157" builtinId="50" hidden="1"/>
    <cellStyle name="20% - Accent6" xfId="3076" builtinId="50" hidden="1"/>
    <cellStyle name="20% - Accent6" xfId="3171" builtinId="50" hidden="1"/>
    <cellStyle name="20% - Accent6 2" xfId="105" xr:uid="{00000000-0005-0000-0000-00004C000000}"/>
    <cellStyle name="20% - Accent6 2 2" xfId="106" xr:uid="{00000000-0005-0000-0000-00004D000000}"/>
    <cellStyle name="20% - Accent6 2 3" xfId="107" xr:uid="{00000000-0005-0000-0000-00004E000000}"/>
    <cellStyle name="20% - Accent6 2 4" xfId="108" xr:uid="{00000000-0005-0000-0000-00004F000000}"/>
    <cellStyle name="20% - Accent6 2 5" xfId="109" xr:uid="{00000000-0005-0000-0000-000050000000}"/>
    <cellStyle name="20% - Accent6 2 6" xfId="110" xr:uid="{00000000-0005-0000-0000-000051000000}"/>
    <cellStyle name="20% - Accent6 2 7" xfId="1097" xr:uid="{00000000-0005-0000-0000-000052000000}"/>
    <cellStyle name="20% - Accent6 3" xfId="111" xr:uid="{00000000-0005-0000-0000-000053000000}"/>
    <cellStyle name="20% - Accent6 3 2" xfId="112" xr:uid="{00000000-0005-0000-0000-000054000000}"/>
    <cellStyle name="20% - Accent6 3 3" xfId="113" xr:uid="{00000000-0005-0000-0000-000055000000}"/>
    <cellStyle name="20% - Accent6 3 4" xfId="114" xr:uid="{00000000-0005-0000-0000-000056000000}"/>
    <cellStyle name="20% - Accent6 3 5" xfId="115" xr:uid="{00000000-0005-0000-0000-000057000000}"/>
    <cellStyle name="20% - Accent6 3 6" xfId="116" xr:uid="{00000000-0005-0000-0000-000058000000}"/>
    <cellStyle name="20% - Accent6 3 7" xfId="1098" xr:uid="{00000000-0005-0000-0000-000059000000}"/>
    <cellStyle name="20% - Accent6 4" xfId="3310" hidden="1" xr:uid="{00000000-0005-0000-0000-00004B000000}"/>
    <cellStyle name="20% - Accent6 4" xfId="3447" hidden="1" xr:uid="{00000000-0005-0000-0000-00004B000000}"/>
    <cellStyle name="20% - Accent6 4" xfId="3494" hidden="1" xr:uid="{00000000-0005-0000-0000-00004B000000}"/>
    <cellStyle name="20% - Accent6 4" xfId="3376" hidden="1" xr:uid="{00000000-0005-0000-0000-00004B000000}"/>
    <cellStyle name="20% - Accent6 4" xfId="3371" hidden="1" xr:uid="{00000000-0005-0000-0000-00004B000000}"/>
    <cellStyle name="20% - Énfasis1" xfId="3578" xr:uid="{EBED9ECD-1DE3-4FF0-9583-FA9337F5F87C}"/>
    <cellStyle name="20% - Énfasis2" xfId="3579" xr:uid="{5CF53B47-E340-4911-9176-B43802469D2B}"/>
    <cellStyle name="20% - Énfasis3" xfId="3580" xr:uid="{B31950D2-D630-44A3-A58B-62BA6818444C}"/>
    <cellStyle name="20% - Énfasis4" xfId="3581" xr:uid="{108B9BD1-D3A8-4730-91E6-E0DA23228B24}"/>
    <cellStyle name="20% - Énfasis5" xfId="3582" xr:uid="{46EDAA05-FE45-4F36-ACB8-1136109BBAD3}"/>
    <cellStyle name="20% - Énfasis6" xfId="3583" xr:uid="{160A2073-5A11-4474-849F-1549D726DDF9}"/>
    <cellStyle name="40% - Accent1" xfId="23" hidden="1" xr:uid="{00000000-0005-0000-0000-0000F2010000}"/>
    <cellStyle name="40% - Accent1" xfId="3208" hidden="1" xr:uid="{00000000-0005-0000-0000-0000F2010000}"/>
    <cellStyle name="40% - Accent1" xfId="780" hidden="1" xr:uid="{00000000-0005-0000-0000-000060000000}"/>
    <cellStyle name="40% - Accent1" xfId="637" builtinId="31" hidden="1"/>
    <cellStyle name="40% - Accent1" xfId="754" builtinId="31" hidden="1"/>
    <cellStyle name="40% - Accent1" xfId="659" builtinId="31" hidden="1"/>
    <cellStyle name="40% - Accent1" xfId="1065" builtinId="31" hidden="1"/>
    <cellStyle name="40% - Accent1" xfId="1369" builtinId="31" hidden="1"/>
    <cellStyle name="40% - Accent1" xfId="1314" builtinId="31" hidden="1"/>
    <cellStyle name="40% - Accent1" xfId="1345" builtinId="31" hidden="1"/>
    <cellStyle name="40% - Accent1" xfId="855" builtinId="31" hidden="1"/>
    <cellStyle name="40% - Accent1" xfId="1435" builtinId="31" hidden="1"/>
    <cellStyle name="40% - Accent1" xfId="1694" builtinId="31" hidden="1"/>
    <cellStyle name="40% - Accent1" xfId="1639" builtinId="31" hidden="1"/>
    <cellStyle name="40% - Accent1" xfId="1670" builtinId="31" hidden="1"/>
    <cellStyle name="40% - Accent1" xfId="1324" builtinId="31" hidden="1"/>
    <cellStyle name="40% - Accent1" xfId="558" builtinId="31" hidden="1"/>
    <cellStyle name="40% - Accent1" xfId="1851" builtinId="31" hidden="1"/>
    <cellStyle name="40% - Accent1" xfId="1797" builtinId="31" hidden="1"/>
    <cellStyle name="40% - Accent1" xfId="1827" builtinId="31" hidden="1"/>
    <cellStyle name="40% - Accent1" xfId="1415" builtinId="31" hidden="1"/>
    <cellStyle name="40% - Accent1" xfId="1560" builtinId="31" hidden="1"/>
    <cellStyle name="40% - Accent1" xfId="2013" builtinId="31" hidden="1"/>
    <cellStyle name="40% - Accent1" xfId="1957" builtinId="31" hidden="1"/>
    <cellStyle name="40% - Accent1" xfId="1989" builtinId="31" hidden="1"/>
    <cellStyle name="40% - Accent1" xfId="596" builtinId="31" hidden="1"/>
    <cellStyle name="40% - Accent1" xfId="1038" builtinId="31" hidden="1"/>
    <cellStyle name="40% - Accent1" xfId="2164" builtinId="31" hidden="1"/>
    <cellStyle name="40% - Accent1" xfId="2112" builtinId="31" hidden="1"/>
    <cellStyle name="40% - Accent1" xfId="2140" builtinId="31" hidden="1"/>
    <cellStyle name="40% - Accent1" xfId="1745" builtinId="31" hidden="1"/>
    <cellStyle name="40% - Accent1" xfId="1530" builtinId="31" hidden="1"/>
    <cellStyle name="40% - Accent1" xfId="2309" builtinId="31" hidden="1"/>
    <cellStyle name="40% - Accent1" xfId="2254" builtinId="31" hidden="1"/>
    <cellStyle name="40% - Accent1" xfId="2285" builtinId="31" hidden="1"/>
    <cellStyle name="40% - Accent1" xfId="1030" builtinId="31" hidden="1"/>
    <cellStyle name="40% - Accent1" xfId="1333" builtinId="31" hidden="1"/>
    <cellStyle name="40% - Accent1" xfId="2447" builtinId="31" hidden="1"/>
    <cellStyle name="40% - Accent1" xfId="2396" builtinId="31" hidden="1"/>
    <cellStyle name="40% - Accent1" xfId="2423" builtinId="31" hidden="1"/>
    <cellStyle name="40% - Accent1" xfId="1406" builtinId="31" hidden="1"/>
    <cellStyle name="40% - Accent1" xfId="919" builtinId="31" hidden="1"/>
    <cellStyle name="40% - Accent1" xfId="2580" builtinId="31" hidden="1"/>
    <cellStyle name="40% - Accent1" xfId="2529" builtinId="31" hidden="1"/>
    <cellStyle name="40% - Accent1" xfId="2556" builtinId="31" hidden="1"/>
    <cellStyle name="40% - Accent1" xfId="1764" builtinId="31" hidden="1"/>
    <cellStyle name="40% - Accent1" xfId="1459" builtinId="31" hidden="1"/>
    <cellStyle name="40% - Accent1" xfId="2707" builtinId="31" hidden="1"/>
    <cellStyle name="40% - Accent1" xfId="2657" builtinId="31" hidden="1"/>
    <cellStyle name="40% - Accent1" xfId="2683" builtinId="31" hidden="1"/>
    <cellStyle name="40% - Accent1" xfId="1518" builtinId="31" hidden="1"/>
    <cellStyle name="40% - Accent1" xfId="2226" builtinId="31" hidden="1"/>
    <cellStyle name="40% - Accent1" xfId="2824" builtinId="31" hidden="1"/>
    <cellStyle name="40% - Accent1" xfId="2776" builtinId="31" hidden="1"/>
    <cellStyle name="40% - Accent1" xfId="2801" builtinId="31" hidden="1"/>
    <cellStyle name="40% - Accent1" xfId="1613" builtinId="31" hidden="1"/>
    <cellStyle name="40% - Accent1" xfId="2368" builtinId="31" hidden="1"/>
    <cellStyle name="40% - Accent1" xfId="2931" builtinId="31" hidden="1"/>
    <cellStyle name="40% - Accent1" xfId="2887" builtinId="31" hidden="1"/>
    <cellStyle name="40% - Accent1" xfId="2908" builtinId="31" hidden="1"/>
    <cellStyle name="40% - Accent1" xfId="1913" builtinId="31" hidden="1"/>
    <cellStyle name="40% - Accent1" xfId="2501" builtinId="31" hidden="1"/>
    <cellStyle name="40% - Accent1" xfId="3035" builtinId="31" hidden="1"/>
    <cellStyle name="40% - Accent1" xfId="2992" builtinId="31" hidden="1"/>
    <cellStyle name="40% - Accent1" xfId="3012" builtinId="31" hidden="1"/>
    <cellStyle name="40% - Accent1" xfId="2071" builtinId="31" hidden="1"/>
    <cellStyle name="40% - Accent1" xfId="2629" builtinId="31" hidden="1"/>
    <cellStyle name="40% - Accent1" xfId="3138" builtinId="31" hidden="1"/>
    <cellStyle name="40% - Accent1" xfId="3095" builtinId="31" hidden="1"/>
    <cellStyle name="40% - Accent1" xfId="3115" builtinId="31" hidden="1"/>
    <cellStyle name="40% - Accent1 2" xfId="117" xr:uid="{00000000-0005-0000-0000-0000F3010000}"/>
    <cellStyle name="40% - Accent1 2 2" xfId="118" xr:uid="{00000000-0005-0000-0000-0000F4010000}"/>
    <cellStyle name="40% - Accent1 2 3" xfId="119" xr:uid="{00000000-0005-0000-0000-0000F5010000}"/>
    <cellStyle name="40% - Accent1 2 4" xfId="120" xr:uid="{00000000-0005-0000-0000-0000F6010000}"/>
    <cellStyle name="40% - Accent1 2 5" xfId="121" xr:uid="{00000000-0005-0000-0000-0000F7010000}"/>
    <cellStyle name="40% - Accent1 2 6" xfId="122" xr:uid="{00000000-0005-0000-0000-0000F8010000}"/>
    <cellStyle name="40% - Accent1 2 7" xfId="1099" xr:uid="{00000000-0005-0000-0000-0000F9010000}"/>
    <cellStyle name="40% - Accent1 3" xfId="123" xr:uid="{00000000-0005-0000-0000-0000FA010000}"/>
    <cellStyle name="40% - Accent1 3 2" xfId="124" xr:uid="{00000000-0005-0000-0000-0000FB010000}"/>
    <cellStyle name="40% - Accent1 3 3" xfId="125" xr:uid="{00000000-0005-0000-0000-0000FC010000}"/>
    <cellStyle name="40% - Accent1 3 4" xfId="126" xr:uid="{00000000-0005-0000-0000-0000FD010000}"/>
    <cellStyle name="40% - Accent1 3 5" xfId="127" xr:uid="{00000000-0005-0000-0000-0000FE010000}"/>
    <cellStyle name="40% - Accent1 3 6" xfId="128" xr:uid="{00000000-0005-0000-0000-0000FF010000}"/>
    <cellStyle name="40% - Accent1 3 7" xfId="1100" xr:uid="{00000000-0005-0000-0000-000000020000}"/>
    <cellStyle name="40% - Accent1 4" xfId="3291" hidden="1" xr:uid="{00000000-0005-0000-0000-0000F2010000}"/>
    <cellStyle name="40% - Accent1 4" xfId="3428" hidden="1" xr:uid="{00000000-0005-0000-0000-0000F2010000}"/>
    <cellStyle name="40% - Accent1 4" xfId="3475" hidden="1" xr:uid="{00000000-0005-0000-0000-0000F2010000}"/>
    <cellStyle name="40% - Accent1 4" xfId="3395" hidden="1" xr:uid="{00000000-0005-0000-0000-0000F2010000}"/>
    <cellStyle name="40% - Accent1 4" xfId="3352" hidden="1" xr:uid="{00000000-0005-0000-0000-0000F2010000}"/>
    <cellStyle name="40% - Accent2" xfId="27" hidden="1" xr:uid="{00000000-0005-0000-0000-000001020000}"/>
    <cellStyle name="40% - Accent2" xfId="3212" hidden="1" xr:uid="{00000000-0005-0000-0000-000001020000}"/>
    <cellStyle name="40% - Accent2" xfId="784" hidden="1" xr:uid="{00000000-0005-0000-0000-00006F000000}"/>
    <cellStyle name="40% - Accent2" xfId="633" builtinId="35" hidden="1"/>
    <cellStyle name="40% - Accent2" xfId="758" builtinId="35" hidden="1"/>
    <cellStyle name="40% - Accent2" xfId="655" builtinId="35" hidden="1"/>
    <cellStyle name="40% - Accent2" xfId="1069" builtinId="35" hidden="1"/>
    <cellStyle name="40% - Accent2" xfId="1373" builtinId="35" hidden="1"/>
    <cellStyle name="40% - Accent2" xfId="1310" builtinId="35" hidden="1"/>
    <cellStyle name="40% - Accent2" xfId="1349" builtinId="35" hidden="1"/>
    <cellStyle name="40% - Accent2" xfId="858" builtinId="35" hidden="1"/>
    <cellStyle name="40% - Accent2" xfId="1439" builtinId="35" hidden="1"/>
    <cellStyle name="40% - Accent2" xfId="1698" builtinId="35" hidden="1"/>
    <cellStyle name="40% - Accent2" xfId="1635" builtinId="35" hidden="1"/>
    <cellStyle name="40% - Accent2" xfId="1674" builtinId="35" hidden="1"/>
    <cellStyle name="40% - Accent2" xfId="1326" builtinId="35" hidden="1"/>
    <cellStyle name="40% - Accent2" xfId="554" builtinId="35" hidden="1"/>
    <cellStyle name="40% - Accent2" xfId="1855" builtinId="35" hidden="1"/>
    <cellStyle name="40% - Accent2" xfId="1793" builtinId="35" hidden="1"/>
    <cellStyle name="40% - Accent2" xfId="1831" builtinId="35" hidden="1"/>
    <cellStyle name="40% - Accent2" xfId="1417" builtinId="35" hidden="1"/>
    <cellStyle name="40% - Accent2" xfId="1562" builtinId="35" hidden="1"/>
    <cellStyle name="40% - Accent2" xfId="2017" builtinId="35" hidden="1"/>
    <cellStyle name="40% - Accent2" xfId="1953" builtinId="35" hidden="1"/>
    <cellStyle name="40% - Accent2" xfId="1993" builtinId="35" hidden="1"/>
    <cellStyle name="40% - Accent2" xfId="1044" builtinId="35" hidden="1"/>
    <cellStyle name="40% - Accent2" xfId="1040" builtinId="35" hidden="1"/>
    <cellStyle name="40% - Accent2" xfId="2168" builtinId="35" hidden="1"/>
    <cellStyle name="40% - Accent2" xfId="2108" builtinId="35" hidden="1"/>
    <cellStyle name="40% - Accent2" xfId="2144" builtinId="35" hidden="1"/>
    <cellStyle name="40% - Accent2" xfId="1744" builtinId="35" hidden="1"/>
    <cellStyle name="40% - Accent2" xfId="1480" builtinId="35" hidden="1"/>
    <cellStyle name="40% - Accent2" xfId="2313" builtinId="35" hidden="1"/>
    <cellStyle name="40% - Accent2" xfId="2250" builtinId="35" hidden="1"/>
    <cellStyle name="40% - Accent2" xfId="2289" builtinId="35" hidden="1"/>
    <cellStyle name="40% - Accent2" xfId="1031" builtinId="35" hidden="1"/>
    <cellStyle name="40% - Accent2" xfId="608" builtinId="35" hidden="1"/>
    <cellStyle name="40% - Accent2" xfId="2451" builtinId="35" hidden="1"/>
    <cellStyle name="40% - Accent2" xfId="2392" builtinId="35" hidden="1"/>
    <cellStyle name="40% - Accent2" xfId="2427" builtinId="35" hidden="1"/>
    <cellStyle name="40% - Accent2" xfId="569" builtinId="35" hidden="1"/>
    <cellStyle name="40% - Accent2" xfId="574" builtinId="35" hidden="1"/>
    <cellStyle name="40% - Accent2" xfId="2584" builtinId="35" hidden="1"/>
    <cellStyle name="40% - Accent2" xfId="2525" builtinId="35" hidden="1"/>
    <cellStyle name="40% - Accent2" xfId="2560" builtinId="35" hidden="1"/>
    <cellStyle name="40% - Accent2" xfId="841" builtinId="35" hidden="1"/>
    <cellStyle name="40% - Accent2" xfId="1654" builtinId="35" hidden="1"/>
    <cellStyle name="40% - Accent2" xfId="2711" builtinId="35" hidden="1"/>
    <cellStyle name="40% - Accent2" xfId="2653" builtinId="35" hidden="1"/>
    <cellStyle name="40% - Accent2" xfId="2687" builtinId="35" hidden="1"/>
    <cellStyle name="40% - Accent2" xfId="1597" builtinId="35" hidden="1"/>
    <cellStyle name="40% - Accent2" xfId="2227" builtinId="35" hidden="1"/>
    <cellStyle name="40% - Accent2" xfId="2828" builtinId="35" hidden="1"/>
    <cellStyle name="40% - Accent2" xfId="2772" builtinId="35" hidden="1"/>
    <cellStyle name="40% - Accent2" xfId="2805" builtinId="35" hidden="1"/>
    <cellStyle name="40% - Accent2" xfId="1478" builtinId="35" hidden="1"/>
    <cellStyle name="40% - Accent2" xfId="2369" builtinId="35" hidden="1"/>
    <cellStyle name="40% - Accent2" xfId="2935" builtinId="35" hidden="1"/>
    <cellStyle name="40% - Accent2" xfId="2883" builtinId="35" hidden="1"/>
    <cellStyle name="40% - Accent2" xfId="2912" builtinId="35" hidden="1"/>
    <cellStyle name="40% - Accent2" xfId="564" builtinId="35" hidden="1"/>
    <cellStyle name="40% - Accent2" xfId="2502" builtinId="35" hidden="1"/>
    <cellStyle name="40% - Accent2" xfId="3039" builtinId="35" hidden="1"/>
    <cellStyle name="40% - Accent2" xfId="2988" builtinId="35" hidden="1"/>
    <cellStyle name="40% - Accent2" xfId="3016" builtinId="35" hidden="1"/>
    <cellStyle name="40% - Accent2" xfId="1930" builtinId="35" hidden="1"/>
    <cellStyle name="40% - Accent2" xfId="2630" builtinId="35" hidden="1"/>
    <cellStyle name="40% - Accent2" xfId="3142" builtinId="35" hidden="1"/>
    <cellStyle name="40% - Accent2" xfId="3091" builtinId="35" hidden="1"/>
    <cellStyle name="40% - Accent2" xfId="3119" builtinId="35" hidden="1"/>
    <cellStyle name="40% - Accent2 2" xfId="129" xr:uid="{00000000-0005-0000-0000-000002020000}"/>
    <cellStyle name="40% - Accent2 2 2" xfId="130" xr:uid="{00000000-0005-0000-0000-000003020000}"/>
    <cellStyle name="40% - Accent2 2 3" xfId="131" xr:uid="{00000000-0005-0000-0000-000004020000}"/>
    <cellStyle name="40% - Accent2 2 4" xfId="132" xr:uid="{00000000-0005-0000-0000-000005020000}"/>
    <cellStyle name="40% - Accent2 2 5" xfId="133" xr:uid="{00000000-0005-0000-0000-000006020000}"/>
    <cellStyle name="40% - Accent2 2 6" xfId="134" xr:uid="{00000000-0005-0000-0000-000007020000}"/>
    <cellStyle name="40% - Accent2 2 7" xfId="1101" xr:uid="{00000000-0005-0000-0000-000008020000}"/>
    <cellStyle name="40% - Accent2 3" xfId="135" xr:uid="{00000000-0005-0000-0000-000009020000}"/>
    <cellStyle name="40% - Accent2 3 2" xfId="136" xr:uid="{00000000-0005-0000-0000-00000A020000}"/>
    <cellStyle name="40% - Accent2 3 3" xfId="137" xr:uid="{00000000-0005-0000-0000-00000B020000}"/>
    <cellStyle name="40% - Accent2 3 4" xfId="138" xr:uid="{00000000-0005-0000-0000-00000C020000}"/>
    <cellStyle name="40% - Accent2 3 5" xfId="139" xr:uid="{00000000-0005-0000-0000-00000D020000}"/>
    <cellStyle name="40% - Accent2 3 6" xfId="140" xr:uid="{00000000-0005-0000-0000-00000E020000}"/>
    <cellStyle name="40% - Accent2 3 7" xfId="1102" xr:uid="{00000000-0005-0000-0000-00000F020000}"/>
    <cellStyle name="40% - Accent2 4" xfId="3295" hidden="1" xr:uid="{00000000-0005-0000-0000-000001020000}"/>
    <cellStyle name="40% - Accent2 4" xfId="3432" hidden="1" xr:uid="{00000000-0005-0000-0000-000001020000}"/>
    <cellStyle name="40% - Accent2 4" xfId="3479" hidden="1" xr:uid="{00000000-0005-0000-0000-000001020000}"/>
    <cellStyle name="40% - Accent2 4" xfId="3391" hidden="1" xr:uid="{00000000-0005-0000-0000-000001020000}"/>
    <cellStyle name="40% - Accent2 4" xfId="3356" hidden="1" xr:uid="{00000000-0005-0000-0000-000001020000}"/>
    <cellStyle name="40% - Accent3" xfId="31" hidden="1" xr:uid="{00000000-0005-0000-0000-000010020000}"/>
    <cellStyle name="40% - Accent3" xfId="3216" hidden="1" xr:uid="{00000000-0005-0000-0000-000010020000}"/>
    <cellStyle name="40% - Accent3" xfId="788" hidden="1" xr:uid="{00000000-0005-0000-0000-00007E000000}"/>
    <cellStyle name="40% - Accent3" xfId="629" builtinId="39" hidden="1"/>
    <cellStyle name="40% - Accent3" xfId="762" builtinId="39" hidden="1"/>
    <cellStyle name="40% - Accent3" xfId="652" builtinId="39" hidden="1"/>
    <cellStyle name="40% - Accent3" xfId="1073" builtinId="39" hidden="1"/>
    <cellStyle name="40% - Accent3" xfId="1377" builtinId="39" hidden="1"/>
    <cellStyle name="40% - Accent3" xfId="1306" builtinId="39" hidden="1"/>
    <cellStyle name="40% - Accent3" xfId="1353" builtinId="39" hidden="1"/>
    <cellStyle name="40% - Accent3" xfId="823" builtinId="39" hidden="1"/>
    <cellStyle name="40% - Accent3" xfId="1443" builtinId="39" hidden="1"/>
    <cellStyle name="40% - Accent3" xfId="1702" builtinId="39" hidden="1"/>
    <cellStyle name="40% - Accent3" xfId="1631" builtinId="39" hidden="1"/>
    <cellStyle name="40% - Accent3" xfId="1678" builtinId="39" hidden="1"/>
    <cellStyle name="40% - Accent3" xfId="815" builtinId="39" hidden="1"/>
    <cellStyle name="40% - Accent3" xfId="551" builtinId="39" hidden="1"/>
    <cellStyle name="40% - Accent3" xfId="1859" builtinId="39" hidden="1"/>
    <cellStyle name="40% - Accent3" xfId="1789" builtinId="39" hidden="1"/>
    <cellStyle name="40% - Accent3" xfId="1835" builtinId="39" hidden="1"/>
    <cellStyle name="40% - Accent3" xfId="1419" builtinId="39" hidden="1"/>
    <cellStyle name="40% - Accent3" xfId="933" builtinId="39" hidden="1"/>
    <cellStyle name="40% - Accent3" xfId="2021" builtinId="39" hidden="1"/>
    <cellStyle name="40% - Accent3" xfId="1949" builtinId="39" hidden="1"/>
    <cellStyle name="40% - Accent3" xfId="1997" builtinId="39" hidden="1"/>
    <cellStyle name="40% - Accent3" xfId="1045" builtinId="39" hidden="1"/>
    <cellStyle name="40% - Accent3" xfId="1334" builtinId="39" hidden="1"/>
    <cellStyle name="40% - Accent3" xfId="2172" builtinId="39" hidden="1"/>
    <cellStyle name="40% - Accent3" xfId="2104" builtinId="39" hidden="1"/>
    <cellStyle name="40% - Accent3" xfId="2148" builtinId="39" hidden="1"/>
    <cellStyle name="40% - Accent3" xfId="923" builtinId="39" hidden="1"/>
    <cellStyle name="40% - Accent3" xfId="1411" builtinId="39" hidden="1"/>
    <cellStyle name="40% - Accent3" xfId="2317" builtinId="39" hidden="1"/>
    <cellStyle name="40% - Accent3" xfId="2246" builtinId="39" hidden="1"/>
    <cellStyle name="40% - Accent3" xfId="2293" builtinId="39" hidden="1"/>
    <cellStyle name="40% - Accent3" xfId="946" builtinId="39" hidden="1"/>
    <cellStyle name="40% - Accent3" xfId="939" builtinId="39" hidden="1"/>
    <cellStyle name="40% - Accent3" xfId="2455" builtinId="39" hidden="1"/>
    <cellStyle name="40% - Accent3" xfId="2388" builtinId="39" hidden="1"/>
    <cellStyle name="40% - Accent3" xfId="2431" builtinId="39" hidden="1"/>
    <cellStyle name="40% - Accent3" xfId="1528" builtinId="39" hidden="1"/>
    <cellStyle name="40% - Accent3" xfId="611" builtinId="39" hidden="1"/>
    <cellStyle name="40% - Accent3" xfId="2588" builtinId="39" hidden="1"/>
    <cellStyle name="40% - Accent3" xfId="2521" builtinId="39" hidden="1"/>
    <cellStyle name="40% - Accent3" xfId="2564" builtinId="39" hidden="1"/>
    <cellStyle name="40% - Accent3" xfId="1332" builtinId="39" hidden="1"/>
    <cellStyle name="40% - Accent3" xfId="599" builtinId="39" hidden="1"/>
    <cellStyle name="40% - Accent3" xfId="2715" builtinId="39" hidden="1"/>
    <cellStyle name="40% - Accent3" xfId="2649" builtinId="39" hidden="1"/>
    <cellStyle name="40% - Accent3" xfId="2691" builtinId="39" hidden="1"/>
    <cellStyle name="40% - Accent3" xfId="1547" builtinId="39" hidden="1"/>
    <cellStyle name="40% - Accent3" xfId="1594" builtinId="39" hidden="1"/>
    <cellStyle name="40% - Accent3" xfId="2832" builtinId="39" hidden="1"/>
    <cellStyle name="40% - Accent3" xfId="2768" builtinId="39" hidden="1"/>
    <cellStyle name="40% - Accent3" xfId="2809" builtinId="39" hidden="1"/>
    <cellStyle name="40% - Accent3" xfId="1720" builtinId="39" hidden="1"/>
    <cellStyle name="40% - Accent3" xfId="348" builtinId="39" hidden="1"/>
    <cellStyle name="40% - Accent3" xfId="2939" builtinId="39" hidden="1"/>
    <cellStyle name="40% - Accent3" xfId="2879" builtinId="39" hidden="1"/>
    <cellStyle name="40% - Accent3" xfId="2916" builtinId="39" hidden="1"/>
    <cellStyle name="40% - Accent3" xfId="2223" builtinId="39" hidden="1"/>
    <cellStyle name="40% - Accent3" xfId="906" builtinId="39" hidden="1"/>
    <cellStyle name="40% - Accent3" xfId="3043" builtinId="39" hidden="1"/>
    <cellStyle name="40% - Accent3" xfId="2984" builtinId="39" hidden="1"/>
    <cellStyle name="40% - Accent3" xfId="3020" builtinId="39" hidden="1"/>
    <cellStyle name="40% - Accent3" xfId="2365" builtinId="39" hidden="1"/>
    <cellStyle name="40% - Accent3" xfId="1893" builtinId="39" hidden="1"/>
    <cellStyle name="40% - Accent3" xfId="3146" builtinId="39" hidden="1"/>
    <cellStyle name="40% - Accent3" xfId="3087" builtinId="39" hidden="1"/>
    <cellStyle name="40% - Accent3" xfId="3123" builtinId="39" hidden="1"/>
    <cellStyle name="40% - Accent3 2" xfId="141" xr:uid="{00000000-0005-0000-0000-000011020000}"/>
    <cellStyle name="40% - Accent3 2 2" xfId="142" xr:uid="{00000000-0005-0000-0000-000012020000}"/>
    <cellStyle name="40% - Accent3 2 3" xfId="143" xr:uid="{00000000-0005-0000-0000-000013020000}"/>
    <cellStyle name="40% - Accent3 2 4" xfId="144" xr:uid="{00000000-0005-0000-0000-000014020000}"/>
    <cellStyle name="40% - Accent3 2 5" xfId="145" xr:uid="{00000000-0005-0000-0000-000015020000}"/>
    <cellStyle name="40% - Accent3 2 6" xfId="146" xr:uid="{00000000-0005-0000-0000-000016020000}"/>
    <cellStyle name="40% - Accent3 2 7" xfId="1103" xr:uid="{00000000-0005-0000-0000-000017020000}"/>
    <cellStyle name="40% - Accent3 3" xfId="147" xr:uid="{00000000-0005-0000-0000-000018020000}"/>
    <cellStyle name="40% - Accent3 3 2" xfId="148" xr:uid="{00000000-0005-0000-0000-000019020000}"/>
    <cellStyle name="40% - Accent3 3 3" xfId="149" xr:uid="{00000000-0005-0000-0000-00001A020000}"/>
    <cellStyle name="40% - Accent3 3 4" xfId="150" xr:uid="{00000000-0005-0000-0000-00001B020000}"/>
    <cellStyle name="40% - Accent3 3 5" xfId="151" xr:uid="{00000000-0005-0000-0000-00001C020000}"/>
    <cellStyle name="40% - Accent3 3 6" xfId="152" xr:uid="{00000000-0005-0000-0000-00001D020000}"/>
    <cellStyle name="40% - Accent3 3 7" xfId="1104" xr:uid="{00000000-0005-0000-0000-00001E020000}"/>
    <cellStyle name="40% - Accent3 4" xfId="3299" hidden="1" xr:uid="{00000000-0005-0000-0000-000010020000}"/>
    <cellStyle name="40% - Accent3 4" xfId="3436" hidden="1" xr:uid="{00000000-0005-0000-0000-000010020000}"/>
    <cellStyle name="40% - Accent3 4" xfId="3483" hidden="1" xr:uid="{00000000-0005-0000-0000-000010020000}"/>
    <cellStyle name="40% - Accent3 4" xfId="3387" hidden="1" xr:uid="{00000000-0005-0000-0000-000010020000}"/>
    <cellStyle name="40% - Accent3 4" xfId="3360" hidden="1" xr:uid="{00000000-0005-0000-0000-000010020000}"/>
    <cellStyle name="40% - Accent4" xfId="35" hidden="1" xr:uid="{00000000-0005-0000-0000-00001F020000}"/>
    <cellStyle name="40% - Accent4" xfId="3220" hidden="1" xr:uid="{00000000-0005-0000-0000-00001F020000}"/>
    <cellStyle name="40% - Accent4" xfId="792" hidden="1" xr:uid="{00000000-0005-0000-0000-00008D000000}"/>
    <cellStyle name="40% - Accent4" xfId="625" builtinId="43" hidden="1"/>
    <cellStyle name="40% - Accent4" xfId="837" builtinId="43" hidden="1"/>
    <cellStyle name="40% - Accent4" xfId="590" builtinId="43" hidden="1"/>
    <cellStyle name="40% - Accent4" xfId="1077" builtinId="43" hidden="1"/>
    <cellStyle name="40% - Accent4" xfId="1381" builtinId="43" hidden="1"/>
    <cellStyle name="40% - Accent4" xfId="1302" builtinId="43" hidden="1"/>
    <cellStyle name="40% - Accent4" xfId="1397" builtinId="43" hidden="1"/>
    <cellStyle name="40% - Accent4" xfId="825" builtinId="43" hidden="1"/>
    <cellStyle name="40% - Accent4" xfId="1447" builtinId="43" hidden="1"/>
    <cellStyle name="40% - Accent4" xfId="1706" builtinId="43" hidden="1"/>
    <cellStyle name="40% - Accent4" xfId="1627" builtinId="43" hidden="1"/>
    <cellStyle name="40% - Accent4" xfId="1724" builtinId="43" hidden="1"/>
    <cellStyle name="40% - Accent4" xfId="869" builtinId="43" hidden="1"/>
    <cellStyle name="40% - Accent4" xfId="547" builtinId="43" hidden="1"/>
    <cellStyle name="40% - Accent4" xfId="1863" builtinId="43" hidden="1"/>
    <cellStyle name="40% - Accent4" xfId="1785" builtinId="43" hidden="1"/>
    <cellStyle name="40% - Accent4" xfId="1882" builtinId="43" hidden="1"/>
    <cellStyle name="40% - Accent4" xfId="715" builtinId="43" hidden="1"/>
    <cellStyle name="40% - Accent4" xfId="935" builtinId="43" hidden="1"/>
    <cellStyle name="40% - Accent4" xfId="2025" builtinId="43" hidden="1"/>
    <cellStyle name="40% - Accent4" xfId="1945" builtinId="43" hidden="1"/>
    <cellStyle name="40% - Accent4" xfId="2043" builtinId="43" hidden="1"/>
    <cellStyle name="40% - Accent4" xfId="883" builtinId="43" hidden="1"/>
    <cellStyle name="40% - Accent4" xfId="577" builtinId="43" hidden="1"/>
    <cellStyle name="40% - Accent4" xfId="2176" builtinId="43" hidden="1"/>
    <cellStyle name="40% - Accent4" xfId="2100" builtinId="43" hidden="1"/>
    <cellStyle name="40% - Accent4" xfId="2193" builtinId="43" hidden="1"/>
    <cellStyle name="40% - Accent4" xfId="1573" builtinId="43" hidden="1"/>
    <cellStyle name="40% - Accent4" xfId="1737" builtinId="43" hidden="1"/>
    <cellStyle name="40% - Accent4" xfId="2321" builtinId="43" hidden="1"/>
    <cellStyle name="40% - Accent4" xfId="2242" builtinId="43" hidden="1"/>
    <cellStyle name="40% - Accent4" xfId="2338" builtinId="43" hidden="1"/>
    <cellStyle name="40% - Accent4" xfId="997" builtinId="43" hidden="1"/>
    <cellStyle name="40% - Accent4" xfId="1770" builtinId="43" hidden="1"/>
    <cellStyle name="40% - Accent4" xfId="2459" builtinId="43" hidden="1"/>
    <cellStyle name="40% - Accent4" xfId="2384" builtinId="43" hidden="1"/>
    <cellStyle name="40% - Accent4" xfId="2476" builtinId="43" hidden="1"/>
    <cellStyle name="40% - Accent4" xfId="942" builtinId="43" hidden="1"/>
    <cellStyle name="40% - Accent4" xfId="1520" builtinId="43" hidden="1"/>
    <cellStyle name="40% - Accent4" xfId="2592" builtinId="43" hidden="1"/>
    <cellStyle name="40% - Accent4" xfId="2517" builtinId="43" hidden="1"/>
    <cellStyle name="40% - Accent4" xfId="2609" builtinId="43" hidden="1"/>
    <cellStyle name="40% - Accent4" xfId="880" builtinId="43" hidden="1"/>
    <cellStyle name="40% - Accent4" xfId="1470" builtinId="43" hidden="1"/>
    <cellStyle name="40% - Accent4" xfId="2719" builtinId="43" hidden="1"/>
    <cellStyle name="40% - Accent4" xfId="2645" builtinId="43" hidden="1"/>
    <cellStyle name="40% - Accent4" xfId="2736" builtinId="43" hidden="1"/>
    <cellStyle name="40% - Accent4" xfId="957" builtinId="43" hidden="1"/>
    <cellStyle name="40% - Accent4" xfId="1732" builtinId="43" hidden="1"/>
    <cellStyle name="40% - Accent4" xfId="2836" builtinId="43" hidden="1"/>
    <cellStyle name="40% - Accent4" xfId="2764" builtinId="43" hidden="1"/>
    <cellStyle name="40% - Accent4" xfId="2853" builtinId="43" hidden="1"/>
    <cellStyle name="40% - Accent4" xfId="237" builtinId="43" hidden="1"/>
    <cellStyle name="40% - Accent4" xfId="1025" builtinId="43" hidden="1"/>
    <cellStyle name="40% - Accent4" xfId="2943" builtinId="43" hidden="1"/>
    <cellStyle name="40% - Accent4" xfId="2875" builtinId="43" hidden="1"/>
    <cellStyle name="40% - Accent4" xfId="2959" builtinId="43" hidden="1"/>
    <cellStyle name="40% - Accent4" xfId="1734" builtinId="43" hidden="1"/>
    <cellStyle name="40% - Accent4" xfId="2220" builtinId="43" hidden="1"/>
    <cellStyle name="40% - Accent4" xfId="3047" builtinId="43" hidden="1"/>
    <cellStyle name="40% - Accent4" xfId="2980" builtinId="43" hidden="1"/>
    <cellStyle name="40% - Accent4" xfId="3063" builtinId="43" hidden="1"/>
    <cellStyle name="40% - Accent4" xfId="583" builtinId="43" hidden="1"/>
    <cellStyle name="40% - Accent4" xfId="2362" builtinId="43" hidden="1"/>
    <cellStyle name="40% - Accent4" xfId="3150" builtinId="43" hidden="1"/>
    <cellStyle name="40% - Accent4" xfId="3083" builtinId="43" hidden="1"/>
    <cellStyle name="40% - Accent4" xfId="3166" builtinId="43" hidden="1"/>
    <cellStyle name="40% - Accent4 2" xfId="153" xr:uid="{00000000-0005-0000-0000-000020020000}"/>
    <cellStyle name="40% - Accent4 2 2" xfId="154" xr:uid="{00000000-0005-0000-0000-000021020000}"/>
    <cellStyle name="40% - Accent4 2 3" xfId="155" xr:uid="{00000000-0005-0000-0000-000022020000}"/>
    <cellStyle name="40% - Accent4 2 4" xfId="156" xr:uid="{00000000-0005-0000-0000-000023020000}"/>
    <cellStyle name="40% - Accent4 2 5" xfId="157" xr:uid="{00000000-0005-0000-0000-000024020000}"/>
    <cellStyle name="40% - Accent4 2 6" xfId="158" xr:uid="{00000000-0005-0000-0000-000025020000}"/>
    <cellStyle name="40% - Accent4 2 7" xfId="1105" xr:uid="{00000000-0005-0000-0000-000026020000}"/>
    <cellStyle name="40% - Accent4 3" xfId="159" xr:uid="{00000000-0005-0000-0000-000027020000}"/>
    <cellStyle name="40% - Accent4 3 2" xfId="160" xr:uid="{00000000-0005-0000-0000-000028020000}"/>
    <cellStyle name="40% - Accent4 3 3" xfId="161" xr:uid="{00000000-0005-0000-0000-000029020000}"/>
    <cellStyle name="40% - Accent4 3 4" xfId="162" xr:uid="{00000000-0005-0000-0000-00002A020000}"/>
    <cellStyle name="40% - Accent4 3 5" xfId="163" xr:uid="{00000000-0005-0000-0000-00002B020000}"/>
    <cellStyle name="40% - Accent4 3 6" xfId="164" xr:uid="{00000000-0005-0000-0000-00002C020000}"/>
    <cellStyle name="40% - Accent4 3 7" xfId="1106" xr:uid="{00000000-0005-0000-0000-00002D020000}"/>
    <cellStyle name="40% - Accent4 4" xfId="3303" hidden="1" xr:uid="{00000000-0005-0000-0000-00001F020000}"/>
    <cellStyle name="40% - Accent4 4" xfId="3440" hidden="1" xr:uid="{00000000-0005-0000-0000-00001F020000}"/>
    <cellStyle name="40% - Accent4 4" xfId="3487" hidden="1" xr:uid="{00000000-0005-0000-0000-00001F020000}"/>
    <cellStyle name="40% - Accent4 4" xfId="3383" hidden="1" xr:uid="{00000000-0005-0000-0000-00001F020000}"/>
    <cellStyle name="40% - Accent4 4" xfId="3364" hidden="1" xr:uid="{00000000-0005-0000-0000-00001F020000}"/>
    <cellStyle name="40% - Accent5" xfId="39" hidden="1" xr:uid="{00000000-0005-0000-0000-00002E020000}"/>
    <cellStyle name="40% - Accent5" xfId="3224" hidden="1" xr:uid="{00000000-0005-0000-0000-00002E020000}"/>
    <cellStyle name="40% - Accent5" xfId="796" hidden="1" xr:uid="{00000000-0005-0000-0000-00009C000000}"/>
    <cellStyle name="40% - Accent5" xfId="621" builtinId="47" hidden="1"/>
    <cellStyle name="40% - Accent5" xfId="765" builtinId="47" hidden="1"/>
    <cellStyle name="40% - Accent5" xfId="650" builtinId="47" hidden="1"/>
    <cellStyle name="40% - Accent5" xfId="1081" builtinId="47" hidden="1"/>
    <cellStyle name="40% - Accent5" xfId="1385" builtinId="47" hidden="1"/>
    <cellStyle name="40% - Accent5" xfId="1298" builtinId="47" hidden="1"/>
    <cellStyle name="40% - Accent5" xfId="1356" builtinId="47" hidden="1"/>
    <cellStyle name="40% - Accent5" xfId="828" builtinId="47" hidden="1"/>
    <cellStyle name="40% - Accent5" xfId="1451" builtinId="47" hidden="1"/>
    <cellStyle name="40% - Accent5" xfId="1710" builtinId="47" hidden="1"/>
    <cellStyle name="40% - Accent5" xfId="1623" builtinId="47" hidden="1"/>
    <cellStyle name="40% - Accent5" xfId="1681" builtinId="47" hidden="1"/>
    <cellStyle name="40% - Accent5" xfId="866" builtinId="47" hidden="1"/>
    <cellStyle name="40% - Accent5" xfId="544" builtinId="47" hidden="1"/>
    <cellStyle name="40% - Accent5" xfId="1867" builtinId="47" hidden="1"/>
    <cellStyle name="40% - Accent5" xfId="1781" builtinId="47" hidden="1"/>
    <cellStyle name="40% - Accent5" xfId="1838" builtinId="47" hidden="1"/>
    <cellStyle name="40% - Accent5" xfId="1490" builtinId="47" hidden="1"/>
    <cellStyle name="40% - Accent5" xfId="1567" builtinId="47" hidden="1"/>
    <cellStyle name="40% - Accent5" xfId="2029" builtinId="47" hidden="1"/>
    <cellStyle name="40% - Accent5" xfId="1941" builtinId="47" hidden="1"/>
    <cellStyle name="40% - Accent5" xfId="2000" builtinId="47" hidden="1"/>
    <cellStyle name="40% - Accent5" xfId="272" builtinId="47" hidden="1"/>
    <cellStyle name="40% - Accent5" xfId="1144" builtinId="47" hidden="1"/>
    <cellStyle name="40% - Accent5" xfId="2180" builtinId="47" hidden="1"/>
    <cellStyle name="40% - Accent5" xfId="2096" builtinId="47" hidden="1"/>
    <cellStyle name="40% - Accent5" xfId="2151" builtinId="47" hidden="1"/>
    <cellStyle name="40% - Accent5" xfId="959" builtinId="47" hidden="1"/>
    <cellStyle name="40% - Accent5" xfId="1533" builtinId="47" hidden="1"/>
    <cellStyle name="40% - Accent5" xfId="2325" builtinId="47" hidden="1"/>
    <cellStyle name="40% - Accent5" xfId="2238" builtinId="47" hidden="1"/>
    <cellStyle name="40% - Accent5" xfId="2296" builtinId="47" hidden="1"/>
    <cellStyle name="40% - Accent5" xfId="1017" builtinId="47" hidden="1"/>
    <cellStyle name="40% - Accent5" xfId="648" builtinId="47" hidden="1"/>
    <cellStyle name="40% - Accent5" xfId="2463" builtinId="47" hidden="1"/>
    <cellStyle name="40% - Accent5" xfId="2380" builtinId="47" hidden="1"/>
    <cellStyle name="40% - Accent5" xfId="2434" builtinId="47" hidden="1"/>
    <cellStyle name="40% - Accent5" xfId="1900" builtinId="47" hidden="1"/>
    <cellStyle name="40% - Accent5" xfId="2002" builtinId="47" hidden="1"/>
    <cellStyle name="40% - Accent5" xfId="2596" builtinId="47" hidden="1"/>
    <cellStyle name="40% - Accent5" xfId="2513" builtinId="47" hidden="1"/>
    <cellStyle name="40% - Accent5" xfId="2567" builtinId="47" hidden="1"/>
    <cellStyle name="40% - Accent5" xfId="2060" builtinId="47" hidden="1"/>
    <cellStyle name="40% - Accent5" xfId="713" builtinId="47" hidden="1"/>
    <cellStyle name="40% - Accent5" xfId="2723" builtinId="47" hidden="1"/>
    <cellStyle name="40% - Accent5" xfId="2641" builtinId="47" hidden="1"/>
    <cellStyle name="40% - Accent5" xfId="2694" builtinId="47" hidden="1"/>
    <cellStyle name="40% - Accent5" xfId="536" builtinId="47" hidden="1"/>
    <cellStyle name="40% - Accent5" xfId="1733" builtinId="47" hidden="1"/>
    <cellStyle name="40% - Accent5" xfId="2840" builtinId="47" hidden="1"/>
    <cellStyle name="40% - Accent5" xfId="2760" builtinId="47" hidden="1"/>
    <cellStyle name="40% - Accent5" xfId="2812" builtinId="47" hidden="1"/>
    <cellStyle name="40% - Accent5" xfId="1760" builtinId="47" hidden="1"/>
    <cellStyle name="40% - Accent5" xfId="2066" builtinId="47" hidden="1"/>
    <cellStyle name="40% - Accent5" xfId="2947" builtinId="47" hidden="1"/>
    <cellStyle name="40% - Accent5" xfId="2871" builtinId="47" hidden="1"/>
    <cellStyle name="40% - Accent5" xfId="2919" builtinId="47" hidden="1"/>
    <cellStyle name="40% - Accent5" xfId="888" builtinId="47" hidden="1"/>
    <cellStyle name="40% - Accent5" xfId="734" builtinId="47" hidden="1"/>
    <cellStyle name="40% - Accent5" xfId="3051" builtinId="47" hidden="1"/>
    <cellStyle name="40% - Accent5" xfId="2976" builtinId="47" hidden="1"/>
    <cellStyle name="40% - Accent5" xfId="3023" builtinId="47" hidden="1"/>
    <cellStyle name="40% - Accent5" xfId="1463" builtinId="47" hidden="1"/>
    <cellStyle name="40% - Accent5" xfId="702" builtinId="47" hidden="1"/>
    <cellStyle name="40% - Accent5" xfId="3154" builtinId="47" hidden="1"/>
    <cellStyle name="40% - Accent5" xfId="3079" builtinId="47" hidden="1"/>
    <cellStyle name="40% - Accent5" xfId="3126" builtinId="47" hidden="1"/>
    <cellStyle name="40% - Accent5 2" xfId="165" xr:uid="{00000000-0005-0000-0000-00002F020000}"/>
    <cellStyle name="40% - Accent5 2 2" xfId="166" xr:uid="{00000000-0005-0000-0000-000030020000}"/>
    <cellStyle name="40% - Accent5 2 3" xfId="167" xr:uid="{00000000-0005-0000-0000-000031020000}"/>
    <cellStyle name="40% - Accent5 2 4" xfId="168" xr:uid="{00000000-0005-0000-0000-000032020000}"/>
    <cellStyle name="40% - Accent5 2 5" xfId="169" xr:uid="{00000000-0005-0000-0000-000033020000}"/>
    <cellStyle name="40% - Accent5 2 6" xfId="170" xr:uid="{00000000-0005-0000-0000-000034020000}"/>
    <cellStyle name="40% - Accent5 2 7" xfId="1107" xr:uid="{00000000-0005-0000-0000-000035020000}"/>
    <cellStyle name="40% - Accent5 3" xfId="171" xr:uid="{00000000-0005-0000-0000-000036020000}"/>
    <cellStyle name="40% - Accent5 3 2" xfId="172" xr:uid="{00000000-0005-0000-0000-000037020000}"/>
    <cellStyle name="40% - Accent5 3 3" xfId="173" xr:uid="{00000000-0005-0000-0000-000038020000}"/>
    <cellStyle name="40% - Accent5 3 4" xfId="174" xr:uid="{00000000-0005-0000-0000-000039020000}"/>
    <cellStyle name="40% - Accent5 3 5" xfId="175" xr:uid="{00000000-0005-0000-0000-00003A020000}"/>
    <cellStyle name="40% - Accent5 3 6" xfId="176" xr:uid="{00000000-0005-0000-0000-00003B020000}"/>
    <cellStyle name="40% - Accent5 3 7" xfId="1108" xr:uid="{00000000-0005-0000-0000-00003C020000}"/>
    <cellStyle name="40% - Accent5 4" xfId="3307" hidden="1" xr:uid="{00000000-0005-0000-0000-00002E020000}"/>
    <cellStyle name="40% - Accent5 4" xfId="3444" hidden="1" xr:uid="{00000000-0005-0000-0000-00002E020000}"/>
    <cellStyle name="40% - Accent5 4" xfId="3491" hidden="1" xr:uid="{00000000-0005-0000-0000-00002E020000}"/>
    <cellStyle name="40% - Accent5 4" xfId="3379" hidden="1" xr:uid="{00000000-0005-0000-0000-00002E020000}"/>
    <cellStyle name="40% - Accent5 4" xfId="3368" hidden="1" xr:uid="{00000000-0005-0000-0000-00002E020000}"/>
    <cellStyle name="40% - Accent6" xfId="43" hidden="1" xr:uid="{00000000-0005-0000-0000-00003D020000}"/>
    <cellStyle name="40% - Accent6" xfId="3228" hidden="1" xr:uid="{00000000-0005-0000-0000-00003D020000}"/>
    <cellStyle name="40% - Accent6" xfId="800" hidden="1" xr:uid="{00000000-0005-0000-0000-0000AB000000}"/>
    <cellStyle name="40% - Accent6" xfId="617" builtinId="51" hidden="1"/>
    <cellStyle name="40% - Accent6" xfId="952" builtinId="51" hidden="1"/>
    <cellStyle name="40% - Accent6" xfId="983" builtinId="51" hidden="1"/>
    <cellStyle name="40% - Accent6" xfId="1085" builtinId="51" hidden="1"/>
    <cellStyle name="40% - Accent6" xfId="1389" builtinId="51" hidden="1"/>
    <cellStyle name="40% - Accent6" xfId="1294" builtinId="51" hidden="1"/>
    <cellStyle name="40% - Accent6" xfId="1403" builtinId="51" hidden="1"/>
    <cellStyle name="40% - Accent6" xfId="985" builtinId="51" hidden="1"/>
    <cellStyle name="40% - Accent6" xfId="1455" builtinId="51" hidden="1"/>
    <cellStyle name="40% - Accent6" xfId="1714" builtinId="51" hidden="1"/>
    <cellStyle name="40% - Accent6" xfId="1619" builtinId="51" hidden="1"/>
    <cellStyle name="40% - Accent6" xfId="1730" builtinId="51" hidden="1"/>
    <cellStyle name="40% - Accent6" xfId="721" builtinId="51" hidden="1"/>
    <cellStyle name="40% - Accent6" xfId="1472" builtinId="51" hidden="1"/>
    <cellStyle name="40% - Accent6" xfId="1871" builtinId="51" hidden="1"/>
    <cellStyle name="40% - Accent6" xfId="1777" builtinId="51" hidden="1"/>
    <cellStyle name="40% - Accent6" xfId="1888" builtinId="51" hidden="1"/>
    <cellStyle name="40% - Accent6" xfId="876" builtinId="51" hidden="1"/>
    <cellStyle name="40% - Accent6" xfId="344" builtinId="51" hidden="1"/>
    <cellStyle name="40% - Accent6" xfId="2033" builtinId="51" hidden="1"/>
    <cellStyle name="40% - Accent6" xfId="1937" builtinId="51" hidden="1"/>
    <cellStyle name="40% - Accent6" xfId="2049" builtinId="51" hidden="1"/>
    <cellStyle name="40% - Accent6" xfId="831" builtinId="51" hidden="1"/>
    <cellStyle name="40% - Accent6" xfId="944" builtinId="51" hidden="1"/>
    <cellStyle name="40% - Accent6" xfId="2184" builtinId="51" hidden="1"/>
    <cellStyle name="40% - Accent6" xfId="2092" builtinId="51" hidden="1"/>
    <cellStyle name="40% - Accent6" xfId="2199" builtinId="51" hidden="1"/>
    <cellStyle name="40% - Accent6" xfId="1014" builtinId="51" hidden="1"/>
    <cellStyle name="40% - Accent6" xfId="1647" builtinId="51" hidden="1"/>
    <cellStyle name="40% - Accent6" xfId="2329" builtinId="51" hidden="1"/>
    <cellStyle name="40% - Accent6" xfId="2234" builtinId="51" hidden="1"/>
    <cellStyle name="40% - Accent6" xfId="2344" builtinId="51" hidden="1"/>
    <cellStyle name="40% - Accent6" xfId="1586" builtinId="51" hidden="1"/>
    <cellStyle name="40% - Accent6" xfId="1894" builtinId="51" hidden="1"/>
    <cellStyle name="40% - Accent6" xfId="2467" builtinId="51" hidden="1"/>
    <cellStyle name="40% - Accent6" xfId="2376" builtinId="51" hidden="1"/>
    <cellStyle name="40% - Accent6" xfId="2482" builtinId="51" hidden="1"/>
    <cellStyle name="40% - Accent6" xfId="1507" builtinId="51" hidden="1"/>
    <cellStyle name="40% - Accent6" xfId="2053" builtinId="51" hidden="1"/>
    <cellStyle name="40% - Accent6" xfId="2600" builtinId="51" hidden="1"/>
    <cellStyle name="40% - Accent6" xfId="2509" builtinId="51" hidden="1"/>
    <cellStyle name="40% - Accent6" xfId="2615" builtinId="51" hidden="1"/>
    <cellStyle name="40% - Accent6" xfId="1979" builtinId="51" hidden="1"/>
    <cellStyle name="40% - Accent6" xfId="744" builtinId="51" hidden="1"/>
    <cellStyle name="40% - Accent6" xfId="2727" builtinId="51" hidden="1"/>
    <cellStyle name="40% - Accent6" xfId="2637" builtinId="51" hidden="1"/>
    <cellStyle name="40% - Accent6" xfId="2742" builtinId="51" hidden="1"/>
    <cellStyle name="40% - Accent6" xfId="1288" builtinId="51" hidden="1"/>
    <cellStyle name="40% - Accent6" xfId="1488" builtinId="51" hidden="1"/>
    <cellStyle name="40% - Accent6" xfId="2844" builtinId="51" hidden="1"/>
    <cellStyle name="40% - Accent6" xfId="2756" builtinId="51" hidden="1"/>
    <cellStyle name="40% - Accent6" xfId="2859" builtinId="51" hidden="1"/>
    <cellStyle name="40% - Accent6" xfId="1508" builtinId="51" hidden="1"/>
    <cellStyle name="40% - Accent6" xfId="1917" builtinId="51" hidden="1"/>
    <cellStyle name="40% - Accent6" xfId="2951" builtinId="51" hidden="1"/>
    <cellStyle name="40% - Accent6" xfId="2867" builtinId="51" hidden="1"/>
    <cellStyle name="40% - Accent6" xfId="2965" builtinId="51" hidden="1"/>
    <cellStyle name="40% - Accent6" xfId="956" builtinId="51" hidden="1"/>
    <cellStyle name="40% - Accent6" xfId="2074" builtinId="51" hidden="1"/>
    <cellStyle name="40% - Accent6" xfId="3055" builtinId="51" hidden="1"/>
    <cellStyle name="40% - Accent6" xfId="2972" builtinId="51" hidden="1"/>
    <cellStyle name="40% - Accent6" xfId="3069" builtinId="51" hidden="1"/>
    <cellStyle name="40% - Accent6" xfId="1590" builtinId="51" hidden="1"/>
    <cellStyle name="40% - Accent6" xfId="1524" builtinId="51" hidden="1"/>
    <cellStyle name="40% - Accent6" xfId="3158" builtinId="51" hidden="1"/>
    <cellStyle name="40% - Accent6" xfId="3075" builtinId="51" hidden="1"/>
    <cellStyle name="40% - Accent6" xfId="3172" builtinId="51" hidden="1"/>
    <cellStyle name="40% - Accent6 2" xfId="177" xr:uid="{00000000-0005-0000-0000-00003E020000}"/>
    <cellStyle name="40% - Accent6 2 2" xfId="178" xr:uid="{00000000-0005-0000-0000-00003F020000}"/>
    <cellStyle name="40% - Accent6 2 3" xfId="179" xr:uid="{00000000-0005-0000-0000-000040020000}"/>
    <cellStyle name="40% - Accent6 2 4" xfId="180" xr:uid="{00000000-0005-0000-0000-000041020000}"/>
    <cellStyle name="40% - Accent6 2 5" xfId="181" xr:uid="{00000000-0005-0000-0000-000042020000}"/>
    <cellStyle name="40% - Accent6 2 6" xfId="182" xr:uid="{00000000-0005-0000-0000-000043020000}"/>
    <cellStyle name="40% - Accent6 2 7" xfId="1109" xr:uid="{00000000-0005-0000-0000-000044020000}"/>
    <cellStyle name="40% - Accent6 3" xfId="183" xr:uid="{00000000-0005-0000-0000-000045020000}"/>
    <cellStyle name="40% - Accent6 3 2" xfId="184" xr:uid="{00000000-0005-0000-0000-000046020000}"/>
    <cellStyle name="40% - Accent6 3 3" xfId="185" xr:uid="{00000000-0005-0000-0000-000047020000}"/>
    <cellStyle name="40% - Accent6 3 4" xfId="186" xr:uid="{00000000-0005-0000-0000-000048020000}"/>
    <cellStyle name="40% - Accent6 3 5" xfId="187" xr:uid="{00000000-0005-0000-0000-000049020000}"/>
    <cellStyle name="40% - Accent6 3 6" xfId="188" xr:uid="{00000000-0005-0000-0000-00004A020000}"/>
    <cellStyle name="40% - Accent6 3 7" xfId="1110" xr:uid="{00000000-0005-0000-0000-00004B020000}"/>
    <cellStyle name="40% - Accent6 4" xfId="3311" hidden="1" xr:uid="{00000000-0005-0000-0000-00003D020000}"/>
    <cellStyle name="40% - Accent6 4" xfId="3448" hidden="1" xr:uid="{00000000-0005-0000-0000-00003D020000}"/>
    <cellStyle name="40% - Accent6 4" xfId="3495" hidden="1" xr:uid="{00000000-0005-0000-0000-00003D020000}"/>
    <cellStyle name="40% - Accent6 4" xfId="3375" hidden="1" xr:uid="{00000000-0005-0000-0000-00003D020000}"/>
    <cellStyle name="40% - Accent6 4" xfId="3372" hidden="1" xr:uid="{00000000-0005-0000-0000-00003D020000}"/>
    <cellStyle name="40% - Énfasis1" xfId="3584" xr:uid="{F002468E-04D8-47F7-A1CA-3FC36C86673C}"/>
    <cellStyle name="40% - Énfasis2" xfId="3585" xr:uid="{87C6E0FB-6D32-456E-8E6B-4CF92ADD7EC2}"/>
    <cellStyle name="40% - Énfasis3" xfId="3586" xr:uid="{2F56EE9A-E87C-419D-B260-2BF1EF1CABF5}"/>
    <cellStyle name="40% - Énfasis4" xfId="3587" xr:uid="{ECF11268-CEEA-472E-9175-7623B9175273}"/>
    <cellStyle name="40% - Énfasis5" xfId="3588" xr:uid="{D9C728B6-F164-42D6-87D1-ADE68446F9C8}"/>
    <cellStyle name="40% - Énfasis6" xfId="3589" xr:uid="{DF65D20D-F974-4C19-9D6C-EE9B3CA4E135}"/>
    <cellStyle name="60% - Accent1" xfId="24" hidden="1" xr:uid="{00000000-0005-0000-0000-0000E4030000}"/>
    <cellStyle name="60% - Accent1" xfId="3209" hidden="1" xr:uid="{00000000-0005-0000-0000-0000E4030000}"/>
    <cellStyle name="60% - Accent1" xfId="781" hidden="1" xr:uid="{00000000-0005-0000-0000-0000C0000000}"/>
    <cellStyle name="60% - Accent1" xfId="636" builtinId="32" hidden="1"/>
    <cellStyle name="60% - Accent1" xfId="755" builtinId="32" hidden="1"/>
    <cellStyle name="60% - Accent1" xfId="658" builtinId="32" hidden="1"/>
    <cellStyle name="60% - Accent1" xfId="1066" builtinId="32" hidden="1"/>
    <cellStyle name="60% - Accent1" xfId="1370" builtinId="32" hidden="1"/>
    <cellStyle name="60% - Accent1" xfId="1313" builtinId="32" hidden="1"/>
    <cellStyle name="60% - Accent1" xfId="1346" builtinId="32" hidden="1"/>
    <cellStyle name="60% - Accent1" xfId="856" builtinId="32" hidden="1"/>
    <cellStyle name="60% - Accent1" xfId="1436" builtinId="32" hidden="1"/>
    <cellStyle name="60% - Accent1" xfId="1695" builtinId="32" hidden="1"/>
    <cellStyle name="60% - Accent1" xfId="1638" builtinId="32" hidden="1"/>
    <cellStyle name="60% - Accent1" xfId="1671" builtinId="32" hidden="1"/>
    <cellStyle name="60% - Accent1" xfId="1496" builtinId="32" hidden="1"/>
    <cellStyle name="60% - Accent1" xfId="557" builtinId="32" hidden="1"/>
    <cellStyle name="60% - Accent1" xfId="1852" builtinId="32" hidden="1"/>
    <cellStyle name="60% - Accent1" xfId="1796" builtinId="32" hidden="1"/>
    <cellStyle name="60% - Accent1" xfId="1828" builtinId="32" hidden="1"/>
    <cellStyle name="60% - Accent1" xfId="309" builtinId="32" hidden="1"/>
    <cellStyle name="60% - Accent1" xfId="930" builtinId="32" hidden="1"/>
    <cellStyle name="60% - Accent1" xfId="2014" builtinId="32" hidden="1"/>
    <cellStyle name="60% - Accent1" xfId="1956" builtinId="32" hidden="1"/>
    <cellStyle name="60% - Accent1" xfId="1990" builtinId="32" hidden="1"/>
    <cellStyle name="60% - Accent1" xfId="1584" builtinId="32" hidden="1"/>
    <cellStyle name="60% - Accent1" xfId="683" builtinId="32" hidden="1"/>
    <cellStyle name="60% - Accent1" xfId="2165" builtinId="32" hidden="1"/>
    <cellStyle name="60% - Accent1" xfId="2111" builtinId="32" hidden="1"/>
    <cellStyle name="60% - Accent1" xfId="2141" builtinId="32" hidden="1"/>
    <cellStyle name="60% - Accent1" xfId="1552" builtinId="32" hidden="1"/>
    <cellStyle name="60% - Accent1" xfId="1410" builtinId="32" hidden="1"/>
    <cellStyle name="60% - Accent1" xfId="2310" builtinId="32" hidden="1"/>
    <cellStyle name="60% - Accent1" xfId="2253" builtinId="32" hidden="1"/>
    <cellStyle name="60% - Accent1" xfId="2286" builtinId="32" hidden="1"/>
    <cellStyle name="60% - Accent1" xfId="1539" builtinId="32" hidden="1"/>
    <cellStyle name="60% - Accent1" xfId="1768" builtinId="32" hidden="1"/>
    <cellStyle name="60% - Accent1" xfId="2448" builtinId="32" hidden="1"/>
    <cellStyle name="60% - Accent1" xfId="2395" builtinId="32" hidden="1"/>
    <cellStyle name="60% - Accent1" xfId="2424" builtinId="32" hidden="1"/>
    <cellStyle name="60% - Accent1" xfId="582" builtinId="32" hidden="1"/>
    <cellStyle name="60% - Accent1" xfId="890" builtinId="32" hidden="1"/>
    <cellStyle name="60% - Accent1" xfId="2581" builtinId="32" hidden="1"/>
    <cellStyle name="60% - Accent1" xfId="2528" builtinId="32" hidden="1"/>
    <cellStyle name="60% - Accent1" xfId="2557" builtinId="32" hidden="1"/>
    <cellStyle name="60% - Accent1" xfId="2212" builtinId="32" hidden="1"/>
    <cellStyle name="60% - Accent1" xfId="966" builtinId="32" hidden="1"/>
    <cellStyle name="60% - Accent1" xfId="2708" builtinId="32" hidden="1"/>
    <cellStyle name="60% - Accent1" xfId="2656" builtinId="32" hidden="1"/>
    <cellStyle name="60% - Accent1" xfId="2684" builtinId="32" hidden="1"/>
    <cellStyle name="60% - Accent1" xfId="2355" builtinId="32" hidden="1"/>
    <cellStyle name="60% - Accent1" xfId="1543" builtinId="32" hidden="1"/>
    <cellStyle name="60% - Accent1" xfId="2825" builtinId="32" hidden="1"/>
    <cellStyle name="60% - Accent1" xfId="2775" builtinId="32" hidden="1"/>
    <cellStyle name="60% - Accent1" xfId="2802" builtinId="32" hidden="1"/>
    <cellStyle name="60% - Accent1" xfId="2493" builtinId="32" hidden="1"/>
    <cellStyle name="60% - Accent1" xfId="696" builtinId="32" hidden="1"/>
    <cellStyle name="60% - Accent1" xfId="2932" builtinId="32" hidden="1"/>
    <cellStyle name="60% - Accent1" xfId="2886" builtinId="32" hidden="1"/>
    <cellStyle name="60% - Accent1" xfId="2909" builtinId="32" hidden="1"/>
    <cellStyle name="60% - Accent1" xfId="2624" builtinId="32" hidden="1"/>
    <cellStyle name="60% - Accent1" xfId="2219" builtinId="32" hidden="1"/>
    <cellStyle name="60% - Accent1" xfId="3036" builtinId="32" hidden="1"/>
    <cellStyle name="60% - Accent1" xfId="2991" builtinId="32" hidden="1"/>
    <cellStyle name="60% - Accent1" xfId="3013" builtinId="32" hidden="1"/>
    <cellStyle name="60% - Accent1" xfId="2748" builtinId="32" hidden="1"/>
    <cellStyle name="60% - Accent1" xfId="2361" builtinId="32" hidden="1"/>
    <cellStyle name="60% - Accent1" xfId="3139" builtinId="32" hidden="1"/>
    <cellStyle name="60% - Accent1" xfId="3094" builtinId="32" hidden="1"/>
    <cellStyle name="60% - Accent1" xfId="3116" builtinId="32" hidden="1"/>
    <cellStyle name="60% - Accent1 2" xfId="3292" hidden="1" xr:uid="{00000000-0005-0000-0000-0000E4030000}"/>
    <cellStyle name="60% - Accent1 2" xfId="3429" hidden="1" xr:uid="{00000000-0005-0000-0000-0000E4030000}"/>
    <cellStyle name="60% - Accent1 2" xfId="3476" hidden="1" xr:uid="{00000000-0005-0000-0000-0000E4030000}"/>
    <cellStyle name="60% - Accent1 2" xfId="3394" hidden="1" xr:uid="{00000000-0005-0000-0000-0000E4030000}"/>
    <cellStyle name="60% - Accent1 2" xfId="3353" hidden="1" xr:uid="{00000000-0005-0000-0000-0000E4030000}"/>
    <cellStyle name="60% - Accent2" xfId="28" hidden="1" xr:uid="{00000000-0005-0000-0000-0000E5030000}"/>
    <cellStyle name="60% - Accent2" xfId="3213" hidden="1" xr:uid="{00000000-0005-0000-0000-0000E5030000}"/>
    <cellStyle name="60% - Accent2" xfId="785" hidden="1" xr:uid="{00000000-0005-0000-0000-0000C1000000}"/>
    <cellStyle name="60% - Accent2" xfId="632" builtinId="36" hidden="1"/>
    <cellStyle name="60% - Accent2" xfId="759" builtinId="36" hidden="1"/>
    <cellStyle name="60% - Accent2" xfId="806" builtinId="36" hidden="1"/>
    <cellStyle name="60% - Accent2" xfId="1070" builtinId="36" hidden="1"/>
    <cellStyle name="60% - Accent2" xfId="1374" builtinId="36" hidden="1"/>
    <cellStyle name="60% - Accent2" xfId="1309" builtinId="36" hidden="1"/>
    <cellStyle name="60% - Accent2" xfId="1350" builtinId="36" hidden="1"/>
    <cellStyle name="60% - Accent2" xfId="859" builtinId="36" hidden="1"/>
    <cellStyle name="60% - Accent2" xfId="1440" builtinId="36" hidden="1"/>
    <cellStyle name="60% - Accent2" xfId="1699" builtinId="36" hidden="1"/>
    <cellStyle name="60% - Accent2" xfId="1634" builtinId="36" hidden="1"/>
    <cellStyle name="60% - Accent2" xfId="1675" builtinId="36" hidden="1"/>
    <cellStyle name="60% - Accent2" xfId="1494" builtinId="36" hidden="1"/>
    <cellStyle name="60% - Accent2" xfId="1474" builtinId="36" hidden="1"/>
    <cellStyle name="60% - Accent2" xfId="1856" builtinId="36" hidden="1"/>
    <cellStyle name="60% - Accent2" xfId="1792" builtinId="36" hidden="1"/>
    <cellStyle name="60% - Accent2" xfId="1832" builtinId="36" hidden="1"/>
    <cellStyle name="60% - Accent2" xfId="294" builtinId="36" hidden="1"/>
    <cellStyle name="60% - Accent2" xfId="351" builtinId="36" hidden="1"/>
    <cellStyle name="60% - Accent2" xfId="2018" builtinId="36" hidden="1"/>
    <cellStyle name="60% - Accent2" xfId="1952" builtinId="36" hidden="1"/>
    <cellStyle name="60% - Accent2" xfId="1994" builtinId="36" hidden="1"/>
    <cellStyle name="60% - Accent2" xfId="1583" builtinId="36" hidden="1"/>
    <cellStyle name="60% - Accent2" xfId="945" builtinId="36" hidden="1"/>
    <cellStyle name="60% - Accent2" xfId="2169" builtinId="36" hidden="1"/>
    <cellStyle name="60% - Accent2" xfId="2107" builtinId="36" hidden="1"/>
    <cellStyle name="60% - Accent2" xfId="2145" builtinId="36" hidden="1"/>
    <cellStyle name="60% - Accent2" xfId="339" builtinId="36" hidden="1"/>
    <cellStyle name="60% - Accent2" xfId="1531" builtinId="36" hidden="1"/>
    <cellStyle name="60% - Accent2" xfId="2314" builtinId="36" hidden="1"/>
    <cellStyle name="60% - Accent2" xfId="2249" builtinId="36" hidden="1"/>
    <cellStyle name="60% - Accent2" xfId="2290" builtinId="36" hidden="1"/>
    <cellStyle name="60% - Accent2" xfId="909" builtinId="36" hidden="1"/>
    <cellStyle name="60% - Accent2" xfId="1735" builtinId="36" hidden="1"/>
    <cellStyle name="60% - Accent2" xfId="2452" builtinId="36" hidden="1"/>
    <cellStyle name="60% - Accent2" xfId="2391" builtinId="36" hidden="1"/>
    <cellStyle name="60% - Accent2" xfId="2428" builtinId="36" hidden="1"/>
    <cellStyle name="60% - Accent2" xfId="1460" builtinId="36" hidden="1"/>
    <cellStyle name="60% - Accent2" xfId="2054" builtinId="36" hidden="1"/>
    <cellStyle name="60% - Accent2" xfId="2585" builtinId="36" hidden="1"/>
    <cellStyle name="60% - Accent2" xfId="2524" builtinId="36" hidden="1"/>
    <cellStyle name="60% - Accent2" xfId="2561" builtinId="36" hidden="1"/>
    <cellStyle name="60% - Accent2" xfId="2211" builtinId="36" hidden="1"/>
    <cellStyle name="60% - Accent2" xfId="1522" builtinId="36" hidden="1"/>
    <cellStyle name="60% - Accent2" xfId="2712" builtinId="36" hidden="1"/>
    <cellStyle name="60% - Accent2" xfId="2652" builtinId="36" hidden="1"/>
    <cellStyle name="60% - Accent2" xfId="2688" builtinId="36" hidden="1"/>
    <cellStyle name="60% - Accent2" xfId="2354" builtinId="36" hidden="1"/>
    <cellStyle name="60% - Accent2" xfId="571" builtinId="36" hidden="1"/>
    <cellStyle name="60% - Accent2" xfId="2829" builtinId="36" hidden="1"/>
    <cellStyle name="60% - Accent2" xfId="2771" builtinId="36" hidden="1"/>
    <cellStyle name="60% - Accent2" xfId="2806" builtinId="36" hidden="1"/>
    <cellStyle name="60% - Accent2" xfId="2492" builtinId="36" hidden="1"/>
    <cellStyle name="60% - Accent2" xfId="2056" builtinId="36" hidden="1"/>
    <cellStyle name="60% - Accent2" xfId="2936" builtinId="36" hidden="1"/>
    <cellStyle name="60% - Accent2" xfId="2882" builtinId="36" hidden="1"/>
    <cellStyle name="60% - Accent2" xfId="2913" builtinId="36" hidden="1"/>
    <cellStyle name="60% - Accent2" xfId="2623" builtinId="36" hidden="1"/>
    <cellStyle name="60% - Accent2" xfId="1509" builtinId="36" hidden="1"/>
    <cellStyle name="60% - Accent2" xfId="3040" builtinId="36" hidden="1"/>
    <cellStyle name="60% - Accent2" xfId="2987" builtinId="36" hidden="1"/>
    <cellStyle name="60% - Accent2" xfId="3017" builtinId="36" hidden="1"/>
    <cellStyle name="60% - Accent2" xfId="2747" builtinId="36" hidden="1"/>
    <cellStyle name="60% - Accent2" xfId="958" builtinId="36" hidden="1"/>
    <cellStyle name="60% - Accent2" xfId="3143" builtinId="36" hidden="1"/>
    <cellStyle name="60% - Accent2" xfId="3090" builtinId="36" hidden="1"/>
    <cellStyle name="60% - Accent2" xfId="3120" builtinId="36" hidden="1"/>
    <cellStyle name="60% - Accent2 2" xfId="3296" hidden="1" xr:uid="{00000000-0005-0000-0000-0000E5030000}"/>
    <cellStyle name="60% - Accent2 2" xfId="3433" hidden="1" xr:uid="{00000000-0005-0000-0000-0000E5030000}"/>
    <cellStyle name="60% - Accent2 2" xfId="3480" hidden="1" xr:uid="{00000000-0005-0000-0000-0000E5030000}"/>
    <cellStyle name="60% - Accent2 2" xfId="3390" hidden="1" xr:uid="{00000000-0005-0000-0000-0000E5030000}"/>
    <cellStyle name="60% - Accent2 2" xfId="3357" hidden="1" xr:uid="{00000000-0005-0000-0000-0000E5030000}"/>
    <cellStyle name="60% - Accent3" xfId="32" hidden="1" xr:uid="{00000000-0005-0000-0000-0000E6030000}"/>
    <cellStyle name="60% - Accent3" xfId="3217" hidden="1" xr:uid="{00000000-0005-0000-0000-0000E6030000}"/>
    <cellStyle name="60% - Accent3" xfId="789" hidden="1" xr:uid="{00000000-0005-0000-0000-0000C2000000}"/>
    <cellStyle name="60% - Accent3" xfId="628" builtinId="40" hidden="1"/>
    <cellStyle name="60% - Accent3" xfId="763" builtinId="40" hidden="1"/>
    <cellStyle name="60% - Accent3" xfId="805" builtinId="40" hidden="1"/>
    <cellStyle name="60% - Accent3" xfId="1074" builtinId="40" hidden="1"/>
    <cellStyle name="60% - Accent3" xfId="1378" builtinId="40" hidden="1"/>
    <cellStyle name="60% - Accent3" xfId="1305" builtinId="40" hidden="1"/>
    <cellStyle name="60% - Accent3" xfId="1354" builtinId="40" hidden="1"/>
    <cellStyle name="60% - Accent3" xfId="824" builtinId="40" hidden="1"/>
    <cellStyle name="60% - Accent3" xfId="1444" builtinId="40" hidden="1"/>
    <cellStyle name="60% - Accent3" xfId="1703" builtinId="40" hidden="1"/>
    <cellStyle name="60% - Accent3" xfId="1630" builtinId="40" hidden="1"/>
    <cellStyle name="60% - Accent3" xfId="1679" builtinId="40" hidden="1"/>
    <cellStyle name="60% - Accent3" xfId="814" builtinId="40" hidden="1"/>
    <cellStyle name="60% - Accent3" xfId="550" builtinId="40" hidden="1"/>
    <cellStyle name="60% - Accent3" xfId="1860" builtinId="40" hidden="1"/>
    <cellStyle name="60% - Accent3" xfId="1788" builtinId="40" hidden="1"/>
    <cellStyle name="60% - Accent3" xfId="1836" builtinId="40" hidden="1"/>
    <cellStyle name="60% - Accent3" xfId="1420" builtinId="40" hidden="1"/>
    <cellStyle name="60% - Accent3" xfId="1564" builtinId="40" hidden="1"/>
    <cellStyle name="60% - Accent3" xfId="2022" builtinId="40" hidden="1"/>
    <cellStyle name="60% - Accent3" xfId="1948" builtinId="40" hidden="1"/>
    <cellStyle name="60% - Accent3" xfId="1998" builtinId="40" hidden="1"/>
    <cellStyle name="60% - Accent3" xfId="1046" builtinId="40" hidden="1"/>
    <cellStyle name="60% - Accent3" xfId="1041" builtinId="40" hidden="1"/>
    <cellStyle name="60% - Accent3" xfId="2173" builtinId="40" hidden="1"/>
    <cellStyle name="60% - Accent3" xfId="2103" builtinId="40" hidden="1"/>
    <cellStyle name="60% - Accent3" xfId="2149" builtinId="40" hidden="1"/>
    <cellStyle name="60% - Accent3" xfId="2087" builtinId="40" hidden="1"/>
    <cellStyle name="60% - Accent3" xfId="333" builtinId="40" hidden="1"/>
    <cellStyle name="60% - Accent3" xfId="2318" builtinId="40" hidden="1"/>
    <cellStyle name="60% - Accent3" xfId="2245" builtinId="40" hidden="1"/>
    <cellStyle name="60% - Accent3" xfId="2294" builtinId="40" hidden="1"/>
    <cellStyle name="60% - Accent3" xfId="1032" builtinId="40" hidden="1"/>
    <cellStyle name="60% - Accent3" xfId="1487" builtinId="40" hidden="1"/>
    <cellStyle name="60% - Accent3" xfId="2456" builtinId="40" hidden="1"/>
    <cellStyle name="60% - Accent3" xfId="2387" builtinId="40" hidden="1"/>
    <cellStyle name="60% - Accent3" xfId="2432" builtinId="40" hidden="1"/>
    <cellStyle name="60% - Accent3" xfId="1407" builtinId="40" hidden="1"/>
    <cellStyle name="60% - Accent3" xfId="1928" builtinId="40" hidden="1"/>
    <cellStyle name="60% - Accent3" xfId="2589" builtinId="40" hidden="1"/>
    <cellStyle name="60% - Accent3" xfId="2520" builtinId="40" hidden="1"/>
    <cellStyle name="60% - Accent3" xfId="2565" builtinId="40" hidden="1"/>
    <cellStyle name="60% - Accent3" xfId="1765" builtinId="40" hidden="1"/>
    <cellStyle name="60% - Accent3" xfId="2085" builtinId="40" hidden="1"/>
    <cellStyle name="60% - Accent3" xfId="2716" builtinId="40" hidden="1"/>
    <cellStyle name="60% - Accent3" xfId="2648" builtinId="40" hidden="1"/>
    <cellStyle name="60% - Accent3" xfId="2692" builtinId="40" hidden="1"/>
    <cellStyle name="60% - Accent3" xfId="2124" builtinId="40" hidden="1"/>
    <cellStyle name="60% - Accent3" xfId="1526" builtinId="40" hidden="1"/>
    <cellStyle name="60% - Accent3" xfId="2833" builtinId="40" hidden="1"/>
    <cellStyle name="60% - Accent3" xfId="2767" builtinId="40" hidden="1"/>
    <cellStyle name="60% - Accent3" xfId="2810" builtinId="40" hidden="1"/>
    <cellStyle name="60% - Accent3" xfId="965" builtinId="40" hidden="1"/>
    <cellStyle name="60% - Accent3" xfId="1972" builtinId="40" hidden="1"/>
    <cellStyle name="60% - Accent3" xfId="2940" builtinId="40" hidden="1"/>
    <cellStyle name="60% - Accent3" xfId="2878" builtinId="40" hidden="1"/>
    <cellStyle name="60% - Accent3" xfId="2917" builtinId="40" hidden="1"/>
    <cellStyle name="60% - Accent3" xfId="913" builtinId="40" hidden="1"/>
    <cellStyle name="60% - Accent3" xfId="1546" builtinId="40" hidden="1"/>
    <cellStyle name="60% - Accent3" xfId="3044" builtinId="40" hidden="1"/>
    <cellStyle name="60% - Accent3" xfId="2983" builtinId="40" hidden="1"/>
    <cellStyle name="60% - Accent3" xfId="3021" builtinId="40" hidden="1"/>
    <cellStyle name="60% - Accent3" xfId="1578" builtinId="40" hidden="1"/>
    <cellStyle name="60% - Accent3" xfId="1614" builtinId="40" hidden="1"/>
    <cellStyle name="60% - Accent3" xfId="3147" builtinId="40" hidden="1"/>
    <cellStyle name="60% - Accent3" xfId="3086" builtinId="40" hidden="1"/>
    <cellStyle name="60% - Accent3" xfId="3124" builtinId="40" hidden="1"/>
    <cellStyle name="60% - Accent3 2" xfId="3300" hidden="1" xr:uid="{00000000-0005-0000-0000-0000E6030000}"/>
    <cellStyle name="60% - Accent3 2" xfId="3437" hidden="1" xr:uid="{00000000-0005-0000-0000-0000E6030000}"/>
    <cellStyle name="60% - Accent3 2" xfId="3484" hidden="1" xr:uid="{00000000-0005-0000-0000-0000E6030000}"/>
    <cellStyle name="60% - Accent3 2" xfId="3386" hidden="1" xr:uid="{00000000-0005-0000-0000-0000E6030000}"/>
    <cellStyle name="60% - Accent3 2" xfId="3361" hidden="1" xr:uid="{00000000-0005-0000-0000-0000E6030000}"/>
    <cellStyle name="60% - Accent4" xfId="36" hidden="1" xr:uid="{00000000-0005-0000-0000-0000E7030000}"/>
    <cellStyle name="60% - Accent4" xfId="3221" hidden="1" xr:uid="{00000000-0005-0000-0000-0000E7030000}"/>
    <cellStyle name="60% - Accent4" xfId="793" hidden="1" xr:uid="{00000000-0005-0000-0000-0000C3000000}"/>
    <cellStyle name="60% - Accent4" xfId="624" builtinId="44" hidden="1"/>
    <cellStyle name="60% - Accent4" xfId="838" builtinId="44" hidden="1"/>
    <cellStyle name="60% - Accent4" xfId="589" builtinId="44" hidden="1"/>
    <cellStyle name="60% - Accent4" xfId="1078" builtinId="44" hidden="1"/>
    <cellStyle name="60% - Accent4" xfId="1382" builtinId="44" hidden="1"/>
    <cellStyle name="60% - Accent4" xfId="1301" builtinId="44" hidden="1"/>
    <cellStyle name="60% - Accent4" xfId="1398" builtinId="44" hidden="1"/>
    <cellStyle name="60% - Accent4" xfId="860" builtinId="44" hidden="1"/>
    <cellStyle name="60% - Accent4" xfId="1448" builtinId="44" hidden="1"/>
    <cellStyle name="60% - Accent4" xfId="1707" builtinId="44" hidden="1"/>
    <cellStyle name="60% - Accent4" xfId="1626" builtinId="44" hidden="1"/>
    <cellStyle name="60% - Accent4" xfId="1725" builtinId="44" hidden="1"/>
    <cellStyle name="60% - Accent4" xfId="1506" builtinId="44" hidden="1"/>
    <cellStyle name="60% - Accent4" xfId="1473" builtinId="44" hidden="1"/>
    <cellStyle name="60% - Accent4" xfId="1864" builtinId="44" hidden="1"/>
    <cellStyle name="60% - Accent4" xfId="1784" builtinId="44" hidden="1"/>
    <cellStyle name="60% - Accent4" xfId="1883" builtinId="44" hidden="1"/>
    <cellStyle name="60% - Accent4" xfId="1465" builtinId="44" hidden="1"/>
    <cellStyle name="60% - Accent4" xfId="347" builtinId="44" hidden="1"/>
    <cellStyle name="60% - Accent4" xfId="2026" builtinId="44" hidden="1"/>
    <cellStyle name="60% - Accent4" xfId="1944" builtinId="44" hidden="1"/>
    <cellStyle name="60% - Accent4" xfId="2044" builtinId="44" hidden="1"/>
    <cellStyle name="60% - Accent4" xfId="341" builtinId="44" hidden="1"/>
    <cellStyle name="60% - Accent4" xfId="1576" builtinId="44" hidden="1"/>
    <cellStyle name="60% - Accent4" xfId="2177" builtinId="44" hidden="1"/>
    <cellStyle name="60% - Accent4" xfId="2099" builtinId="44" hidden="1"/>
    <cellStyle name="60% - Accent4" xfId="2194" builtinId="44" hidden="1"/>
    <cellStyle name="60% - Accent4" xfId="1464" builtinId="44" hidden="1"/>
    <cellStyle name="60% - Accent4" xfId="850" builtinId="44" hidden="1"/>
    <cellStyle name="60% - Accent4" xfId="2322" builtinId="44" hidden="1"/>
    <cellStyle name="60% - Accent4" xfId="2241" builtinId="44" hidden="1"/>
    <cellStyle name="60% - Accent4" xfId="2339" builtinId="44" hidden="1"/>
    <cellStyle name="60% - Accent4" xfId="1906" builtinId="44" hidden="1"/>
    <cellStyle name="60% - Accent4" xfId="352" builtinId="44" hidden="1"/>
    <cellStyle name="60% - Accent4" xfId="2460" builtinId="44" hidden="1"/>
    <cellStyle name="60% - Accent4" xfId="2383" builtinId="44" hidden="1"/>
    <cellStyle name="60% - Accent4" xfId="2477" builtinId="44" hidden="1"/>
    <cellStyle name="60% - Accent4" xfId="332" builtinId="44" hidden="1"/>
    <cellStyle name="60% - Accent4" xfId="1020" builtinId="44" hidden="1"/>
    <cellStyle name="60% - Accent4" xfId="2593" builtinId="44" hidden="1"/>
    <cellStyle name="60% - Accent4" xfId="2516" builtinId="44" hidden="1"/>
    <cellStyle name="60% - Accent4" xfId="2610" builtinId="44" hidden="1"/>
    <cellStyle name="60% - Accent4" xfId="1967" builtinId="44" hidden="1"/>
    <cellStyle name="60% - Accent4" xfId="2207" builtinId="44" hidden="1"/>
    <cellStyle name="60% - Accent4" xfId="2720" builtinId="44" hidden="1"/>
    <cellStyle name="60% - Accent4" xfId="2644" builtinId="44" hidden="1"/>
    <cellStyle name="60% - Accent4" xfId="2737" builtinId="44" hidden="1"/>
    <cellStyle name="60% - Accent4" xfId="2203" builtinId="44" hidden="1"/>
    <cellStyle name="60% - Accent4" xfId="2350" builtinId="44" hidden="1"/>
    <cellStyle name="60% - Accent4" xfId="2837" builtinId="44" hidden="1"/>
    <cellStyle name="60% - Accent4" xfId="2763" builtinId="44" hidden="1"/>
    <cellStyle name="60% - Accent4" xfId="2854" builtinId="44" hidden="1"/>
    <cellStyle name="60% - Accent4" xfId="2346" builtinId="44" hidden="1"/>
    <cellStyle name="60% - Accent4" xfId="2488" builtinId="44" hidden="1"/>
    <cellStyle name="60% - Accent4" xfId="2944" builtinId="44" hidden="1"/>
    <cellStyle name="60% - Accent4" xfId="2874" builtinId="44" hidden="1"/>
    <cellStyle name="60% - Accent4" xfId="2960" builtinId="44" hidden="1"/>
    <cellStyle name="60% - Accent4" xfId="2484" builtinId="44" hidden="1"/>
    <cellStyle name="60% - Accent4" xfId="2620" builtinId="44" hidden="1"/>
    <cellStyle name="60% - Accent4" xfId="3048" builtinId="44" hidden="1"/>
    <cellStyle name="60% - Accent4" xfId="2979" builtinId="44" hidden="1"/>
    <cellStyle name="60% - Accent4" xfId="3064" builtinId="44" hidden="1"/>
    <cellStyle name="60% - Accent4" xfId="2617" builtinId="44" hidden="1"/>
    <cellStyle name="60% - Accent4" xfId="2744" builtinId="44" hidden="1"/>
    <cellStyle name="60% - Accent4" xfId="3151" builtinId="44" hidden="1"/>
    <cellStyle name="60% - Accent4" xfId="3082" builtinId="44" hidden="1"/>
    <cellStyle name="60% - Accent4" xfId="3167" builtinId="44" hidden="1"/>
    <cellStyle name="60% - Accent4 2" xfId="3304" hidden="1" xr:uid="{00000000-0005-0000-0000-0000E7030000}"/>
    <cellStyle name="60% - Accent4 2" xfId="3441" hidden="1" xr:uid="{00000000-0005-0000-0000-0000E7030000}"/>
    <cellStyle name="60% - Accent4 2" xfId="3488" hidden="1" xr:uid="{00000000-0005-0000-0000-0000E7030000}"/>
    <cellStyle name="60% - Accent4 2" xfId="3382" hidden="1" xr:uid="{00000000-0005-0000-0000-0000E7030000}"/>
    <cellStyle name="60% - Accent4 2" xfId="3365" hidden="1" xr:uid="{00000000-0005-0000-0000-0000E7030000}"/>
    <cellStyle name="60% - Accent5" xfId="40" hidden="1" xr:uid="{00000000-0005-0000-0000-0000E8030000}"/>
    <cellStyle name="60% - Accent5" xfId="3225" hidden="1" xr:uid="{00000000-0005-0000-0000-0000E8030000}"/>
    <cellStyle name="60% - Accent5" xfId="797" hidden="1" xr:uid="{00000000-0005-0000-0000-0000C4000000}"/>
    <cellStyle name="60% - Accent5" xfId="620" builtinId="48" hidden="1"/>
    <cellStyle name="60% - Accent5" xfId="949" builtinId="48" hidden="1"/>
    <cellStyle name="60% - Accent5" xfId="980" builtinId="48" hidden="1"/>
    <cellStyle name="60% - Accent5" xfId="1082" builtinId="48" hidden="1"/>
    <cellStyle name="60% - Accent5" xfId="1386" builtinId="48" hidden="1"/>
    <cellStyle name="60% - Accent5" xfId="1297" builtinId="48" hidden="1"/>
    <cellStyle name="60% - Accent5" xfId="1400" builtinId="48" hidden="1"/>
    <cellStyle name="60% - Accent5" xfId="741" builtinId="48" hidden="1"/>
    <cellStyle name="60% - Accent5" xfId="1452" builtinId="48" hidden="1"/>
    <cellStyle name="60% - Accent5" xfId="1711" builtinId="48" hidden="1"/>
    <cellStyle name="60% - Accent5" xfId="1622" builtinId="48" hidden="1"/>
    <cellStyle name="60% - Accent5" xfId="1727" builtinId="48" hidden="1"/>
    <cellStyle name="60% - Accent5" xfId="745" builtinId="48" hidden="1"/>
    <cellStyle name="60% - Accent5" xfId="543" builtinId="48" hidden="1"/>
    <cellStyle name="60% - Accent5" xfId="1868" builtinId="48" hidden="1"/>
    <cellStyle name="60% - Accent5" xfId="1780" builtinId="48" hidden="1"/>
    <cellStyle name="60% - Accent5" xfId="1885" builtinId="48" hidden="1"/>
    <cellStyle name="60% - Accent5" xfId="809" builtinId="48" hidden="1"/>
    <cellStyle name="60% - Accent5" xfId="937" builtinId="48" hidden="1"/>
    <cellStyle name="60% - Accent5" xfId="2030" builtinId="48" hidden="1"/>
    <cellStyle name="60% - Accent5" xfId="1940" builtinId="48" hidden="1"/>
    <cellStyle name="60% - Accent5" xfId="2046" builtinId="48" hidden="1"/>
    <cellStyle name="60% - Accent5" xfId="1510" builtinId="48" hidden="1"/>
    <cellStyle name="60% - Accent5" xfId="576" builtinId="48" hidden="1"/>
    <cellStyle name="60% - Accent5" xfId="2181" builtinId="48" hidden="1"/>
    <cellStyle name="60% - Accent5" xfId="2095" builtinId="48" hidden="1"/>
    <cellStyle name="60% - Accent5" xfId="2196" builtinId="48" hidden="1"/>
    <cellStyle name="60% - Accent5" xfId="1034" builtinId="48" hidden="1"/>
    <cellStyle name="60% - Accent5" xfId="1683" builtinId="48" hidden="1"/>
    <cellStyle name="60% - Accent5" xfId="2326" builtinId="48" hidden="1"/>
    <cellStyle name="60% - Accent5" xfId="2237" builtinId="48" hidden="1"/>
    <cellStyle name="60% - Accent5" xfId="2341" builtinId="48" hidden="1"/>
    <cellStyle name="60% - Accent5" xfId="677" builtinId="48" hidden="1"/>
    <cellStyle name="60% - Accent5" xfId="330" builtinId="48" hidden="1"/>
    <cellStyle name="60% - Accent5" xfId="2464" builtinId="48" hidden="1"/>
    <cellStyle name="60% - Accent5" xfId="2379" builtinId="48" hidden="1"/>
    <cellStyle name="60% - Accent5" xfId="2479" builtinId="48" hidden="1"/>
    <cellStyle name="60% - Accent5" xfId="709" builtinId="48" hidden="1"/>
    <cellStyle name="60% - Accent5" xfId="891" builtinId="48" hidden="1"/>
    <cellStyle name="60% - Accent5" xfId="2597" builtinId="48" hidden="1"/>
    <cellStyle name="60% - Accent5" xfId="2512" builtinId="48" hidden="1"/>
    <cellStyle name="60% - Accent5" xfId="2612" builtinId="48" hidden="1"/>
    <cellStyle name="60% - Accent5" xfId="1649" builtinId="48" hidden="1"/>
    <cellStyle name="60% - Accent5" xfId="967" builtinId="48" hidden="1"/>
    <cellStyle name="60% - Accent5" xfId="2724" builtinId="48" hidden="1"/>
    <cellStyle name="60% - Accent5" xfId="2640" builtinId="48" hidden="1"/>
    <cellStyle name="60% - Accent5" xfId="2739" builtinId="48" hidden="1"/>
    <cellStyle name="60% - Accent5" xfId="1023" builtinId="48" hidden="1"/>
    <cellStyle name="60% - Accent5" xfId="914" builtinId="48" hidden="1"/>
    <cellStyle name="60% - Accent5" xfId="2841" builtinId="48" hidden="1"/>
    <cellStyle name="60% - Accent5" xfId="2759" builtinId="48" hidden="1"/>
    <cellStyle name="60% - Accent5" xfId="2856" builtinId="48" hidden="1"/>
    <cellStyle name="60% - Accent5" xfId="2217" builtinId="48" hidden="1"/>
    <cellStyle name="60% - Accent5" xfId="1736" builtinId="48" hidden="1"/>
    <cellStyle name="60% - Accent5" xfId="2948" builtinId="48" hidden="1"/>
    <cellStyle name="60% - Accent5" xfId="2870" builtinId="48" hidden="1"/>
    <cellStyle name="60% - Accent5" xfId="2962" builtinId="48" hidden="1"/>
    <cellStyle name="60% - Accent5" xfId="2359" builtinId="48" hidden="1"/>
    <cellStyle name="60% - Accent5" xfId="1931" builtinId="48" hidden="1"/>
    <cellStyle name="60% - Accent5" xfId="3052" builtinId="48" hidden="1"/>
    <cellStyle name="60% - Accent5" xfId="2975" builtinId="48" hidden="1"/>
    <cellStyle name="60% - Accent5" xfId="3066" builtinId="48" hidden="1"/>
    <cellStyle name="60% - Accent5" xfId="2497" builtinId="48" hidden="1"/>
    <cellStyle name="60% - Accent5" xfId="2202" builtinId="48" hidden="1"/>
    <cellStyle name="60% - Accent5" xfId="3155" builtinId="48" hidden="1"/>
    <cellStyle name="60% - Accent5" xfId="3078" builtinId="48" hidden="1"/>
    <cellStyle name="60% - Accent5" xfId="3169" builtinId="48" hidden="1"/>
    <cellStyle name="60% - Accent5 2" xfId="3308" hidden="1" xr:uid="{00000000-0005-0000-0000-0000E8030000}"/>
    <cellStyle name="60% - Accent5 2" xfId="3445" hidden="1" xr:uid="{00000000-0005-0000-0000-0000E8030000}"/>
    <cellStyle name="60% - Accent5 2" xfId="3492" hidden="1" xr:uid="{00000000-0005-0000-0000-0000E8030000}"/>
    <cellStyle name="60% - Accent5 2" xfId="3378" hidden="1" xr:uid="{00000000-0005-0000-0000-0000E8030000}"/>
    <cellStyle name="60% - Accent5 2" xfId="3369" hidden="1" xr:uid="{00000000-0005-0000-0000-0000E8030000}"/>
    <cellStyle name="60% - Accent6" xfId="44" hidden="1" xr:uid="{00000000-0005-0000-0000-0000E9030000}"/>
    <cellStyle name="60% - Accent6" xfId="3229" hidden="1" xr:uid="{00000000-0005-0000-0000-0000E9030000}"/>
    <cellStyle name="60% - Accent6" xfId="801" hidden="1" xr:uid="{00000000-0005-0000-0000-0000C5000000}"/>
    <cellStyle name="60% - Accent6" xfId="616" builtinId="52" hidden="1"/>
    <cellStyle name="60% - Accent6" xfId="953" builtinId="52" hidden="1"/>
    <cellStyle name="60% - Accent6" xfId="984" builtinId="52" hidden="1"/>
    <cellStyle name="60% - Accent6" xfId="1086" builtinId="52" hidden="1"/>
    <cellStyle name="60% - Accent6" xfId="1390" builtinId="52" hidden="1"/>
    <cellStyle name="60% - Accent6" xfId="1293" builtinId="52" hidden="1"/>
    <cellStyle name="60% - Accent6" xfId="1404" builtinId="52" hidden="1"/>
    <cellStyle name="60% - Accent6" xfId="742" builtinId="52" hidden="1"/>
    <cellStyle name="60% - Accent6" xfId="1456" builtinId="52" hidden="1"/>
    <cellStyle name="60% - Accent6" xfId="1715" builtinId="52" hidden="1"/>
    <cellStyle name="60% - Accent6" xfId="1618" builtinId="52" hidden="1"/>
    <cellStyle name="60% - Accent6" xfId="1731" builtinId="52" hidden="1"/>
    <cellStyle name="60% - Accent6" xfId="1327" builtinId="52" hidden="1"/>
    <cellStyle name="60% - Accent6" xfId="540" builtinId="52" hidden="1"/>
    <cellStyle name="60% - Accent6" xfId="1872" builtinId="52" hidden="1"/>
    <cellStyle name="60% - Accent6" xfId="1776" builtinId="52" hidden="1"/>
    <cellStyle name="60% - Accent6" xfId="1889" builtinId="52" hidden="1"/>
    <cellStyle name="60% - Accent6" xfId="877" builtinId="52" hidden="1"/>
    <cellStyle name="60% - Accent6" xfId="1569" builtinId="52" hidden="1"/>
    <cellStyle name="60% - Accent6" xfId="2034" builtinId="52" hidden="1"/>
    <cellStyle name="60% - Accent6" xfId="1936" builtinId="52" hidden="1"/>
    <cellStyle name="60% - Accent6" xfId="2050" builtinId="52" hidden="1"/>
    <cellStyle name="60% - Accent6" xfId="864" builtinId="52" hidden="1"/>
    <cellStyle name="60% - Accent6" xfId="1322" builtinId="52" hidden="1"/>
    <cellStyle name="60% - Accent6" xfId="2185" builtinId="52" hidden="1"/>
    <cellStyle name="60% - Accent6" xfId="2091" builtinId="52" hidden="1"/>
    <cellStyle name="60% - Accent6" xfId="2200" builtinId="52" hidden="1"/>
    <cellStyle name="60% - Accent6" xfId="1589" builtinId="52" hidden="1"/>
    <cellStyle name="60% - Accent6" xfId="1534" builtinId="52" hidden="1"/>
    <cellStyle name="60% - Accent6" xfId="2330" builtinId="52" hidden="1"/>
    <cellStyle name="60% - Accent6" xfId="2233" builtinId="52" hidden="1"/>
    <cellStyle name="60% - Accent6" xfId="2345" builtinId="52" hidden="1"/>
    <cellStyle name="60% - Accent6" xfId="878" builtinId="52" hidden="1"/>
    <cellStyle name="60% - Accent6" xfId="585" builtinId="52" hidden="1"/>
    <cellStyle name="60% - Accent6" xfId="2468" builtinId="52" hidden="1"/>
    <cellStyle name="60% - Accent6" xfId="2375" builtinId="52" hidden="1"/>
    <cellStyle name="60% - Accent6" xfId="2483" builtinId="52" hidden="1"/>
    <cellStyle name="60% - Accent6" xfId="879" builtinId="52" hidden="1"/>
    <cellStyle name="60% - Accent6" xfId="1982" builtinId="52" hidden="1"/>
    <cellStyle name="60% - Accent6" xfId="2601" builtinId="52" hidden="1"/>
    <cellStyle name="60% - Accent6" xfId="2508" builtinId="52" hidden="1"/>
    <cellStyle name="60% - Accent6" xfId="2616" builtinId="52" hidden="1"/>
    <cellStyle name="60% - Accent6" xfId="1015" builtinId="52" hidden="1"/>
    <cellStyle name="60% - Accent6" xfId="2153" builtinId="52" hidden="1"/>
    <cellStyle name="60% - Accent6" xfId="2728" builtinId="52" hidden="1"/>
    <cellStyle name="60% - Accent6" xfId="2636" builtinId="52" hidden="1"/>
    <cellStyle name="60% - Accent6" xfId="2743" builtinId="52" hidden="1"/>
    <cellStyle name="60% - Accent6" xfId="1016" builtinId="52" hidden="1"/>
    <cellStyle name="60% - Accent6" xfId="2262" builtinId="52" hidden="1"/>
    <cellStyle name="60% - Accent6" xfId="2845" builtinId="52" hidden="1"/>
    <cellStyle name="60% - Accent6" xfId="2755" builtinId="52" hidden="1"/>
    <cellStyle name="60% - Accent6" xfId="2860" builtinId="52" hidden="1"/>
    <cellStyle name="60% - Accent6" xfId="843" builtinId="52" hidden="1"/>
    <cellStyle name="60% - Accent6" xfId="2404" builtinId="52" hidden="1"/>
    <cellStyle name="60% - Accent6" xfId="2952" builtinId="52" hidden="1"/>
    <cellStyle name="60% - Accent6" xfId="2866" builtinId="52" hidden="1"/>
    <cellStyle name="60% - Accent6" xfId="2966" builtinId="52" hidden="1"/>
    <cellStyle name="60% - Accent6" xfId="1907" builtinId="52" hidden="1"/>
    <cellStyle name="60% - Accent6" xfId="2537" builtinId="52" hidden="1"/>
    <cellStyle name="60% - Accent6" xfId="3056" builtinId="52" hidden="1"/>
    <cellStyle name="60% - Accent6" xfId="2971" builtinId="52" hidden="1"/>
    <cellStyle name="60% - Accent6" xfId="3070" builtinId="52" hidden="1"/>
    <cellStyle name="60% - Accent6" xfId="2067" builtinId="52" hidden="1"/>
    <cellStyle name="60% - Accent6" xfId="2665" builtinId="52" hidden="1"/>
    <cellStyle name="60% - Accent6" xfId="3159" builtinId="52" hidden="1"/>
    <cellStyle name="60% - Accent6" xfId="3074" builtinId="52" hidden="1"/>
    <cellStyle name="60% - Accent6" xfId="3173" builtinId="52" hidden="1"/>
    <cellStyle name="60% - Accent6 2" xfId="3312" hidden="1" xr:uid="{00000000-0005-0000-0000-0000E9030000}"/>
    <cellStyle name="60% - Accent6 2" xfId="3449" hidden="1" xr:uid="{00000000-0005-0000-0000-0000E9030000}"/>
    <cellStyle name="60% - Accent6 2" xfId="3496" hidden="1" xr:uid="{00000000-0005-0000-0000-0000E9030000}"/>
    <cellStyle name="60% - Accent6 2" xfId="3374" hidden="1" xr:uid="{00000000-0005-0000-0000-0000E9030000}"/>
    <cellStyle name="60% - Accent6 2" xfId="3373" hidden="1" xr:uid="{00000000-0005-0000-0000-0000E9030000}"/>
    <cellStyle name="60% - Énfasis1" xfId="3590" xr:uid="{CF0D12F0-B1B0-485B-B89F-83D106CF6BD8}"/>
    <cellStyle name="60% - Énfasis2" xfId="3591" xr:uid="{59189133-B57F-4172-AD65-4D951F74CCC4}"/>
    <cellStyle name="60% - Énfasis3" xfId="3592" xr:uid="{DB3FFE97-53A8-47AC-8CB6-28CA0A91380C}"/>
    <cellStyle name="60% - Énfasis4" xfId="3593" xr:uid="{C9090759-A7BE-4A06-AEAA-33343521B299}"/>
    <cellStyle name="60% - Énfasis5" xfId="3594" xr:uid="{8B7F45DC-C3D1-490E-AFB2-BAF27B64FE2B}"/>
    <cellStyle name="60% - Énfasis6" xfId="3595" xr:uid="{C4148513-ABA5-49B6-9AE2-B8E53E8A318A}"/>
    <cellStyle name="Accent1" xfId="21" hidden="1" xr:uid="{00000000-0005-0000-0000-000082050000}"/>
    <cellStyle name="Accent1" xfId="3206" hidden="1" xr:uid="{00000000-0005-0000-0000-000082050000}"/>
    <cellStyle name="Accent1" xfId="778" hidden="1" xr:uid="{00000000-0005-0000-0000-0000CC000000}"/>
    <cellStyle name="Accent1" xfId="802" builtinId="29" hidden="1"/>
    <cellStyle name="Accent1" xfId="615" builtinId="29" hidden="1"/>
    <cellStyle name="Accent1" xfId="954" builtinId="29" hidden="1"/>
    <cellStyle name="Accent1" xfId="1063" builtinId="29" hidden="1"/>
    <cellStyle name="Accent1" xfId="1367" builtinId="29" hidden="1"/>
    <cellStyle name="Accent1" xfId="1391" builtinId="29" hidden="1"/>
    <cellStyle name="Accent1" xfId="1292" builtinId="29" hidden="1"/>
    <cellStyle name="Accent1" xfId="586" builtinId="29" hidden="1"/>
    <cellStyle name="Accent1" xfId="1433" builtinId="29" hidden="1"/>
    <cellStyle name="Accent1" xfId="1692" builtinId="29" hidden="1"/>
    <cellStyle name="Accent1" xfId="1716" builtinId="29" hidden="1"/>
    <cellStyle name="Accent1" xfId="1617" builtinId="29" hidden="1"/>
    <cellStyle name="Accent1" xfId="1492" builtinId="29" hidden="1"/>
    <cellStyle name="Accent1" xfId="1475" builtinId="29" hidden="1"/>
    <cellStyle name="Accent1" xfId="1849" builtinId="29" hidden="1"/>
    <cellStyle name="Accent1" xfId="1873" builtinId="29" hidden="1"/>
    <cellStyle name="Accent1" xfId="1775" builtinId="29" hidden="1"/>
    <cellStyle name="Accent1" xfId="1466" builtinId="29" hidden="1"/>
    <cellStyle name="Accent1" xfId="1469" builtinId="29" hidden="1"/>
    <cellStyle name="Accent1" xfId="2011" builtinId="29" hidden="1"/>
    <cellStyle name="Accent1" xfId="2035" builtinId="29" hidden="1"/>
    <cellStyle name="Accent1" xfId="1935" builtinId="29" hidden="1"/>
    <cellStyle name="Accent1" xfId="346" builtinId="29" hidden="1"/>
    <cellStyle name="Accent1" xfId="334" builtinId="29" hidden="1"/>
    <cellStyle name="Accent1" xfId="2162" builtinId="29" hidden="1"/>
    <cellStyle name="Accent1" xfId="2186" builtinId="29" hidden="1"/>
    <cellStyle name="Accent1" xfId="2090" builtinId="29" hidden="1"/>
    <cellStyle name="Accent1" xfId="675" builtinId="29" hidden="1"/>
    <cellStyle name="Accent1" xfId="900" builtinId="29" hidden="1"/>
    <cellStyle name="Accent1" xfId="2307" builtinId="29" hidden="1"/>
    <cellStyle name="Accent1" xfId="2331" builtinId="29" hidden="1"/>
    <cellStyle name="Accent1" xfId="2232" builtinId="29" hidden="1"/>
    <cellStyle name="Accent1" xfId="1538" builtinId="29" hidden="1"/>
    <cellStyle name="Accent1" xfId="1895" builtinId="29" hidden="1"/>
    <cellStyle name="Accent1" xfId="2445" builtinId="29" hidden="1"/>
    <cellStyle name="Accent1" xfId="2469" builtinId="29" hidden="1"/>
    <cellStyle name="Accent1" xfId="2374" builtinId="29" hidden="1"/>
    <cellStyle name="Accent1" xfId="1481" builtinId="29" hidden="1"/>
    <cellStyle name="Accent1" xfId="1468" builtinId="29" hidden="1"/>
    <cellStyle name="Accent1" xfId="2578" builtinId="29" hidden="1"/>
    <cellStyle name="Accent1" xfId="2602" builtinId="29" hidden="1"/>
    <cellStyle name="Accent1" xfId="2507" builtinId="29" hidden="1"/>
    <cellStyle name="Accent1" xfId="1579" builtinId="29" hidden="1"/>
    <cellStyle name="Accent1" xfId="584" builtinId="29" hidden="1"/>
    <cellStyle name="Accent1" xfId="2705" builtinId="29" hidden="1"/>
    <cellStyle name="Accent1" xfId="2729" builtinId="29" hidden="1"/>
    <cellStyle name="Accent1" xfId="2635" builtinId="29" hidden="1"/>
    <cellStyle name="Accent1" xfId="2204" builtinId="29" hidden="1"/>
    <cellStyle name="Accent1" xfId="2205" builtinId="29" hidden="1"/>
    <cellStyle name="Accent1" xfId="2822" builtinId="29" hidden="1"/>
    <cellStyle name="Accent1" xfId="2846" builtinId="29" hidden="1"/>
    <cellStyle name="Accent1" xfId="2754" builtinId="29" hidden="1"/>
    <cellStyle name="Accent1" xfId="2347" builtinId="29" hidden="1"/>
    <cellStyle name="Accent1" xfId="2348" builtinId="29" hidden="1"/>
    <cellStyle name="Accent1" xfId="2929" builtinId="29" hidden="1"/>
    <cellStyle name="Accent1" xfId="2953" builtinId="29" hidden="1"/>
    <cellStyle name="Accent1" xfId="2865" builtinId="29" hidden="1"/>
    <cellStyle name="Accent1" xfId="2485" builtinId="29" hidden="1"/>
    <cellStyle name="Accent1" xfId="2486" builtinId="29" hidden="1"/>
    <cellStyle name="Accent1" xfId="3033" builtinId="29" hidden="1"/>
    <cellStyle name="Accent1" xfId="3057" builtinId="29" hidden="1"/>
    <cellStyle name="Accent1" xfId="2970" builtinId="29" hidden="1"/>
    <cellStyle name="Accent1" xfId="2618" builtinId="29" hidden="1"/>
    <cellStyle name="Accent1" xfId="2619" builtinId="29" hidden="1"/>
    <cellStyle name="Accent1" xfId="3136" builtinId="29" hidden="1"/>
    <cellStyle name="Accent1" xfId="3160" builtinId="29" hidden="1"/>
    <cellStyle name="Accent1" xfId="3073" builtinId="29" hidden="1"/>
    <cellStyle name="Accent1 2" xfId="3289" hidden="1" xr:uid="{00000000-0005-0000-0000-000082050000}"/>
    <cellStyle name="Accent1 2" xfId="3426" hidden="1" xr:uid="{00000000-0005-0000-0000-000082050000}"/>
    <cellStyle name="Accent1 2" xfId="3473" hidden="1" xr:uid="{00000000-0005-0000-0000-000082050000}"/>
    <cellStyle name="Accent1 2" xfId="3397" hidden="1" xr:uid="{00000000-0005-0000-0000-000082050000}"/>
    <cellStyle name="Accent1 2" xfId="3350" hidden="1" xr:uid="{00000000-0005-0000-0000-000082050000}"/>
    <cellStyle name="Accent2" xfId="25" hidden="1" xr:uid="{00000000-0005-0000-0000-000083050000}"/>
    <cellStyle name="Accent2" xfId="3210" hidden="1" xr:uid="{00000000-0005-0000-0000-000083050000}"/>
    <cellStyle name="Accent2" xfId="782" hidden="1" xr:uid="{00000000-0005-0000-0000-0000CD000000}"/>
    <cellStyle name="Accent2" xfId="635" builtinId="33" hidden="1"/>
    <cellStyle name="Accent2" xfId="756" builtinId="33" hidden="1"/>
    <cellStyle name="Accent2" xfId="657" builtinId="33" hidden="1"/>
    <cellStyle name="Accent2" xfId="1067" builtinId="33" hidden="1"/>
    <cellStyle name="Accent2" xfId="1371" builtinId="33" hidden="1"/>
    <cellStyle name="Accent2" xfId="1312" builtinId="33" hidden="1"/>
    <cellStyle name="Accent2" xfId="1347" builtinId="33" hidden="1"/>
    <cellStyle name="Accent2" xfId="587" builtinId="33" hidden="1"/>
    <cellStyle name="Accent2" xfId="1437" builtinId="33" hidden="1"/>
    <cellStyle name="Accent2" xfId="1696" builtinId="33" hidden="1"/>
    <cellStyle name="Accent2" xfId="1637" builtinId="33" hidden="1"/>
    <cellStyle name="Accent2" xfId="1672" builtinId="33" hidden="1"/>
    <cellStyle name="Accent2" xfId="1336" builtinId="33" hidden="1"/>
    <cellStyle name="Accent2" xfId="556" builtinId="33" hidden="1"/>
    <cellStyle name="Accent2" xfId="1853" builtinId="33" hidden="1"/>
    <cellStyle name="Accent2" xfId="1795" builtinId="33" hidden="1"/>
    <cellStyle name="Accent2" xfId="1829" builtinId="33" hidden="1"/>
    <cellStyle name="Accent2" xfId="1416" builtinId="33" hidden="1"/>
    <cellStyle name="Accent2" xfId="1561" builtinId="33" hidden="1"/>
    <cellStyle name="Accent2" xfId="2015" builtinId="33" hidden="1"/>
    <cellStyle name="Accent2" xfId="1955" builtinId="33" hidden="1"/>
    <cellStyle name="Accent2" xfId="1991" builtinId="33" hidden="1"/>
    <cellStyle name="Accent2" xfId="595" builtinId="33" hidden="1"/>
    <cellStyle name="Accent2" xfId="1039" builtinId="33" hidden="1"/>
    <cellStyle name="Accent2" xfId="2166" builtinId="33" hidden="1"/>
    <cellStyle name="Accent2" xfId="2110" builtinId="33" hidden="1"/>
    <cellStyle name="Accent2" xfId="2142" builtinId="33" hidden="1"/>
    <cellStyle name="Accent2" xfId="603" builtinId="33" hidden="1"/>
    <cellStyle name="Accent2" xfId="901" builtinId="33" hidden="1"/>
    <cellStyle name="Accent2" xfId="2311" builtinId="33" hidden="1"/>
    <cellStyle name="Accent2" xfId="2252" builtinId="33" hidden="1"/>
    <cellStyle name="Accent2" xfId="2287" builtinId="33" hidden="1"/>
    <cellStyle name="Accent2" xfId="692" builtinId="33" hidden="1"/>
    <cellStyle name="Accent2" xfId="976" builtinId="33" hidden="1"/>
    <cellStyle name="Accent2" xfId="2449" builtinId="33" hidden="1"/>
    <cellStyle name="Accent2" xfId="2394" builtinId="33" hidden="1"/>
    <cellStyle name="Accent2" xfId="2425" builtinId="33" hidden="1"/>
    <cellStyle name="Accent2" xfId="898" builtinId="33" hidden="1"/>
    <cellStyle name="Accent2" xfId="1927" builtinId="33" hidden="1"/>
    <cellStyle name="Accent2" xfId="2582" builtinId="33" hidden="1"/>
    <cellStyle name="Accent2" xfId="2527" builtinId="33" hidden="1"/>
    <cellStyle name="Accent2" xfId="2558" builtinId="33" hidden="1"/>
    <cellStyle name="Accent2" xfId="973" builtinId="33" hidden="1"/>
    <cellStyle name="Accent2" xfId="2084" builtinId="33" hidden="1"/>
    <cellStyle name="Accent2" xfId="2709" builtinId="33" hidden="1"/>
    <cellStyle name="Accent2" xfId="2655" builtinId="33" hidden="1"/>
    <cellStyle name="Accent2" xfId="2685" builtinId="33" hidden="1"/>
    <cellStyle name="Accent2" xfId="1923" builtinId="33" hidden="1"/>
    <cellStyle name="Accent2" xfId="1604" builtinId="33" hidden="1"/>
    <cellStyle name="Accent2" xfId="2826" builtinId="33" hidden="1"/>
    <cellStyle name="Accent2" xfId="2774" builtinId="33" hidden="1"/>
    <cellStyle name="Accent2" xfId="2803" builtinId="33" hidden="1"/>
    <cellStyle name="Accent2" xfId="2080" builtinId="33" hidden="1"/>
    <cellStyle name="Accent2" xfId="940" builtinId="33" hidden="1"/>
    <cellStyle name="Accent2" xfId="2933" builtinId="33" hidden="1"/>
    <cellStyle name="Accent2" xfId="2885" builtinId="33" hidden="1"/>
    <cellStyle name="Accent2" xfId="2910" builtinId="33" hidden="1"/>
    <cellStyle name="Accent2" xfId="1405" builtinId="33" hidden="1"/>
    <cellStyle name="Accent2" xfId="1596" builtinId="33" hidden="1"/>
    <cellStyle name="Accent2" xfId="3037" builtinId="33" hidden="1"/>
    <cellStyle name="Accent2" xfId="2990" builtinId="33" hidden="1"/>
    <cellStyle name="Accent2" xfId="3014" builtinId="33" hidden="1"/>
    <cellStyle name="Accent2" xfId="1763" builtinId="33" hidden="1"/>
    <cellStyle name="Accent2" xfId="2269" builtinId="33" hidden="1"/>
    <cellStyle name="Accent2" xfId="3140" builtinId="33" hidden="1"/>
    <cellStyle name="Accent2" xfId="3093" builtinId="33" hidden="1"/>
    <cellStyle name="Accent2" xfId="3117" builtinId="33" hidden="1"/>
    <cellStyle name="Accent2 2" xfId="3293" hidden="1" xr:uid="{00000000-0005-0000-0000-000083050000}"/>
    <cellStyle name="Accent2 2" xfId="3430" hidden="1" xr:uid="{00000000-0005-0000-0000-000083050000}"/>
    <cellStyle name="Accent2 2" xfId="3477" hidden="1" xr:uid="{00000000-0005-0000-0000-000083050000}"/>
    <cellStyle name="Accent2 2" xfId="3393" hidden="1" xr:uid="{00000000-0005-0000-0000-000083050000}"/>
    <cellStyle name="Accent2 2" xfId="3354" hidden="1" xr:uid="{00000000-0005-0000-0000-000083050000}"/>
    <cellStyle name="Accent3" xfId="29" hidden="1" xr:uid="{00000000-0005-0000-0000-000084050000}"/>
    <cellStyle name="Accent3" xfId="3214" hidden="1" xr:uid="{00000000-0005-0000-0000-000084050000}"/>
    <cellStyle name="Accent3" xfId="786" hidden="1" xr:uid="{00000000-0005-0000-0000-0000CE000000}"/>
    <cellStyle name="Accent3" xfId="631" builtinId="37" hidden="1"/>
    <cellStyle name="Accent3" xfId="760" builtinId="37" hidden="1"/>
    <cellStyle name="Accent3" xfId="654" builtinId="37" hidden="1"/>
    <cellStyle name="Accent3" xfId="1071" builtinId="37" hidden="1"/>
    <cellStyle name="Accent3" xfId="1375" builtinId="37" hidden="1"/>
    <cellStyle name="Accent3" xfId="1308" builtinId="37" hidden="1"/>
    <cellStyle name="Accent3" xfId="1351" builtinId="37" hidden="1"/>
    <cellStyle name="Accent3" xfId="1011" builtinId="37" hidden="1"/>
    <cellStyle name="Accent3" xfId="1441" builtinId="37" hidden="1"/>
    <cellStyle name="Accent3" xfId="1700" builtinId="37" hidden="1"/>
    <cellStyle name="Accent3" xfId="1633" builtinId="37" hidden="1"/>
    <cellStyle name="Accent3" xfId="1676" builtinId="37" hidden="1"/>
    <cellStyle name="Accent3" xfId="816" builtinId="37" hidden="1"/>
    <cellStyle name="Accent3" xfId="553" builtinId="37" hidden="1"/>
    <cellStyle name="Accent3" xfId="1857" builtinId="37" hidden="1"/>
    <cellStyle name="Accent3" xfId="1791" builtinId="37" hidden="1"/>
    <cellStyle name="Accent3" xfId="1833" builtinId="37" hidden="1"/>
    <cellStyle name="Accent3" xfId="1418" builtinId="37" hidden="1"/>
    <cellStyle name="Accent3" xfId="932" builtinId="37" hidden="1"/>
    <cellStyle name="Accent3" xfId="2019" builtinId="37" hidden="1"/>
    <cellStyle name="Accent3" xfId="1951" builtinId="37" hidden="1"/>
    <cellStyle name="Accent3" xfId="1995" builtinId="37" hidden="1"/>
    <cellStyle name="Accent3" xfId="1477" builtinId="37" hidden="1"/>
    <cellStyle name="Accent3" xfId="681" builtinId="37" hidden="1"/>
    <cellStyle name="Accent3" xfId="2170" builtinId="37" hidden="1"/>
    <cellStyle name="Accent3" xfId="2106" builtinId="37" hidden="1"/>
    <cellStyle name="Accent3" xfId="2146" builtinId="37" hidden="1"/>
    <cellStyle name="Accent3" xfId="676" builtinId="37" hidden="1"/>
    <cellStyle name="Accent3" xfId="539" builtinId="37" hidden="1"/>
    <cellStyle name="Accent3" xfId="2315" builtinId="37" hidden="1"/>
    <cellStyle name="Accent3" xfId="2248" builtinId="37" hidden="1"/>
    <cellStyle name="Accent3" xfId="2291" builtinId="37" hidden="1"/>
    <cellStyle name="Accent3" xfId="691" builtinId="37" hidden="1"/>
    <cellStyle name="Accent3" xfId="1769" builtinId="37" hidden="1"/>
    <cellStyle name="Accent3" xfId="2453" builtinId="37" hidden="1"/>
    <cellStyle name="Accent3" xfId="2390" builtinId="37" hidden="1"/>
    <cellStyle name="Accent3" xfId="2429" builtinId="37" hidden="1"/>
    <cellStyle name="Accent3" xfId="1606" builtinId="37" hidden="1"/>
    <cellStyle name="Accent3" xfId="1467" builtinId="37" hidden="1"/>
    <cellStyle name="Accent3" xfId="2586" builtinId="37" hidden="1"/>
    <cellStyle name="Accent3" xfId="2523" builtinId="37" hidden="1"/>
    <cellStyle name="Accent3" xfId="2562" builtinId="37" hidden="1"/>
    <cellStyle name="Accent3" xfId="1896" builtinId="37" hidden="1"/>
    <cellStyle name="Accent3" xfId="706" builtinId="37" hidden="1"/>
    <cellStyle name="Accent3" xfId="2713" builtinId="37" hidden="1"/>
    <cellStyle name="Accent3" xfId="2651" builtinId="37" hidden="1"/>
    <cellStyle name="Accent3" xfId="2689" builtinId="37" hidden="1"/>
    <cellStyle name="Accent3" xfId="2055" builtinId="37" hidden="1"/>
    <cellStyle name="Accent3" xfId="1915" builtinId="37" hidden="1"/>
    <cellStyle name="Accent3" xfId="2830" builtinId="37" hidden="1"/>
    <cellStyle name="Accent3" xfId="2770" builtinId="37" hidden="1"/>
    <cellStyle name="Accent3" xfId="2807" builtinId="37" hidden="1"/>
    <cellStyle name="Accent3" xfId="1601" builtinId="37" hidden="1"/>
    <cellStyle name="Accent3" xfId="2073" builtinId="37" hidden="1"/>
    <cellStyle name="Accent3" xfId="2937" builtinId="37" hidden="1"/>
    <cellStyle name="Accent3" xfId="2881" builtinId="37" hidden="1"/>
    <cellStyle name="Accent3" xfId="2914" builtinId="37" hidden="1"/>
    <cellStyle name="Accent3" xfId="674" builtinId="37" hidden="1"/>
    <cellStyle name="Accent3" xfId="894" builtinId="37" hidden="1"/>
    <cellStyle name="Accent3" xfId="3041" builtinId="37" hidden="1"/>
    <cellStyle name="Accent3" xfId="2986" builtinId="37" hidden="1"/>
    <cellStyle name="Accent3" xfId="3018" builtinId="37" hidden="1"/>
    <cellStyle name="Accent3" xfId="1517" builtinId="37" hidden="1"/>
    <cellStyle name="Accent3" xfId="971" builtinId="37" hidden="1"/>
    <cellStyle name="Accent3" xfId="3144" builtinId="37" hidden="1"/>
    <cellStyle name="Accent3" xfId="3089" builtinId="37" hidden="1"/>
    <cellStyle name="Accent3" xfId="3121" builtinId="37" hidden="1"/>
    <cellStyle name="Accent3 2" xfId="3297" hidden="1" xr:uid="{00000000-0005-0000-0000-000084050000}"/>
    <cellStyle name="Accent3 2" xfId="3434" hidden="1" xr:uid="{00000000-0005-0000-0000-000084050000}"/>
    <cellStyle name="Accent3 2" xfId="3481" hidden="1" xr:uid="{00000000-0005-0000-0000-000084050000}"/>
    <cellStyle name="Accent3 2" xfId="3389" hidden="1" xr:uid="{00000000-0005-0000-0000-000084050000}"/>
    <cellStyle name="Accent3 2" xfId="3358" hidden="1" xr:uid="{00000000-0005-0000-0000-000084050000}"/>
    <cellStyle name="Accent4" xfId="33" hidden="1" xr:uid="{00000000-0005-0000-0000-000085050000}"/>
    <cellStyle name="Accent4" xfId="3218" hidden="1" xr:uid="{00000000-0005-0000-0000-000085050000}"/>
    <cellStyle name="Accent4" xfId="790" hidden="1" xr:uid="{00000000-0005-0000-0000-0000CF000000}"/>
    <cellStyle name="Accent4" xfId="627" builtinId="41" hidden="1"/>
    <cellStyle name="Accent4" xfId="835" builtinId="41" hidden="1"/>
    <cellStyle name="Accent4" xfId="592" builtinId="41" hidden="1"/>
    <cellStyle name="Accent4" xfId="1075" builtinId="41" hidden="1"/>
    <cellStyle name="Accent4" xfId="1379" builtinId="41" hidden="1"/>
    <cellStyle name="Accent4" xfId="1304" builtinId="41" hidden="1"/>
    <cellStyle name="Accent4" xfId="1395" builtinId="41" hidden="1"/>
    <cellStyle name="Accent4" xfId="609" builtinId="41" hidden="1"/>
    <cellStyle name="Accent4" xfId="1445" builtinId="41" hidden="1"/>
    <cellStyle name="Accent4" xfId="1704" builtinId="41" hidden="1"/>
    <cellStyle name="Accent4" xfId="1629" builtinId="41" hidden="1"/>
    <cellStyle name="Accent4" xfId="1722" builtinId="41" hidden="1"/>
    <cellStyle name="Accent4" xfId="1612" builtinId="41" hidden="1"/>
    <cellStyle name="Accent4" xfId="549" builtinId="41" hidden="1"/>
    <cellStyle name="Accent4" xfId="1861" builtinId="41" hidden="1"/>
    <cellStyle name="Accent4" xfId="1787" builtinId="41" hidden="1"/>
    <cellStyle name="Accent4" xfId="1880" builtinId="41" hidden="1"/>
    <cellStyle name="Accent4" xfId="1771" builtinId="41" hidden="1"/>
    <cellStyle name="Accent4" xfId="934" builtinId="41" hidden="1"/>
    <cellStyle name="Accent4" xfId="2023" builtinId="41" hidden="1"/>
    <cellStyle name="Accent4" xfId="1947" builtinId="41" hidden="1"/>
    <cellStyle name="Accent4" xfId="2041" builtinId="41" hidden="1"/>
    <cellStyle name="Accent4" xfId="1929" builtinId="41" hidden="1"/>
    <cellStyle name="Accent4" xfId="1482" builtinId="41" hidden="1"/>
    <cellStyle name="Accent4" xfId="2174" builtinId="41" hidden="1"/>
    <cellStyle name="Accent4" xfId="2102" builtinId="41" hidden="1"/>
    <cellStyle name="Accent4" xfId="2191" builtinId="41" hidden="1"/>
    <cellStyle name="Accent4" xfId="1029" builtinId="41" hidden="1"/>
    <cellStyle name="Accent4" xfId="1611" builtinId="41" hidden="1"/>
    <cellStyle name="Accent4" xfId="2319" builtinId="41" hidden="1"/>
    <cellStyle name="Accent4" xfId="2244" builtinId="41" hidden="1"/>
    <cellStyle name="Accent4" xfId="2336" builtinId="41" hidden="1"/>
    <cellStyle name="Accent4" xfId="2229" builtinId="41" hidden="1"/>
    <cellStyle name="Accent4" xfId="566" builtinId="41" hidden="1"/>
    <cellStyle name="Accent4" xfId="2457" builtinId="41" hidden="1"/>
    <cellStyle name="Accent4" xfId="2386" builtinId="41" hidden="1"/>
    <cellStyle name="Accent4" xfId="2474" builtinId="41" hidden="1"/>
    <cellStyle name="Accent4" xfId="2371" builtinId="41" hidden="1"/>
    <cellStyle name="Accent4" xfId="1599" builtinId="41" hidden="1"/>
    <cellStyle name="Accent4" xfId="2590" builtinId="41" hidden="1"/>
    <cellStyle name="Accent4" xfId="2519" builtinId="41" hidden="1"/>
    <cellStyle name="Accent4" xfId="2607" builtinId="41" hidden="1"/>
    <cellStyle name="Accent4" xfId="2504" builtinId="41" hidden="1"/>
    <cellStyle name="Accent4" xfId="1897" builtinId="41" hidden="1"/>
    <cellStyle name="Accent4" xfId="2717" builtinId="41" hidden="1"/>
    <cellStyle name="Accent4" xfId="2647" builtinId="41" hidden="1"/>
    <cellStyle name="Accent4" xfId="2734" builtinId="41" hidden="1"/>
    <cellStyle name="Accent4" xfId="2632" builtinId="41" hidden="1"/>
    <cellStyle name="Accent4" xfId="2057" builtinId="41" hidden="1"/>
    <cellStyle name="Accent4" xfId="2834" builtinId="41" hidden="1"/>
    <cellStyle name="Accent4" xfId="2766" builtinId="41" hidden="1"/>
    <cellStyle name="Accent4" xfId="2851" builtinId="41" hidden="1"/>
    <cellStyle name="Accent4" xfId="2751" builtinId="41" hidden="1"/>
    <cellStyle name="Accent4" xfId="1008" builtinId="41" hidden="1"/>
    <cellStyle name="Accent4" xfId="2941" builtinId="41" hidden="1"/>
    <cellStyle name="Accent4" xfId="2877" builtinId="41" hidden="1"/>
    <cellStyle name="Accent4" xfId="2957" builtinId="41" hidden="1"/>
    <cellStyle name="Accent4" xfId="2862" builtinId="41" hidden="1"/>
    <cellStyle name="Accent4" xfId="710" builtinId="41" hidden="1"/>
    <cellStyle name="Accent4" xfId="3045" builtinId="41" hidden="1"/>
    <cellStyle name="Accent4" xfId="2982" builtinId="41" hidden="1"/>
    <cellStyle name="Accent4" xfId="3061" builtinId="41" hidden="1"/>
    <cellStyle name="Accent4" xfId="2967" builtinId="41" hidden="1"/>
    <cellStyle name="Accent4" xfId="885" builtinId="41" hidden="1"/>
    <cellStyle name="Accent4" xfId="3148" builtinId="41" hidden="1"/>
    <cellStyle name="Accent4" xfId="3085" builtinId="41" hidden="1"/>
    <cellStyle name="Accent4" xfId="3164" builtinId="41" hidden="1"/>
    <cellStyle name="Accent4 2" xfId="3301" hidden="1" xr:uid="{00000000-0005-0000-0000-000085050000}"/>
    <cellStyle name="Accent4 2" xfId="3438" hidden="1" xr:uid="{00000000-0005-0000-0000-000085050000}"/>
    <cellStyle name="Accent4 2" xfId="3485" hidden="1" xr:uid="{00000000-0005-0000-0000-000085050000}"/>
    <cellStyle name="Accent4 2" xfId="3385" hidden="1" xr:uid="{00000000-0005-0000-0000-000085050000}"/>
    <cellStyle name="Accent4 2" xfId="3362" hidden="1" xr:uid="{00000000-0005-0000-0000-000085050000}"/>
    <cellStyle name="Accent5" xfId="37" hidden="1" xr:uid="{00000000-0005-0000-0000-000086050000}"/>
    <cellStyle name="Accent5" xfId="3222" hidden="1" xr:uid="{00000000-0005-0000-0000-000086050000}"/>
    <cellStyle name="Accent5" xfId="794" hidden="1" xr:uid="{00000000-0005-0000-0000-0000D0000000}"/>
    <cellStyle name="Accent5" xfId="623" builtinId="45" hidden="1"/>
    <cellStyle name="Accent5" xfId="839" builtinId="45" hidden="1"/>
    <cellStyle name="Accent5" xfId="588" builtinId="45" hidden="1"/>
    <cellStyle name="Accent5" xfId="1079" builtinId="45" hidden="1"/>
    <cellStyle name="Accent5" xfId="1383" builtinId="45" hidden="1"/>
    <cellStyle name="Accent5" xfId="1300" builtinId="45" hidden="1"/>
    <cellStyle name="Accent5" xfId="1399" builtinId="45" hidden="1"/>
    <cellStyle name="Accent5" xfId="826" builtinId="45" hidden="1"/>
    <cellStyle name="Accent5" xfId="1449" builtinId="45" hidden="1"/>
    <cellStyle name="Accent5" xfId="1708" builtinId="45" hidden="1"/>
    <cellStyle name="Accent5" xfId="1625" builtinId="45" hidden="1"/>
    <cellStyle name="Accent5" xfId="1726" builtinId="45" hidden="1"/>
    <cellStyle name="Accent5" xfId="868" builtinId="45" hidden="1"/>
    <cellStyle name="Accent5" xfId="546" builtinId="45" hidden="1"/>
    <cellStyle name="Accent5" xfId="1865" builtinId="45" hidden="1"/>
    <cellStyle name="Accent5" xfId="1783" builtinId="45" hidden="1"/>
    <cellStyle name="Accent5" xfId="1884" builtinId="45" hidden="1"/>
    <cellStyle name="Accent5" xfId="1012" builtinId="45" hidden="1"/>
    <cellStyle name="Accent5" xfId="1566" builtinId="45" hidden="1"/>
    <cellStyle name="Accent5" xfId="2027" builtinId="45" hidden="1"/>
    <cellStyle name="Accent5" xfId="1943" builtinId="45" hidden="1"/>
    <cellStyle name="Accent5" xfId="2045" builtinId="45" hidden="1"/>
    <cellStyle name="Accent5" xfId="1511" builtinId="45" hidden="1"/>
    <cellStyle name="Accent5" xfId="666" builtinId="45" hidden="1"/>
    <cellStyle name="Accent5" xfId="2178" builtinId="45" hidden="1"/>
    <cellStyle name="Accent5" xfId="2098" builtinId="45" hidden="1"/>
    <cellStyle name="Accent5" xfId="2195" builtinId="45" hidden="1"/>
    <cellStyle name="Accent5" xfId="861" builtinId="45" hidden="1"/>
    <cellStyle name="Accent5" xfId="903" builtinId="45" hidden="1"/>
    <cellStyle name="Accent5" xfId="2323" builtinId="45" hidden="1"/>
    <cellStyle name="Accent5" xfId="2240" builtinId="45" hidden="1"/>
    <cellStyle name="Accent5" xfId="2340" builtinId="45" hidden="1"/>
    <cellStyle name="Accent5" xfId="1018" builtinId="45" hidden="1"/>
    <cellStyle name="Accent5" xfId="978" builtinId="45" hidden="1"/>
    <cellStyle name="Accent5" xfId="2461" builtinId="45" hidden="1"/>
    <cellStyle name="Accent5" xfId="2382" builtinId="45" hidden="1"/>
    <cellStyle name="Accent5" xfId="2478" builtinId="45" hidden="1"/>
    <cellStyle name="Accent5" xfId="811" builtinId="45" hidden="1"/>
    <cellStyle name="Accent5" xfId="995" builtinId="45" hidden="1"/>
    <cellStyle name="Accent5" xfId="2594" builtinId="45" hidden="1"/>
    <cellStyle name="Accent5" xfId="2515" builtinId="45" hidden="1"/>
    <cellStyle name="Accent5" xfId="2611" builtinId="45" hidden="1"/>
    <cellStyle name="Accent5" xfId="911" builtinId="45" hidden="1"/>
    <cellStyle name="Accent5" xfId="2086" builtinId="45" hidden="1"/>
    <cellStyle name="Accent5" xfId="2721" builtinId="45" hidden="1"/>
    <cellStyle name="Accent5" xfId="2643" builtinId="45" hidden="1"/>
    <cellStyle name="Accent5" xfId="2738" builtinId="45" hidden="1"/>
    <cellStyle name="Accent5" xfId="1892" builtinId="45" hidden="1"/>
    <cellStyle name="Accent5" xfId="1746" builtinId="45" hidden="1"/>
    <cellStyle name="Accent5" xfId="2838" builtinId="45" hidden="1"/>
    <cellStyle name="Accent5" xfId="2762" builtinId="45" hidden="1"/>
    <cellStyle name="Accent5" xfId="2855" builtinId="45" hidden="1"/>
    <cellStyle name="Accent5" xfId="2052" builtinId="45" hidden="1"/>
    <cellStyle name="Accent5" xfId="1502" builtinId="45" hidden="1"/>
    <cellStyle name="Accent5" xfId="2945" builtinId="45" hidden="1"/>
    <cellStyle name="Accent5" xfId="2873" builtinId="45" hidden="1"/>
    <cellStyle name="Accent5" xfId="2961" builtinId="45" hidden="1"/>
    <cellStyle name="Accent5" xfId="1740" builtinId="45" hidden="1"/>
    <cellStyle name="Accent5" xfId="1591" builtinId="45" hidden="1"/>
    <cellStyle name="Accent5" xfId="3049" builtinId="45" hidden="1"/>
    <cellStyle name="Accent5" xfId="2978" builtinId="45" hidden="1"/>
    <cellStyle name="Accent5" xfId="3065" builtinId="45" hidden="1"/>
    <cellStyle name="Accent5" xfId="2264" builtinId="45" hidden="1"/>
    <cellStyle name="Accent5" xfId="1043" builtinId="45" hidden="1"/>
    <cellStyle name="Accent5" xfId="3152" builtinId="45" hidden="1"/>
    <cellStyle name="Accent5" xfId="3081" builtinId="45" hidden="1"/>
    <cellStyle name="Accent5" xfId="3168" builtinId="45" hidden="1"/>
    <cellStyle name="Accent5 2" xfId="3305" hidden="1" xr:uid="{00000000-0005-0000-0000-000086050000}"/>
    <cellStyle name="Accent5 2" xfId="3442" hidden="1" xr:uid="{00000000-0005-0000-0000-000086050000}"/>
    <cellStyle name="Accent5 2" xfId="3489" hidden="1" xr:uid="{00000000-0005-0000-0000-000086050000}"/>
    <cellStyle name="Accent5 2" xfId="3381" hidden="1" xr:uid="{00000000-0005-0000-0000-000086050000}"/>
    <cellStyle name="Accent5 2" xfId="3366" hidden="1" xr:uid="{00000000-0005-0000-0000-000086050000}"/>
    <cellStyle name="Accent6" xfId="41" hidden="1" xr:uid="{00000000-0005-0000-0000-000087050000}"/>
    <cellStyle name="Accent6" xfId="3226" hidden="1" xr:uid="{00000000-0005-0000-0000-000087050000}"/>
    <cellStyle name="Accent6" xfId="798" hidden="1" xr:uid="{00000000-0005-0000-0000-0000D1000000}"/>
    <cellStyle name="Accent6" xfId="619" builtinId="49" hidden="1"/>
    <cellStyle name="Accent6" xfId="950" builtinId="49" hidden="1"/>
    <cellStyle name="Accent6" xfId="981" builtinId="49" hidden="1"/>
    <cellStyle name="Accent6" xfId="1083" builtinId="49" hidden="1"/>
    <cellStyle name="Accent6" xfId="1387" builtinId="49" hidden="1"/>
    <cellStyle name="Accent6" xfId="1296" builtinId="49" hidden="1"/>
    <cellStyle name="Accent6" xfId="1401" builtinId="49" hidden="1"/>
    <cellStyle name="Accent6" xfId="649" builtinId="49" hidden="1"/>
    <cellStyle name="Accent6" xfId="1453" builtinId="49" hidden="1"/>
    <cellStyle name="Accent6" xfId="1712" builtinId="49" hidden="1"/>
    <cellStyle name="Accent6" xfId="1621" builtinId="49" hidden="1"/>
    <cellStyle name="Accent6" xfId="1728" builtinId="49" hidden="1"/>
    <cellStyle name="Accent6" xfId="1423" builtinId="49" hidden="1"/>
    <cellStyle name="Accent6" xfId="542" builtinId="49" hidden="1"/>
    <cellStyle name="Accent6" xfId="1869" builtinId="49" hidden="1"/>
    <cellStyle name="Accent6" xfId="1779" builtinId="49" hidden="1"/>
    <cellStyle name="Accent6" xfId="1886" builtinId="49" hidden="1"/>
    <cellStyle name="Accent6" xfId="1049" builtinId="49" hidden="1"/>
    <cellStyle name="Accent6" xfId="1568" builtinId="49" hidden="1"/>
    <cellStyle name="Accent6" xfId="2031" builtinId="49" hidden="1"/>
    <cellStyle name="Accent6" xfId="1939" builtinId="49" hidden="1"/>
    <cellStyle name="Accent6" xfId="2047" builtinId="49" hidden="1"/>
    <cellStyle name="Accent6" xfId="1555" builtinId="49" hidden="1"/>
    <cellStyle name="Accent6" xfId="1358" builtinId="49" hidden="1"/>
    <cellStyle name="Accent6" xfId="2182" builtinId="49" hidden="1"/>
    <cellStyle name="Accent6" xfId="2094" builtinId="49" hidden="1"/>
    <cellStyle name="Accent6" xfId="2197" builtinId="49" hidden="1"/>
    <cellStyle name="Accent6" xfId="324" builtinId="49" hidden="1"/>
    <cellStyle name="Accent6" xfId="904" builtinId="49" hidden="1"/>
    <cellStyle name="Accent6" xfId="2327" builtinId="49" hidden="1"/>
    <cellStyle name="Accent6" xfId="2236" builtinId="49" hidden="1"/>
    <cellStyle name="Accent6" xfId="2342" builtinId="49" hidden="1"/>
    <cellStyle name="Accent6" xfId="1819" builtinId="49" hidden="1"/>
    <cellStyle name="Accent6" xfId="1461" builtinId="49" hidden="1"/>
    <cellStyle name="Accent6" xfId="2465" builtinId="49" hidden="1"/>
    <cellStyle name="Accent6" xfId="2378" builtinId="49" hidden="1"/>
    <cellStyle name="Accent6" xfId="2480" builtinId="49" hidden="1"/>
    <cellStyle name="Accent6" xfId="1971" builtinId="49" hidden="1"/>
    <cellStyle name="Accent6" xfId="1965" builtinId="49" hidden="1"/>
    <cellStyle name="Accent6" xfId="2598" builtinId="49" hidden="1"/>
    <cellStyle name="Accent6" xfId="2511" builtinId="49" hidden="1"/>
    <cellStyle name="Accent6" xfId="2613" builtinId="49" hidden="1"/>
    <cellStyle name="Accent6" xfId="1338" builtinId="49" hidden="1"/>
    <cellStyle name="Accent6" xfId="567" builtinId="49" hidden="1"/>
    <cellStyle name="Accent6" xfId="2725" builtinId="49" hidden="1"/>
    <cellStyle name="Accent6" xfId="2639" builtinId="49" hidden="1"/>
    <cellStyle name="Accent6" xfId="2740" builtinId="49" hidden="1"/>
    <cellStyle name="Accent6" xfId="1027" builtinId="49" hidden="1"/>
    <cellStyle name="Accent6" xfId="2298" builtinId="49" hidden="1"/>
    <cellStyle name="Accent6" xfId="2842" builtinId="49" hidden="1"/>
    <cellStyle name="Accent6" xfId="2758" builtinId="49" hidden="1"/>
    <cellStyle name="Accent6" xfId="2857" builtinId="49" hidden="1"/>
    <cellStyle name="Accent6" xfId="2224" builtinId="49" hidden="1"/>
    <cellStyle name="Accent6" xfId="2436" builtinId="49" hidden="1"/>
    <cellStyle name="Accent6" xfId="2949" builtinId="49" hidden="1"/>
    <cellStyle name="Accent6" xfId="2869" builtinId="49" hidden="1"/>
    <cellStyle name="Accent6" xfId="2963" builtinId="49" hidden="1"/>
    <cellStyle name="Accent6" xfId="2366" builtinId="49" hidden="1"/>
    <cellStyle name="Accent6" xfId="2569" builtinId="49" hidden="1"/>
    <cellStyle name="Accent6" xfId="3053" builtinId="49" hidden="1"/>
    <cellStyle name="Accent6" xfId="2974" builtinId="49" hidden="1"/>
    <cellStyle name="Accent6" xfId="3067" builtinId="49" hidden="1"/>
    <cellStyle name="Accent6" xfId="2499" builtinId="49" hidden="1"/>
    <cellStyle name="Accent6" xfId="2696" builtinId="49" hidden="1"/>
    <cellStyle name="Accent6" xfId="3156" builtinId="49" hidden="1"/>
    <cellStyle name="Accent6" xfId="3077" builtinId="49" hidden="1"/>
    <cellStyle name="Accent6" xfId="3170" builtinId="49" hidden="1"/>
    <cellStyle name="Accent6 2" xfId="3309" hidden="1" xr:uid="{00000000-0005-0000-0000-000087050000}"/>
    <cellStyle name="Accent6 2" xfId="3446" hidden="1" xr:uid="{00000000-0005-0000-0000-000087050000}"/>
    <cellStyle name="Accent6 2" xfId="3493" hidden="1" xr:uid="{00000000-0005-0000-0000-000087050000}"/>
    <cellStyle name="Accent6 2" xfId="3377" hidden="1" xr:uid="{00000000-0005-0000-0000-000087050000}"/>
    <cellStyle name="Accent6 2" xfId="3370" hidden="1" xr:uid="{00000000-0005-0000-0000-000087050000}"/>
    <cellStyle name="Bad" xfId="17" hidden="1" xr:uid="{00000000-0005-0000-0000-000088050000}"/>
    <cellStyle name="Bad" xfId="3202" hidden="1" xr:uid="{00000000-0005-0000-0000-000088050000}"/>
    <cellStyle name="Bad" xfId="774" hidden="1" xr:uid="{00000000-0005-0000-0000-0000D2000000}"/>
    <cellStyle name="Bad" xfId="640" builtinId="27" hidden="1"/>
    <cellStyle name="Bad" xfId="751" builtinId="27" hidden="1"/>
    <cellStyle name="Bad" xfId="662" builtinId="27" hidden="1"/>
    <cellStyle name="Bad" xfId="1059" builtinId="27" hidden="1"/>
    <cellStyle name="Bad" xfId="1363" builtinId="27" hidden="1"/>
    <cellStyle name="Bad" xfId="1317" builtinId="27" hidden="1"/>
    <cellStyle name="Bad" xfId="1342" builtinId="27" hidden="1"/>
    <cellStyle name="Bad" xfId="738" builtinId="27" hidden="1"/>
    <cellStyle name="Bad" xfId="1429" builtinId="27" hidden="1"/>
    <cellStyle name="Bad" xfId="1688" builtinId="27" hidden="1"/>
    <cellStyle name="Bad" xfId="1642" builtinId="27" hidden="1"/>
    <cellStyle name="Bad" xfId="1667" builtinId="27" hidden="1"/>
    <cellStyle name="Bad" xfId="726" builtinId="27" hidden="1"/>
    <cellStyle name="Bad" xfId="979" builtinId="27" hidden="1"/>
    <cellStyle name="Bad" xfId="1845" builtinId="27" hidden="1"/>
    <cellStyle name="Bad" xfId="1800" builtinId="27" hidden="1"/>
    <cellStyle name="Bad" xfId="1824" builtinId="27" hidden="1"/>
    <cellStyle name="Bad" xfId="847" builtinId="27" hidden="1"/>
    <cellStyle name="Bad" xfId="927" builtinId="27" hidden="1"/>
    <cellStyle name="Bad" xfId="2007" builtinId="27" hidden="1"/>
    <cellStyle name="Bad" xfId="1960" builtinId="27" hidden="1"/>
    <cellStyle name="Bad" xfId="1986" builtinId="27" hidden="1"/>
    <cellStyle name="Bad" xfId="1501" builtinId="27" hidden="1"/>
    <cellStyle name="Bad" xfId="1483" builtinId="27" hidden="1"/>
    <cellStyle name="Bad" xfId="2158" builtinId="27" hidden="1"/>
    <cellStyle name="Bad" xfId="2115" builtinId="27" hidden="1"/>
    <cellStyle name="Bad" xfId="2137" builtinId="27" hidden="1"/>
    <cellStyle name="Bad" xfId="1503" builtinId="27" hidden="1"/>
    <cellStyle name="Bad" xfId="1608" builtinId="27" hidden="1"/>
    <cellStyle name="Bad" xfId="2303" builtinId="27" hidden="1"/>
    <cellStyle name="Bad" xfId="2257" builtinId="27" hidden="1"/>
    <cellStyle name="Bad" xfId="2282" builtinId="27" hidden="1"/>
    <cellStyle name="Bad" xfId="1660" builtinId="27" hidden="1"/>
    <cellStyle name="Bad" xfId="598" builtinId="27" hidden="1"/>
    <cellStyle name="Bad" xfId="2441" builtinId="27" hidden="1"/>
    <cellStyle name="Bad" xfId="2399" builtinId="27" hidden="1"/>
    <cellStyle name="Bad" xfId="2420" builtinId="27" hidden="1"/>
    <cellStyle name="Bad" xfId="994" builtinId="27" hidden="1"/>
    <cellStyle name="Bad" xfId="1005" builtinId="27" hidden="1"/>
    <cellStyle name="Bad" xfId="2574" builtinId="27" hidden="1"/>
    <cellStyle name="Bad" xfId="2532" builtinId="27" hidden="1"/>
    <cellStyle name="Bad" xfId="2553" builtinId="27" hidden="1"/>
    <cellStyle name="Bad" xfId="1904" builtinId="27" hidden="1"/>
    <cellStyle name="Bad" xfId="1537" builtinId="27" hidden="1"/>
    <cellStyle name="Bad" xfId="2701" builtinId="27" hidden="1"/>
    <cellStyle name="Bad" xfId="2660" builtinId="27" hidden="1"/>
    <cellStyle name="Bad" xfId="2680" builtinId="27" hidden="1"/>
    <cellStyle name="Bad" xfId="2064" builtinId="27" hidden="1"/>
    <cellStyle name="Bad" xfId="842" builtinId="27" hidden="1"/>
    <cellStyle name="Bad" xfId="2818" builtinId="27" hidden="1"/>
    <cellStyle name="Bad" xfId="2779" builtinId="27" hidden="1"/>
    <cellStyle name="Bad" xfId="2798" builtinId="27" hidden="1"/>
    <cellStyle name="Bad" xfId="893" builtinId="27" hidden="1"/>
    <cellStyle name="Bad" xfId="2209" builtinId="27" hidden="1"/>
    <cellStyle name="Bad" xfId="2925" builtinId="27" hidden="1"/>
    <cellStyle name="Bad" xfId="2890" builtinId="27" hidden="1"/>
    <cellStyle name="Bad" xfId="2905" builtinId="27" hidden="1"/>
    <cellStyle name="Bad" xfId="970" builtinId="27" hidden="1"/>
    <cellStyle name="Bad" xfId="2352" builtinId="27" hidden="1"/>
    <cellStyle name="Bad" xfId="3029" builtinId="27" hidden="1"/>
    <cellStyle name="Bad" xfId="2995" builtinId="27" hidden="1"/>
    <cellStyle name="Bad" xfId="3009" builtinId="27" hidden="1"/>
    <cellStyle name="Bad" xfId="915" builtinId="27" hidden="1"/>
    <cellStyle name="Bad" xfId="2490" builtinId="27" hidden="1"/>
    <cellStyle name="Bad" xfId="3132" builtinId="27" hidden="1"/>
    <cellStyle name="Bad" xfId="3098" builtinId="27" hidden="1"/>
    <cellStyle name="Bad" xfId="3112" builtinId="27" hidden="1"/>
    <cellStyle name="Bad 2" xfId="3285" hidden="1" xr:uid="{00000000-0005-0000-0000-000088050000}"/>
    <cellStyle name="Bad 2" xfId="3422" hidden="1" xr:uid="{00000000-0005-0000-0000-000088050000}"/>
    <cellStyle name="Bad 2" xfId="3469" hidden="1" xr:uid="{00000000-0005-0000-0000-000088050000}"/>
    <cellStyle name="Bad 2" xfId="3401" hidden="1" xr:uid="{00000000-0005-0000-0000-000088050000}"/>
    <cellStyle name="Bad 2" xfId="3346" hidden="1" xr:uid="{00000000-0005-0000-0000-000088050000}"/>
    <cellStyle name="base paren" xfId="189" xr:uid="{00000000-0005-0000-0000-000089050000}"/>
    <cellStyle name="Bueno" xfId="3596" xr:uid="{086FB400-5F04-4966-8DED-16A292D9F9E2}"/>
    <cellStyle name="Calculation" xfId="19" hidden="1" xr:uid="{00000000-0005-0000-0000-00008A050000}"/>
    <cellStyle name="Calculation" xfId="3204" hidden="1" xr:uid="{00000000-0005-0000-0000-00008A050000}"/>
    <cellStyle name="Calculation" xfId="776" hidden="1" xr:uid="{00000000-0005-0000-0000-0000D4000000}"/>
    <cellStyle name="Calculation" xfId="804" builtinId="22" hidden="1"/>
    <cellStyle name="Calculation" xfId="613" builtinId="22" hidden="1"/>
    <cellStyle name="Calculation" xfId="766" builtinId="22" hidden="1"/>
    <cellStyle name="Calculation" xfId="1061" builtinId="22" hidden="1"/>
    <cellStyle name="Calculation" xfId="1365" builtinId="22" hidden="1"/>
    <cellStyle name="Calculation" xfId="1393" builtinId="22" hidden="1"/>
    <cellStyle name="Calculation" xfId="1290" builtinId="22" hidden="1"/>
    <cellStyle name="Calculation" xfId="819" builtinId="22" hidden="1"/>
    <cellStyle name="Calculation" xfId="1431" builtinId="22" hidden="1"/>
    <cellStyle name="Calculation" xfId="1690" builtinId="22" hidden="1"/>
    <cellStyle name="Calculation" xfId="1718" builtinId="22" hidden="1"/>
    <cellStyle name="Calculation" xfId="1615" builtinId="22" hidden="1"/>
    <cellStyle name="Calculation" xfId="724" builtinId="22" hidden="1"/>
    <cellStyle name="Calculation" xfId="667" builtinId="22" hidden="1"/>
    <cellStyle name="Calculation" xfId="1847" builtinId="22" hidden="1"/>
    <cellStyle name="Calculation" xfId="1875" builtinId="22" hidden="1"/>
    <cellStyle name="Calculation" xfId="1773" builtinId="22" hidden="1"/>
    <cellStyle name="Calculation" xfId="1414" builtinId="22" hidden="1"/>
    <cellStyle name="Calculation" xfId="928" builtinId="22" hidden="1"/>
    <cellStyle name="Calculation" xfId="2009" builtinId="22" hidden="1"/>
    <cellStyle name="Calculation" xfId="2037" builtinId="22" hidden="1"/>
    <cellStyle name="Calculation" xfId="1933" builtinId="22" hidden="1"/>
    <cellStyle name="Calculation" xfId="563" builtinId="22" hidden="1"/>
    <cellStyle name="Calculation" xfId="685" builtinId="22" hidden="1"/>
    <cellStyle name="Calculation" xfId="2160" builtinId="22" hidden="1"/>
    <cellStyle name="Calculation" xfId="2188" builtinId="22" hidden="1"/>
    <cellStyle name="Calculation" xfId="2088" builtinId="22" hidden="1"/>
    <cellStyle name="Calculation" xfId="960" builtinId="22" hidden="1"/>
    <cellStyle name="Calculation" xfId="1409" builtinId="22" hidden="1"/>
    <cellStyle name="Calculation" xfId="2305" builtinId="22" hidden="1"/>
    <cellStyle name="Calculation" xfId="2333" builtinId="22" hidden="1"/>
    <cellStyle name="Calculation" xfId="2230" builtinId="22" hidden="1"/>
    <cellStyle name="Calculation" xfId="328" builtinId="22" hidden="1"/>
    <cellStyle name="Calculation" xfId="1767" builtinId="22" hidden="1"/>
    <cellStyle name="Calculation" xfId="2443" builtinId="22" hidden="1"/>
    <cellStyle name="Calculation" xfId="2471" builtinId="22" hidden="1"/>
    <cellStyle name="Calculation" xfId="2372" builtinId="22" hidden="1"/>
    <cellStyle name="Calculation" xfId="1527" builtinId="22" hidden="1"/>
    <cellStyle name="Calculation" xfId="1519" builtinId="22" hidden="1"/>
    <cellStyle name="Calculation" xfId="2576" builtinId="22" hidden="1"/>
    <cellStyle name="Calculation" xfId="2604" builtinId="22" hidden="1"/>
    <cellStyle name="Calculation" xfId="2505" builtinId="22" hidden="1"/>
    <cellStyle name="Calculation" xfId="1126" builtinId="22" hidden="1"/>
    <cellStyle name="Calculation" xfId="1413" builtinId="22" hidden="1"/>
    <cellStyle name="Calculation" xfId="2703" builtinId="22" hidden="1"/>
    <cellStyle name="Calculation" xfId="2731" builtinId="22" hidden="1"/>
    <cellStyle name="Calculation" xfId="2633" builtinId="22" hidden="1"/>
    <cellStyle name="Calculation" xfId="917" builtinId="22" hidden="1"/>
    <cellStyle name="Calculation" xfId="1914" builtinId="22" hidden="1"/>
    <cellStyle name="Calculation" xfId="2820" builtinId="22" hidden="1"/>
    <cellStyle name="Calculation" xfId="2848" builtinId="22" hidden="1"/>
    <cellStyle name="Calculation" xfId="2752" builtinId="22" hidden="1"/>
    <cellStyle name="Calculation" xfId="1026" builtinId="22" hidden="1"/>
    <cellStyle name="Calculation" xfId="2072" builtinId="22" hidden="1"/>
    <cellStyle name="Calculation" xfId="2927" builtinId="22" hidden="1"/>
    <cellStyle name="Calculation" xfId="2955" builtinId="22" hidden="1"/>
    <cellStyle name="Calculation" xfId="2863" builtinId="22" hidden="1"/>
    <cellStyle name="Calculation" xfId="2222" builtinId="22" hidden="1"/>
    <cellStyle name="Calculation" xfId="1602" builtinId="22" hidden="1"/>
    <cellStyle name="Calculation" xfId="3031" builtinId="22" hidden="1"/>
    <cellStyle name="Calculation" xfId="3059" builtinId="22" hidden="1"/>
    <cellStyle name="Calculation" xfId="2968" builtinId="22" hidden="1"/>
    <cellStyle name="Calculation" xfId="2364" builtinId="22" hidden="1"/>
    <cellStyle name="Calculation" xfId="1571" builtinId="22" hidden="1"/>
    <cellStyle name="Calculation" xfId="3134" builtinId="22" hidden="1"/>
    <cellStyle name="Calculation" xfId="3162" builtinId="22" hidden="1"/>
    <cellStyle name="Calculation" xfId="3071" builtinId="22" hidden="1"/>
    <cellStyle name="Calculation 2" xfId="3287" hidden="1" xr:uid="{00000000-0005-0000-0000-00008A050000}"/>
    <cellStyle name="Calculation 2" xfId="3424" hidden="1" xr:uid="{00000000-0005-0000-0000-00008A050000}"/>
    <cellStyle name="Calculation 2" xfId="3471" hidden="1" xr:uid="{00000000-0005-0000-0000-00008A050000}"/>
    <cellStyle name="Calculation 2" xfId="3399" hidden="1" xr:uid="{00000000-0005-0000-0000-00008A050000}"/>
    <cellStyle name="Calculation 2" xfId="3348" hidden="1" xr:uid="{00000000-0005-0000-0000-00008A050000}"/>
    <cellStyle name="Calculation 2" xfId="3551" xr:uid="{00000000-0005-0000-0000-0000D4000000}"/>
    <cellStyle name="Cálculo" xfId="3597" xr:uid="{8D18A3F8-2A71-4E18-B65F-F0C55F95B2C6}"/>
    <cellStyle name="Celda de comprobación" xfId="3598" xr:uid="{9C3C39C2-A6B4-46E6-90E5-9363AA1028E1}"/>
    <cellStyle name="Celda vinculada" xfId="3599" xr:uid="{233A09C0-57C8-49ED-A246-E52055457F8C}"/>
    <cellStyle name="Check Cell" xfId="353" xr:uid="{00000000-0005-0000-0000-0000CF050000}"/>
    <cellStyle name="Comma" xfId="2" builtinId="3"/>
    <cellStyle name="Comma 2" xfId="354" xr:uid="{00000000-0005-0000-0000-0000D0050000}"/>
    <cellStyle name="Comma 2 2" xfId="355" xr:uid="{00000000-0005-0000-0000-0000D1050000}"/>
    <cellStyle name="Comma 2 2 2" xfId="3252" xr:uid="{00000000-0005-0000-0000-0000AD000000}"/>
    <cellStyle name="Comma 2 3" xfId="3198" xr:uid="{1AF6FF0C-3800-438E-AD3D-B6E3C98FE17D}"/>
    <cellStyle name="Comma 3" xfId="3197" xr:uid="{00000000-0005-0000-0000-000000000000}"/>
    <cellStyle name="Comma 3 2" xfId="3339" xr:uid="{00000000-0005-0000-0000-000000000000}"/>
    <cellStyle name="Comma 3 3" xfId="3253" xr:uid="{00000000-0005-0000-0000-0000AE000000}"/>
    <cellStyle name="Comma 4" xfId="3174" xr:uid="{00000000-0005-0000-0000-0000D2050000}"/>
    <cellStyle name="Diseño" xfId="190" xr:uid="{00000000-0005-0000-0000-0000D3050000}"/>
    <cellStyle name="Encabezado 1" xfId="14" hidden="1" xr:uid="{8E3F30D4-73AA-4AA6-AD45-4E7A7A9F9184}"/>
    <cellStyle name="Encabezado 4" xfId="3600" xr:uid="{34EB987B-165E-4730-97B8-FF7A1E2B8123}"/>
    <cellStyle name="Énfasis1" xfId="3601" xr:uid="{22882342-2F51-465E-B6D6-03E2A9EA056A}"/>
    <cellStyle name="Énfasis2" xfId="3602" xr:uid="{D3741D9B-C35F-4218-9054-930F6C2A274D}"/>
    <cellStyle name="Énfasis3" xfId="3603" xr:uid="{B573D782-33DF-4C8F-A909-F7F32DCAA5A8}"/>
    <cellStyle name="Énfasis4" xfId="3604" xr:uid="{43797E7D-22CB-4720-A4DC-F2AD7921A2CE}"/>
    <cellStyle name="Énfasis5" xfId="3605" xr:uid="{699FFB65-68DD-4424-A25D-8C4B01395981}"/>
    <cellStyle name="Énfasis6" xfId="3606" xr:uid="{15559F2F-9344-4BAA-AC5D-6108AEE6B6E0}"/>
    <cellStyle name="Entrada" xfId="3607" xr:uid="{C921C854-0A91-459C-B0C8-A1EE3A70DA8E}"/>
    <cellStyle name="Euro" xfId="191" xr:uid="{00000000-0005-0000-0000-0000B1070000}"/>
    <cellStyle name="Euro 2" xfId="192" xr:uid="{00000000-0005-0000-0000-0000B2070000}"/>
    <cellStyle name="Euro 2 2" xfId="193" xr:uid="{00000000-0005-0000-0000-0000B3070000}"/>
    <cellStyle name="Euro 2 3" xfId="194" xr:uid="{00000000-0005-0000-0000-0000B4070000}"/>
    <cellStyle name="Euro 2 4" xfId="195" xr:uid="{00000000-0005-0000-0000-0000B5070000}"/>
    <cellStyle name="Euro 2 5" xfId="196" xr:uid="{00000000-0005-0000-0000-0000B6070000}"/>
    <cellStyle name="Euro 2 6" xfId="197" xr:uid="{00000000-0005-0000-0000-0000B7070000}"/>
    <cellStyle name="Euro 2 7" xfId="1111" xr:uid="{00000000-0005-0000-0000-0000B8070000}"/>
    <cellStyle name="Euro 3" xfId="198" xr:uid="{00000000-0005-0000-0000-0000B9070000}"/>
    <cellStyle name="Euro 3 2" xfId="199" xr:uid="{00000000-0005-0000-0000-0000BA070000}"/>
    <cellStyle name="Euro 3 3" xfId="200" xr:uid="{00000000-0005-0000-0000-0000BB070000}"/>
    <cellStyle name="Euro 3 4" xfId="201" xr:uid="{00000000-0005-0000-0000-0000BC070000}"/>
    <cellStyle name="Euro 3 5" xfId="202" xr:uid="{00000000-0005-0000-0000-0000BD070000}"/>
    <cellStyle name="Euro 3 6" xfId="203" xr:uid="{00000000-0005-0000-0000-0000BE070000}"/>
    <cellStyle name="Euro 3 7" xfId="1112" xr:uid="{00000000-0005-0000-0000-0000BF070000}"/>
    <cellStyle name="Euro 4" xfId="3244" xr:uid="{00000000-0005-0000-0000-0000F1000000}"/>
    <cellStyle name="Euro 5" xfId="3323" xr:uid="{00000000-0005-0000-0000-00001E000000}"/>
    <cellStyle name="Explanatory Text" xfId="20" hidden="1" xr:uid="{00000000-0005-0000-0000-0000C0070000}"/>
    <cellStyle name="Explanatory Text" xfId="3205" hidden="1" xr:uid="{00000000-0005-0000-0000-0000C0070000}"/>
    <cellStyle name="Explanatory Text" xfId="777" hidden="1" xr:uid="{00000000-0005-0000-0000-0000F2000000}"/>
    <cellStyle name="Explanatory Text" xfId="803" builtinId="53" hidden="1"/>
    <cellStyle name="Explanatory Text" xfId="614" builtinId="53" hidden="1"/>
    <cellStyle name="Explanatory Text" xfId="955" builtinId="53" hidden="1"/>
    <cellStyle name="Explanatory Text" xfId="1062" builtinId="53" hidden="1"/>
    <cellStyle name="Explanatory Text" xfId="1366" builtinId="53" hidden="1"/>
    <cellStyle name="Explanatory Text" xfId="1392" builtinId="53" hidden="1"/>
    <cellStyle name="Explanatory Text" xfId="1291" builtinId="53" hidden="1"/>
    <cellStyle name="Explanatory Text" xfId="740" builtinId="53" hidden="1"/>
    <cellStyle name="Explanatory Text" xfId="1432" builtinId="53" hidden="1"/>
    <cellStyle name="Explanatory Text" xfId="1691" builtinId="53" hidden="1"/>
    <cellStyle name="Explanatory Text" xfId="1717" builtinId="53" hidden="1"/>
    <cellStyle name="Explanatory Text" xfId="1616" builtinId="53" hidden="1"/>
    <cellStyle name="Explanatory Text" xfId="870" builtinId="53" hidden="1"/>
    <cellStyle name="Explanatory Text" xfId="560" builtinId="53" hidden="1"/>
    <cellStyle name="Explanatory Text" xfId="1848" builtinId="53" hidden="1"/>
    <cellStyle name="Explanatory Text" xfId="1874" builtinId="53" hidden="1"/>
    <cellStyle name="Explanatory Text" xfId="1774" builtinId="53" hidden="1"/>
    <cellStyle name="Explanatory Text" xfId="714" builtinId="53" hidden="1"/>
    <cellStyle name="Explanatory Text" xfId="1559" builtinId="53" hidden="1"/>
    <cellStyle name="Explanatory Text" xfId="2010" builtinId="53" hidden="1"/>
    <cellStyle name="Explanatory Text" xfId="2036" builtinId="53" hidden="1"/>
    <cellStyle name="Explanatory Text" xfId="1934" builtinId="53" hidden="1"/>
    <cellStyle name="Explanatory Text" xfId="1512" builtinId="53" hidden="1"/>
    <cellStyle name="Explanatory Text" xfId="1037" builtinId="53" hidden="1"/>
    <cellStyle name="Explanatory Text" xfId="2161" builtinId="53" hidden="1"/>
    <cellStyle name="Explanatory Text" xfId="2187" builtinId="53" hidden="1"/>
    <cellStyle name="Explanatory Text" xfId="2089" builtinId="53" hidden="1"/>
    <cellStyle name="Explanatory Text" xfId="1574" builtinId="53" hidden="1"/>
    <cellStyle name="Explanatory Text" xfId="1575" builtinId="53" hidden="1"/>
    <cellStyle name="Explanatory Text" xfId="2306" builtinId="53" hidden="1"/>
    <cellStyle name="Explanatory Text" xfId="2332" builtinId="53" hidden="1"/>
    <cellStyle name="Explanatory Text" xfId="2231" builtinId="53" hidden="1"/>
    <cellStyle name="Explanatory Text" xfId="833" builtinId="53" hidden="1"/>
    <cellStyle name="Explanatory Text" xfId="975" builtinId="53" hidden="1"/>
    <cellStyle name="Explanatory Text" xfId="2444" builtinId="53" hidden="1"/>
    <cellStyle name="Explanatory Text" xfId="2470" builtinId="53" hidden="1"/>
    <cellStyle name="Explanatory Text" xfId="2373" builtinId="53" hidden="1"/>
    <cellStyle name="Explanatory Text" xfId="1491" builtinId="53" hidden="1"/>
    <cellStyle name="Explanatory Text" xfId="1926" builtinId="53" hidden="1"/>
    <cellStyle name="Explanatory Text" xfId="2577" builtinId="53" hidden="1"/>
    <cellStyle name="Explanatory Text" xfId="2603" builtinId="53" hidden="1"/>
    <cellStyle name="Explanatory Text" xfId="2506" builtinId="53" hidden="1"/>
    <cellStyle name="Explanatory Text" xfId="1909" builtinId="53" hidden="1"/>
    <cellStyle name="Explanatory Text" xfId="2083" builtinId="53" hidden="1"/>
    <cellStyle name="Explanatory Text" xfId="2704" builtinId="53" hidden="1"/>
    <cellStyle name="Explanatory Text" xfId="2730" builtinId="53" hidden="1"/>
    <cellStyle name="Explanatory Text" xfId="2634" builtinId="53" hidden="1"/>
    <cellStyle name="Explanatory Text" xfId="2068" builtinId="53" hidden="1"/>
    <cellStyle name="Explanatory Text" xfId="1811" builtinId="53" hidden="1"/>
    <cellStyle name="Explanatory Text" xfId="2821" builtinId="53" hidden="1"/>
    <cellStyle name="Explanatory Text" xfId="2847" builtinId="53" hidden="1"/>
    <cellStyle name="Explanatory Text" xfId="2753" builtinId="53" hidden="1"/>
    <cellStyle name="Explanatory Text" xfId="1499" builtinId="53" hidden="1"/>
    <cellStyle name="Explanatory Text" xfId="1970" builtinId="53" hidden="1"/>
    <cellStyle name="Explanatory Text" xfId="2928" builtinId="53" hidden="1"/>
    <cellStyle name="Explanatory Text" xfId="2954" builtinId="53" hidden="1"/>
    <cellStyle name="Explanatory Text" xfId="2864" builtinId="53" hidden="1"/>
    <cellStyle name="Explanatory Text" xfId="1762" builtinId="53" hidden="1"/>
    <cellStyle name="Explanatory Text" xfId="1921" builtinId="53" hidden="1"/>
    <cellStyle name="Explanatory Text" xfId="3032" builtinId="53" hidden="1"/>
    <cellStyle name="Explanatory Text" xfId="3058" builtinId="53" hidden="1"/>
    <cellStyle name="Explanatory Text" xfId="2969" builtinId="53" hidden="1"/>
    <cellStyle name="Explanatory Text" xfId="1003" builtinId="53" hidden="1"/>
    <cellStyle name="Explanatory Text" xfId="1890" builtinId="53" hidden="1"/>
    <cellStyle name="Explanatory Text" xfId="3135" builtinId="53" hidden="1"/>
    <cellStyle name="Explanatory Text" xfId="3161" builtinId="53" hidden="1"/>
    <cellStyle name="Explanatory Text" xfId="3072" builtinId="53" hidden="1"/>
    <cellStyle name="Explanatory Text 2" xfId="3288" hidden="1" xr:uid="{00000000-0005-0000-0000-00007B070000}"/>
    <cellStyle name="Explanatory Text 2" xfId="3425" hidden="1" xr:uid="{00000000-0005-0000-0000-00007B070000}"/>
    <cellStyle name="Explanatory Text 2" xfId="3472" hidden="1" xr:uid="{00000000-0005-0000-0000-00007B070000}"/>
    <cellStyle name="Explanatory Text 2" xfId="3398" hidden="1" xr:uid="{00000000-0005-0000-0000-0000C0070000}"/>
    <cellStyle name="Explanatory Text 2" xfId="3349" hidden="1" xr:uid="{00000000-0005-0000-0000-0000C0070000}"/>
    <cellStyle name="Good" xfId="356" xr:uid="{00000000-0005-0000-0000-0000C1070000}"/>
    <cellStyle name="Heading 1" xfId="771" builtinId="16" hidden="1"/>
    <cellStyle name="Heading 1" xfId="643" builtinId="16" hidden="1"/>
    <cellStyle name="Heading 1" xfId="834" builtinId="16" hidden="1"/>
    <cellStyle name="Heading 1" xfId="593" builtinId="16" hidden="1"/>
    <cellStyle name="Heading 1" xfId="1056" builtinId="16" hidden="1"/>
    <cellStyle name="Heading 1" xfId="1360" builtinId="16" hidden="1"/>
    <cellStyle name="Heading 1" xfId="1320" builtinId="16" hidden="1"/>
    <cellStyle name="Heading 1" xfId="1394" builtinId="16" hidden="1"/>
    <cellStyle name="Heading 1" xfId="736" builtinId="16" hidden="1"/>
    <cellStyle name="Heading 1" xfId="1426" builtinId="16" hidden="1"/>
    <cellStyle name="Heading 1" xfId="1685" builtinId="16" hidden="1"/>
    <cellStyle name="Heading 1" xfId="1645" builtinId="16" hidden="1"/>
    <cellStyle name="Heading 1" xfId="1721" builtinId="16" hidden="1"/>
    <cellStyle name="Heading 1" xfId="730" builtinId="16" hidden="1"/>
    <cellStyle name="Heading 1" xfId="594" builtinId="16" hidden="1"/>
    <cellStyle name="Heading 1" xfId="1842" builtinId="16" hidden="1"/>
    <cellStyle name="Heading 1" xfId="1803" builtinId="16" hidden="1"/>
    <cellStyle name="Heading 1" xfId="1879" builtinId="16" hidden="1"/>
    <cellStyle name="Heading 1" xfId="873" builtinId="16" hidden="1"/>
    <cellStyle name="Heading 1" xfId="1556" builtinId="16" hidden="1"/>
    <cellStyle name="Heading 1" xfId="2004" builtinId="16" hidden="1"/>
    <cellStyle name="Heading 1" xfId="1963" builtinId="16" hidden="1"/>
    <cellStyle name="Heading 1" xfId="2040" builtinId="16" hidden="1"/>
    <cellStyle name="Heading 1" xfId="1719" builtinId="16" hidden="1"/>
    <cellStyle name="Heading 1" xfId="1458" builtinId="16" hidden="1"/>
    <cellStyle name="Heading 1" xfId="2155" builtinId="16" hidden="1"/>
    <cellStyle name="Heading 1" xfId="2118" builtinId="16" hidden="1"/>
    <cellStyle name="Heading 1" xfId="2190" builtinId="16" hidden="1"/>
    <cellStyle name="Heading 1" xfId="1812" builtinId="16" hidden="1"/>
    <cellStyle name="Heading 1" xfId="1807" builtinId="16" hidden="1"/>
    <cellStyle name="Heading 1" xfId="2300" builtinId="16" hidden="1"/>
    <cellStyle name="Heading 1" xfId="2260" builtinId="16" hidden="1"/>
    <cellStyle name="Heading 1" xfId="2335" builtinId="16" hidden="1"/>
    <cellStyle name="Heading 1" xfId="961" builtinId="16" hidden="1"/>
    <cellStyle name="Heading 1" xfId="1980" builtinId="16" hidden="1"/>
    <cellStyle name="Heading 1" xfId="2438" builtinId="16" hidden="1"/>
    <cellStyle name="Heading 1" xfId="2402" builtinId="16" hidden="1"/>
    <cellStyle name="Heading 1" xfId="2473" builtinId="16" hidden="1"/>
    <cellStyle name="Heading 1" xfId="2126" builtinId="16" hidden="1"/>
    <cellStyle name="Heading 1" xfId="918" builtinId="16" hidden="1"/>
    <cellStyle name="Heading 1" xfId="2571" builtinId="16" hidden="1"/>
    <cellStyle name="Heading 1" xfId="2535" builtinId="16" hidden="1"/>
    <cellStyle name="Heading 1" xfId="2606" builtinId="16" hidden="1"/>
    <cellStyle name="Heading 1" xfId="2334" builtinId="16" hidden="1"/>
    <cellStyle name="Heading 1" xfId="905" builtinId="16" hidden="1"/>
    <cellStyle name="Heading 1" xfId="2698" builtinId="16" hidden="1"/>
    <cellStyle name="Heading 1" xfId="2663" builtinId="16" hidden="1"/>
    <cellStyle name="Heading 1" xfId="2733" builtinId="16" hidden="1"/>
    <cellStyle name="Heading 1" xfId="2472" builtinId="16" hidden="1"/>
    <cellStyle name="Heading 1" xfId="647" builtinId="16" hidden="1"/>
    <cellStyle name="Heading 1" xfId="2815" builtinId="16" hidden="1"/>
    <cellStyle name="Heading 1" xfId="2782" builtinId="16" hidden="1"/>
    <cellStyle name="Heading 1" xfId="2850" builtinId="16" hidden="1"/>
    <cellStyle name="Heading 1" xfId="2605" builtinId="16" hidden="1"/>
    <cellStyle name="Heading 1" xfId="2201" builtinId="16" hidden="1"/>
    <cellStyle name="Heading 1" xfId="2922" builtinId="16" hidden="1"/>
    <cellStyle name="Heading 1" xfId="2893" builtinId="16" hidden="1"/>
    <cellStyle name="Heading 1" xfId="2956" builtinId="16" hidden="1"/>
    <cellStyle name="Heading 1" xfId="2732" builtinId="16" hidden="1"/>
    <cellStyle name="Heading 1" xfId="2120" builtinId="16" hidden="1"/>
    <cellStyle name="Heading 1" xfId="3026" builtinId="16" hidden="1"/>
    <cellStyle name="Heading 1" xfId="2998" builtinId="16" hidden="1"/>
    <cellStyle name="Heading 1" xfId="3060" builtinId="16" hidden="1"/>
    <cellStyle name="Heading 1" xfId="2849" builtinId="16" hidden="1"/>
    <cellStyle name="Heading 1" xfId="2278" builtinId="16" hidden="1"/>
    <cellStyle name="Heading 1" xfId="3129" builtinId="16" hidden="1"/>
    <cellStyle name="Heading 1" xfId="3101" builtinId="16" hidden="1"/>
    <cellStyle name="Heading 1" xfId="3163" builtinId="16" hidden="1"/>
    <cellStyle name="Heading 1" xfId="204" xr:uid="{00000000-0005-0000-0000-0000C2070000}"/>
    <cellStyle name="Heading 1 2" xfId="3282" hidden="1" xr:uid="{00000000-0005-0000-0000-00007D070000}"/>
    <cellStyle name="Heading 1 2" xfId="3419" hidden="1" xr:uid="{00000000-0005-0000-0000-00007D070000}"/>
    <cellStyle name="Heading 1 2" xfId="3466" hidden="1" xr:uid="{00000000-0005-0000-0000-00007D070000}"/>
    <cellStyle name="Heading 2" xfId="15" hidden="1" xr:uid="{00000000-0005-0000-0000-0000C3070000}"/>
    <cellStyle name="Heading 2" xfId="3200" hidden="1" xr:uid="{00000000-0005-0000-0000-0000C3070000}"/>
    <cellStyle name="Heading 2" xfId="772" hidden="1" xr:uid="{00000000-0005-0000-0000-0000F5000000}"/>
    <cellStyle name="Heading 2" xfId="642" builtinId="17" hidden="1"/>
    <cellStyle name="Heading 2" xfId="749" builtinId="17" hidden="1"/>
    <cellStyle name="Heading 2" xfId="664" builtinId="17" hidden="1"/>
    <cellStyle name="Heading 2" xfId="1057" builtinId="17" hidden="1"/>
    <cellStyle name="Heading 2" xfId="1361" builtinId="17" hidden="1"/>
    <cellStyle name="Heading 2" xfId="1319" builtinId="17" hidden="1"/>
    <cellStyle name="Heading 2" xfId="1340" builtinId="17" hidden="1"/>
    <cellStyle name="Heading 2" xfId="737" builtinId="17" hidden="1"/>
    <cellStyle name="Heading 2" xfId="1427" builtinId="17" hidden="1"/>
    <cellStyle name="Heading 2" xfId="1686" builtinId="17" hidden="1"/>
    <cellStyle name="Heading 2" xfId="1644" builtinId="17" hidden="1"/>
    <cellStyle name="Heading 2" xfId="1665" builtinId="17" hidden="1"/>
    <cellStyle name="Heading 2" xfId="728" builtinId="17" hidden="1"/>
    <cellStyle name="Heading 2" xfId="562" builtinId="17" hidden="1"/>
    <cellStyle name="Heading 2" xfId="1843" builtinId="17" hidden="1"/>
    <cellStyle name="Heading 2" xfId="1802" builtinId="17" hidden="1"/>
    <cellStyle name="Heading 2" xfId="1822" builtinId="17" hidden="1"/>
    <cellStyle name="Heading 2" xfId="874" builtinId="17" hidden="1"/>
    <cellStyle name="Heading 2" xfId="926" builtinId="17" hidden="1"/>
    <cellStyle name="Heading 2" xfId="2005" builtinId="17" hidden="1"/>
    <cellStyle name="Heading 2" xfId="1962" builtinId="17" hidden="1"/>
    <cellStyle name="Heading 2" xfId="1984" builtinId="17" hidden="1"/>
    <cellStyle name="Heading 2" xfId="1655" builtinId="17" hidden="1"/>
    <cellStyle name="Heading 2" xfId="1650" builtinId="17" hidden="1"/>
    <cellStyle name="Heading 2" xfId="2156" builtinId="17" hidden="1"/>
    <cellStyle name="Heading 2" xfId="2117" builtinId="17" hidden="1"/>
    <cellStyle name="Heading 2" xfId="2135" builtinId="17" hidden="1"/>
    <cellStyle name="Heading 2" xfId="1013" builtinId="17" hidden="1"/>
    <cellStyle name="Heading 2" xfId="1408" builtinId="17" hidden="1"/>
    <cellStyle name="Heading 2" xfId="2301" builtinId="17" hidden="1"/>
    <cellStyle name="Heading 2" xfId="2259" builtinId="17" hidden="1"/>
    <cellStyle name="Heading 2" xfId="2280" builtinId="17" hidden="1"/>
    <cellStyle name="Heading 2" xfId="2038" builtinId="17" hidden="1"/>
    <cellStyle name="Heading 2" xfId="1570" builtinId="17" hidden="1"/>
    <cellStyle name="Heading 2" xfId="2439" builtinId="17" hidden="1"/>
    <cellStyle name="Heading 2" xfId="2401" builtinId="17" hidden="1"/>
    <cellStyle name="Heading 2" xfId="2418" builtinId="17" hidden="1"/>
    <cellStyle name="Heading 2" xfId="1818" builtinId="17" hidden="1"/>
    <cellStyle name="Heading 2" xfId="1741" builtinId="17" hidden="1"/>
    <cellStyle name="Heading 2" xfId="2572" builtinId="17" hidden="1"/>
    <cellStyle name="Heading 2" xfId="2534" builtinId="17" hidden="1"/>
    <cellStyle name="Heading 2" xfId="2551" builtinId="17" hidden="1"/>
    <cellStyle name="Heading 2" xfId="2270" builtinId="17" hidden="1"/>
    <cellStyle name="Heading 2" xfId="2265" builtinId="17" hidden="1"/>
    <cellStyle name="Heading 2" xfId="2699" builtinId="17" hidden="1"/>
    <cellStyle name="Heading 2" xfId="2662" builtinId="17" hidden="1"/>
    <cellStyle name="Heading 2" xfId="2678" builtinId="17" hidden="1"/>
    <cellStyle name="Heading 2" xfId="2409" builtinId="17" hidden="1"/>
    <cellStyle name="Heading 2" xfId="2406" builtinId="17" hidden="1"/>
    <cellStyle name="Heading 2" xfId="2816" builtinId="17" hidden="1"/>
    <cellStyle name="Heading 2" xfId="2781" builtinId="17" hidden="1"/>
    <cellStyle name="Heading 2" xfId="2796" builtinId="17" hidden="1"/>
    <cellStyle name="Heading 2" xfId="2542" builtinId="17" hidden="1"/>
    <cellStyle name="Heading 2" xfId="2539" builtinId="17" hidden="1"/>
    <cellStyle name="Heading 2" xfId="2923" builtinId="17" hidden="1"/>
    <cellStyle name="Heading 2" xfId="2892" builtinId="17" hidden="1"/>
    <cellStyle name="Heading 2" xfId="2903" builtinId="17" hidden="1"/>
    <cellStyle name="Heading 2" xfId="2670" builtinId="17" hidden="1"/>
    <cellStyle name="Heading 2" xfId="2667" builtinId="17" hidden="1"/>
    <cellStyle name="Heading 2" xfId="3027" builtinId="17" hidden="1"/>
    <cellStyle name="Heading 2" xfId="2997" builtinId="17" hidden="1"/>
    <cellStyle name="Heading 2" xfId="3007" builtinId="17" hidden="1"/>
    <cellStyle name="Heading 2" xfId="2788" builtinId="17" hidden="1"/>
    <cellStyle name="Heading 2" xfId="2785" builtinId="17" hidden="1"/>
    <cellStyle name="Heading 2" xfId="3130" builtinId="17" hidden="1"/>
    <cellStyle name="Heading 2" xfId="3100" builtinId="17" hidden="1"/>
    <cellStyle name="Heading 2" xfId="3110" builtinId="17" hidden="1"/>
    <cellStyle name="Heading 2 2" xfId="3283" hidden="1" xr:uid="{00000000-0005-0000-0000-00007E070000}"/>
    <cellStyle name="Heading 2 2" xfId="3420" hidden="1" xr:uid="{00000000-0005-0000-0000-00007E070000}"/>
    <cellStyle name="Heading 2 2" xfId="3467" hidden="1" xr:uid="{00000000-0005-0000-0000-00007E070000}"/>
    <cellStyle name="Heading 2 2" xfId="3403" hidden="1" xr:uid="{00000000-0005-0000-0000-0000C3070000}"/>
    <cellStyle name="Heading 2 2" xfId="3344" hidden="1" xr:uid="{00000000-0005-0000-0000-0000C3070000}"/>
    <cellStyle name="Heading 3" xfId="16" hidden="1" xr:uid="{00000000-0005-0000-0000-0000C4070000}"/>
    <cellStyle name="Heading 3" xfId="3201" hidden="1" xr:uid="{00000000-0005-0000-0000-0000C4070000}"/>
    <cellStyle name="Heading 3" xfId="773" hidden="1" xr:uid="{00000000-0005-0000-0000-0000F6000000}"/>
    <cellStyle name="Heading 3" xfId="641" builtinId="18" hidden="1"/>
    <cellStyle name="Heading 3" xfId="750" builtinId="18" hidden="1"/>
    <cellStyle name="Heading 3" xfId="663" builtinId="18" hidden="1"/>
    <cellStyle name="Heading 3" xfId="1058" builtinId="18" hidden="1"/>
    <cellStyle name="Heading 3" xfId="1362" builtinId="18" hidden="1"/>
    <cellStyle name="Heading 3" xfId="1318" builtinId="18" hidden="1"/>
    <cellStyle name="Heading 3" xfId="1341" builtinId="18" hidden="1"/>
    <cellStyle name="Heading 3" xfId="854" builtinId="18" hidden="1"/>
    <cellStyle name="Heading 3" xfId="1428" builtinId="18" hidden="1"/>
    <cellStyle name="Heading 3" xfId="1687" builtinId="18" hidden="1"/>
    <cellStyle name="Heading 3" xfId="1643" builtinId="18" hidden="1"/>
    <cellStyle name="Heading 3" xfId="1666" builtinId="18" hidden="1"/>
    <cellStyle name="Heading 3" xfId="727" builtinId="18" hidden="1"/>
    <cellStyle name="Heading 3" xfId="561" builtinId="18" hidden="1"/>
    <cellStyle name="Heading 3" xfId="1844" builtinId="18" hidden="1"/>
    <cellStyle name="Heading 3" xfId="1801" builtinId="18" hidden="1"/>
    <cellStyle name="Heading 3" xfId="1823" builtinId="18" hidden="1"/>
    <cellStyle name="Heading 3" xfId="875" builtinId="18" hidden="1"/>
    <cellStyle name="Heading 3" xfId="1557" builtinId="18" hidden="1"/>
    <cellStyle name="Heading 3" xfId="2006" builtinId="18" hidden="1"/>
    <cellStyle name="Heading 3" xfId="1961" builtinId="18" hidden="1"/>
    <cellStyle name="Heading 3" xfId="1985" builtinId="18" hidden="1"/>
    <cellStyle name="Heading 3" xfId="832" builtinId="18" hidden="1"/>
    <cellStyle name="Heading 3" xfId="1035" builtinId="18" hidden="1"/>
    <cellStyle name="Heading 3" xfId="2157" builtinId="18" hidden="1"/>
    <cellStyle name="Heading 3" xfId="2116" builtinId="18" hidden="1"/>
    <cellStyle name="Heading 3" xfId="2136" builtinId="18" hidden="1"/>
    <cellStyle name="Heading 3" xfId="331" builtinId="18" hidden="1"/>
    <cellStyle name="Heading 3" xfId="336" builtinId="18" hidden="1"/>
    <cellStyle name="Heading 3" xfId="2302" builtinId="18" hidden="1"/>
    <cellStyle name="Heading 3" xfId="2258" builtinId="18" hidden="1"/>
    <cellStyle name="Heading 3" xfId="2281" builtinId="18" hidden="1"/>
    <cellStyle name="Heading 3" xfId="1973" builtinId="18" hidden="1"/>
    <cellStyle name="Heading 3" xfId="1968" builtinId="18" hidden="1"/>
    <cellStyle name="Heading 3" xfId="2440" builtinId="18" hidden="1"/>
    <cellStyle name="Heading 3" xfId="2400" builtinId="18" hidden="1"/>
    <cellStyle name="Heading 3" xfId="2419" builtinId="18" hidden="1"/>
    <cellStyle name="Heading 3" xfId="863" builtinId="18" hidden="1"/>
    <cellStyle name="Heading 3" xfId="1925" builtinId="18" hidden="1"/>
    <cellStyle name="Heading 3" xfId="2573" builtinId="18" hidden="1"/>
    <cellStyle name="Heading 3" xfId="2533" builtinId="18" hidden="1"/>
    <cellStyle name="Heading 3" xfId="2552" builtinId="18" hidden="1"/>
    <cellStyle name="Heading 3" xfId="2131" builtinId="18" hidden="1"/>
    <cellStyle name="Heading 3" xfId="2082" builtinId="18" hidden="1"/>
    <cellStyle name="Heading 3" xfId="2700" builtinId="18" hidden="1"/>
    <cellStyle name="Heading 3" xfId="2661" builtinId="18" hidden="1"/>
    <cellStyle name="Heading 3" xfId="2679" builtinId="18" hidden="1"/>
    <cellStyle name="Heading 3" xfId="996" builtinId="18" hidden="1"/>
    <cellStyle name="Heading 3" xfId="537" builtinId="18" hidden="1"/>
    <cellStyle name="Heading 3" xfId="2817" builtinId="18" hidden="1"/>
    <cellStyle name="Heading 3" xfId="2780" builtinId="18" hidden="1"/>
    <cellStyle name="Heading 3" xfId="2797" builtinId="18" hidden="1"/>
    <cellStyle name="Heading 3" xfId="2275" builtinId="18" hidden="1"/>
    <cellStyle name="Heading 3" xfId="672" builtinId="18" hidden="1"/>
    <cellStyle name="Heading 3" xfId="2924" builtinId="18" hidden="1"/>
    <cellStyle name="Heading 3" xfId="2891" builtinId="18" hidden="1"/>
    <cellStyle name="Heading 3" xfId="2904" builtinId="18" hidden="1"/>
    <cellStyle name="Heading 3" xfId="2414" builtinId="18" hidden="1"/>
    <cellStyle name="Heading 3" xfId="2125" builtinId="18" hidden="1"/>
    <cellStyle name="Heading 3" xfId="3028" builtinId="18" hidden="1"/>
    <cellStyle name="Heading 3" xfId="2996" builtinId="18" hidden="1"/>
    <cellStyle name="Heading 3" xfId="3008" builtinId="18" hidden="1"/>
    <cellStyle name="Heading 3" xfId="2547" builtinId="18" hidden="1"/>
    <cellStyle name="Heading 3" xfId="2267" builtinId="18" hidden="1"/>
    <cellStyle name="Heading 3" xfId="3131" builtinId="18" hidden="1"/>
    <cellStyle name="Heading 3" xfId="3099" builtinId="18" hidden="1"/>
    <cellStyle name="Heading 3" xfId="3111" builtinId="18" hidden="1"/>
    <cellStyle name="Heading 3 2" xfId="3284" hidden="1" xr:uid="{00000000-0005-0000-0000-00007F070000}"/>
    <cellStyle name="Heading 3 2" xfId="3421" hidden="1" xr:uid="{00000000-0005-0000-0000-00007F070000}"/>
    <cellStyle name="Heading 3 2" xfId="3468" hidden="1" xr:uid="{00000000-0005-0000-0000-00007F070000}"/>
    <cellStyle name="Heading 3 2" xfId="3402" hidden="1" xr:uid="{00000000-0005-0000-0000-0000C4070000}"/>
    <cellStyle name="Heading 3 2" xfId="3345" hidden="1" xr:uid="{00000000-0005-0000-0000-0000C4070000}"/>
    <cellStyle name="Heading 4" xfId="357" xr:uid="{00000000-0005-0000-0000-0000C5070000}"/>
    <cellStyle name="Hipervínculo 2" xfId="205" xr:uid="{00000000-0005-0000-0000-0000C7070000}"/>
    <cellStyle name="Hipervínculo 2 2" xfId="206" xr:uid="{00000000-0005-0000-0000-0000C8070000}"/>
    <cellStyle name="Hipervínculo 2 3" xfId="207" xr:uid="{00000000-0005-0000-0000-0000C9070000}"/>
    <cellStyle name="Hipervínculo 2 4" xfId="208" xr:uid="{00000000-0005-0000-0000-0000CA070000}"/>
    <cellStyle name="Hipervínculo 2 5" xfId="209" xr:uid="{00000000-0005-0000-0000-0000CB070000}"/>
    <cellStyle name="Hipervínculo 2 6" xfId="210" xr:uid="{00000000-0005-0000-0000-0000CC070000}"/>
    <cellStyle name="Hipervínculo 2 7" xfId="211" xr:uid="{00000000-0005-0000-0000-0000CD070000}"/>
    <cellStyle name="Hipervínculo 2 8" xfId="212" xr:uid="{00000000-0005-0000-0000-0000CE070000}"/>
    <cellStyle name="Hipervínculo 2 9" xfId="1113" xr:uid="{00000000-0005-0000-0000-0000CF070000}"/>
    <cellStyle name="Hipervínculo 3" xfId="3280" xr:uid="{00000000-0005-0000-0000-0000DA0C0000}"/>
    <cellStyle name="Hipervínculo 4" xfId="3574" xr:uid="{5BBD3E57-D1FA-4A2A-AB2F-CE819CDB170B}"/>
    <cellStyle name="Hipervínculo_Indicadores de seguridad social, actualización abril 010 2  15ABR MGR" xfId="3183" xr:uid="{00000000-0005-0000-0000-0000D0070000}"/>
    <cellStyle name="Hyperlink" xfId="1" builtinId="8"/>
    <cellStyle name="Hyperlink 2" xfId="3322" xr:uid="{798B17FA-527D-41E2-9CD0-02DBAE573914}"/>
    <cellStyle name="Incorrecto" xfId="3608" xr:uid="{5A4E2837-6A20-4522-A3F8-D242A5FE271E}"/>
    <cellStyle name="Input" xfId="358" xr:uid="{00000000-0005-0000-0000-000015080000}"/>
    <cellStyle name="Input 2" xfId="3548" xr:uid="{00000000-0005-0000-0000-000001010000}"/>
    <cellStyle name="Linked Cell" xfId="359" xr:uid="{00000000-0005-0000-0000-000016080000}"/>
    <cellStyle name="Millares 10" xfId="213" xr:uid="{00000000-0005-0000-0000-000018080000}"/>
    <cellStyle name="Millares 10 2" xfId="214" xr:uid="{00000000-0005-0000-0000-000019080000}"/>
    <cellStyle name="Millares 10 3" xfId="1114" xr:uid="{00000000-0005-0000-0000-00001A080000}"/>
    <cellStyle name="Millares 11" xfId="215" xr:uid="{00000000-0005-0000-0000-00001B080000}"/>
    <cellStyle name="Millares 11 2" xfId="1115" xr:uid="{00000000-0005-0000-0000-00001C080000}"/>
    <cellStyle name="Millares 11 3" xfId="3191" xr:uid="{00000000-0005-0000-0000-0000880C0000}"/>
    <cellStyle name="Millares 12" xfId="216" xr:uid="{00000000-0005-0000-0000-00001D080000}"/>
    <cellStyle name="Millares 12 2" xfId="1116" xr:uid="{00000000-0005-0000-0000-00001E080000}"/>
    <cellStyle name="Millares 13" xfId="3175" xr:uid="{00000000-0005-0000-0000-00001F080000}"/>
    <cellStyle name="Millares 13 2" xfId="3176" xr:uid="{00000000-0005-0000-0000-000020080000}"/>
    <cellStyle name="Millares 14" xfId="3190" xr:uid="{00000000-0005-0000-0000-0000870C0000}"/>
    <cellStyle name="Millares 14 2" xfId="3245" xr:uid="{00000000-0005-0000-0000-00000E010000}"/>
    <cellStyle name="Millares 15" xfId="3251" xr:uid="{00000000-0005-0000-0000-00000F010000}"/>
    <cellStyle name="Millares 16" xfId="3314" xr:uid="{00000000-0005-0000-0000-0000FD0C0000}"/>
    <cellStyle name="Millares 17" xfId="3327" xr:uid="{00000000-0005-0000-0000-00000E0D0000}"/>
    <cellStyle name="Millares 18" xfId="3342" xr:uid="{00000000-0005-0000-0000-00005D010000}"/>
    <cellStyle name="Millares 2" xfId="3177" xr:uid="{00000000-0005-0000-0000-000021080000}"/>
    <cellStyle name="Millares 2 10" xfId="670" xr:uid="{00000000-0005-0000-0000-000022080000}"/>
    <cellStyle name="Millares 2 11" xfId="820" xr:uid="{00000000-0005-0000-0000-000023080000}"/>
    <cellStyle name="Millares 2 12" xfId="602" xr:uid="{00000000-0005-0000-0000-000024080000}"/>
    <cellStyle name="Millares 2 13" xfId="846" xr:uid="{00000000-0005-0000-0000-000025080000}"/>
    <cellStyle name="Millares 2 14" xfId="572" xr:uid="{00000000-0005-0000-0000-000026080000}"/>
    <cellStyle name="Millares 2 15" xfId="1535" xr:uid="{00000000-0005-0000-0000-000027080000}"/>
    <cellStyle name="Millares 2 16" xfId="1019" xr:uid="{00000000-0005-0000-0000-000028080000}"/>
    <cellStyle name="Millares 2 17" xfId="1600" xr:uid="{00000000-0005-0000-0000-000029080000}"/>
    <cellStyle name="Millares 2 18" xfId="968" xr:uid="{00000000-0005-0000-0000-00002A080000}"/>
    <cellStyle name="Millares 2 19" xfId="1544" xr:uid="{00000000-0005-0000-0000-00002B080000}"/>
    <cellStyle name="Millares 2 2" xfId="217" xr:uid="{00000000-0005-0000-0000-00002C080000}"/>
    <cellStyle name="Millares 2 2 2" xfId="218" xr:uid="{00000000-0005-0000-0000-00002D080000}"/>
    <cellStyle name="Millares 2 2 3" xfId="219" xr:uid="{00000000-0005-0000-0000-00002E080000}"/>
    <cellStyle name="Millares 2 2 4" xfId="220" xr:uid="{00000000-0005-0000-0000-00002F080000}"/>
    <cellStyle name="Millares 2 2 5" xfId="221" xr:uid="{00000000-0005-0000-0000-000030080000}"/>
    <cellStyle name="Millares 2 2 6" xfId="222" xr:uid="{00000000-0005-0000-0000-000031080000}"/>
    <cellStyle name="Millares 2 2 7" xfId="1117" xr:uid="{00000000-0005-0000-0000-000032080000}"/>
    <cellStyle name="Millares 2 20" xfId="695" xr:uid="{00000000-0005-0000-0000-000033080000}"/>
    <cellStyle name="Millares 2 21" xfId="2221" xr:uid="{00000000-0005-0000-0000-000034080000}"/>
    <cellStyle name="Millares 2 22" xfId="2363" xr:uid="{00000000-0005-0000-0000-000035080000}"/>
    <cellStyle name="Millares 2 23" xfId="2498" xr:uid="{00000000-0005-0000-0000-000036080000}"/>
    <cellStyle name="Millares 2 24" xfId="2627" xr:uid="{00000000-0005-0000-0000-000037080000}"/>
    <cellStyle name="Millares 2 25" xfId="2750" xr:uid="{00000000-0005-0000-0000-000038080000}"/>
    <cellStyle name="Millares 2 3" xfId="223" xr:uid="{00000000-0005-0000-0000-000039080000}"/>
    <cellStyle name="Millares 2 3 2" xfId="224" xr:uid="{00000000-0005-0000-0000-00003A080000}"/>
    <cellStyle name="Millares 2 3 3" xfId="225" xr:uid="{00000000-0005-0000-0000-00003B080000}"/>
    <cellStyle name="Millares 2 3 4" xfId="226" xr:uid="{00000000-0005-0000-0000-00003C080000}"/>
    <cellStyle name="Millares 2 3 5" xfId="227" xr:uid="{00000000-0005-0000-0000-00003D080000}"/>
    <cellStyle name="Millares 2 3 6" xfId="228" xr:uid="{00000000-0005-0000-0000-00003E080000}"/>
    <cellStyle name="Millares 2 3 7" xfId="1118" xr:uid="{00000000-0005-0000-0000-00003F080000}"/>
    <cellStyle name="Millares 2 4" xfId="7" xr:uid="{00000000-0005-0000-0000-000040080000}"/>
    <cellStyle name="Millares 2 4 10" xfId="889" xr:uid="{00000000-0005-0000-0000-000041080000}"/>
    <cellStyle name="Millares 2 4 11" xfId="1757" xr:uid="{00000000-0005-0000-0000-000042080000}"/>
    <cellStyle name="Millares 2 4 12" xfId="1000" xr:uid="{00000000-0005-0000-0000-000043080000}"/>
    <cellStyle name="Millares 2 4 13" xfId="1753" xr:uid="{00000000-0005-0000-0000-000044080000}"/>
    <cellStyle name="Millares 2 4 14" xfId="1593" xr:uid="{00000000-0005-0000-0000-000045080000}"/>
    <cellStyle name="Millares 2 4 15" xfId="1605" xr:uid="{00000000-0005-0000-0000-000046080000}"/>
    <cellStyle name="Millares 2 4 16" xfId="671" xr:uid="{00000000-0005-0000-0000-000047080000}"/>
    <cellStyle name="Millares 2 4 17" xfId="1004" xr:uid="{00000000-0005-0000-0000-000048080000}"/>
    <cellStyle name="Millares 2 4 18" xfId="1756" xr:uid="{00000000-0005-0000-0000-000049080000}"/>
    <cellStyle name="Millares 2 4 2" xfId="229" xr:uid="{00000000-0005-0000-0000-00004A080000}"/>
    <cellStyle name="Millares 2 4 2 10" xfId="2268" xr:uid="{00000000-0005-0000-0000-00004B080000}"/>
    <cellStyle name="Millares 2 4 2 11" xfId="2408" xr:uid="{00000000-0005-0000-0000-00004C080000}"/>
    <cellStyle name="Millares 2 4 2 12" xfId="2541" xr:uid="{00000000-0005-0000-0000-00004D080000}"/>
    <cellStyle name="Millares 2 4 2 13" xfId="2669" xr:uid="{00000000-0005-0000-0000-00004E080000}"/>
    <cellStyle name="Millares 2 4 2 14" xfId="2787" xr:uid="{00000000-0005-0000-0000-00004F080000}"/>
    <cellStyle name="Millares 2 4 2 2" xfId="1052" xr:uid="{00000000-0005-0000-0000-000050080000}"/>
    <cellStyle name="Millares 2 4 2 2 10" xfId="704" xr:uid="{00000000-0005-0000-0000-000051080000}"/>
    <cellStyle name="Millares 2 4 2 2 11" xfId="1918" xr:uid="{00000000-0005-0000-0000-000052080000}"/>
    <cellStyle name="Millares 2 4 2 2 12" xfId="2075" xr:uid="{00000000-0005-0000-0000-000053080000}"/>
    <cellStyle name="Millares 2 4 2 2 13" xfId="1603" xr:uid="{00000000-0005-0000-0000-000054080000}"/>
    <cellStyle name="Millares 2 4 2 2 14" xfId="743" xr:uid="{00000000-0005-0000-0000-000055080000}"/>
    <cellStyle name="Millares 2 4 2 2 2" xfId="1119" xr:uid="{00000000-0005-0000-0000-000056080000}"/>
    <cellStyle name="Millares 2 4 2 2 3" xfId="1484" xr:uid="{00000000-0005-0000-0000-000057080000}"/>
    <cellStyle name="Millares 2 4 2 2 4" xfId="340" xr:uid="{00000000-0005-0000-0000-000058080000}"/>
    <cellStyle name="Millares 2 4 2 2 5" xfId="987" xr:uid="{00000000-0005-0000-0000-000059080000}"/>
    <cellStyle name="Millares 2 4 2 2 6" xfId="678" xr:uid="{00000000-0005-0000-0000-00005A080000}"/>
    <cellStyle name="Millares 2 4 2 2 7" xfId="1898" xr:uid="{00000000-0005-0000-0000-00005B080000}"/>
    <cellStyle name="Millares 2 4 2 2 8" xfId="2058" xr:uid="{00000000-0005-0000-0000-00005C080000}"/>
    <cellStyle name="Millares 2 4 2 2 9" xfId="349" xr:uid="{00000000-0005-0000-0000-00005D080000}"/>
    <cellStyle name="Millares 2 4 2 3" xfId="1422" xr:uid="{00000000-0005-0000-0000-00005E080000}"/>
    <cellStyle name="Millares 2 4 2 4" xfId="1048" xr:uid="{00000000-0005-0000-0000-00005F080000}"/>
    <cellStyle name="Millares 2 4 2 5" xfId="924" xr:uid="{00000000-0005-0000-0000-000060080000}"/>
    <cellStyle name="Millares 2 4 2 6" xfId="1653" xr:uid="{00000000-0005-0000-0000-000061080000}"/>
    <cellStyle name="Millares 2 4 2 7" xfId="1607" xr:uid="{00000000-0005-0000-0000-000062080000}"/>
    <cellStyle name="Millares 2 4 2 8" xfId="669" xr:uid="{00000000-0005-0000-0000-000063080000}"/>
    <cellStyle name="Millares 2 4 2 9" xfId="2132" xr:uid="{00000000-0005-0000-0000-000064080000}"/>
    <cellStyle name="Millares 2 4 3" xfId="680" xr:uid="{00000000-0005-0000-0000-000065080000}"/>
    <cellStyle name="Millares 2 4 4" xfId="729" xr:uid="{00000000-0005-0000-0000-000066080000}"/>
    <cellStyle name="Millares 2 4 5" xfId="688" xr:uid="{00000000-0005-0000-0000-000067080000}"/>
    <cellStyle name="Millares 2 4 6" xfId="817" xr:uid="{00000000-0005-0000-0000-000068080000}"/>
    <cellStyle name="Millares 2 4 7" xfId="689" xr:uid="{00000000-0005-0000-0000-000069080000}"/>
    <cellStyle name="Millares 2 4 8" xfId="899" xr:uid="{00000000-0005-0000-0000-00006A080000}"/>
    <cellStyle name="Millares 2 4 9" xfId="1328" xr:uid="{00000000-0005-0000-0000-00006B080000}"/>
    <cellStyle name="Millares 2 5" xfId="230" xr:uid="{00000000-0005-0000-0000-00006C080000}"/>
    <cellStyle name="Millares 2 6" xfId="231" xr:uid="{00000000-0005-0000-0000-00006D080000}"/>
    <cellStyle name="Millares 2 7" xfId="232" xr:uid="{00000000-0005-0000-0000-00006E080000}"/>
    <cellStyle name="Millares 2 8" xfId="233" xr:uid="{00000000-0005-0000-0000-00006F080000}"/>
    <cellStyle name="Millares 2 9" xfId="234" xr:uid="{00000000-0005-0000-0000-000070080000}"/>
    <cellStyle name="Millares 3" xfId="10" xr:uid="{00000000-0005-0000-0000-000071080000}"/>
    <cellStyle name="Millares 3 10" xfId="693" xr:uid="{00000000-0005-0000-0000-000072080000}"/>
    <cellStyle name="Millares 3 11" xfId="720" xr:uid="{00000000-0005-0000-0000-000073080000}"/>
    <cellStyle name="Millares 3 12" xfId="605" xr:uid="{00000000-0005-0000-0000-000074080000}"/>
    <cellStyle name="Millares 3 13" xfId="896" xr:uid="{00000000-0005-0000-0000-000075080000}"/>
    <cellStyle name="Millares 3 14" xfId="1486" xr:uid="{00000000-0005-0000-0000-000076080000}"/>
    <cellStyle name="Millares 3 15" xfId="345" xr:uid="{00000000-0005-0000-0000-000077080000}"/>
    <cellStyle name="Millares 3 16" xfId="342" xr:uid="{00000000-0005-0000-0000-000078080000}"/>
    <cellStyle name="Millares 3 17" xfId="1772" xr:uid="{00000000-0005-0000-0000-000079080000}"/>
    <cellStyle name="Millares 3 18" xfId="1899" xr:uid="{00000000-0005-0000-0000-00007A080000}"/>
    <cellStyle name="Millares 3 19" xfId="2059" xr:uid="{00000000-0005-0000-0000-00007B080000}"/>
    <cellStyle name="Millares 3 2" xfId="4" xr:uid="{00000000-0005-0000-0000-00007C080000}"/>
    <cellStyle name="Millares 3 2 10" xfId="1471" xr:uid="{00000000-0005-0000-0000-00007D080000}"/>
    <cellStyle name="Millares 3 2 11" xfId="964" xr:uid="{00000000-0005-0000-0000-00007E080000}"/>
    <cellStyle name="Millares 3 2 12" xfId="1912" xr:uid="{00000000-0005-0000-0000-00007F080000}"/>
    <cellStyle name="Millares 3 2 13" xfId="1878" xr:uid="{00000000-0005-0000-0000-000080080000}"/>
    <cellStyle name="Millares 3 2 14" xfId="1536" xr:uid="{00000000-0005-0000-0000-000081080000}"/>
    <cellStyle name="Millares 3 2 15" xfId="350" xr:uid="{00000000-0005-0000-0000-000082080000}"/>
    <cellStyle name="Millares 3 2 16" xfId="2206" xr:uid="{00000000-0005-0000-0000-000083080000}"/>
    <cellStyle name="Millares 3 2 17" xfId="2349" xr:uid="{00000000-0005-0000-0000-000084080000}"/>
    <cellStyle name="Millares 3 2 18" xfId="2487" xr:uid="{00000000-0005-0000-0000-000085080000}"/>
    <cellStyle name="Millares 3 2 19" xfId="3237" xr:uid="{00000000-0005-0000-0000-000075010000}"/>
    <cellStyle name="Millares 3 2 2" xfId="236" xr:uid="{00000000-0005-0000-0000-000086080000}"/>
    <cellStyle name="Millares 3 2 2 10" xfId="2081" xr:uid="{00000000-0005-0000-0000-000087080000}"/>
    <cellStyle name="Millares 3 2 2 11" xfId="1809" xr:uid="{00000000-0005-0000-0000-000088080000}"/>
    <cellStyle name="Millares 3 2 2 12" xfId="2039" xr:uid="{00000000-0005-0000-0000-000089080000}"/>
    <cellStyle name="Millares 3 2 2 13" xfId="573" xr:uid="{00000000-0005-0000-0000-00008A080000}"/>
    <cellStyle name="Millares 3 2 2 14" xfId="2078" xr:uid="{00000000-0005-0000-0000-00008B080000}"/>
    <cellStyle name="Millares 3 2 2 2" xfId="1051" xr:uid="{00000000-0005-0000-0000-00008C080000}"/>
    <cellStyle name="Millares 3 2 2 2 10" xfId="2353" xr:uid="{00000000-0005-0000-0000-00008D080000}"/>
    <cellStyle name="Millares 3 2 2 2 11" xfId="2491" xr:uid="{00000000-0005-0000-0000-00008E080000}"/>
    <cellStyle name="Millares 3 2 2 2 12" xfId="2622" xr:uid="{00000000-0005-0000-0000-00008F080000}"/>
    <cellStyle name="Millares 3 2 2 2 13" xfId="2746" xr:uid="{00000000-0005-0000-0000-000090080000}"/>
    <cellStyle name="Millares 3 2 2 2 14" xfId="2861" xr:uid="{00000000-0005-0000-0000-000091080000}"/>
    <cellStyle name="Millares 3 2 2 2 2" xfId="1120" xr:uid="{00000000-0005-0000-0000-000092080000}"/>
    <cellStyle name="Millares 3 2 2 2 3" xfId="1485" xr:uid="{00000000-0005-0000-0000-000093080000}"/>
    <cellStyle name="Millares 3 2 2 2 4" xfId="343" xr:uid="{00000000-0005-0000-0000-000094080000}"/>
    <cellStyle name="Millares 3 2 2 2 5" xfId="1581" xr:uid="{00000000-0005-0000-0000-000095080000}"/>
    <cellStyle name="Millares 3 2 2 2 6" xfId="1742" xr:uid="{00000000-0005-0000-0000-000096080000}"/>
    <cellStyle name="Millares 3 2 2 2 7" xfId="908" xr:uid="{00000000-0005-0000-0000-000097080000}"/>
    <cellStyle name="Millares 3 2 2 2 8" xfId="1021" xr:uid="{00000000-0005-0000-0000-000098080000}"/>
    <cellStyle name="Millares 3 2 2 2 9" xfId="2210" xr:uid="{00000000-0005-0000-0000-000099080000}"/>
    <cellStyle name="Millares 3 2 2 3" xfId="1421" xr:uid="{00000000-0005-0000-0000-00009A080000}"/>
    <cellStyle name="Millares 3 2 2 4" xfId="1047" xr:uid="{00000000-0005-0000-0000-00009B080000}"/>
    <cellStyle name="Millares 3 2 2 5" xfId="1554" xr:uid="{00000000-0005-0000-0000-00009C080000}"/>
    <cellStyle name="Millares 3 2 2 6" xfId="1033" xr:uid="{00000000-0005-0000-0000-00009D080000}"/>
    <cellStyle name="Millares 3 2 2 7" xfId="1810" xr:uid="{00000000-0005-0000-0000-00009E080000}"/>
    <cellStyle name="Millares 3 2 2 8" xfId="974" xr:uid="{00000000-0005-0000-0000-00009F080000}"/>
    <cellStyle name="Millares 3 2 2 9" xfId="1924" xr:uid="{00000000-0005-0000-0000-0000A0080000}"/>
    <cellStyle name="Millares 3 2 3" xfId="687" xr:uid="{00000000-0005-0000-0000-0000A1080000}"/>
    <cellStyle name="Millares 3 2 4" xfId="818" xr:uid="{00000000-0005-0000-0000-0000A2080000}"/>
    <cellStyle name="Millares 3 2 5" xfId="604" xr:uid="{00000000-0005-0000-0000-0000A3080000}"/>
    <cellStyle name="Millares 3 2 6" xfId="845" xr:uid="{00000000-0005-0000-0000-0000A4080000}"/>
    <cellStyle name="Millares 3 2 7" xfId="606" xr:uid="{00000000-0005-0000-0000-0000A5080000}"/>
    <cellStyle name="Millares 3 2 8" xfId="1525" xr:uid="{00000000-0005-0000-0000-0000A6080000}"/>
    <cellStyle name="Millares 3 2 9" xfId="1462" xr:uid="{00000000-0005-0000-0000-0000A7080000}"/>
    <cellStyle name="Millares 3 2_08 3 010" xfId="3610" xr:uid="{0CB58BC3-5E39-4363-804F-39394716B6B7}"/>
    <cellStyle name="Millares 3 20" xfId="1739" xr:uid="{00000000-0005-0000-0000-0000A8080000}"/>
    <cellStyle name="Millares 3 21" xfId="673" xr:uid="{00000000-0005-0000-0000-0000A9080000}"/>
    <cellStyle name="Millares 3 22" xfId="1595" xr:uid="{00000000-0005-0000-0000-0000AA080000}"/>
    <cellStyle name="Millares 3 23" xfId="943" xr:uid="{00000000-0005-0000-0000-0000AB080000}"/>
    <cellStyle name="Millares 3 24" xfId="3238" xr:uid="{00000000-0005-0000-0000-00009C010000}"/>
    <cellStyle name="Millares 3 3" xfId="235" xr:uid="{00000000-0005-0000-0000-0000AC080000}"/>
    <cellStyle name="Millares 3 4" xfId="238" xr:uid="{00000000-0005-0000-0000-0000AD080000}"/>
    <cellStyle name="Millares 3 5" xfId="239" xr:uid="{00000000-0005-0000-0000-0000AE080000}"/>
    <cellStyle name="Millares 3 6" xfId="240" xr:uid="{00000000-0005-0000-0000-0000AF080000}"/>
    <cellStyle name="Millares 3 7" xfId="241" xr:uid="{00000000-0005-0000-0000-0000B0080000}"/>
    <cellStyle name="Millares 3 8" xfId="686" xr:uid="{00000000-0005-0000-0000-0000B1080000}"/>
    <cellStyle name="Millares 3 8 10" xfId="2276" xr:uid="{00000000-0005-0000-0000-0000B2080000}"/>
    <cellStyle name="Millares 3 8 11" xfId="2415" xr:uid="{00000000-0005-0000-0000-0000B3080000}"/>
    <cellStyle name="Millares 3 8 12" xfId="2548" xr:uid="{00000000-0005-0000-0000-0000B4080000}"/>
    <cellStyle name="Millares 3 8 13" xfId="2675" xr:uid="{00000000-0005-0000-0000-0000B5080000}"/>
    <cellStyle name="Millares 3 8 14" xfId="2793" xr:uid="{00000000-0005-0000-0000-0000B6080000}"/>
    <cellStyle name="Millares 3 8 2" xfId="1054" xr:uid="{00000000-0005-0000-0000-0000B7080000}"/>
    <cellStyle name="Millares 3 8 2 10" xfId="2668" xr:uid="{00000000-0005-0000-0000-0000B8080000}"/>
    <cellStyle name="Millares 3 8 2 11" xfId="2786" xr:uid="{00000000-0005-0000-0000-0000B9080000}"/>
    <cellStyle name="Millares 3 8 2 12" xfId="2896" xr:uid="{00000000-0005-0000-0000-0000BA080000}"/>
    <cellStyle name="Millares 3 8 2 13" xfId="3001" xr:uid="{00000000-0005-0000-0000-0000BB080000}"/>
    <cellStyle name="Millares 3 8 2 14" xfId="3104" xr:uid="{00000000-0005-0000-0000-0000BC080000}"/>
    <cellStyle name="Millares 3 8 2 2" xfId="1325" xr:uid="{00000000-0005-0000-0000-0000BD080000}"/>
    <cellStyle name="Millares 3 8 2 3" xfId="1651" xr:uid="{00000000-0005-0000-0000-0000BE080000}"/>
    <cellStyle name="Millares 3 8 2 4" xfId="1808" xr:uid="{00000000-0005-0000-0000-0000BF080000}"/>
    <cellStyle name="Millares 3 8 2 5" xfId="1969" xr:uid="{00000000-0005-0000-0000-0000C0080000}"/>
    <cellStyle name="Millares 3 8 2 6" xfId="2123" xr:uid="{00000000-0005-0000-0000-0000C1080000}"/>
    <cellStyle name="Millares 3 8 2 7" xfId="2266" xr:uid="{00000000-0005-0000-0000-0000C2080000}"/>
    <cellStyle name="Millares 3 8 2 8" xfId="2407" xr:uid="{00000000-0005-0000-0000-0000C3080000}"/>
    <cellStyle name="Millares 3 8 2 9" xfId="2540" xr:uid="{00000000-0005-0000-0000-0000C4080000}"/>
    <cellStyle name="Millares 3 8 3" xfId="1424" xr:uid="{00000000-0005-0000-0000-0000C5080000}"/>
    <cellStyle name="Millares 3 8 4" xfId="1050" xr:uid="{00000000-0005-0000-0000-0000C6080000}"/>
    <cellStyle name="Millares 3 8 5" xfId="925" xr:uid="{00000000-0005-0000-0000-0000C7080000}"/>
    <cellStyle name="Millares 3 8 6" xfId="1661" xr:uid="{00000000-0005-0000-0000-0000C8080000}"/>
    <cellStyle name="Millares 3 8 7" xfId="1738" xr:uid="{00000000-0005-0000-0000-0000C9080000}"/>
    <cellStyle name="Millares 3 8 8" xfId="1766" xr:uid="{00000000-0005-0000-0000-0000CA080000}"/>
    <cellStyle name="Millares 3 8 9" xfId="2122" xr:uid="{00000000-0005-0000-0000-0000CB080000}"/>
    <cellStyle name="Millares 3 9" xfId="723" xr:uid="{00000000-0005-0000-0000-0000CC080000}"/>
    <cellStyle name="Millares 3_08 3 010" xfId="3609" xr:uid="{117DABE4-35DC-4506-9802-EE10B55E8808}"/>
    <cellStyle name="Millares 4" xfId="242" xr:uid="{00000000-0005-0000-0000-0000CD080000}"/>
    <cellStyle name="Millares 4 2" xfId="243" xr:uid="{00000000-0005-0000-0000-0000CE080000}"/>
    <cellStyle name="Millares 4 2 2" xfId="244" xr:uid="{00000000-0005-0000-0000-0000CF080000}"/>
    <cellStyle name="Millares 4 2 3" xfId="245" xr:uid="{00000000-0005-0000-0000-0000D0080000}"/>
    <cellStyle name="Millares 4 2 4" xfId="246" xr:uid="{00000000-0005-0000-0000-0000D1080000}"/>
    <cellStyle name="Millares 4 2 5" xfId="247" xr:uid="{00000000-0005-0000-0000-0000D2080000}"/>
    <cellStyle name="Millares 4 2 6" xfId="248" xr:uid="{00000000-0005-0000-0000-0000D3080000}"/>
    <cellStyle name="Millares 4 2 7" xfId="1122" xr:uid="{00000000-0005-0000-0000-0000D4080000}"/>
    <cellStyle name="Millares 4 3" xfId="249" xr:uid="{00000000-0005-0000-0000-0000D5080000}"/>
    <cellStyle name="Millares 4 3 2" xfId="250" xr:uid="{00000000-0005-0000-0000-0000D6080000}"/>
    <cellStyle name="Millares 4 3 3" xfId="251" xr:uid="{00000000-0005-0000-0000-0000D7080000}"/>
    <cellStyle name="Millares 4 3 4" xfId="252" xr:uid="{00000000-0005-0000-0000-0000D8080000}"/>
    <cellStyle name="Millares 4 3 5" xfId="253" xr:uid="{00000000-0005-0000-0000-0000D9080000}"/>
    <cellStyle name="Millares 4 3 6" xfId="254" xr:uid="{00000000-0005-0000-0000-0000DA080000}"/>
    <cellStyle name="Millares 4 3 7" xfId="1123" xr:uid="{00000000-0005-0000-0000-0000DB080000}"/>
    <cellStyle name="Millares 4 4" xfId="255" xr:uid="{00000000-0005-0000-0000-0000DC080000}"/>
    <cellStyle name="Millares 4 5" xfId="256" xr:uid="{00000000-0005-0000-0000-0000DD080000}"/>
    <cellStyle name="Millares 4 6" xfId="257" xr:uid="{00000000-0005-0000-0000-0000DE080000}"/>
    <cellStyle name="Millares 4 7" xfId="258" xr:uid="{00000000-0005-0000-0000-0000DF080000}"/>
    <cellStyle name="Millares 4 8" xfId="259" xr:uid="{00000000-0005-0000-0000-0000E0080000}"/>
    <cellStyle name="Millares 4 9" xfId="1121" xr:uid="{00000000-0005-0000-0000-0000E1080000}"/>
    <cellStyle name="Millares 5" xfId="260" xr:uid="{00000000-0005-0000-0000-0000E2080000}"/>
    <cellStyle name="Millares 5 10" xfId="3232" xr:uid="{00000000-0005-0000-0000-0000D3010000}"/>
    <cellStyle name="Millares 5 11" xfId="3324" xr:uid="{00000000-0005-0000-0000-00002E000000}"/>
    <cellStyle name="Millares 5 2" xfId="261" xr:uid="{00000000-0005-0000-0000-0000E3080000}"/>
    <cellStyle name="Millares 5 3" xfId="262" xr:uid="{00000000-0005-0000-0000-0000E4080000}"/>
    <cellStyle name="Millares 5 4" xfId="263" xr:uid="{00000000-0005-0000-0000-0000E5080000}"/>
    <cellStyle name="Millares 5 5" xfId="264" xr:uid="{00000000-0005-0000-0000-0000E6080000}"/>
    <cellStyle name="Millares 5 6" xfId="265" xr:uid="{00000000-0005-0000-0000-0000E7080000}"/>
    <cellStyle name="Millares 5 7" xfId="266" xr:uid="{00000000-0005-0000-0000-0000E8080000}"/>
    <cellStyle name="Millares 5 8" xfId="1124" xr:uid="{00000000-0005-0000-0000-0000E9080000}"/>
    <cellStyle name="Millares 5 9" xfId="3239" xr:uid="{00000000-0005-0000-0000-0000DB010000}"/>
    <cellStyle name="Millares 6" xfId="267" xr:uid="{00000000-0005-0000-0000-0000EA080000}"/>
    <cellStyle name="Millares 6 2" xfId="3240" xr:uid="{00000000-0005-0000-0000-0000DD010000}"/>
    <cellStyle name="Millares 6 3" xfId="3236" xr:uid="{00000000-0005-0000-0000-0000DC010000}"/>
    <cellStyle name="Millares 6 4" xfId="3254" xr:uid="{00000000-0005-0000-0000-000005010000}"/>
    <cellStyle name="Millares 7" xfId="268" xr:uid="{00000000-0005-0000-0000-0000EB080000}"/>
    <cellStyle name="Millares 8" xfId="534" xr:uid="{00000000-0005-0000-0000-0000EC080000}"/>
    <cellStyle name="Millares 8 2" xfId="1287" xr:uid="{00000000-0005-0000-0000-0000ED080000}"/>
    <cellStyle name="Millares 9" xfId="269" xr:uid="{00000000-0005-0000-0000-0000EE080000}"/>
    <cellStyle name="Millares 9 2" xfId="1125" xr:uid="{00000000-0005-0000-0000-0000EF080000}"/>
    <cellStyle name="Moneda 2" xfId="3611" xr:uid="{3E606CC0-E41D-4487-B6E1-53463EE0D9EE}"/>
    <cellStyle name="Neutral 10" xfId="998" xr:uid="{00000000-0005-0000-0000-0000F0080000}"/>
    <cellStyle name="Neutral 11" xfId="1978" xr:uid="{00000000-0005-0000-0000-0000F1080000}"/>
    <cellStyle name="Neutral 12" xfId="1910" xr:uid="{00000000-0005-0000-0000-0000F2080000}"/>
    <cellStyle name="Neutral 13" xfId="2069" xr:uid="{00000000-0005-0000-0000-0000F3080000}"/>
    <cellStyle name="Neutral 14" xfId="568" xr:uid="{00000000-0005-0000-0000-0000F4080000}"/>
    <cellStyle name="Neutral 15" xfId="701" xr:uid="{00000000-0005-0000-0000-0000F5080000}"/>
    <cellStyle name="Neutral 16" xfId="1920" xr:uid="{00000000-0005-0000-0000-0000F6080000}"/>
    <cellStyle name="Neutral 17" xfId="2077" xr:uid="{00000000-0005-0000-0000-0000F7080000}"/>
    <cellStyle name="Neutral 18" xfId="881" xr:uid="{00000000-0005-0000-0000-0000F8080000}"/>
    <cellStyle name="Neutral 2" xfId="270" xr:uid="{00000000-0005-0000-0000-0000F9080000}"/>
    <cellStyle name="Neutral 2 10" xfId="1817" xr:uid="{00000000-0005-0000-0000-0000FA080000}"/>
    <cellStyle name="Neutral 2 11" xfId="1751" xr:uid="{00000000-0005-0000-0000-0000FB080000}"/>
    <cellStyle name="Neutral 2 12" xfId="2127" xr:uid="{00000000-0005-0000-0000-0000FC080000}"/>
    <cellStyle name="Neutral 2 13" xfId="2274" xr:uid="{00000000-0005-0000-0000-0000FD080000}"/>
    <cellStyle name="Neutral 2 14" xfId="2413" xr:uid="{00000000-0005-0000-0000-0000FE080000}"/>
    <cellStyle name="Neutral 2 15" xfId="2546" xr:uid="{00000000-0005-0000-0000-0000FF080000}"/>
    <cellStyle name="Neutral 2 16" xfId="2674" xr:uid="{00000000-0005-0000-0000-000000090000}"/>
    <cellStyle name="Neutral 2 17" xfId="2792" xr:uid="{00000000-0005-0000-0000-000001090000}"/>
    <cellStyle name="Neutral 2 18" xfId="2900" xr:uid="{00000000-0005-0000-0000-000002090000}"/>
    <cellStyle name="Neutral 2 2" xfId="271" xr:uid="{00000000-0005-0000-0000-000003090000}"/>
    <cellStyle name="Neutral 2 3" xfId="718" xr:uid="{00000000-0005-0000-0000-000004090000}"/>
    <cellStyle name="Neutral 2 4" xfId="698" xr:uid="{00000000-0005-0000-0000-000005090000}"/>
    <cellStyle name="Neutral 2 5" xfId="719" xr:uid="{00000000-0005-0000-0000-000006090000}"/>
    <cellStyle name="Neutral 2 6" xfId="697" xr:uid="{00000000-0005-0000-0000-000007090000}"/>
    <cellStyle name="Neutral 2 7" xfId="708" xr:uid="{00000000-0005-0000-0000-000008090000}"/>
    <cellStyle name="Neutral 2 8" xfId="886" xr:uid="{00000000-0005-0000-0000-000009090000}"/>
    <cellStyle name="Neutral 2 9" xfId="1659" xr:uid="{00000000-0005-0000-0000-00000A090000}"/>
    <cellStyle name="Neutral 3" xfId="717" xr:uid="{00000000-0005-0000-0000-00000B090000}"/>
    <cellStyle name="Neutral 3 10" xfId="2673" xr:uid="{00000000-0005-0000-0000-00000C090000}"/>
    <cellStyle name="Neutral 3 11" xfId="2791" xr:uid="{00000000-0005-0000-0000-00000D090000}"/>
    <cellStyle name="Neutral 3 12" xfId="2899" xr:uid="{00000000-0005-0000-0000-00000E090000}"/>
    <cellStyle name="Neutral 3 13" xfId="3004" xr:uid="{00000000-0005-0000-0000-00000F090000}"/>
    <cellStyle name="Neutral 3 14" xfId="3107" xr:uid="{00000000-0005-0000-0000-000010090000}"/>
    <cellStyle name="Neutral 3 2" xfId="1331" xr:uid="{00000000-0005-0000-0000-000011090000}"/>
    <cellStyle name="Neutral 3 3" xfId="1658" xr:uid="{00000000-0005-0000-0000-000012090000}"/>
    <cellStyle name="Neutral 3 4" xfId="1815" xr:uid="{00000000-0005-0000-0000-000013090000}"/>
    <cellStyle name="Neutral 3 5" xfId="1977" xr:uid="{00000000-0005-0000-0000-000014090000}"/>
    <cellStyle name="Neutral 3 6" xfId="2130" xr:uid="{00000000-0005-0000-0000-000015090000}"/>
    <cellStyle name="Neutral 3 7" xfId="2273" xr:uid="{00000000-0005-0000-0000-000016090000}"/>
    <cellStyle name="Neutral 3 8" xfId="2412" xr:uid="{00000000-0005-0000-0000-000017090000}"/>
    <cellStyle name="Neutral 3 9" xfId="2545" xr:uid="{00000000-0005-0000-0000-000018090000}"/>
    <cellStyle name="Neutral 4" xfId="699" xr:uid="{00000000-0005-0000-0000-000019090000}"/>
    <cellStyle name="Neutral 4 10" xfId="2671" xr:uid="{00000000-0005-0000-0000-00001A090000}"/>
    <cellStyle name="Neutral 4 11" xfId="2789" xr:uid="{00000000-0005-0000-0000-00001B090000}"/>
    <cellStyle name="Neutral 4 12" xfId="2897" xr:uid="{00000000-0005-0000-0000-00001C090000}"/>
    <cellStyle name="Neutral 4 13" xfId="3002" xr:uid="{00000000-0005-0000-0000-00001D090000}"/>
    <cellStyle name="Neutral 4 14" xfId="3105" xr:uid="{00000000-0005-0000-0000-00001E090000}"/>
    <cellStyle name="Neutral 4 2" xfId="1329" xr:uid="{00000000-0005-0000-0000-00001F090000}"/>
    <cellStyle name="Neutral 4 3" xfId="1656" xr:uid="{00000000-0005-0000-0000-000020090000}"/>
    <cellStyle name="Neutral 4 4" xfId="1813" xr:uid="{00000000-0005-0000-0000-000021090000}"/>
    <cellStyle name="Neutral 4 5" xfId="1975" xr:uid="{00000000-0005-0000-0000-000022090000}"/>
    <cellStyle name="Neutral 4 6" xfId="2128" xr:uid="{00000000-0005-0000-0000-000023090000}"/>
    <cellStyle name="Neutral 4 7" xfId="2271" xr:uid="{00000000-0005-0000-0000-000024090000}"/>
    <cellStyle name="Neutral 4 8" xfId="2410" xr:uid="{00000000-0005-0000-0000-000025090000}"/>
    <cellStyle name="Neutral 4 9" xfId="2543" xr:uid="{00000000-0005-0000-0000-000026090000}"/>
    <cellStyle name="Neutral 5" xfId="716" xr:uid="{00000000-0005-0000-0000-000027090000}"/>
    <cellStyle name="Neutral 5 10" xfId="2672" xr:uid="{00000000-0005-0000-0000-000028090000}"/>
    <cellStyle name="Neutral 5 11" xfId="2790" xr:uid="{00000000-0005-0000-0000-000029090000}"/>
    <cellStyle name="Neutral 5 12" xfId="2898" xr:uid="{00000000-0005-0000-0000-00002A090000}"/>
    <cellStyle name="Neutral 5 13" xfId="3003" xr:uid="{00000000-0005-0000-0000-00002B090000}"/>
    <cellStyle name="Neutral 5 14" xfId="3106" xr:uid="{00000000-0005-0000-0000-00002C090000}"/>
    <cellStyle name="Neutral 5 2" xfId="1330" xr:uid="{00000000-0005-0000-0000-00002D090000}"/>
    <cellStyle name="Neutral 5 3" xfId="1657" xr:uid="{00000000-0005-0000-0000-00002E090000}"/>
    <cellStyle name="Neutral 5 4" xfId="1814" xr:uid="{00000000-0005-0000-0000-00002F090000}"/>
    <cellStyle name="Neutral 5 5" xfId="1976" xr:uid="{00000000-0005-0000-0000-000030090000}"/>
    <cellStyle name="Neutral 5 6" xfId="2129" xr:uid="{00000000-0005-0000-0000-000031090000}"/>
    <cellStyle name="Neutral 5 7" xfId="2272" xr:uid="{00000000-0005-0000-0000-000032090000}"/>
    <cellStyle name="Neutral 5 8" xfId="2411" xr:uid="{00000000-0005-0000-0000-000033090000}"/>
    <cellStyle name="Neutral 5 9" xfId="2544" xr:uid="{00000000-0005-0000-0000-000034090000}"/>
    <cellStyle name="Neutral 6" xfId="700" xr:uid="{00000000-0005-0000-0000-000035090000}"/>
    <cellStyle name="Neutral 7" xfId="707" xr:uid="{00000000-0005-0000-0000-000036090000}"/>
    <cellStyle name="Neutral 8" xfId="1515" xr:uid="{00000000-0005-0000-0000-000037090000}"/>
    <cellStyle name="Neutral 9" xfId="962" xr:uid="{00000000-0005-0000-0000-000038090000}"/>
    <cellStyle name="Normal" xfId="0" builtinId="0"/>
    <cellStyle name="Normal 10" xfId="3" xr:uid="{00000000-0005-0000-0000-00003A090000}"/>
    <cellStyle name="Normal 10 2" xfId="360" xr:uid="{00000000-0005-0000-0000-00003B090000}"/>
    <cellStyle name="Normal 11" xfId="361" xr:uid="{00000000-0005-0000-0000-00003C090000}"/>
    <cellStyle name="Normal 12" xfId="362" xr:uid="{00000000-0005-0000-0000-00003D090000}"/>
    <cellStyle name="Normal 12 2" xfId="363" xr:uid="{00000000-0005-0000-0000-00003E090000}"/>
    <cellStyle name="Normal 12 3" xfId="3242" xr:uid="{00000000-0005-0000-0000-000032020000}"/>
    <cellStyle name="Normal 13" xfId="273" xr:uid="{00000000-0005-0000-0000-00003F090000}"/>
    <cellStyle name="Normal 13 2" xfId="274" xr:uid="{00000000-0005-0000-0000-000040090000}"/>
    <cellStyle name="Normal 13 2 4" xfId="3321" xr:uid="{00000000-0005-0000-0000-0000060D0000}"/>
    <cellStyle name="Normal 13 3" xfId="1127" xr:uid="{00000000-0005-0000-0000-000041090000}"/>
    <cellStyle name="Normal 14" xfId="364" xr:uid="{00000000-0005-0000-0000-000042090000}"/>
    <cellStyle name="Normal 15" xfId="365" xr:uid="{00000000-0005-0000-0000-000043090000}"/>
    <cellStyle name="Normal 16" xfId="366" xr:uid="{00000000-0005-0000-0000-000044090000}"/>
    <cellStyle name="Normal 17" xfId="367" xr:uid="{00000000-0005-0000-0000-000045090000}"/>
    <cellStyle name="Normal 18" xfId="368" xr:uid="{00000000-0005-0000-0000-000046090000}"/>
    <cellStyle name="Normal 19" xfId="369" xr:uid="{00000000-0005-0000-0000-000047090000}"/>
    <cellStyle name="Normal 2" xfId="3178" xr:uid="{00000000-0005-0000-0000-000048090000}"/>
    <cellStyle name="Normal 2 10" xfId="694" xr:uid="{00000000-0005-0000-0000-000049090000}"/>
    <cellStyle name="Normal 2 11" xfId="812" xr:uid="{00000000-0005-0000-0000-00004A090000}"/>
    <cellStyle name="Normal 2 12" xfId="607" xr:uid="{00000000-0005-0000-0000-00004B090000}"/>
    <cellStyle name="Normal 2 13" xfId="711" xr:uid="{00000000-0005-0000-0000-00004C090000}"/>
    <cellStyle name="Normal 2 14" xfId="884" xr:uid="{00000000-0005-0000-0000-00004D090000}"/>
    <cellStyle name="Normal 2 15" xfId="829" xr:uid="{00000000-0005-0000-0000-00004E090000}"/>
    <cellStyle name="Normal 2 16" xfId="865" xr:uid="{00000000-0005-0000-0000-00004F090000}"/>
    <cellStyle name="Normal 2 17" xfId="1750" xr:uid="{00000000-0005-0000-0000-000050090000}"/>
    <cellStyle name="Normal 2 18" xfId="1592" xr:uid="{00000000-0005-0000-0000-000051090000}"/>
    <cellStyle name="Normal 2 19" xfId="1489" xr:uid="{00000000-0005-0000-0000-000052090000}"/>
    <cellStyle name="Normal 2 2" xfId="275" xr:uid="{00000000-0005-0000-0000-000053090000}"/>
    <cellStyle name="Normal 2 2 2" xfId="277" xr:uid="{00000000-0005-0000-0000-000054090000}"/>
    <cellStyle name="Normal 2 2 3" xfId="278" xr:uid="{00000000-0005-0000-0000-000055090000}"/>
    <cellStyle name="Normal 2 2 4" xfId="279" xr:uid="{00000000-0005-0000-0000-000056090000}"/>
    <cellStyle name="Normal 2 2 5" xfId="280" xr:uid="{00000000-0005-0000-0000-000057090000}"/>
    <cellStyle name="Normal 2 2 6" xfId="281" xr:uid="{00000000-0005-0000-0000-000058090000}"/>
    <cellStyle name="Normal 2 2 7" xfId="1128" xr:uid="{00000000-0005-0000-0000-000059090000}"/>
    <cellStyle name="Normal 2 2_08 3 010" xfId="3612" xr:uid="{397883B0-24E2-4499-9398-564E5E30779F}"/>
    <cellStyle name="Normal 2 20" xfId="1514" xr:uid="{00000000-0005-0000-0000-00005A090000}"/>
    <cellStyle name="Normal 2 21" xfId="1582" xr:uid="{00000000-0005-0000-0000-00005B090000}"/>
    <cellStyle name="Normal 2 22" xfId="1542" xr:uid="{00000000-0005-0000-0000-00005C090000}"/>
    <cellStyle name="Normal 2 23" xfId="579" xr:uid="{00000000-0005-0000-0000-00005D090000}"/>
    <cellStyle name="Normal 2 24" xfId="2216" xr:uid="{00000000-0005-0000-0000-00005E090000}"/>
    <cellStyle name="Normal 2 25" xfId="3316" xr:uid="{12C27620-4033-4226-9908-906FB53CDC77}"/>
    <cellStyle name="Normal 2 3" xfId="282" xr:uid="{00000000-0005-0000-0000-00005F090000}"/>
    <cellStyle name="Normal 2 3 2" xfId="283" xr:uid="{00000000-0005-0000-0000-000060090000}"/>
    <cellStyle name="Normal 2 3 3" xfId="284" xr:uid="{00000000-0005-0000-0000-000061090000}"/>
    <cellStyle name="Normal 2 3 4" xfId="285" xr:uid="{00000000-0005-0000-0000-000062090000}"/>
    <cellStyle name="Normal 2 3 5" xfId="286" xr:uid="{00000000-0005-0000-0000-000063090000}"/>
    <cellStyle name="Normal 2 3 6" xfId="287" xr:uid="{00000000-0005-0000-0000-000064090000}"/>
    <cellStyle name="Normal 2 3 7" xfId="1129" xr:uid="{00000000-0005-0000-0000-000065090000}"/>
    <cellStyle name="Normal 2 3_08 3 010" xfId="3613" xr:uid="{33591DAD-EF6C-41CC-98CB-FF1056EA8C19}"/>
    <cellStyle name="Normal 2 4" xfId="288" xr:uid="{00000000-0005-0000-0000-000066090000}"/>
    <cellStyle name="Normal 2 5" xfId="289" xr:uid="{00000000-0005-0000-0000-000067090000}"/>
    <cellStyle name="Normal 2 6" xfId="290" xr:uid="{00000000-0005-0000-0000-000068090000}"/>
    <cellStyle name="Normal 2 7" xfId="291" xr:uid="{00000000-0005-0000-0000-000069090000}"/>
    <cellStyle name="Normal 2 8" xfId="292" xr:uid="{00000000-0005-0000-0000-00006A090000}"/>
    <cellStyle name="Normal 2 9" xfId="722" xr:uid="{00000000-0005-0000-0000-00006B090000}"/>
    <cellStyle name="Normal 2_Datos SISDOM MT calculos mgr 1991-2009 marzo2010  30marzo1" xfId="3179" xr:uid="{00000000-0005-0000-0000-00006C090000}"/>
    <cellStyle name="Normal 2_INDICADORES DE SEGURIDAD SOCIAL. Actualizado 16 de abril" xfId="6" xr:uid="{00000000-0005-0000-0000-00006D090000}"/>
    <cellStyle name="Normal 20" xfId="370" xr:uid="{00000000-0005-0000-0000-00006E090000}"/>
    <cellStyle name="Normal 21" xfId="371" xr:uid="{00000000-0005-0000-0000-00006F090000}"/>
    <cellStyle name="Normal 22" xfId="372" xr:uid="{00000000-0005-0000-0000-000070090000}"/>
    <cellStyle name="Normal 23" xfId="373" xr:uid="{00000000-0005-0000-0000-000071090000}"/>
    <cellStyle name="Normal 24" xfId="374" xr:uid="{00000000-0005-0000-0000-000072090000}"/>
    <cellStyle name="Normal 25" xfId="375" xr:uid="{00000000-0005-0000-0000-000073090000}"/>
    <cellStyle name="Normal 26" xfId="376" xr:uid="{00000000-0005-0000-0000-000074090000}"/>
    <cellStyle name="Normal 27" xfId="377" xr:uid="{00000000-0005-0000-0000-000075090000}"/>
    <cellStyle name="Normal 28" xfId="378" xr:uid="{00000000-0005-0000-0000-000076090000}"/>
    <cellStyle name="Normal 29" xfId="379" xr:uid="{00000000-0005-0000-0000-000077090000}"/>
    <cellStyle name="Normal 3" xfId="9" xr:uid="{00000000-0005-0000-0000-000078090000}"/>
    <cellStyle name="Normal 3 2" xfId="11" xr:uid="{00000000-0005-0000-0000-000079090000}"/>
    <cellStyle name="Normal 3 2 2" xfId="380" xr:uid="{00000000-0005-0000-0000-00007A090000}"/>
    <cellStyle name="Normal 3 2 3" xfId="3255" xr:uid="{00000000-0005-0000-0000-000035010000}"/>
    <cellStyle name="Normal 3 3" xfId="296" xr:uid="{00000000-0005-0000-0000-00007B090000}"/>
    <cellStyle name="Normal 3 4" xfId="297" xr:uid="{00000000-0005-0000-0000-00007C090000}"/>
    <cellStyle name="Normal 3 5" xfId="298" xr:uid="{00000000-0005-0000-0000-00007D090000}"/>
    <cellStyle name="Normal 3 6" xfId="299" xr:uid="{00000000-0005-0000-0000-00007E090000}"/>
    <cellStyle name="Normal 3 7" xfId="300" xr:uid="{00000000-0005-0000-0000-00007F090000}"/>
    <cellStyle name="Normal 3 8" xfId="1053" xr:uid="{00000000-0005-0000-0000-000080090000}"/>
    <cellStyle name="Normal 3_08 3 010" xfId="3614" xr:uid="{D6C7FFD9-1D9A-4726-9162-811BC365EB19}"/>
    <cellStyle name="Normal 30" xfId="381" xr:uid="{00000000-0005-0000-0000-000082090000}"/>
    <cellStyle name="Normal 30 2" xfId="3256" xr:uid="{00000000-0005-0000-0000-00003C010000}"/>
    <cellStyle name="Normal 31" xfId="382" xr:uid="{00000000-0005-0000-0000-000083090000}"/>
    <cellStyle name="Normal 31 2" xfId="383" xr:uid="{00000000-0005-0000-0000-000084090000}"/>
    <cellStyle name="Normal 31 2 2" xfId="1145" xr:uid="{00000000-0005-0000-0000-000085090000}"/>
    <cellStyle name="Normal 32" xfId="384" xr:uid="{00000000-0005-0000-0000-000086090000}"/>
    <cellStyle name="Normal 32 2" xfId="3257" xr:uid="{00000000-0005-0000-0000-00003E010000}"/>
    <cellStyle name="Normal 33" xfId="533" xr:uid="{00000000-0005-0000-0000-000087090000}"/>
    <cellStyle name="Normal 33 2" xfId="1286" xr:uid="{00000000-0005-0000-0000-000088090000}"/>
    <cellStyle name="Normal 33 3" xfId="3258" xr:uid="{00000000-0005-0000-0000-00003F010000}"/>
    <cellStyle name="Normal 34" xfId="3180" xr:uid="{00000000-0005-0000-0000-000089090000}"/>
    <cellStyle name="Normal 34 2" xfId="3259" xr:uid="{00000000-0005-0000-0000-000040010000}"/>
    <cellStyle name="Normal 35" xfId="3181" xr:uid="{00000000-0005-0000-0000-00008A090000}"/>
    <cellStyle name="Normal 36" xfId="3182" xr:uid="{00000000-0005-0000-0000-00008B090000}"/>
    <cellStyle name="Normal 36 2" xfId="3196" xr:uid="{0368C3A7-56AB-46DC-BF25-2B61CBD339F7}"/>
    <cellStyle name="Normal 36 3" xfId="3260" xr:uid="{00000000-0005-0000-0000-000042010000}"/>
    <cellStyle name="Normal 37" xfId="3184" xr:uid="{00000000-0005-0000-0000-00008C090000}"/>
    <cellStyle name="Normal 37 2" xfId="3235" xr:uid="{00000000-0005-0000-0000-000080020000}"/>
    <cellStyle name="Normal 37 3" xfId="3261" xr:uid="{00000000-0005-0000-0000-000043010000}"/>
    <cellStyle name="Normal 37 4" xfId="3230" xr:uid="{00000000-0005-0000-0000-00008C090000}"/>
    <cellStyle name="Normal 38" xfId="3189" xr:uid="{00000000-0005-0000-0000-0000890C0000}"/>
    <cellStyle name="Normal 38 2" xfId="3262" xr:uid="{00000000-0005-0000-0000-000044010000}"/>
    <cellStyle name="Normal 38 3" xfId="3243" xr:uid="{00000000-0005-0000-0000-000081020000}"/>
    <cellStyle name="Normal 39" xfId="3192" xr:uid="{00000000-0005-0000-0000-00008B0C0000}"/>
    <cellStyle name="Normal 39 2" xfId="3267" xr:uid="{00000000-0005-0000-0000-000046010000}"/>
    <cellStyle name="Normal 39 3" xfId="3263" xr:uid="{00000000-0005-0000-0000-000045010000}"/>
    <cellStyle name="Normal 39 4" xfId="3246" xr:uid="{00000000-0005-0000-0000-000082020000}"/>
    <cellStyle name="Normal 4" xfId="301" xr:uid="{00000000-0005-0000-0000-00008D090000}"/>
    <cellStyle name="Normal 4 10" xfId="3231" xr:uid="{00000000-0005-0000-0000-000083020000}"/>
    <cellStyle name="Normal 4 2" xfId="302" xr:uid="{00000000-0005-0000-0000-00008E090000}"/>
    <cellStyle name="Normal 4 2 2" xfId="1131" xr:uid="{00000000-0005-0000-0000-00008F090000}"/>
    <cellStyle name="Normal 4 2 3" xfId="3325" xr:uid="{00000000-0005-0000-0000-000052000000}"/>
    <cellStyle name="Normal 4 3" xfId="303" xr:uid="{00000000-0005-0000-0000-000090090000}"/>
    <cellStyle name="Normal 4 3 2" xfId="1132" xr:uid="{00000000-0005-0000-0000-000091090000}"/>
    <cellStyle name="Normal 4 4" xfId="304" xr:uid="{00000000-0005-0000-0000-000092090000}"/>
    <cellStyle name="Normal 4 4 2" xfId="1133" xr:uid="{00000000-0005-0000-0000-000093090000}"/>
    <cellStyle name="Normal 4 5" xfId="305" xr:uid="{00000000-0005-0000-0000-000094090000}"/>
    <cellStyle name="Normal 4 5 2" xfId="1134" xr:uid="{00000000-0005-0000-0000-000095090000}"/>
    <cellStyle name="Normal 4 6" xfId="306" xr:uid="{00000000-0005-0000-0000-000096090000}"/>
    <cellStyle name="Normal 4 6 2" xfId="1135" xr:uid="{00000000-0005-0000-0000-000097090000}"/>
    <cellStyle name="Normal 4 7" xfId="1130" xr:uid="{00000000-0005-0000-0000-000098090000}"/>
    <cellStyle name="Normal 4 8" xfId="3241" xr:uid="{00000000-0005-0000-0000-00008F020000}"/>
    <cellStyle name="Normal 4 9" xfId="3233" xr:uid="{00000000-0005-0000-0000-000090020000}"/>
    <cellStyle name="Normal 4 9 2" xfId="3615" xr:uid="{64D93131-D6E0-4733-AA24-C057B340F7AC}"/>
    <cellStyle name="Normal 4_PO Informal 2000 a 2009 BC" xfId="385" xr:uid="{00000000-0005-0000-0000-000099090000}"/>
    <cellStyle name="Normal 40" xfId="3194" xr:uid="{00000000-0005-0000-0000-00008C0C0000}"/>
    <cellStyle name="Normal 40 2" xfId="3268" xr:uid="{00000000-0005-0000-0000-00009D010000}"/>
    <cellStyle name="Normal 40 3" xfId="3248" xr:uid="{00000000-0005-0000-0000-000092020000}"/>
    <cellStyle name="Normal 41" xfId="3195" xr:uid="{00000000-0005-0000-0000-00008D0C0000}"/>
    <cellStyle name="Normal 41 2" xfId="3249" xr:uid="{00000000-0005-0000-0000-000093020000}"/>
    <cellStyle name="Normal 42" xfId="3250" xr:uid="{00000000-0005-0000-0000-000094020000}"/>
    <cellStyle name="Normal 43" xfId="3186" xr:uid="{BDF00A68-9C88-4A57-808B-AF363968DAAB}"/>
    <cellStyle name="Normal 43 2" xfId="3405" xr:uid="{00000000-0005-0000-0000-0000C00C0000}"/>
    <cellStyle name="Normal 44" xfId="3266" xr:uid="{00000000-0005-0000-0000-0000D80C0000}"/>
    <cellStyle name="Normal 44 2" xfId="3406" xr:uid="{00000000-0005-0000-0000-0000D80C0000}"/>
    <cellStyle name="Normal 45" xfId="307" xr:uid="{00000000-0005-0000-0000-00009A090000}"/>
    <cellStyle name="Normal 46" xfId="3187" xr:uid="{6ED00681-8FCD-41F9-A924-E000D433268C}"/>
    <cellStyle name="Normal 46 2" xfId="3407" xr:uid="{00000000-0005-0000-0000-0000CF0C0000}"/>
    <cellStyle name="Normal 46 3" xfId="3269" xr:uid="{00000000-0005-0000-0000-0000CF0C0000}"/>
    <cellStyle name="Normal 47" xfId="3275" xr:uid="{00000000-0005-0000-0000-0000DA0C0000}"/>
    <cellStyle name="Normal 47 2" xfId="3413" xr:uid="{00000000-0005-0000-0000-0000DA0C0000}"/>
    <cellStyle name="Normal 48" xfId="3270" xr:uid="{00000000-0005-0000-0000-0000DB0C0000}"/>
    <cellStyle name="Normal 48 2" xfId="3408" xr:uid="{00000000-0005-0000-0000-0000DB0C0000}"/>
    <cellStyle name="Normal 49" xfId="3274" xr:uid="{00000000-0005-0000-0000-0000DC0C0000}"/>
    <cellStyle name="Normal 49 2" xfId="3412" xr:uid="{00000000-0005-0000-0000-0000DC0C0000}"/>
    <cellStyle name="Normal 5" xfId="308" xr:uid="{00000000-0005-0000-0000-00009B090000}"/>
    <cellStyle name="Normal 5 2" xfId="5" xr:uid="{00000000-0005-0000-0000-00009C090000}"/>
    <cellStyle name="Normal 5 3" xfId="310" xr:uid="{00000000-0005-0000-0000-00009D090000}"/>
    <cellStyle name="Normal 5 4" xfId="311" xr:uid="{00000000-0005-0000-0000-00009E090000}"/>
    <cellStyle name="Normal 5 5" xfId="312" xr:uid="{00000000-0005-0000-0000-00009F090000}"/>
    <cellStyle name="Normal 5 6" xfId="313" xr:uid="{00000000-0005-0000-0000-0000A0090000}"/>
    <cellStyle name="Normal 5 7" xfId="314" xr:uid="{00000000-0005-0000-0000-0000A1090000}"/>
    <cellStyle name="Normal 5 8" xfId="1136" xr:uid="{00000000-0005-0000-0000-0000A2090000}"/>
    <cellStyle name="Normal 50" xfId="3188" xr:uid="{0953538F-C106-47A9-9EA3-8011E2C7DCF8}"/>
    <cellStyle name="Normal 50 2" xfId="3414" xr:uid="{00000000-0005-0000-0000-0000DD0C0000}"/>
    <cellStyle name="Normal 50 3" xfId="3276" xr:uid="{00000000-0005-0000-0000-0000DD0C0000}"/>
    <cellStyle name="Normal 51" xfId="3273" xr:uid="{00000000-0005-0000-0000-0000DE0C0000}"/>
    <cellStyle name="Normal 51 2" xfId="3411" xr:uid="{00000000-0005-0000-0000-0000DE0C0000}"/>
    <cellStyle name="Normal 52" xfId="3279" xr:uid="{00000000-0005-0000-0000-0000DF0C0000}"/>
    <cellStyle name="Normal 52 2" xfId="3417" xr:uid="{00000000-0005-0000-0000-0000DF0C0000}"/>
    <cellStyle name="Normal 53" xfId="3272" xr:uid="{00000000-0005-0000-0000-0000E00C0000}"/>
    <cellStyle name="Normal 53 2" xfId="3410" xr:uid="{00000000-0005-0000-0000-0000E00C0000}"/>
    <cellStyle name="Normal 54" xfId="3277" xr:uid="{00000000-0005-0000-0000-0000E10C0000}"/>
    <cellStyle name="Normal 54 2" xfId="3415" xr:uid="{00000000-0005-0000-0000-0000E10C0000}"/>
    <cellStyle name="Normal 55" xfId="3271" xr:uid="{00000000-0005-0000-0000-0000E20C0000}"/>
    <cellStyle name="Normal 55 2" xfId="3409" xr:uid="{00000000-0005-0000-0000-0000E20C0000}"/>
    <cellStyle name="Normal 56" xfId="3278" xr:uid="{00000000-0005-0000-0000-0000E30C0000}"/>
    <cellStyle name="Normal 56 2" xfId="3416" xr:uid="{00000000-0005-0000-0000-0000E30C0000}"/>
    <cellStyle name="Normal 57" xfId="3313" xr:uid="{00000000-0005-0000-0000-0000FE0C0000}"/>
    <cellStyle name="Normal 58" xfId="3317" xr:uid="{00000000-0005-0000-0000-0000010D0000}"/>
    <cellStyle name="Normal 58 2" xfId="3450" xr:uid="{00000000-0005-0000-0000-0000010D0000}"/>
    <cellStyle name="Normal 59" xfId="3319" xr:uid="{00000000-0005-0000-0000-0000080D0000}"/>
    <cellStyle name="Normal 59 2" xfId="3452" xr:uid="{00000000-0005-0000-0000-0000080D0000}"/>
    <cellStyle name="Normal 6" xfId="315" xr:uid="{00000000-0005-0000-0000-0000A3090000}"/>
    <cellStyle name="Normal 6 2" xfId="316" xr:uid="{00000000-0005-0000-0000-0000A4090000}"/>
    <cellStyle name="Normal 6 2 2" xfId="1138" xr:uid="{00000000-0005-0000-0000-0000A5090000}"/>
    <cellStyle name="Normal 6 2 3" xfId="3326" xr:uid="{00000000-0005-0000-0000-000056000000}"/>
    <cellStyle name="Normal 6 3" xfId="317" xr:uid="{00000000-0005-0000-0000-0000A6090000}"/>
    <cellStyle name="Normal 6 3 2" xfId="1139" xr:uid="{00000000-0005-0000-0000-0000A7090000}"/>
    <cellStyle name="Normal 6 4" xfId="318" xr:uid="{00000000-0005-0000-0000-0000A8090000}"/>
    <cellStyle name="Normal 6 4 2" xfId="1140" xr:uid="{00000000-0005-0000-0000-0000A9090000}"/>
    <cellStyle name="Normal 6 5" xfId="319" xr:uid="{00000000-0005-0000-0000-0000AA090000}"/>
    <cellStyle name="Normal 6 5 2" xfId="1141" xr:uid="{00000000-0005-0000-0000-0000AB090000}"/>
    <cellStyle name="Normal 6 6" xfId="320" xr:uid="{00000000-0005-0000-0000-0000AC090000}"/>
    <cellStyle name="Normal 6 6 2" xfId="1142" xr:uid="{00000000-0005-0000-0000-0000AD090000}"/>
    <cellStyle name="Normal 6 7" xfId="1137" xr:uid="{00000000-0005-0000-0000-0000AE090000}"/>
    <cellStyle name="Normal 6 8" xfId="3264" xr:uid="{00000000-0005-0000-0000-000055010000}"/>
    <cellStyle name="Normal 6_08 3 010" xfId="3616" xr:uid="{2EF0880D-28F3-4A5F-86CE-2A0D4A6400F2}"/>
    <cellStyle name="Normal 60" xfId="3320" xr:uid="{00000000-0005-0000-0000-0000090D0000}"/>
    <cellStyle name="Normal 60 2" xfId="3453" xr:uid="{00000000-0005-0000-0000-0000090D0000}"/>
    <cellStyle name="Normal 61" xfId="3318" xr:uid="{00000000-0005-0000-0000-00000A0D0000}"/>
    <cellStyle name="Normal 61 2" xfId="3451" xr:uid="{00000000-0005-0000-0000-00000A0D0000}"/>
    <cellStyle name="Normal 62" xfId="3328" xr:uid="{00000000-0005-0000-0000-00000E0D0000}"/>
    <cellStyle name="Normal 62 2" xfId="3454" xr:uid="{00000000-0005-0000-0000-00000E0D0000}"/>
    <cellStyle name="Normal 63" xfId="3333" xr:uid="{00000000-0005-0000-0000-0000100D0000}"/>
    <cellStyle name="Normal 63 2" xfId="3459" xr:uid="{00000000-0005-0000-0000-0000100D0000}"/>
    <cellStyle name="Normal 64" xfId="3338" xr:uid="{00000000-0005-0000-0000-0000110D0000}"/>
    <cellStyle name="Normal 64 2" xfId="3464" xr:uid="{00000000-0005-0000-0000-0000110D0000}"/>
    <cellStyle name="Normal 65" xfId="3335" xr:uid="{00000000-0005-0000-0000-0000120D0000}"/>
    <cellStyle name="Normal 65 2" xfId="3461" xr:uid="{00000000-0005-0000-0000-0000120D0000}"/>
    <cellStyle name="Normal 66" xfId="3337" xr:uid="{00000000-0005-0000-0000-0000130D0000}"/>
    <cellStyle name="Normal 66 2" xfId="3463" xr:uid="{00000000-0005-0000-0000-0000130D0000}"/>
    <cellStyle name="Normal 67" xfId="3336" xr:uid="{00000000-0005-0000-0000-0000140D0000}"/>
    <cellStyle name="Normal 67 2" xfId="3462" xr:uid="{00000000-0005-0000-0000-0000140D0000}"/>
    <cellStyle name="Normal 68" xfId="3332" xr:uid="{00000000-0005-0000-0000-0000150D0000}"/>
    <cellStyle name="Normal 68 2" xfId="3458" xr:uid="{00000000-0005-0000-0000-0000150D0000}"/>
    <cellStyle name="Normal 69" xfId="3330" xr:uid="{00000000-0005-0000-0000-0000160D0000}"/>
    <cellStyle name="Normal 69 2" xfId="3456" xr:uid="{00000000-0005-0000-0000-0000160D0000}"/>
    <cellStyle name="Normal 7" xfId="321" xr:uid="{00000000-0005-0000-0000-0000AF090000}"/>
    <cellStyle name="Normal 7 2" xfId="386" xr:uid="{00000000-0005-0000-0000-0000B0090000}"/>
    <cellStyle name="Normal 7 3" xfId="1143" xr:uid="{00000000-0005-0000-0000-0000B1090000}"/>
    <cellStyle name="Normal 7 4" xfId="3265" xr:uid="{00000000-0005-0000-0000-00005B010000}"/>
    <cellStyle name="Normal 70" xfId="3329" xr:uid="{00000000-0005-0000-0000-0000170D0000}"/>
    <cellStyle name="Normal 70 2" xfId="3455" xr:uid="{00000000-0005-0000-0000-0000170D0000}"/>
    <cellStyle name="Normal 71" xfId="3331" xr:uid="{00000000-0005-0000-0000-0000180D0000}"/>
    <cellStyle name="Normal 71 2" xfId="3457" xr:uid="{00000000-0005-0000-0000-0000180D0000}"/>
    <cellStyle name="Normal 72" xfId="3334" xr:uid="{00000000-0005-0000-0000-0000190D0000}"/>
    <cellStyle name="Normal 72 2" xfId="3460" xr:uid="{00000000-0005-0000-0000-0000190D0000}"/>
    <cellStyle name="Normal 73" xfId="3341" xr:uid="{00000000-0005-0000-0000-00008C020000}"/>
    <cellStyle name="Normal 74" xfId="3340" xr:uid="{00000000-0005-0000-0000-0000930D0000}"/>
    <cellStyle name="Normal 8" xfId="387" xr:uid="{00000000-0005-0000-0000-0000B2090000}"/>
    <cellStyle name="Normal 8 2" xfId="388" xr:uid="{00000000-0005-0000-0000-0000B3090000}"/>
    <cellStyle name="Normal 9" xfId="389" xr:uid="{00000000-0005-0000-0000-0000B4090000}"/>
    <cellStyle name="Normal 9 2" xfId="390" xr:uid="{00000000-0005-0000-0000-0000B5090000}"/>
    <cellStyle name="Normal_08 3 003 " xfId="8" xr:uid="{00000000-0005-0000-0000-0000B7090000}"/>
    <cellStyle name="Normal_08 3 003a" xfId="3575" xr:uid="{B2EA2CC7-9013-44CA-A0C9-4789A02A4BCF}"/>
    <cellStyle name="Normal_Calculo de indicadores de gasto abril 2009" xfId="3185" xr:uid="{451B6ADB-2F13-46EC-ABBD-D7A8857AD250}"/>
    <cellStyle name="Normal_IPCviejo" xfId="3576" xr:uid="{4003AC58-CB35-400A-84DA-EBBF80066612}"/>
    <cellStyle name="Notas" xfId="3617" xr:uid="{63A6FCA0-D95E-43E1-8076-29A0F96F52E7}"/>
    <cellStyle name="Note" xfId="391" xr:uid="{00000000-0005-0000-0000-0000BA090000}"/>
    <cellStyle name="Note 2" xfId="392" xr:uid="{00000000-0005-0000-0000-0000BB090000}"/>
    <cellStyle name="Note 2 2" xfId="1146" xr:uid="{00000000-0005-0000-0000-0000BC090000}"/>
    <cellStyle name="Note 3" xfId="3544" xr:uid="{00000000-0005-0000-0000-0000AF020000}"/>
    <cellStyle name="Output" xfId="18" hidden="1" xr:uid="{00000000-0005-0000-0000-0000BD090000}"/>
    <cellStyle name="Output" xfId="3203" hidden="1" xr:uid="{00000000-0005-0000-0000-0000BD090000}"/>
    <cellStyle name="Output" xfId="775" hidden="1" xr:uid="{00000000-0005-0000-0000-0000B9020000}"/>
    <cellStyle name="Output" xfId="639" builtinId="21" hidden="1"/>
    <cellStyle name="Output" xfId="752" builtinId="21" hidden="1"/>
    <cellStyle name="Output" xfId="661" builtinId="21" hidden="1"/>
    <cellStyle name="Output" xfId="1060" builtinId="21" hidden="1"/>
    <cellStyle name="Output" xfId="1364" builtinId="21" hidden="1"/>
    <cellStyle name="Output" xfId="1316" builtinId="21" hidden="1"/>
    <cellStyle name="Output" xfId="1343" builtinId="21" hidden="1"/>
    <cellStyle name="Output" xfId="739" builtinId="21" hidden="1"/>
    <cellStyle name="Output" xfId="1430" builtinId="21" hidden="1"/>
    <cellStyle name="Output" xfId="1689" builtinId="21" hidden="1"/>
    <cellStyle name="Output" xfId="1641" builtinId="21" hidden="1"/>
    <cellStyle name="Output" xfId="1668" builtinId="21" hidden="1"/>
    <cellStyle name="Output" xfId="725" builtinId="21" hidden="1"/>
    <cellStyle name="Output" xfId="668" builtinId="21" hidden="1"/>
    <cellStyle name="Output" xfId="1846" builtinId="21" hidden="1"/>
    <cellStyle name="Output" xfId="1799" builtinId="21" hidden="1"/>
    <cellStyle name="Output" xfId="1825" builtinId="21" hidden="1"/>
    <cellStyle name="Output" xfId="848" builtinId="21" hidden="1"/>
    <cellStyle name="Output" xfId="1558" builtinId="21" hidden="1"/>
    <cellStyle name="Output" xfId="2008" builtinId="21" hidden="1"/>
    <cellStyle name="Output" xfId="1959" builtinId="21" hidden="1"/>
    <cellStyle name="Output" xfId="1987" builtinId="21" hidden="1"/>
    <cellStyle name="Output" xfId="735" builtinId="21" hidden="1"/>
    <cellStyle name="Output" xfId="1036" builtinId="21" hidden="1"/>
    <cellStyle name="Output" xfId="2159" builtinId="21" hidden="1"/>
    <cellStyle name="Output" xfId="2114" builtinId="21" hidden="1"/>
    <cellStyle name="Output" xfId="2138" builtinId="21" hidden="1"/>
    <cellStyle name="Output" xfId="1551" builtinId="21" hidden="1"/>
    <cellStyle name="Output" xfId="1529" builtinId="21" hidden="1"/>
    <cellStyle name="Output" xfId="2304" builtinId="21" hidden="1"/>
    <cellStyle name="Output" xfId="2256" builtinId="21" hidden="1"/>
    <cellStyle name="Output" xfId="2283" builtinId="21" hidden="1"/>
    <cellStyle name="Output" xfId="993" builtinId="21" hidden="1"/>
    <cellStyle name="Output" xfId="1580" builtinId="21" hidden="1"/>
    <cellStyle name="Output" xfId="2442" builtinId="21" hidden="1"/>
    <cellStyle name="Output" xfId="2398" builtinId="21" hidden="1"/>
    <cellStyle name="Output" xfId="2421" builtinId="21" hidden="1"/>
    <cellStyle name="Output" xfId="1747" builtinId="21" hidden="1"/>
    <cellStyle name="Output" xfId="1548" builtinId="21" hidden="1"/>
    <cellStyle name="Output" xfId="2575" builtinId="21" hidden="1"/>
    <cellStyle name="Output" xfId="2531" builtinId="21" hidden="1"/>
    <cellStyle name="Output" xfId="2554" builtinId="21" hidden="1"/>
    <cellStyle name="Output" xfId="1587" builtinId="21" hidden="1"/>
    <cellStyle name="Output" xfId="1652" builtinId="21" hidden="1"/>
    <cellStyle name="Output" xfId="2702" builtinId="21" hidden="1"/>
    <cellStyle name="Output" xfId="2659" builtinId="21" hidden="1"/>
    <cellStyle name="Output" xfId="2681" builtinId="21" hidden="1"/>
    <cellStyle name="Output" xfId="1905" builtinId="21" hidden="1"/>
    <cellStyle name="Output" xfId="2225" builtinId="21" hidden="1"/>
    <cellStyle name="Output" xfId="2819" builtinId="21" hidden="1"/>
    <cellStyle name="Output" xfId="2778" builtinId="21" hidden="1"/>
    <cellStyle name="Output" xfId="2799" builtinId="21" hidden="1"/>
    <cellStyle name="Output" xfId="2065" builtinId="21" hidden="1"/>
    <cellStyle name="Output" xfId="2367" builtinId="21" hidden="1"/>
    <cellStyle name="Output" xfId="2926" builtinId="21" hidden="1"/>
    <cellStyle name="Output" xfId="2889" builtinId="21" hidden="1"/>
    <cellStyle name="Output" xfId="2906" builtinId="21" hidden="1"/>
    <cellStyle name="Output" xfId="1010" builtinId="21" hidden="1"/>
    <cellStyle name="Output" xfId="2500" builtinId="21" hidden="1"/>
    <cellStyle name="Output" xfId="3030" builtinId="21" hidden="1"/>
    <cellStyle name="Output" xfId="2994" builtinId="21" hidden="1"/>
    <cellStyle name="Output" xfId="3010" builtinId="21" hidden="1"/>
    <cellStyle name="Output" xfId="1761" builtinId="21" hidden="1"/>
    <cellStyle name="Output" xfId="2628" builtinId="21" hidden="1"/>
    <cellStyle name="Output" xfId="3133" builtinId="21" hidden="1"/>
    <cellStyle name="Output" xfId="3097" builtinId="21" hidden="1"/>
    <cellStyle name="Output" xfId="3113" builtinId="21" hidden="1"/>
    <cellStyle name="Output 2" xfId="3286" hidden="1" xr:uid="{00000000-0005-0000-0000-000078090000}"/>
    <cellStyle name="Output 2" xfId="3423" hidden="1" xr:uid="{00000000-0005-0000-0000-000078090000}"/>
    <cellStyle name="Output 2" xfId="3470" hidden="1" xr:uid="{00000000-0005-0000-0000-000078090000}"/>
    <cellStyle name="Output 2" xfId="3400" hidden="1" xr:uid="{00000000-0005-0000-0000-0000BD090000}"/>
    <cellStyle name="Output 2" xfId="3347" hidden="1" xr:uid="{00000000-0005-0000-0000-0000BD090000}"/>
    <cellStyle name="Output 2" xfId="3566" xr:uid="{00000000-0005-0000-0000-0000B2020000}"/>
    <cellStyle name="Percent" xfId="3577" builtinId="5"/>
    <cellStyle name="Percent 2" xfId="3618" xr:uid="{A4506432-842E-435B-8C9A-B6906027DCDE}"/>
    <cellStyle name="Percent 3" xfId="3619" xr:uid="{D6F925E3-C5AA-4477-9F3E-2F564B207708}"/>
    <cellStyle name="Porcentaje 2" xfId="3193" xr:uid="{00000000-0005-0000-0000-00008A0C0000}"/>
    <cellStyle name="Porcentaje 2 2" xfId="3234" xr:uid="{00000000-0005-0000-0000-0000BB020000}"/>
    <cellStyle name="Porcentaje 3" xfId="3247" xr:uid="{00000000-0005-0000-0000-0000BC020000}"/>
    <cellStyle name="Porcentual 2" xfId="12" xr:uid="{00000000-0005-0000-0000-0000BE090000}"/>
    <cellStyle name="Porcentual 2 2" xfId="325" xr:uid="{00000000-0005-0000-0000-0000BF090000}"/>
    <cellStyle name="Porcentual 3" xfId="3620" xr:uid="{C5AD7AA8-6BB6-460E-936D-D86554338488}"/>
    <cellStyle name="Porcentual 3 2" xfId="3621" xr:uid="{48DEB959-DA31-4FD9-AEF7-7CF0CB26A9EA}"/>
    <cellStyle name="Salida" xfId="3622" xr:uid="{375628DD-CC68-418A-BAC8-9B1E32462252}"/>
    <cellStyle name="style1391531860958" xfId="393" xr:uid="{00000000-0005-0000-0000-0000040A0000}"/>
    <cellStyle name="style1391531860958 2" xfId="1147" xr:uid="{00000000-0005-0000-0000-0000050A0000}"/>
    <cellStyle name="style1391531861176" xfId="394" xr:uid="{00000000-0005-0000-0000-0000060A0000}"/>
    <cellStyle name="style1391531861176 2" xfId="1148" xr:uid="{00000000-0005-0000-0000-0000070A0000}"/>
    <cellStyle name="style1391531861270" xfId="395" xr:uid="{00000000-0005-0000-0000-0000080A0000}"/>
    <cellStyle name="style1391531861270 2" xfId="1149" xr:uid="{00000000-0005-0000-0000-0000090A0000}"/>
    <cellStyle name="style1391531861364" xfId="396" xr:uid="{00000000-0005-0000-0000-00000A0A0000}"/>
    <cellStyle name="style1391531861364 2" xfId="1150" xr:uid="{00000000-0005-0000-0000-00000B0A0000}"/>
    <cellStyle name="style1391531861473" xfId="397" xr:uid="{00000000-0005-0000-0000-00000C0A0000}"/>
    <cellStyle name="style1391531861473 2" xfId="1151" xr:uid="{00000000-0005-0000-0000-00000D0A0000}"/>
    <cellStyle name="style1391531861583" xfId="398" xr:uid="{00000000-0005-0000-0000-00000E0A0000}"/>
    <cellStyle name="style1391531861583 2" xfId="1152" xr:uid="{00000000-0005-0000-0000-00000F0A0000}"/>
    <cellStyle name="style1391531861708" xfId="399" xr:uid="{00000000-0005-0000-0000-0000100A0000}"/>
    <cellStyle name="style1391531861708 2" xfId="1153" xr:uid="{00000000-0005-0000-0000-0000110A0000}"/>
    <cellStyle name="style1391531861848" xfId="400" xr:uid="{00000000-0005-0000-0000-0000120A0000}"/>
    <cellStyle name="style1391531861848 2" xfId="1154" xr:uid="{00000000-0005-0000-0000-0000130A0000}"/>
    <cellStyle name="style1391531861989" xfId="401" xr:uid="{00000000-0005-0000-0000-0000140A0000}"/>
    <cellStyle name="style1391531861989 2" xfId="1155" xr:uid="{00000000-0005-0000-0000-0000150A0000}"/>
    <cellStyle name="style1391531862161" xfId="402" xr:uid="{00000000-0005-0000-0000-0000160A0000}"/>
    <cellStyle name="style1391531862161 2" xfId="1156" xr:uid="{00000000-0005-0000-0000-0000170A0000}"/>
    <cellStyle name="style1391531862270" xfId="403" xr:uid="{00000000-0005-0000-0000-0000180A0000}"/>
    <cellStyle name="style1391531862270 2" xfId="1157" xr:uid="{00000000-0005-0000-0000-0000190A0000}"/>
    <cellStyle name="style1391531862395" xfId="404" xr:uid="{00000000-0005-0000-0000-00001A0A0000}"/>
    <cellStyle name="style1391531862395 2" xfId="1158" xr:uid="{00000000-0005-0000-0000-00001B0A0000}"/>
    <cellStyle name="style1391531862536" xfId="405" xr:uid="{00000000-0005-0000-0000-00001C0A0000}"/>
    <cellStyle name="style1391531862536 2" xfId="1159" xr:uid="{00000000-0005-0000-0000-00001D0A0000}"/>
    <cellStyle name="style1391531862661" xfId="406" xr:uid="{00000000-0005-0000-0000-00001E0A0000}"/>
    <cellStyle name="style1391531862661 2" xfId="1160" xr:uid="{00000000-0005-0000-0000-00001F0A0000}"/>
    <cellStyle name="style1391531862832" xfId="407" xr:uid="{00000000-0005-0000-0000-0000200A0000}"/>
    <cellStyle name="style1391531862832 2" xfId="1161" xr:uid="{00000000-0005-0000-0000-0000210A0000}"/>
    <cellStyle name="style1391531862957" xfId="408" xr:uid="{00000000-0005-0000-0000-0000220A0000}"/>
    <cellStyle name="style1391531862957 2" xfId="1162" xr:uid="{00000000-0005-0000-0000-0000230A0000}"/>
    <cellStyle name="style1391531863129" xfId="409" xr:uid="{00000000-0005-0000-0000-0000240A0000}"/>
    <cellStyle name="style1391531863129 2" xfId="1163" xr:uid="{00000000-0005-0000-0000-0000250A0000}"/>
    <cellStyle name="style1391531863285" xfId="410" xr:uid="{00000000-0005-0000-0000-0000260A0000}"/>
    <cellStyle name="style1391531863285 2" xfId="1164" xr:uid="{00000000-0005-0000-0000-0000270A0000}"/>
    <cellStyle name="style1391531863473" xfId="411" xr:uid="{00000000-0005-0000-0000-0000280A0000}"/>
    <cellStyle name="style1391531863473 2" xfId="1165" xr:uid="{00000000-0005-0000-0000-0000290A0000}"/>
    <cellStyle name="style1391531863629" xfId="412" xr:uid="{00000000-0005-0000-0000-00002A0A0000}"/>
    <cellStyle name="style1391531863629 2" xfId="1166" xr:uid="{00000000-0005-0000-0000-00002B0A0000}"/>
    <cellStyle name="style1391531863785" xfId="413" xr:uid="{00000000-0005-0000-0000-00002C0A0000}"/>
    <cellStyle name="style1391531863785 2" xfId="1167" xr:uid="{00000000-0005-0000-0000-00002D0A0000}"/>
    <cellStyle name="style1391531863895" xfId="414" xr:uid="{00000000-0005-0000-0000-00002E0A0000}"/>
    <cellStyle name="style1391531863895 2" xfId="1168" xr:uid="{00000000-0005-0000-0000-00002F0A0000}"/>
    <cellStyle name="style1391531864004" xfId="415" xr:uid="{00000000-0005-0000-0000-0000300A0000}"/>
    <cellStyle name="style1391531864004 2" xfId="1169" xr:uid="{00000000-0005-0000-0000-0000310A0000}"/>
    <cellStyle name="style1391531864160" xfId="416" xr:uid="{00000000-0005-0000-0000-0000320A0000}"/>
    <cellStyle name="style1391531864160 2" xfId="1170" xr:uid="{00000000-0005-0000-0000-0000330A0000}"/>
    <cellStyle name="style1391531864270" xfId="417" xr:uid="{00000000-0005-0000-0000-0000340A0000}"/>
    <cellStyle name="style1391531864270 2" xfId="1171" xr:uid="{00000000-0005-0000-0000-0000350A0000}"/>
    <cellStyle name="style1391531864379" xfId="418" xr:uid="{00000000-0005-0000-0000-0000360A0000}"/>
    <cellStyle name="style1391531864379 2" xfId="1172" xr:uid="{00000000-0005-0000-0000-0000370A0000}"/>
    <cellStyle name="style1391531864535" xfId="419" xr:uid="{00000000-0005-0000-0000-0000380A0000}"/>
    <cellStyle name="style1391531864535 2" xfId="1173" xr:uid="{00000000-0005-0000-0000-0000390A0000}"/>
    <cellStyle name="style1391531864660" xfId="420" xr:uid="{00000000-0005-0000-0000-00003A0A0000}"/>
    <cellStyle name="style1391531864660 2" xfId="1174" xr:uid="{00000000-0005-0000-0000-00003B0A0000}"/>
    <cellStyle name="style1391531864801" xfId="421" xr:uid="{00000000-0005-0000-0000-00003C0A0000}"/>
    <cellStyle name="style1391531864801 2" xfId="1175" xr:uid="{00000000-0005-0000-0000-00003D0A0000}"/>
    <cellStyle name="style1391531864910" xfId="422" xr:uid="{00000000-0005-0000-0000-00003E0A0000}"/>
    <cellStyle name="style1391531864910 2" xfId="1176" xr:uid="{00000000-0005-0000-0000-00003F0A0000}"/>
    <cellStyle name="style1391531865035" xfId="423" xr:uid="{00000000-0005-0000-0000-0000400A0000}"/>
    <cellStyle name="style1391531865035 2" xfId="1177" xr:uid="{00000000-0005-0000-0000-0000410A0000}"/>
    <cellStyle name="style1391531865145" xfId="424" xr:uid="{00000000-0005-0000-0000-0000420A0000}"/>
    <cellStyle name="style1391531865145 2" xfId="1178" xr:uid="{00000000-0005-0000-0000-0000430A0000}"/>
    <cellStyle name="style1391531865238" xfId="425" xr:uid="{00000000-0005-0000-0000-0000440A0000}"/>
    <cellStyle name="style1391531865238 2" xfId="1179" xr:uid="{00000000-0005-0000-0000-0000450A0000}"/>
    <cellStyle name="style1391531865348" xfId="426" xr:uid="{00000000-0005-0000-0000-0000460A0000}"/>
    <cellStyle name="style1391531865348 2" xfId="1180" xr:uid="{00000000-0005-0000-0000-0000470A0000}"/>
    <cellStyle name="style1391531865473" xfId="427" xr:uid="{00000000-0005-0000-0000-0000480A0000}"/>
    <cellStyle name="style1391531865473 2" xfId="1181" xr:uid="{00000000-0005-0000-0000-0000490A0000}"/>
    <cellStyle name="style1391531865582" xfId="428" xr:uid="{00000000-0005-0000-0000-00004A0A0000}"/>
    <cellStyle name="style1391531865582 2" xfId="1182" xr:uid="{00000000-0005-0000-0000-00004B0A0000}"/>
    <cellStyle name="style1391531865691" xfId="429" xr:uid="{00000000-0005-0000-0000-00004C0A0000}"/>
    <cellStyle name="style1391531865691 2" xfId="1183" xr:uid="{00000000-0005-0000-0000-00004D0A0000}"/>
    <cellStyle name="style1391531865816" xfId="430" xr:uid="{00000000-0005-0000-0000-00004E0A0000}"/>
    <cellStyle name="style1391531865816 2" xfId="1184" xr:uid="{00000000-0005-0000-0000-00004F0A0000}"/>
    <cellStyle name="style1391531865926" xfId="431" xr:uid="{00000000-0005-0000-0000-0000500A0000}"/>
    <cellStyle name="style1391531865926 2" xfId="1185" xr:uid="{00000000-0005-0000-0000-0000510A0000}"/>
    <cellStyle name="style1391531866082" xfId="432" xr:uid="{00000000-0005-0000-0000-0000520A0000}"/>
    <cellStyle name="style1391531866082 2" xfId="1186" xr:uid="{00000000-0005-0000-0000-0000530A0000}"/>
    <cellStyle name="style1391531866223" xfId="433" xr:uid="{00000000-0005-0000-0000-0000540A0000}"/>
    <cellStyle name="style1391531866223 2" xfId="1187" xr:uid="{00000000-0005-0000-0000-0000550A0000}"/>
    <cellStyle name="style1391531866316" xfId="434" xr:uid="{00000000-0005-0000-0000-0000560A0000}"/>
    <cellStyle name="style1391531866316 2" xfId="1188" xr:uid="{00000000-0005-0000-0000-0000570A0000}"/>
    <cellStyle name="style1391531866457" xfId="435" xr:uid="{00000000-0005-0000-0000-0000580A0000}"/>
    <cellStyle name="style1391531866457 2" xfId="1189" xr:uid="{00000000-0005-0000-0000-0000590A0000}"/>
    <cellStyle name="style1391531866551" xfId="436" xr:uid="{00000000-0005-0000-0000-00005A0A0000}"/>
    <cellStyle name="style1391531866551 2" xfId="1190" xr:uid="{00000000-0005-0000-0000-00005B0A0000}"/>
    <cellStyle name="style1391531866660" xfId="437" xr:uid="{00000000-0005-0000-0000-00005C0A0000}"/>
    <cellStyle name="style1391531866660 2" xfId="1191" xr:uid="{00000000-0005-0000-0000-00005D0A0000}"/>
    <cellStyle name="style1391531866769" xfId="438" xr:uid="{00000000-0005-0000-0000-00005E0A0000}"/>
    <cellStyle name="style1391531866769 2" xfId="1192" xr:uid="{00000000-0005-0000-0000-00005F0A0000}"/>
    <cellStyle name="style1391531866879" xfId="439" xr:uid="{00000000-0005-0000-0000-0000600A0000}"/>
    <cellStyle name="style1391531866879 2" xfId="1193" xr:uid="{00000000-0005-0000-0000-0000610A0000}"/>
    <cellStyle name="style1391531867004" xfId="440" xr:uid="{00000000-0005-0000-0000-0000620A0000}"/>
    <cellStyle name="style1391531867004 2" xfId="1194" xr:uid="{00000000-0005-0000-0000-0000630A0000}"/>
    <cellStyle name="style1391531867113" xfId="441" xr:uid="{00000000-0005-0000-0000-0000640A0000}"/>
    <cellStyle name="style1391531867113 2" xfId="1195" xr:uid="{00000000-0005-0000-0000-0000650A0000}"/>
    <cellStyle name="style1391531867300" xfId="442" xr:uid="{00000000-0005-0000-0000-0000660A0000}"/>
    <cellStyle name="style1391531867300 2" xfId="1196" xr:uid="{00000000-0005-0000-0000-0000670A0000}"/>
    <cellStyle name="style1391531868238" xfId="443" xr:uid="{00000000-0005-0000-0000-0000680A0000}"/>
    <cellStyle name="style1391531868238 2" xfId="1197" xr:uid="{00000000-0005-0000-0000-0000690A0000}"/>
    <cellStyle name="style1391531868363" xfId="444" xr:uid="{00000000-0005-0000-0000-00006A0A0000}"/>
    <cellStyle name="style1391531868363 2" xfId="1198" xr:uid="{00000000-0005-0000-0000-00006B0A0000}"/>
    <cellStyle name="style1391531868503" xfId="445" xr:uid="{00000000-0005-0000-0000-00006C0A0000}"/>
    <cellStyle name="style1391531868503 2" xfId="1199" xr:uid="{00000000-0005-0000-0000-00006D0A0000}"/>
    <cellStyle name="style1391531868597" xfId="446" xr:uid="{00000000-0005-0000-0000-00006E0A0000}"/>
    <cellStyle name="style1391531868597 2" xfId="1200" xr:uid="{00000000-0005-0000-0000-00006F0A0000}"/>
    <cellStyle name="style1391531868691" xfId="447" xr:uid="{00000000-0005-0000-0000-0000700A0000}"/>
    <cellStyle name="style1391531868691 2" xfId="1201" xr:uid="{00000000-0005-0000-0000-0000710A0000}"/>
    <cellStyle name="style1391531868800" xfId="448" xr:uid="{00000000-0005-0000-0000-0000720A0000}"/>
    <cellStyle name="style1391531868800 2" xfId="1202" xr:uid="{00000000-0005-0000-0000-0000730A0000}"/>
    <cellStyle name="style1391531868894" xfId="449" xr:uid="{00000000-0005-0000-0000-0000740A0000}"/>
    <cellStyle name="style1391531868894 2" xfId="1203" xr:uid="{00000000-0005-0000-0000-0000750A0000}"/>
    <cellStyle name="style1391531869003" xfId="450" xr:uid="{00000000-0005-0000-0000-0000760A0000}"/>
    <cellStyle name="style1391531869003 2" xfId="1204" xr:uid="{00000000-0005-0000-0000-0000770A0000}"/>
    <cellStyle name="style1391531869144" xfId="451" xr:uid="{00000000-0005-0000-0000-0000780A0000}"/>
    <cellStyle name="style1391531869144 2" xfId="1205" xr:uid="{00000000-0005-0000-0000-0000790A0000}"/>
    <cellStyle name="style1391531869253" xfId="452" xr:uid="{00000000-0005-0000-0000-00007A0A0000}"/>
    <cellStyle name="style1391531869253 2" xfId="1206" xr:uid="{00000000-0005-0000-0000-00007B0A0000}"/>
    <cellStyle name="style1391531869363" xfId="453" xr:uid="{00000000-0005-0000-0000-00007C0A0000}"/>
    <cellStyle name="style1391531869363 2" xfId="1207" xr:uid="{00000000-0005-0000-0000-00007D0A0000}"/>
    <cellStyle name="style1391531869535" xfId="454" xr:uid="{00000000-0005-0000-0000-00007E0A0000}"/>
    <cellStyle name="style1391531869535 2" xfId="1208" xr:uid="{00000000-0005-0000-0000-00007F0A0000}"/>
    <cellStyle name="style1391531869691" xfId="455" xr:uid="{00000000-0005-0000-0000-0000800A0000}"/>
    <cellStyle name="style1391531869691 2" xfId="1209" xr:uid="{00000000-0005-0000-0000-0000810A0000}"/>
    <cellStyle name="style1391531870050" xfId="456" xr:uid="{00000000-0005-0000-0000-0000820A0000}"/>
    <cellStyle name="style1391531870050 2" xfId="1210" xr:uid="{00000000-0005-0000-0000-0000830A0000}"/>
    <cellStyle name="style1391531870191" xfId="457" xr:uid="{00000000-0005-0000-0000-0000840A0000}"/>
    <cellStyle name="style1391531870191 2" xfId="1211" xr:uid="{00000000-0005-0000-0000-0000850A0000}"/>
    <cellStyle name="style1391531870316" xfId="458" xr:uid="{00000000-0005-0000-0000-0000860A0000}"/>
    <cellStyle name="style1391531870316 2" xfId="1212" xr:uid="{00000000-0005-0000-0000-0000870A0000}"/>
    <cellStyle name="style1391531870456" xfId="459" xr:uid="{00000000-0005-0000-0000-0000880A0000}"/>
    <cellStyle name="style1391531870456 2" xfId="1213" xr:uid="{00000000-0005-0000-0000-0000890A0000}"/>
    <cellStyle name="style1391531871159" xfId="460" xr:uid="{00000000-0005-0000-0000-00008A0A0000}"/>
    <cellStyle name="style1391531871159 2" xfId="1214" xr:uid="{00000000-0005-0000-0000-00008B0A0000}"/>
    <cellStyle name="style1391531871253" xfId="461" xr:uid="{00000000-0005-0000-0000-00008C0A0000}"/>
    <cellStyle name="style1391531871253 2" xfId="1215" xr:uid="{00000000-0005-0000-0000-00008D0A0000}"/>
    <cellStyle name="style1391531872972" xfId="462" xr:uid="{00000000-0005-0000-0000-00008E0A0000}"/>
    <cellStyle name="style1391531872972 2" xfId="1216" xr:uid="{00000000-0005-0000-0000-00008F0A0000}"/>
    <cellStyle name="style1391531873065" xfId="463" xr:uid="{00000000-0005-0000-0000-0000900A0000}"/>
    <cellStyle name="style1391531873065 2" xfId="1217" xr:uid="{00000000-0005-0000-0000-0000910A0000}"/>
    <cellStyle name="style1391531873143" xfId="464" xr:uid="{00000000-0005-0000-0000-0000920A0000}"/>
    <cellStyle name="style1391531873143 2" xfId="1218" xr:uid="{00000000-0005-0000-0000-0000930A0000}"/>
    <cellStyle name="style1391531874424" xfId="465" xr:uid="{00000000-0005-0000-0000-0000940A0000}"/>
    <cellStyle name="style1391531874424 2" xfId="1219" xr:uid="{00000000-0005-0000-0000-0000950A0000}"/>
    <cellStyle name="style1391531878424" xfId="466" xr:uid="{00000000-0005-0000-0000-0000960A0000}"/>
    <cellStyle name="style1391531878424 2" xfId="1220" xr:uid="{00000000-0005-0000-0000-0000970A0000}"/>
    <cellStyle name="style1391531878518" xfId="467" xr:uid="{00000000-0005-0000-0000-0000980A0000}"/>
    <cellStyle name="style1391531878518 2" xfId="1221" xr:uid="{00000000-0005-0000-0000-0000990A0000}"/>
    <cellStyle name="style1391531878580" xfId="468" xr:uid="{00000000-0005-0000-0000-00009A0A0000}"/>
    <cellStyle name="style1391531878580 2" xfId="1222" xr:uid="{00000000-0005-0000-0000-00009B0A0000}"/>
    <cellStyle name="style1391531878627" xfId="469" xr:uid="{00000000-0005-0000-0000-00009C0A0000}"/>
    <cellStyle name="style1391531878627 2" xfId="1223" xr:uid="{00000000-0005-0000-0000-00009D0A0000}"/>
    <cellStyle name="style1391531878690" xfId="470" xr:uid="{00000000-0005-0000-0000-00009E0A0000}"/>
    <cellStyle name="style1391531878690 2" xfId="1224" xr:uid="{00000000-0005-0000-0000-00009F0A0000}"/>
    <cellStyle name="style1391531878768" xfId="471" xr:uid="{00000000-0005-0000-0000-0000A00A0000}"/>
    <cellStyle name="style1391531878768 2" xfId="1225" xr:uid="{00000000-0005-0000-0000-0000A10A0000}"/>
    <cellStyle name="style1391531878893" xfId="472" xr:uid="{00000000-0005-0000-0000-0000A20A0000}"/>
    <cellStyle name="style1391531878893 2" xfId="1226" xr:uid="{00000000-0005-0000-0000-0000A30A0000}"/>
    <cellStyle name="style1391531878971" xfId="473" xr:uid="{00000000-0005-0000-0000-0000A40A0000}"/>
    <cellStyle name="style1391531878971 2" xfId="1227" xr:uid="{00000000-0005-0000-0000-0000A50A0000}"/>
    <cellStyle name="style1391531879080" xfId="474" xr:uid="{00000000-0005-0000-0000-0000A60A0000}"/>
    <cellStyle name="style1391531879080 2" xfId="1228" xr:uid="{00000000-0005-0000-0000-0000A70A0000}"/>
    <cellStyle name="style1391531881283" xfId="475" xr:uid="{00000000-0005-0000-0000-0000A80A0000}"/>
    <cellStyle name="style1391531881283 2" xfId="1229" xr:uid="{00000000-0005-0000-0000-0000A90A0000}"/>
    <cellStyle name="style1391531889063" xfId="476" xr:uid="{00000000-0005-0000-0000-0000AA0A0000}"/>
    <cellStyle name="style1391531889063 2" xfId="1230" xr:uid="{00000000-0005-0000-0000-0000AB0A0000}"/>
    <cellStyle name="style1391531889219" xfId="477" xr:uid="{00000000-0005-0000-0000-0000AC0A0000}"/>
    <cellStyle name="style1391531889219 2" xfId="1231" xr:uid="{00000000-0005-0000-0000-0000AD0A0000}"/>
    <cellStyle name="style1391531890250" xfId="478" xr:uid="{00000000-0005-0000-0000-0000AE0A0000}"/>
    <cellStyle name="style1391531890250 2" xfId="1232" xr:uid="{00000000-0005-0000-0000-0000AF0A0000}"/>
    <cellStyle name="style1391531890375" xfId="479" xr:uid="{00000000-0005-0000-0000-0000B00A0000}"/>
    <cellStyle name="style1391531890375 2" xfId="1233" xr:uid="{00000000-0005-0000-0000-0000B10A0000}"/>
    <cellStyle name="style1391531917606" xfId="480" xr:uid="{00000000-0005-0000-0000-0000B20A0000}"/>
    <cellStyle name="style1391531917606 2" xfId="1234" xr:uid="{00000000-0005-0000-0000-0000B30A0000}"/>
    <cellStyle name="style1391531917887" xfId="481" xr:uid="{00000000-0005-0000-0000-0000B40A0000}"/>
    <cellStyle name="style1391531917887 2" xfId="1235" xr:uid="{00000000-0005-0000-0000-0000B50A0000}"/>
    <cellStyle name="style1391531918481" xfId="482" xr:uid="{00000000-0005-0000-0000-0000B60A0000}"/>
    <cellStyle name="style1391531918481 2" xfId="1236" xr:uid="{00000000-0005-0000-0000-0000B70A0000}"/>
    <cellStyle name="style1391531931541" xfId="483" xr:uid="{00000000-0005-0000-0000-0000B80A0000}"/>
    <cellStyle name="style1391531931541 2" xfId="1237" xr:uid="{00000000-0005-0000-0000-0000B90A0000}"/>
    <cellStyle name="style1391531931635" xfId="484" xr:uid="{00000000-0005-0000-0000-0000BA0A0000}"/>
    <cellStyle name="style1391531931635 2" xfId="1238" xr:uid="{00000000-0005-0000-0000-0000BB0A0000}"/>
    <cellStyle name="style1391531931729" xfId="485" xr:uid="{00000000-0005-0000-0000-0000BC0A0000}"/>
    <cellStyle name="style1391531931729 2" xfId="1239" xr:uid="{00000000-0005-0000-0000-0000BD0A0000}"/>
    <cellStyle name="style1391531931807" xfId="486" xr:uid="{00000000-0005-0000-0000-0000BE0A0000}"/>
    <cellStyle name="style1391531931807 2" xfId="1240" xr:uid="{00000000-0005-0000-0000-0000BF0A0000}"/>
    <cellStyle name="style1391531931885" xfId="487" xr:uid="{00000000-0005-0000-0000-0000C00A0000}"/>
    <cellStyle name="style1391531931885 2" xfId="1241" xr:uid="{00000000-0005-0000-0000-0000C10A0000}"/>
    <cellStyle name="style1391531932854" xfId="488" xr:uid="{00000000-0005-0000-0000-0000C20A0000}"/>
    <cellStyle name="style1391531932854 2" xfId="1242" xr:uid="{00000000-0005-0000-0000-0000C30A0000}"/>
    <cellStyle name="style1391531932963" xfId="489" xr:uid="{00000000-0005-0000-0000-0000C40A0000}"/>
    <cellStyle name="style1391531932963 2" xfId="1243" xr:uid="{00000000-0005-0000-0000-0000C50A0000}"/>
    <cellStyle name="style1391531933057" xfId="490" xr:uid="{00000000-0005-0000-0000-0000C60A0000}"/>
    <cellStyle name="style1391531933057 2" xfId="1244" xr:uid="{00000000-0005-0000-0000-0000C70A0000}"/>
    <cellStyle name="style1391531933135" xfId="491" xr:uid="{00000000-0005-0000-0000-0000C80A0000}"/>
    <cellStyle name="style1391531933135 2" xfId="1245" xr:uid="{00000000-0005-0000-0000-0000C90A0000}"/>
    <cellStyle name="style1391531933744" xfId="492" xr:uid="{00000000-0005-0000-0000-0000CA0A0000}"/>
    <cellStyle name="style1391531933744 2" xfId="1246" xr:uid="{00000000-0005-0000-0000-0000CB0A0000}"/>
    <cellStyle name="style1391531933822" xfId="493" xr:uid="{00000000-0005-0000-0000-0000CC0A0000}"/>
    <cellStyle name="style1391531933822 2" xfId="1247" xr:uid="{00000000-0005-0000-0000-0000CD0A0000}"/>
    <cellStyle name="style1391531933916" xfId="494" xr:uid="{00000000-0005-0000-0000-0000CE0A0000}"/>
    <cellStyle name="style1391531933916 2" xfId="1248" xr:uid="{00000000-0005-0000-0000-0000CF0A0000}"/>
    <cellStyle name="style1391531933963" xfId="495" xr:uid="{00000000-0005-0000-0000-0000D00A0000}"/>
    <cellStyle name="style1391531933963 2" xfId="1249" xr:uid="{00000000-0005-0000-0000-0000D10A0000}"/>
    <cellStyle name="style1391531934025" xfId="496" xr:uid="{00000000-0005-0000-0000-0000D20A0000}"/>
    <cellStyle name="style1391531934025 2" xfId="1250" xr:uid="{00000000-0005-0000-0000-0000D30A0000}"/>
    <cellStyle name="style1391531934072" xfId="497" xr:uid="{00000000-0005-0000-0000-0000D40A0000}"/>
    <cellStyle name="style1391531934072 2" xfId="1251" xr:uid="{00000000-0005-0000-0000-0000D50A0000}"/>
    <cellStyle name="style1391531934510" xfId="498" xr:uid="{00000000-0005-0000-0000-0000D60A0000}"/>
    <cellStyle name="style1391531934510 2" xfId="1252" xr:uid="{00000000-0005-0000-0000-0000D70A0000}"/>
    <cellStyle name="style1391531934557" xfId="499" xr:uid="{00000000-0005-0000-0000-0000D80A0000}"/>
    <cellStyle name="style1391531934557 2" xfId="1253" xr:uid="{00000000-0005-0000-0000-0000D90A0000}"/>
    <cellStyle name="style1391531935916" xfId="500" xr:uid="{00000000-0005-0000-0000-0000DA0A0000}"/>
    <cellStyle name="style1391531935916 2" xfId="1254" xr:uid="{00000000-0005-0000-0000-0000DB0A0000}"/>
    <cellStyle name="style1391531944024" xfId="501" xr:uid="{00000000-0005-0000-0000-0000DC0A0000}"/>
    <cellStyle name="style1391531944024 2" xfId="1255" xr:uid="{00000000-0005-0000-0000-0000DD0A0000}"/>
    <cellStyle name="style1391532004625" xfId="502" xr:uid="{00000000-0005-0000-0000-0000DE0A0000}"/>
    <cellStyle name="style1391532004625 2" xfId="1256" xr:uid="{00000000-0005-0000-0000-0000DF0A0000}"/>
    <cellStyle name="style1391532007640" xfId="503" xr:uid="{00000000-0005-0000-0000-0000E00A0000}"/>
    <cellStyle name="style1391532007640 2" xfId="1257" xr:uid="{00000000-0005-0000-0000-0000E10A0000}"/>
    <cellStyle name="style1391532008906" xfId="504" xr:uid="{00000000-0005-0000-0000-0000E20A0000}"/>
    <cellStyle name="style1391532008906 2" xfId="1258" xr:uid="{00000000-0005-0000-0000-0000E30A0000}"/>
    <cellStyle name="style1391532008968" xfId="505" xr:uid="{00000000-0005-0000-0000-0000E40A0000}"/>
    <cellStyle name="style1391532008968 2" xfId="1259" xr:uid="{00000000-0005-0000-0000-0000E50A0000}"/>
    <cellStyle name="style1391532009062" xfId="506" xr:uid="{00000000-0005-0000-0000-0000E60A0000}"/>
    <cellStyle name="style1391532009062 2" xfId="1260" xr:uid="{00000000-0005-0000-0000-0000E70A0000}"/>
    <cellStyle name="style1391532013655" xfId="507" xr:uid="{00000000-0005-0000-0000-0000E80A0000}"/>
    <cellStyle name="style1391532013655 2" xfId="1261" xr:uid="{00000000-0005-0000-0000-0000E90A0000}"/>
    <cellStyle name="style1391532015030" xfId="508" xr:uid="{00000000-0005-0000-0000-0000EA0A0000}"/>
    <cellStyle name="style1391532015030 2" xfId="1262" xr:uid="{00000000-0005-0000-0000-0000EB0A0000}"/>
    <cellStyle name="style1391532102189" xfId="509" xr:uid="{00000000-0005-0000-0000-0000EC0A0000}"/>
    <cellStyle name="style1391532102189 2" xfId="1263" xr:uid="{00000000-0005-0000-0000-0000ED0A0000}"/>
    <cellStyle name="style1391532102236" xfId="510" xr:uid="{00000000-0005-0000-0000-0000EE0A0000}"/>
    <cellStyle name="style1391532102236 2" xfId="1264" xr:uid="{00000000-0005-0000-0000-0000EF0A0000}"/>
    <cellStyle name="style1391532104298" xfId="511" xr:uid="{00000000-0005-0000-0000-0000F00A0000}"/>
    <cellStyle name="style1391532104298 2" xfId="1265" xr:uid="{00000000-0005-0000-0000-0000F10A0000}"/>
    <cellStyle name="style1391532108751" xfId="512" xr:uid="{00000000-0005-0000-0000-0000F20A0000}"/>
    <cellStyle name="style1391532108751 2" xfId="1266" xr:uid="{00000000-0005-0000-0000-0000F30A0000}"/>
    <cellStyle name="style1391532108845" xfId="513" xr:uid="{00000000-0005-0000-0000-0000F40A0000}"/>
    <cellStyle name="style1391532108845 2" xfId="1267" xr:uid="{00000000-0005-0000-0000-0000F50A0000}"/>
    <cellStyle name="style1391532108923" xfId="514" xr:uid="{00000000-0005-0000-0000-0000F60A0000}"/>
    <cellStyle name="style1391532108923 2" xfId="1268" xr:uid="{00000000-0005-0000-0000-0000F70A0000}"/>
    <cellStyle name="style1391532108970" xfId="515" xr:uid="{00000000-0005-0000-0000-0000F80A0000}"/>
    <cellStyle name="style1391532108970 2" xfId="1269" xr:uid="{00000000-0005-0000-0000-0000F90A0000}"/>
    <cellStyle name="style1391532109032" xfId="516" xr:uid="{00000000-0005-0000-0000-0000FA0A0000}"/>
    <cellStyle name="style1391532109032 2" xfId="1270" xr:uid="{00000000-0005-0000-0000-0000FB0A0000}"/>
    <cellStyle name="style1391532109157" xfId="517" xr:uid="{00000000-0005-0000-0000-0000FC0A0000}"/>
    <cellStyle name="style1391532109157 2" xfId="1271" xr:uid="{00000000-0005-0000-0000-0000FD0A0000}"/>
    <cellStyle name="style1391532109220" xfId="518" xr:uid="{00000000-0005-0000-0000-0000FE0A0000}"/>
    <cellStyle name="style1391532109220 2" xfId="1272" xr:uid="{00000000-0005-0000-0000-0000FF0A0000}"/>
    <cellStyle name="style1391532150245" xfId="519" xr:uid="{00000000-0005-0000-0000-0000000B0000}"/>
    <cellStyle name="style1391532150245 2" xfId="1273" xr:uid="{00000000-0005-0000-0000-0000010B0000}"/>
    <cellStyle name="style1391532150308" xfId="520" xr:uid="{00000000-0005-0000-0000-0000020B0000}"/>
    <cellStyle name="style1391532150308 2" xfId="1274" xr:uid="{00000000-0005-0000-0000-0000030B0000}"/>
    <cellStyle name="style1391532150776" xfId="521" xr:uid="{00000000-0005-0000-0000-0000040B0000}"/>
    <cellStyle name="style1391532150776 2" xfId="1275" xr:uid="{00000000-0005-0000-0000-0000050B0000}"/>
    <cellStyle name="style1391532152979" xfId="522" xr:uid="{00000000-0005-0000-0000-0000060B0000}"/>
    <cellStyle name="style1391532152979 2" xfId="1276" xr:uid="{00000000-0005-0000-0000-0000070B0000}"/>
    <cellStyle name="style1391532153245" xfId="523" xr:uid="{00000000-0005-0000-0000-0000080B0000}"/>
    <cellStyle name="style1391532153245 2" xfId="1277" xr:uid="{00000000-0005-0000-0000-0000090B0000}"/>
    <cellStyle name="style1391532153291" xfId="524" xr:uid="{00000000-0005-0000-0000-00000A0B0000}"/>
    <cellStyle name="style1391532153291 2" xfId="1278" xr:uid="{00000000-0005-0000-0000-00000B0B0000}"/>
    <cellStyle name="style1391532153354" xfId="525" xr:uid="{00000000-0005-0000-0000-00000C0B0000}"/>
    <cellStyle name="style1391532153354 2" xfId="1279" xr:uid="{00000000-0005-0000-0000-00000D0B0000}"/>
    <cellStyle name="style1391532153463" xfId="526" xr:uid="{00000000-0005-0000-0000-00000E0B0000}"/>
    <cellStyle name="style1391532153463 2" xfId="1280" xr:uid="{00000000-0005-0000-0000-00000F0B0000}"/>
    <cellStyle name="style1391532153541" xfId="527" xr:uid="{00000000-0005-0000-0000-0000100B0000}"/>
    <cellStyle name="style1391532153541 2" xfId="1281" xr:uid="{00000000-0005-0000-0000-0000110B0000}"/>
    <cellStyle name="style1391532159072" xfId="528" xr:uid="{00000000-0005-0000-0000-0000120B0000}"/>
    <cellStyle name="style1391532159072 2" xfId="1282" xr:uid="{00000000-0005-0000-0000-0000130B0000}"/>
    <cellStyle name="style1391532160869" xfId="529" xr:uid="{00000000-0005-0000-0000-0000140B0000}"/>
    <cellStyle name="style1391532160869 2" xfId="1283" xr:uid="{00000000-0005-0000-0000-0000150B0000}"/>
    <cellStyle name="style1391532160931" xfId="530" xr:uid="{00000000-0005-0000-0000-0000160B0000}"/>
    <cellStyle name="style1391532160931 2" xfId="1284" xr:uid="{00000000-0005-0000-0000-0000170B0000}"/>
    <cellStyle name="style1391532160994" xfId="531" xr:uid="{00000000-0005-0000-0000-0000180B0000}"/>
    <cellStyle name="style1391532160994 2" xfId="1285" xr:uid="{00000000-0005-0000-0000-0000190B0000}"/>
    <cellStyle name="style1421265087308" xfId="3315" xr:uid="{00000000-0005-0000-0000-00000C000000}"/>
    <cellStyle name="Texto de advertencia" xfId="3623" xr:uid="{3D299730-9F7F-432B-9732-6D7A25ECE555}"/>
    <cellStyle name="Texto explicativo" xfId="3624" xr:uid="{050ABB5A-18C8-413D-859B-42C571BC9B87}"/>
    <cellStyle name="Title" xfId="13" hidden="1" xr:uid="{00000000-0005-0000-0000-00005E0B0000}"/>
    <cellStyle name="Title" xfId="3199" hidden="1" xr:uid="{00000000-0005-0000-0000-00005E0B0000}"/>
    <cellStyle name="Title" xfId="770" hidden="1" xr:uid="{00000000-0005-0000-0000-0000D7030000}"/>
    <cellStyle name="Title" xfId="644" builtinId="15" hidden="1"/>
    <cellStyle name="Title" xfId="748" builtinId="15" hidden="1"/>
    <cellStyle name="Title" xfId="665" builtinId="15" hidden="1"/>
    <cellStyle name="Title" xfId="1055" builtinId="15" hidden="1"/>
    <cellStyle name="Title" xfId="1359" builtinId="15" hidden="1"/>
    <cellStyle name="Title" xfId="1321" builtinId="15" hidden="1"/>
    <cellStyle name="Title" xfId="1339" builtinId="15" hidden="1"/>
    <cellStyle name="Title" xfId="853" builtinId="15" hidden="1"/>
    <cellStyle name="Title" xfId="1425" builtinId="15" hidden="1"/>
    <cellStyle name="Title" xfId="1684" builtinId="15" hidden="1"/>
    <cellStyle name="Title" xfId="1646" builtinId="15" hidden="1"/>
    <cellStyle name="Title" xfId="1664" builtinId="15" hidden="1"/>
    <cellStyle name="Title" xfId="731" builtinId="15" hidden="1"/>
    <cellStyle name="Title" xfId="1476" builtinId="15" hidden="1"/>
    <cellStyle name="Title" xfId="1841" builtinId="15" hidden="1"/>
    <cellStyle name="Title" xfId="1804" builtinId="15" hidden="1"/>
    <cellStyle name="Title" xfId="1821" builtinId="15" hidden="1"/>
    <cellStyle name="Title" xfId="872" builtinId="15" hidden="1"/>
    <cellStyle name="Title" xfId="335" builtinId="15" hidden="1"/>
    <cellStyle name="Title" xfId="2003" builtinId="15" hidden="1"/>
    <cellStyle name="Title" xfId="1964" builtinId="15" hidden="1"/>
    <cellStyle name="Title" xfId="1983" builtinId="15" hidden="1"/>
    <cellStyle name="Title" xfId="712" builtinId="15" hidden="1"/>
    <cellStyle name="Title" xfId="1577" builtinId="15" hidden="1"/>
    <cellStyle name="Title" xfId="2154" builtinId="15" hidden="1"/>
    <cellStyle name="Title" xfId="2119" builtinId="15" hidden="1"/>
    <cellStyle name="Title" xfId="2134" builtinId="15" hidden="1"/>
    <cellStyle name="Title" xfId="1876" builtinId="15" hidden="1"/>
    <cellStyle name="Title" xfId="538" builtinId="15" hidden="1"/>
    <cellStyle name="Title" xfId="2299" builtinId="15" hidden="1"/>
    <cellStyle name="Title" xfId="2261" builtinId="15" hidden="1"/>
    <cellStyle name="Title" xfId="2279" builtinId="15" hidden="1"/>
    <cellStyle name="Title" xfId="1748" builtinId="15" hidden="1"/>
    <cellStyle name="Title" xfId="907" builtinId="15" hidden="1"/>
    <cellStyle name="Title" xfId="2437" builtinId="15" hidden="1"/>
    <cellStyle name="Title" xfId="2403" builtinId="15" hidden="1"/>
    <cellStyle name="Title" xfId="2417" builtinId="15" hidden="1"/>
    <cellStyle name="Title" xfId="2189" builtinId="15" hidden="1"/>
    <cellStyle name="Title" xfId="947" builtinId="15" hidden="1"/>
    <cellStyle name="Title" xfId="2570" builtinId="15" hidden="1"/>
    <cellStyle name="Title" xfId="2536" builtinId="15" hidden="1"/>
    <cellStyle name="Title" xfId="2550" builtinId="15" hidden="1"/>
    <cellStyle name="Title" xfId="810" builtinId="15" hidden="1"/>
    <cellStyle name="Title" xfId="2208" builtinId="15" hidden="1"/>
    <cellStyle name="Title" xfId="2697" builtinId="15" hidden="1"/>
    <cellStyle name="Title" xfId="2664" builtinId="15" hidden="1"/>
    <cellStyle name="Title" xfId="2677" builtinId="15" hidden="1"/>
    <cellStyle name="Title" xfId="1289" builtinId="15" hidden="1"/>
    <cellStyle name="Title" xfId="2351" builtinId="15" hidden="1"/>
    <cellStyle name="Title" xfId="2814" builtinId="15" hidden="1"/>
    <cellStyle name="Title" xfId="2783" builtinId="15" hidden="1"/>
    <cellStyle name="Title" xfId="2795" builtinId="15" hidden="1"/>
    <cellStyle name="Title" xfId="578" builtinId="15" hidden="1"/>
    <cellStyle name="Title" xfId="2489" builtinId="15" hidden="1"/>
    <cellStyle name="Title" xfId="2921" builtinId="15" hidden="1"/>
    <cellStyle name="Title" xfId="2894" builtinId="15" hidden="1"/>
    <cellStyle name="Title" xfId="2902" builtinId="15" hidden="1"/>
    <cellStyle name="Title" xfId="2218" builtinId="15" hidden="1"/>
    <cellStyle name="Title" xfId="2621" builtinId="15" hidden="1"/>
    <cellStyle name="Title" xfId="3025" builtinId="15" hidden="1"/>
    <cellStyle name="Title" xfId="2999" builtinId="15" hidden="1"/>
    <cellStyle name="Title" xfId="3006" builtinId="15" hidden="1"/>
    <cellStyle name="Title" xfId="2360" builtinId="15" hidden="1"/>
    <cellStyle name="Title" xfId="2745" builtinId="15" hidden="1"/>
    <cellStyle name="Title" xfId="3128" builtinId="15" hidden="1"/>
    <cellStyle name="Title" xfId="3102" builtinId="15" hidden="1"/>
    <cellStyle name="Title" xfId="3109" builtinId="15" hidden="1"/>
    <cellStyle name="Title 2" xfId="3281" hidden="1" xr:uid="{00000000-0005-0000-0000-0000190B0000}"/>
    <cellStyle name="Title 2" xfId="3418" hidden="1" xr:uid="{00000000-0005-0000-0000-0000190B0000}"/>
    <cellStyle name="Title 2" xfId="3465" hidden="1" xr:uid="{00000000-0005-0000-0000-0000190B0000}"/>
    <cellStyle name="Title 2" xfId="3404" hidden="1" xr:uid="{00000000-0005-0000-0000-00005E0B0000}"/>
    <cellStyle name="Title 2" xfId="3343" hidden="1" xr:uid="{00000000-0005-0000-0000-00005E0B0000}"/>
    <cellStyle name="Título" xfId="3625" xr:uid="{523B994F-2E86-4560-B18D-74D32EDB6C1E}"/>
    <cellStyle name="Título 2" xfId="3626" xr:uid="{E28B1EAE-706C-4A18-80E4-593F172E2DFD}"/>
    <cellStyle name="Título 3" xfId="3627" xr:uid="{21A2F682-95C0-4A4B-B703-0E4C5741C885}"/>
    <cellStyle name="Total 10" xfId="1585" xr:uid="{00000000-0005-0000-0000-00002B0C0000}"/>
    <cellStyle name="Total 10 2" xfId="3510" xr:uid="{00000000-0005-0000-0000-0000D5030000}"/>
    <cellStyle name="Total 11" xfId="1588" xr:uid="{00000000-0005-0000-0000-00002C0C0000}"/>
    <cellStyle name="Total 11 2" xfId="3509" xr:uid="{00000000-0005-0000-0000-0000D6030000}"/>
    <cellStyle name="Total 12" xfId="910" xr:uid="{00000000-0005-0000-0000-00002D0C0000}"/>
    <cellStyle name="Total 12 2" xfId="3541" xr:uid="{00000000-0005-0000-0000-0000D7030000}"/>
    <cellStyle name="Total 13" xfId="1022" xr:uid="{00000000-0005-0000-0000-00002E0C0000}"/>
    <cellStyle name="Total 13 2" xfId="3540" xr:uid="{00000000-0005-0000-0000-0000D8030000}"/>
    <cellStyle name="Total 14" xfId="2213" xr:uid="{00000000-0005-0000-0000-00002F0C0000}"/>
    <cellStyle name="Total 14 2" xfId="3532" xr:uid="{00000000-0005-0000-0000-0000D9030000}"/>
    <cellStyle name="Total 15" xfId="2356" xr:uid="{00000000-0005-0000-0000-0000300C0000}"/>
    <cellStyle name="Total 15 2" xfId="3528" xr:uid="{00000000-0005-0000-0000-0000DA030000}"/>
    <cellStyle name="Total 16" xfId="2494" xr:uid="{00000000-0005-0000-0000-0000310C0000}"/>
    <cellStyle name="Total 16 2" xfId="3525" xr:uid="{00000000-0005-0000-0000-0000DB030000}"/>
    <cellStyle name="Total 17" xfId="2625" xr:uid="{00000000-0005-0000-0000-0000320C0000}"/>
    <cellStyle name="Total 17 2" xfId="3522" xr:uid="{00000000-0005-0000-0000-0000DC030000}"/>
    <cellStyle name="Total 18" xfId="2749" xr:uid="{00000000-0005-0000-0000-0000330C0000}"/>
    <cellStyle name="Total 18 2" xfId="3519" xr:uid="{00000000-0005-0000-0000-0000DD030000}"/>
    <cellStyle name="Total 2" xfId="326" xr:uid="{00000000-0005-0000-0000-0000340C0000}"/>
    <cellStyle name="Total 2 10" xfId="329" xr:uid="{00000000-0005-0000-0000-0000350C0000}"/>
    <cellStyle name="Total 2 10 2" xfId="3549" xr:uid="{00000000-0005-0000-0000-0000DF030000}"/>
    <cellStyle name="Total 2 11" xfId="1513" xr:uid="{00000000-0005-0000-0000-0000360C0000}"/>
    <cellStyle name="Total 2 11 2" xfId="3545" xr:uid="{00000000-0005-0000-0000-0000E0030000}"/>
    <cellStyle name="Total 2 12" xfId="830" xr:uid="{00000000-0005-0000-0000-0000370C0000}"/>
    <cellStyle name="Total 2 12 2" xfId="3513" xr:uid="{00000000-0005-0000-0000-0000E1030000}"/>
    <cellStyle name="Total 2 13" xfId="1541" xr:uid="{00000000-0005-0000-0000-0000380C0000}"/>
    <cellStyle name="Total 2 13 2" xfId="3511" xr:uid="{00000000-0005-0000-0000-0000E2030000}"/>
    <cellStyle name="Total 2 14" xfId="580" xr:uid="{00000000-0005-0000-0000-0000390C0000}"/>
    <cellStyle name="Total 2 14 2" xfId="3573" xr:uid="{00000000-0005-0000-0000-0000E3030000}"/>
    <cellStyle name="Total 2 15" xfId="2215" xr:uid="{00000000-0005-0000-0000-00003A0C0000}"/>
    <cellStyle name="Total 2 15 2" xfId="3531" xr:uid="{00000000-0005-0000-0000-0000E4030000}"/>
    <cellStyle name="Total 2 16" xfId="2358" xr:uid="{00000000-0005-0000-0000-00003B0C0000}"/>
    <cellStyle name="Total 2 16 2" xfId="3504" xr:uid="{00000000-0005-0000-0000-0000E5030000}"/>
    <cellStyle name="Total 2 17" xfId="2496" xr:uid="{00000000-0005-0000-0000-00003C0C0000}"/>
    <cellStyle name="Total 2 17 2" xfId="3503" xr:uid="{00000000-0005-0000-0000-0000E6030000}"/>
    <cellStyle name="Total 2 18" xfId="2626" xr:uid="{00000000-0005-0000-0000-00003D0C0000}"/>
    <cellStyle name="Total 2 18 2" xfId="3521" xr:uid="{00000000-0005-0000-0000-0000E7030000}"/>
    <cellStyle name="Total 2 19" xfId="3565" xr:uid="{00000000-0005-0000-0000-0000DE030000}"/>
    <cellStyle name="Total 2 2" xfId="327" xr:uid="{00000000-0005-0000-0000-00003E0C0000}"/>
    <cellStyle name="Total 2 2 2" xfId="3563" xr:uid="{00000000-0005-0000-0000-0000E8030000}"/>
    <cellStyle name="Total 2 3" xfId="769" xr:uid="{00000000-0005-0000-0000-00003F0C0000}"/>
    <cellStyle name="Total 2 3 2" xfId="3569" xr:uid="{00000000-0005-0000-0000-0000E9030000}"/>
    <cellStyle name="Total 2 4" xfId="645" xr:uid="{00000000-0005-0000-0000-0000400C0000}"/>
    <cellStyle name="Total 2 4 2" xfId="3572" xr:uid="{00000000-0005-0000-0000-0000EA030000}"/>
    <cellStyle name="Total 2 5" xfId="747" xr:uid="{00000000-0005-0000-0000-0000410C0000}"/>
    <cellStyle name="Total 2 5 2" xfId="3570" xr:uid="{00000000-0005-0000-0000-0000EB030000}"/>
    <cellStyle name="Total 2 6" xfId="807" xr:uid="{00000000-0005-0000-0000-0000420C0000}"/>
    <cellStyle name="Total 2 6 2" xfId="3552" xr:uid="{00000000-0005-0000-0000-0000EC030000}"/>
    <cellStyle name="Total 2 7" xfId="852" xr:uid="{00000000-0005-0000-0000-0000430C0000}"/>
    <cellStyle name="Total 2 7 2" xfId="3542" xr:uid="{00000000-0005-0000-0000-0000ED030000}"/>
    <cellStyle name="Total 2 8" xfId="732" xr:uid="{00000000-0005-0000-0000-0000440C0000}"/>
    <cellStyle name="Total 2 8 2" xfId="3568" xr:uid="{00000000-0005-0000-0000-0000EE030000}"/>
    <cellStyle name="Total 2 9" xfId="1504" xr:uid="{00000000-0005-0000-0000-0000450C0000}"/>
    <cellStyle name="Total 2 9 2" xfId="3546" xr:uid="{00000000-0005-0000-0000-0000EF030000}"/>
    <cellStyle name="Total 3" xfId="768" xr:uid="{00000000-0005-0000-0000-0000460C0000}"/>
    <cellStyle name="Total 3 10" xfId="2695" xr:uid="{00000000-0005-0000-0000-0000470C0000}"/>
    <cellStyle name="Total 3 10 2" xfId="3520" xr:uid="{00000000-0005-0000-0000-0000F1030000}"/>
    <cellStyle name="Total 3 11" xfId="2813" xr:uid="{00000000-0005-0000-0000-0000480C0000}"/>
    <cellStyle name="Total 3 11 2" xfId="3501" xr:uid="{00000000-0005-0000-0000-0000F2030000}"/>
    <cellStyle name="Total 3 12" xfId="2920" xr:uid="{00000000-0005-0000-0000-0000490C0000}"/>
    <cellStyle name="Total 3 12 2" xfId="3554" xr:uid="{00000000-0005-0000-0000-0000F3030000}"/>
    <cellStyle name="Total 3 13" xfId="3024" xr:uid="{00000000-0005-0000-0000-00004A0C0000}"/>
    <cellStyle name="Total 3 13 2" xfId="3553" xr:uid="{00000000-0005-0000-0000-0000F4030000}"/>
    <cellStyle name="Total 3 14" xfId="3127" xr:uid="{00000000-0005-0000-0000-00004B0C0000}"/>
    <cellStyle name="Total 3 14 2" xfId="3497" xr:uid="{00000000-0005-0000-0000-0000F5030000}"/>
    <cellStyle name="Total 3 15" xfId="3567" xr:uid="{00000000-0005-0000-0000-0000F0030000}"/>
    <cellStyle name="Total 3 2" xfId="1357" xr:uid="{00000000-0005-0000-0000-00004C0C0000}"/>
    <cellStyle name="Total 3 2 2" xfId="3560" xr:uid="{00000000-0005-0000-0000-0000F6030000}"/>
    <cellStyle name="Total 3 3" xfId="1682" xr:uid="{00000000-0005-0000-0000-00004D0C0000}"/>
    <cellStyle name="Total 3 3 2" xfId="3507" xr:uid="{00000000-0005-0000-0000-0000F7030000}"/>
    <cellStyle name="Total 3 4" xfId="1839" xr:uid="{00000000-0005-0000-0000-00004E0C0000}"/>
    <cellStyle name="Total 3 4 2" xfId="3536" xr:uid="{00000000-0005-0000-0000-0000F8030000}"/>
    <cellStyle name="Total 3 5" xfId="2001" xr:uid="{00000000-0005-0000-0000-00004F0C0000}"/>
    <cellStyle name="Total 3 5 2" xfId="3534" xr:uid="{00000000-0005-0000-0000-0000F9030000}"/>
    <cellStyle name="Total 3 6" xfId="2152" xr:uid="{00000000-0005-0000-0000-0000500C0000}"/>
    <cellStyle name="Total 3 6 2" xfId="3533" xr:uid="{00000000-0005-0000-0000-0000FA030000}"/>
    <cellStyle name="Total 3 7" xfId="2297" xr:uid="{00000000-0005-0000-0000-0000510C0000}"/>
    <cellStyle name="Total 3 7 2" xfId="3529" xr:uid="{00000000-0005-0000-0000-0000FB030000}"/>
    <cellStyle name="Total 3 8" xfId="2435" xr:uid="{00000000-0005-0000-0000-0000520C0000}"/>
    <cellStyle name="Total 3 8 2" xfId="3526" xr:uid="{00000000-0005-0000-0000-0000FC030000}"/>
    <cellStyle name="Total 3 9" xfId="2568" xr:uid="{00000000-0005-0000-0000-0000530C0000}"/>
    <cellStyle name="Total 3 9 2" xfId="3523" xr:uid="{00000000-0005-0000-0000-0000FD030000}"/>
    <cellStyle name="Total 4" xfId="646" xr:uid="{00000000-0005-0000-0000-0000540C0000}"/>
    <cellStyle name="Total 4 10" xfId="2666" xr:uid="{00000000-0005-0000-0000-0000550C0000}"/>
    <cellStyle name="Total 4 10 2" xfId="3502" xr:uid="{00000000-0005-0000-0000-0000FF030000}"/>
    <cellStyle name="Total 4 11" xfId="2784" xr:uid="{00000000-0005-0000-0000-0000560C0000}"/>
    <cellStyle name="Total 4 11 2" xfId="3518" xr:uid="{00000000-0005-0000-0000-000000040000}"/>
    <cellStyle name="Total 4 12" xfId="2895" xr:uid="{00000000-0005-0000-0000-0000570C0000}"/>
    <cellStyle name="Total 4 12 2" xfId="3516" xr:uid="{00000000-0005-0000-0000-000001040000}"/>
    <cellStyle name="Total 4 13" xfId="3000" xr:uid="{00000000-0005-0000-0000-0000580C0000}"/>
    <cellStyle name="Total 4 13 2" xfId="3515" xr:uid="{00000000-0005-0000-0000-000002040000}"/>
    <cellStyle name="Total 4 14" xfId="3103" xr:uid="{00000000-0005-0000-0000-0000590C0000}"/>
    <cellStyle name="Total 4 14 2" xfId="3514" xr:uid="{00000000-0005-0000-0000-000003040000}"/>
    <cellStyle name="Total 4 15" xfId="3571" xr:uid="{00000000-0005-0000-0000-0000FE030000}"/>
    <cellStyle name="Total 4 2" xfId="1323" xr:uid="{00000000-0005-0000-0000-00005A0C0000}"/>
    <cellStyle name="Total 4 2 2" xfId="3561" xr:uid="{00000000-0005-0000-0000-000004040000}"/>
    <cellStyle name="Total 4 3" xfId="1648" xr:uid="{00000000-0005-0000-0000-00005B0C0000}"/>
    <cellStyle name="Total 4 3 2" xfId="3539" xr:uid="{00000000-0005-0000-0000-000005040000}"/>
    <cellStyle name="Total 4 4" xfId="1806" xr:uid="{00000000-0005-0000-0000-00005C0C0000}"/>
    <cellStyle name="Total 4 4 2" xfId="3538" xr:uid="{00000000-0005-0000-0000-000006040000}"/>
    <cellStyle name="Total 4 5" xfId="1966" xr:uid="{00000000-0005-0000-0000-00005D0C0000}"/>
    <cellStyle name="Total 4 5 2" xfId="3506" xr:uid="{00000000-0005-0000-0000-000007040000}"/>
    <cellStyle name="Total 4 6" xfId="2121" xr:uid="{00000000-0005-0000-0000-00005E0C0000}"/>
    <cellStyle name="Total 4 6 2" xfId="3505" xr:uid="{00000000-0005-0000-0000-000008040000}"/>
    <cellStyle name="Total 4 7" xfId="2263" xr:uid="{00000000-0005-0000-0000-00005F0C0000}"/>
    <cellStyle name="Total 4 7 2" xfId="3558" xr:uid="{00000000-0005-0000-0000-000009040000}"/>
    <cellStyle name="Total 4 8" xfId="2405" xr:uid="{00000000-0005-0000-0000-0000600C0000}"/>
    <cellStyle name="Total 4 8 2" xfId="3557" xr:uid="{00000000-0005-0000-0000-00000A040000}"/>
    <cellStyle name="Total 4 9" xfId="2538" xr:uid="{00000000-0005-0000-0000-0000610C0000}"/>
    <cellStyle name="Total 4 9 2" xfId="3556" xr:uid="{00000000-0005-0000-0000-00000B040000}"/>
    <cellStyle name="Total 5" xfId="746" xr:uid="{00000000-0005-0000-0000-0000620C0000}"/>
    <cellStyle name="Total 5 10" xfId="2676" xr:uid="{00000000-0005-0000-0000-0000630C0000}"/>
    <cellStyle name="Total 5 10 2" xfId="3555" xr:uid="{00000000-0005-0000-0000-00000D040000}"/>
    <cellStyle name="Total 5 11" xfId="2794" xr:uid="{00000000-0005-0000-0000-0000640C0000}"/>
    <cellStyle name="Total 5 11 2" xfId="3517" xr:uid="{00000000-0005-0000-0000-00000E040000}"/>
    <cellStyle name="Total 5 12" xfId="2901" xr:uid="{00000000-0005-0000-0000-0000650C0000}"/>
    <cellStyle name="Total 5 12 2" xfId="3500" xr:uid="{00000000-0005-0000-0000-00000F040000}"/>
    <cellStyle name="Total 5 13" xfId="3005" xr:uid="{00000000-0005-0000-0000-0000660C0000}"/>
    <cellStyle name="Total 5 13 2" xfId="3499" xr:uid="{00000000-0005-0000-0000-000010040000}"/>
    <cellStyle name="Total 5 14" xfId="3108" xr:uid="{00000000-0005-0000-0000-0000670C0000}"/>
    <cellStyle name="Total 5 14 2" xfId="3498" xr:uid="{00000000-0005-0000-0000-000011040000}"/>
    <cellStyle name="Total 5 15" xfId="3550" xr:uid="{00000000-0005-0000-0000-00000C040000}"/>
    <cellStyle name="Total 5 2" xfId="1337" xr:uid="{00000000-0005-0000-0000-0000680C0000}"/>
    <cellStyle name="Total 5 2 2" xfId="3512" xr:uid="{00000000-0005-0000-0000-000012040000}"/>
    <cellStyle name="Total 5 3" xfId="1662" xr:uid="{00000000-0005-0000-0000-0000690C0000}"/>
    <cellStyle name="Total 5 3 2" xfId="3508" xr:uid="{00000000-0005-0000-0000-000013040000}"/>
    <cellStyle name="Total 5 4" xfId="1820" xr:uid="{00000000-0005-0000-0000-00006A0C0000}"/>
    <cellStyle name="Total 5 4 2" xfId="3537" xr:uid="{00000000-0005-0000-0000-000014040000}"/>
    <cellStyle name="Total 5 5" xfId="1981" xr:uid="{00000000-0005-0000-0000-00006B0C0000}"/>
    <cellStyle name="Total 5 5 2" xfId="3535" xr:uid="{00000000-0005-0000-0000-000015040000}"/>
    <cellStyle name="Total 5 6" xfId="2133" xr:uid="{00000000-0005-0000-0000-00006C0C0000}"/>
    <cellStyle name="Total 5 6 2" xfId="3559" xr:uid="{00000000-0005-0000-0000-000016040000}"/>
    <cellStyle name="Total 5 7" xfId="2277" xr:uid="{00000000-0005-0000-0000-00006D0C0000}"/>
    <cellStyle name="Total 5 7 2" xfId="3530" xr:uid="{00000000-0005-0000-0000-000017040000}"/>
    <cellStyle name="Total 5 8" xfId="2416" xr:uid="{00000000-0005-0000-0000-00006E0C0000}"/>
    <cellStyle name="Total 5 8 2" xfId="3527" xr:uid="{00000000-0005-0000-0000-000018040000}"/>
    <cellStyle name="Total 5 9" xfId="2549" xr:uid="{00000000-0005-0000-0000-00006F0C0000}"/>
    <cellStyle name="Total 5 9 2" xfId="3524" xr:uid="{00000000-0005-0000-0000-000019040000}"/>
    <cellStyle name="Total 6" xfId="808" xr:uid="{00000000-0005-0000-0000-0000700C0000}"/>
    <cellStyle name="Total 6 2" xfId="3562" xr:uid="{00000000-0005-0000-0000-00001A040000}"/>
    <cellStyle name="Total 7" xfId="851" xr:uid="{00000000-0005-0000-0000-0000710C0000}"/>
    <cellStyle name="Total 7 2" xfId="3543" xr:uid="{00000000-0005-0000-0000-00001B040000}"/>
    <cellStyle name="Total 8" xfId="1498" xr:uid="{00000000-0005-0000-0000-0000720C0000}"/>
    <cellStyle name="Total 8 2" xfId="3547" xr:uid="{00000000-0005-0000-0000-00001C040000}"/>
    <cellStyle name="Total 9" xfId="323" xr:uid="{00000000-0005-0000-0000-0000730C0000}"/>
    <cellStyle name="Total 9 2" xfId="3564" xr:uid="{00000000-0005-0000-0000-00001D040000}"/>
    <cellStyle name="Warning Text" xfId="532" xr:uid="{00000000-0005-0000-0000-0000740C0000}"/>
  </cellStyles>
  <dxfs count="0"/>
  <tableStyles count="0" defaultTableStyle="TableStyleMedium9" defaultPivotStyle="PivotStyleLight16"/>
  <colors>
    <mruColors>
      <color rgb="FF97CDFF"/>
      <color rgb="FF0055A4"/>
      <color rgb="FF66FF33"/>
      <color rgb="FF99CC00"/>
      <color rgb="FFCCFFCC"/>
      <color rgb="FFB7DEE8"/>
      <color rgb="FF31869B"/>
      <color rgb="FF0094A5"/>
      <color rgb="FF84C0D8"/>
      <color rgb="FF84C6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F54"/>
  <sheetViews>
    <sheetView showGridLines="0" tabSelected="1" zoomScaleNormal="100" workbookViewId="0">
      <selection activeCell="C3" sqref="C3"/>
    </sheetView>
  </sheetViews>
  <sheetFormatPr defaultColWidth="0" defaultRowHeight="15" zeroHeight="1"/>
  <cols>
    <col min="1" max="1" width="10.28515625" style="25" bestFit="1" customWidth="1"/>
    <col min="2" max="2" width="7.7109375" style="11" customWidth="1"/>
    <col min="3" max="3" width="39.28515625" style="11" customWidth="1"/>
    <col min="4" max="4" width="11.28515625" customWidth="1"/>
    <col min="5" max="5" width="13.5703125" customWidth="1"/>
    <col min="6" max="6" width="16.85546875" customWidth="1"/>
    <col min="7" max="16384" width="11.42578125" hidden="1"/>
  </cols>
  <sheetData>
    <row r="1" spans="1:6" ht="22.5" customHeight="1">
      <c r="A1" s="1398" t="s">
        <v>459</v>
      </c>
      <c r="B1" s="1398"/>
      <c r="C1" s="1398"/>
      <c r="D1" s="1398"/>
      <c r="E1" s="1398"/>
      <c r="F1" s="1398"/>
    </row>
    <row r="2" spans="1:6" ht="15.75" customHeight="1">
      <c r="A2" s="1398" t="s">
        <v>0</v>
      </c>
      <c r="B2" s="1398"/>
      <c r="C2" s="1398"/>
      <c r="D2" s="1398"/>
      <c r="E2" s="1398"/>
      <c r="F2" s="1398"/>
    </row>
    <row r="3" spans="1:6" ht="15.75">
      <c r="A3" s="2"/>
      <c r="B3" s="2"/>
      <c r="C3" s="2"/>
      <c r="D3" s="2"/>
      <c r="E3" s="2"/>
      <c r="F3" s="2"/>
    </row>
    <row r="4" spans="1:6" ht="18.75">
      <c r="A4" s="1399" t="s">
        <v>1</v>
      </c>
      <c r="B4" s="1399"/>
      <c r="C4" s="1399"/>
      <c r="D4" s="1399"/>
      <c r="E4" s="1399"/>
      <c r="F4" s="1399"/>
    </row>
    <row r="5" spans="1:6" ht="15.75">
      <c r="A5" s="1400"/>
      <c r="B5" s="1400"/>
      <c r="C5" s="1400"/>
      <c r="D5" s="1400"/>
      <c r="E5" s="1400"/>
      <c r="F5" s="1400"/>
    </row>
    <row r="6" spans="1:6" ht="15.75">
      <c r="A6" s="1401" t="s">
        <v>2</v>
      </c>
      <c r="B6" s="1401"/>
      <c r="C6" s="1401"/>
      <c r="D6" s="1401"/>
      <c r="E6" s="1401"/>
      <c r="F6" s="1401"/>
    </row>
    <row r="7" spans="1:6" ht="15.75">
      <c r="A7" s="2"/>
      <c r="B7" s="2"/>
      <c r="C7" s="2"/>
      <c r="D7" s="2"/>
      <c r="E7" s="2"/>
      <c r="F7" s="2"/>
    </row>
    <row r="8" spans="1:6" ht="15.75">
      <c r="A8" s="4"/>
      <c r="B8" s="4" t="s">
        <v>3</v>
      </c>
      <c r="C8" s="26"/>
      <c r="D8" s="3" t="s">
        <v>470</v>
      </c>
      <c r="E8" s="3"/>
      <c r="F8" s="3"/>
    </row>
    <row r="9" spans="1:6" ht="15.75">
      <c r="A9" s="22" t="s">
        <v>4</v>
      </c>
      <c r="B9" s="4" t="s">
        <v>5</v>
      </c>
      <c r="C9" s="4"/>
      <c r="D9" s="5"/>
      <c r="E9" s="5"/>
      <c r="F9" s="3"/>
    </row>
    <row r="10" spans="1:6" ht="25.5" customHeight="1">
      <c r="A10" s="22" t="s">
        <v>6</v>
      </c>
      <c r="B10" s="1395" t="s">
        <v>7</v>
      </c>
      <c r="C10" s="1395"/>
      <c r="D10" s="1395"/>
      <c r="E10" s="1395"/>
      <c r="F10" s="1395"/>
    </row>
    <row r="11" spans="1:6" ht="28.5" customHeight="1">
      <c r="A11" s="22" t="s">
        <v>8</v>
      </c>
      <c r="B11" s="1395" t="s">
        <v>599</v>
      </c>
      <c r="C11" s="1395"/>
      <c r="D11" s="1395"/>
      <c r="E11" s="1395"/>
      <c r="F11" s="1395"/>
    </row>
    <row r="12" spans="1:6" ht="15.75">
      <c r="A12" s="22" t="s">
        <v>9</v>
      </c>
      <c r="B12" s="4" t="s">
        <v>348</v>
      </c>
      <c r="C12" s="4"/>
      <c r="D12" s="5"/>
      <c r="E12" s="5"/>
      <c r="F12" s="3"/>
    </row>
    <row r="13" spans="1:6" ht="19.5" customHeight="1">
      <c r="A13" s="22" t="s">
        <v>10</v>
      </c>
      <c r="B13" s="1397" t="s">
        <v>349</v>
      </c>
      <c r="C13" s="1397"/>
      <c r="D13" s="1397"/>
      <c r="E13" s="1397"/>
      <c r="F13" s="1397"/>
    </row>
    <row r="14" spans="1:6" ht="15.75">
      <c r="A14" s="6"/>
      <c r="B14" s="4"/>
      <c r="C14" s="4"/>
      <c r="D14" s="5"/>
      <c r="E14" s="5"/>
      <c r="F14" s="3"/>
    </row>
    <row r="15" spans="1:6" ht="15.75">
      <c r="A15" s="23"/>
      <c r="B15" s="7" t="s">
        <v>11</v>
      </c>
      <c r="C15" s="4"/>
      <c r="D15" s="5"/>
      <c r="E15" s="5"/>
      <c r="F15" s="3"/>
    </row>
    <row r="16" spans="1:6" ht="15.75">
      <c r="A16" s="22" t="s">
        <v>12</v>
      </c>
      <c r="B16" s="4" t="s">
        <v>13</v>
      </c>
      <c r="C16" s="4"/>
      <c r="D16" s="5"/>
      <c r="E16" s="5"/>
      <c r="F16" s="3"/>
    </row>
    <row r="17" spans="1:6" ht="32.25" customHeight="1">
      <c r="A17" s="22" t="s">
        <v>14</v>
      </c>
      <c r="B17" s="1395" t="s">
        <v>15</v>
      </c>
      <c r="C17" s="1395"/>
      <c r="D17" s="1395"/>
      <c r="E17" s="1395"/>
      <c r="F17" s="1395"/>
    </row>
    <row r="18" spans="1:6" ht="15.75">
      <c r="A18" s="22" t="s">
        <v>16</v>
      </c>
      <c r="B18" s="4" t="s">
        <v>17</v>
      </c>
      <c r="C18" s="4"/>
      <c r="D18" s="5"/>
      <c r="E18" s="5"/>
      <c r="F18" s="3"/>
    </row>
    <row r="19" spans="1:6" ht="30" customHeight="1">
      <c r="A19" s="22" t="s">
        <v>18</v>
      </c>
      <c r="B19" s="1395" t="s">
        <v>19</v>
      </c>
      <c r="C19" s="1395"/>
      <c r="D19" s="1395"/>
      <c r="E19" s="1395"/>
      <c r="F19" s="1395"/>
    </row>
    <row r="20" spans="1:6" ht="28.5" customHeight="1">
      <c r="A20" s="22" t="s">
        <v>20</v>
      </c>
      <c r="B20" s="1395" t="s">
        <v>21</v>
      </c>
      <c r="C20" s="1395"/>
      <c r="D20" s="1395"/>
      <c r="E20" s="1395"/>
      <c r="F20" s="1395"/>
    </row>
    <row r="21" spans="1:6" ht="27" customHeight="1">
      <c r="A21" s="22" t="s">
        <v>22</v>
      </c>
      <c r="B21" s="1395" t="s">
        <v>23</v>
      </c>
      <c r="C21" s="1395"/>
      <c r="D21" s="1395"/>
      <c r="E21" s="1395"/>
      <c r="F21" s="1395"/>
    </row>
    <row r="22" spans="1:6" ht="15.75">
      <c r="A22" s="22" t="s">
        <v>24</v>
      </c>
      <c r="B22" s="4" t="s">
        <v>25</v>
      </c>
      <c r="C22" s="4"/>
      <c r="D22" s="5"/>
      <c r="E22" s="5"/>
      <c r="F22" s="3"/>
    </row>
    <row r="23" spans="1:6" ht="15.75">
      <c r="A23" s="22" t="s">
        <v>26</v>
      </c>
      <c r="B23" s="4" t="s">
        <v>27</v>
      </c>
      <c r="C23" s="4"/>
      <c r="D23" s="5"/>
      <c r="E23" s="5"/>
      <c r="F23" s="3"/>
    </row>
    <row r="24" spans="1:6" ht="33" customHeight="1">
      <c r="A24" s="22" t="s">
        <v>339</v>
      </c>
      <c r="B24" s="1395" t="s">
        <v>362</v>
      </c>
      <c r="C24" s="1395"/>
      <c r="D24" s="1395"/>
      <c r="E24" s="1395"/>
      <c r="F24" s="1395"/>
    </row>
    <row r="25" spans="1:6" ht="33.75" customHeight="1">
      <c r="A25" s="22" t="s">
        <v>340</v>
      </c>
      <c r="B25" s="1395" t="s">
        <v>341</v>
      </c>
      <c r="C25" s="1395"/>
      <c r="D25" s="1395"/>
      <c r="E25" s="1395"/>
      <c r="F25" s="1395"/>
    </row>
    <row r="26" spans="1:6" ht="15.75">
      <c r="A26" s="22" t="s">
        <v>28</v>
      </c>
      <c r="B26" s="4" t="s">
        <v>29</v>
      </c>
      <c r="C26" s="4"/>
      <c r="D26" s="5"/>
      <c r="E26" s="5"/>
      <c r="F26" s="3"/>
    </row>
    <row r="27" spans="1:6" ht="15.75">
      <c r="A27" s="22" t="s">
        <v>30</v>
      </c>
      <c r="B27" s="4" t="s">
        <v>31</v>
      </c>
      <c r="C27" s="4"/>
      <c r="D27" s="5"/>
      <c r="E27" s="5"/>
      <c r="F27" s="3"/>
    </row>
    <row r="28" spans="1:6" ht="15.75">
      <c r="A28" s="24" t="s">
        <v>32</v>
      </c>
      <c r="B28" s="4" t="s">
        <v>33</v>
      </c>
      <c r="C28" s="4"/>
      <c r="D28" s="5"/>
      <c r="E28" s="5"/>
      <c r="F28" s="3"/>
    </row>
    <row r="29" spans="1:6" ht="15.75">
      <c r="A29" s="22" t="s">
        <v>34</v>
      </c>
      <c r="B29" s="4" t="s">
        <v>35</v>
      </c>
      <c r="C29" s="4"/>
      <c r="D29" s="5"/>
      <c r="E29" s="5"/>
      <c r="F29" s="3"/>
    </row>
    <row r="30" spans="1:6" ht="15.75">
      <c r="A30" s="24" t="s">
        <v>36</v>
      </c>
      <c r="B30" s="4" t="s">
        <v>37</v>
      </c>
      <c r="C30" s="4"/>
      <c r="D30" s="5"/>
      <c r="E30" s="5"/>
      <c r="F30" s="3"/>
    </row>
    <row r="31" spans="1:6" ht="15.75">
      <c r="A31" s="22" t="s">
        <v>444</v>
      </c>
      <c r="B31" s="4" t="s">
        <v>441</v>
      </c>
      <c r="C31" s="4"/>
      <c r="D31" s="5"/>
      <c r="E31" s="5"/>
      <c r="F31" s="3"/>
    </row>
    <row r="32" spans="1:6" ht="15.75">
      <c r="A32" s="22" t="s">
        <v>38</v>
      </c>
      <c r="B32" s="4" t="s">
        <v>39</v>
      </c>
      <c r="C32" s="4"/>
      <c r="D32" s="5"/>
      <c r="E32" s="5"/>
      <c r="F32" s="3"/>
    </row>
    <row r="33" spans="1:6" ht="9.75" customHeight="1">
      <c r="A33" s="23"/>
      <c r="B33" s="7"/>
      <c r="C33" s="4"/>
      <c r="D33" s="5"/>
      <c r="E33" s="5"/>
      <c r="F33" s="3"/>
    </row>
    <row r="34" spans="1:6" ht="15.75">
      <c r="A34" s="23"/>
      <c r="B34" s="7" t="s">
        <v>40</v>
      </c>
      <c r="C34" s="4"/>
      <c r="D34" s="5"/>
      <c r="E34" s="5"/>
      <c r="F34" s="3"/>
    </row>
    <row r="35" spans="1:6" ht="15.75">
      <c r="A35" s="22" t="s">
        <v>41</v>
      </c>
      <c r="B35" s="4" t="s">
        <v>358</v>
      </c>
      <c r="C35" s="4"/>
      <c r="D35" s="5"/>
      <c r="E35" s="5"/>
      <c r="F35" s="3"/>
    </row>
    <row r="36" spans="1:6" ht="15.75" hidden="1">
      <c r="A36" s="22" t="s">
        <v>42</v>
      </c>
      <c r="B36" s="4" t="s">
        <v>359</v>
      </c>
      <c r="C36" s="4"/>
      <c r="D36" s="5"/>
      <c r="E36" s="5"/>
      <c r="F36" s="3"/>
    </row>
    <row r="37" spans="1:6" ht="15.75">
      <c r="A37" s="22" t="s">
        <v>43</v>
      </c>
      <c r="B37" s="4" t="s">
        <v>360</v>
      </c>
      <c r="C37" s="4"/>
      <c r="D37" s="5"/>
      <c r="E37" s="5"/>
      <c r="F37" s="3"/>
    </row>
    <row r="38" spans="1:6" ht="33" customHeight="1">
      <c r="A38" s="22" t="s">
        <v>303</v>
      </c>
      <c r="B38" s="1395" t="s">
        <v>44</v>
      </c>
      <c r="C38" s="1395"/>
      <c r="D38" s="1395"/>
      <c r="E38" s="1395"/>
      <c r="F38" s="1395"/>
    </row>
    <row r="39" spans="1:6" ht="15.75">
      <c r="A39" s="22" t="s">
        <v>309</v>
      </c>
      <c r="B39" s="21" t="s">
        <v>310</v>
      </c>
      <c r="C39" s="1"/>
      <c r="D39" s="1"/>
      <c r="E39" s="1"/>
      <c r="F39" s="1"/>
    </row>
    <row r="40" spans="1:6" ht="15.75">
      <c r="A40" s="22" t="s">
        <v>332</v>
      </c>
      <c r="B40" s="4" t="s">
        <v>335</v>
      </c>
      <c r="C40" s="4"/>
      <c r="D40" s="5"/>
      <c r="E40" s="5"/>
      <c r="F40" s="3"/>
    </row>
    <row r="41" spans="1:6" ht="15.75">
      <c r="A41" s="22" t="s">
        <v>334</v>
      </c>
      <c r="B41" s="4" t="s">
        <v>336</v>
      </c>
      <c r="C41" s="4"/>
      <c r="D41" s="5"/>
      <c r="E41" s="5"/>
      <c r="F41" s="3"/>
    </row>
    <row r="42" spans="1:6" ht="29.25" customHeight="1">
      <c r="A42" s="22" t="s">
        <v>333</v>
      </c>
      <c r="B42" s="1396" t="s">
        <v>337</v>
      </c>
      <c r="C42" s="1396"/>
      <c r="D42" s="1396"/>
      <c r="E42" s="1396"/>
      <c r="F42" s="1396"/>
    </row>
    <row r="43" spans="1:6" ht="15.75">
      <c r="A43" s="22" t="s">
        <v>45</v>
      </c>
      <c r="B43" s="4" t="s">
        <v>46</v>
      </c>
      <c r="C43" s="4"/>
      <c r="D43" s="5"/>
      <c r="E43" s="5"/>
      <c r="F43" s="3"/>
    </row>
    <row r="44" spans="1:6" ht="15.75">
      <c r="A44" s="24" t="s">
        <v>47</v>
      </c>
      <c r="B44" s="4" t="s">
        <v>48</v>
      </c>
      <c r="C44" s="4"/>
      <c r="D44" s="5"/>
      <c r="E44" s="5"/>
      <c r="F44" s="3"/>
    </row>
    <row r="45" spans="1:6" ht="15.75">
      <c r="A45" s="22" t="s">
        <v>49</v>
      </c>
      <c r="B45" s="4" t="s">
        <v>50</v>
      </c>
      <c r="C45" s="4"/>
      <c r="D45" s="5"/>
      <c r="E45" s="5"/>
      <c r="F45" s="3"/>
    </row>
    <row r="46" spans="1:6" ht="15.75">
      <c r="A46" s="22" t="s">
        <v>51</v>
      </c>
      <c r="B46" s="4" t="s">
        <v>357</v>
      </c>
      <c r="C46" s="4"/>
      <c r="D46" s="5"/>
      <c r="E46" s="5"/>
      <c r="F46" s="3"/>
    </row>
    <row r="47" spans="1:6" ht="15.75">
      <c r="A47" s="22" t="s">
        <v>52</v>
      </c>
      <c r="B47" s="4" t="s">
        <v>53</v>
      </c>
      <c r="C47" s="4"/>
      <c r="D47" s="5"/>
      <c r="E47" s="5"/>
      <c r="F47" s="3"/>
    </row>
    <row r="48" spans="1:6" ht="15.75">
      <c r="A48" s="22" t="s">
        <v>54</v>
      </c>
      <c r="B48" s="4" t="s">
        <v>55</v>
      </c>
      <c r="C48" s="4"/>
      <c r="D48" s="5"/>
      <c r="E48" s="5"/>
      <c r="F48" s="3"/>
    </row>
    <row r="49" spans="1:6" ht="15.75">
      <c r="A49" s="22" t="s">
        <v>56</v>
      </c>
      <c r="B49" s="4" t="s">
        <v>57</v>
      </c>
      <c r="C49" s="4"/>
      <c r="D49" s="5"/>
      <c r="E49" s="5"/>
      <c r="F49" s="3"/>
    </row>
    <row r="50" spans="1:6" ht="16.5" customHeight="1">
      <c r="A50" s="22" t="s">
        <v>58</v>
      </c>
      <c r="B50" s="1394" t="s">
        <v>59</v>
      </c>
      <c r="C50" s="1394"/>
      <c r="D50" s="1394"/>
      <c r="E50" s="1394"/>
      <c r="F50" s="1394"/>
    </row>
    <row r="51" spans="1:6" ht="15.75">
      <c r="A51" s="22" t="s">
        <v>60</v>
      </c>
      <c r="B51" s="4" t="s">
        <v>61</v>
      </c>
      <c r="C51" s="4"/>
      <c r="D51" s="5"/>
      <c r="E51" s="5"/>
      <c r="F51" s="3"/>
    </row>
    <row r="52" spans="1:6"/>
    <row r="53" spans="1:6"/>
    <row r="54" spans="1:6"/>
  </sheetData>
  <mergeCells count="17">
    <mergeCell ref="A1:F1"/>
    <mergeCell ref="A2:F2"/>
    <mergeCell ref="A4:F4"/>
    <mergeCell ref="A5:F5"/>
    <mergeCell ref="A6:F6"/>
    <mergeCell ref="B17:F17"/>
    <mergeCell ref="B10:F10"/>
    <mergeCell ref="B11:F11"/>
    <mergeCell ref="B13:F13"/>
    <mergeCell ref="B20:F20"/>
    <mergeCell ref="B50:F50"/>
    <mergeCell ref="B21:F21"/>
    <mergeCell ref="B38:F38"/>
    <mergeCell ref="B19:F19"/>
    <mergeCell ref="B42:F42"/>
    <mergeCell ref="B25:F25"/>
    <mergeCell ref="B24:F24"/>
  </mergeCells>
  <phoneticPr fontId="59" type="noConversion"/>
  <hyperlinks>
    <hyperlink ref="A9" location="'08 1 001'!A1" display="08 1 001" xr:uid="{00000000-0004-0000-0000-000000000000}"/>
    <hyperlink ref="A10" location="'08 1 002'!A1" display="08 1 002" xr:uid="{00000000-0004-0000-0000-000001000000}"/>
    <hyperlink ref="A11" location="'08 1 003'!A1" display="08 1 003" xr:uid="{00000000-0004-0000-0000-000002000000}"/>
    <hyperlink ref="A12" location="'08 1 005'!A1" display="08 1 005" xr:uid="{00000000-0004-0000-0000-000003000000}"/>
    <hyperlink ref="A13" location="'08 1 006'!A1" display="08 1 006" xr:uid="{00000000-0004-0000-0000-000004000000}"/>
    <hyperlink ref="A16" location="'08 2 001'!A1" display="08 2 001" xr:uid="{00000000-0004-0000-0000-000005000000}"/>
    <hyperlink ref="A17" location="'08 2 002a'!A1" display="08 2 002a" xr:uid="{00000000-0004-0000-0000-000006000000}"/>
    <hyperlink ref="A18" location="'08 2 003'!A1" display="08 2 003" xr:uid="{00000000-0004-0000-0000-000008000000}"/>
    <hyperlink ref="A20" location="'08 2 006'!A1" display="08 2 006" xr:uid="{00000000-0004-0000-0000-00000A000000}"/>
    <hyperlink ref="A21" location="'08 2 007'!A1" display="08 2 007" xr:uid="{00000000-0004-0000-0000-00000B000000}"/>
    <hyperlink ref="A22" location="'08 2 008'!A1" display="08 2 008" xr:uid="{00000000-0004-0000-0000-00000C000000}"/>
    <hyperlink ref="A23" location="'08 2 009'!A1" display="08 2 009" xr:uid="{00000000-0004-0000-0000-00000D000000}"/>
    <hyperlink ref="A24" location="'08 2 010a '!A1" display="08 2 010a" xr:uid="{00000000-0004-0000-0000-00000E000000}"/>
    <hyperlink ref="A26" location="'08 2 011'!A1" display="08 2 011" xr:uid="{00000000-0004-0000-0000-00000F000000}"/>
    <hyperlink ref="A27" location="'08 2 012 '!A1" display="08 2 012" xr:uid="{00000000-0004-0000-0000-000010000000}"/>
    <hyperlink ref="A28" location="'08 2 013 '!A1" display="08 2 013" xr:uid="{00000000-0004-0000-0000-000011000000}"/>
    <hyperlink ref="A29" location="'08 2 014 '!A1" display="08 2 014" xr:uid="{00000000-0004-0000-0000-000012000000}"/>
    <hyperlink ref="A30" location="'08 2 015 '!A1" display="08 2 015" xr:uid="{00000000-0004-0000-0000-000013000000}"/>
    <hyperlink ref="A32" location="'08 2 017'!A1" display="08 2 017" xr:uid="{00000000-0004-0000-0000-000015000000}"/>
    <hyperlink ref="A35" location="'08 3 001a'!A1" display="08 3 001a" xr:uid="{00000000-0004-0000-0000-000016000000}"/>
    <hyperlink ref="A36" location="'08 3 002a'!A1" display="08 3 002a" xr:uid="{00000000-0004-0000-0000-000018000000}"/>
    <hyperlink ref="A37" location="'08 3 003a '!A1" display="08 3 003a" xr:uid="{00000000-0004-0000-0000-00001A000000}"/>
    <hyperlink ref="A38" location="'08 3 004 '!A1" display="08 3 004" xr:uid="{00000000-0004-0000-0000-00001C000000}"/>
    <hyperlink ref="A40" location="'08 3 007a'!A1" display="08 3 007a" xr:uid="{00000000-0004-0000-0000-00001D000000}"/>
    <hyperlink ref="A43" location="'08 3 008'!A1" display="08 3 008" xr:uid="{00000000-0004-0000-0000-00001E000000}"/>
    <hyperlink ref="A44" location="'08 3 009'!A1" display="08 3 009" xr:uid="{00000000-0004-0000-0000-00001F000000}"/>
    <hyperlink ref="A45" location="'08 3 010'!A1" display="08 3 010" xr:uid="{00000000-0004-0000-0000-000020000000}"/>
    <hyperlink ref="A46" location="'08 3 011'!A1" display="08 3 011" xr:uid="{00000000-0004-0000-0000-000021000000}"/>
    <hyperlink ref="A47" location="'08 3 012'!A1" display="08 3 012" xr:uid="{00000000-0004-0000-0000-000022000000}"/>
    <hyperlink ref="A48" location="'08 3 014 '!A1" display="08 3 014" xr:uid="{00000000-0004-0000-0000-000023000000}"/>
    <hyperlink ref="A49" location="'08 3 015 '!A1" display="08 3 015" xr:uid="{00000000-0004-0000-0000-000024000000}"/>
    <hyperlink ref="A50" location="'08 3 016'!A1" display="08 3 016" xr:uid="{00000000-0004-0000-0000-000025000000}"/>
    <hyperlink ref="A51" location="'08 3 017'!A1" display="08 3 017" xr:uid="{00000000-0004-0000-0000-000026000000}"/>
    <hyperlink ref="A19" location="'08 2 004a '!A1" display="08 2 004a" xr:uid="{00000000-0004-0000-0000-000027000000}"/>
    <hyperlink ref="A39" location="'08 3 006'!A1" display="08 3 006" xr:uid="{00000000-0004-0000-0000-000029000000}"/>
    <hyperlink ref="A41" location="'08 3 007b'!A1" display="08 3 007b" xr:uid="{00000000-0004-0000-0000-00002A000000}"/>
    <hyperlink ref="A42" location="'08 3 007c'!A1" display="08 3 007c" xr:uid="{00000000-0004-0000-0000-00002B000000}"/>
    <hyperlink ref="A25" location="'08 2 010b'!A1" display="08 2 010b" xr:uid="{00000000-0004-0000-0000-00002C000000}"/>
    <hyperlink ref="A31" location="'08 2 016 a'!A1" display="08 2 016 a" xr:uid="{22B801CC-13FC-48F3-836A-0E7D0091DDEA}"/>
  </hyperlinks>
  <printOptions horizontalCentered="1"/>
  <pageMargins left="0.70866141732283472" right="0.43307086614173229" top="0.74803149606299213" bottom="0.78740157480314965" header="0.31496062992125984" footer="0.31496062992125984"/>
  <pageSetup orientation="portrait" r:id="rId1"/>
  <headerFooter>
    <oddFooter>&amp;R&amp;P</oddFooter>
  </headerFooter>
  <rowBreaks count="1" manualBreakCount="1">
    <brk id="28"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44157-1D4A-43A6-9DAB-006D8E0F8903}">
  <dimension ref="A1:DJ18"/>
  <sheetViews>
    <sheetView showGridLines="0" topLeftCell="CV1" zoomScaleNormal="100" zoomScaleSheetLayoutView="110" workbookViewId="0">
      <selection activeCell="CV8" sqref="CV8"/>
    </sheetView>
  </sheetViews>
  <sheetFormatPr defaultColWidth="0" defaultRowHeight="15" zeroHeight="1"/>
  <cols>
    <col min="1" max="1" width="19.28515625" customWidth="1"/>
    <col min="2" max="2" width="6.7109375" style="1230" customWidth="1"/>
    <col min="3" max="3" width="8.28515625" style="1230" customWidth="1"/>
    <col min="4" max="4" width="9.140625" style="1230" customWidth="1"/>
    <col min="5" max="5" width="9.42578125" style="1230" customWidth="1"/>
    <col min="6" max="6" width="6.42578125" style="1230" customWidth="1"/>
    <col min="7" max="7" width="8.28515625" style="1230" customWidth="1"/>
    <col min="8" max="8" width="9.28515625" style="1230" customWidth="1"/>
    <col min="9" max="9" width="9" style="1230" customWidth="1"/>
    <col min="10" max="10" width="7.28515625" style="1230" customWidth="1"/>
    <col min="11" max="11" width="8.28515625" style="1230" customWidth="1"/>
    <col min="12" max="12" width="9" style="1230" customWidth="1"/>
    <col min="13" max="13" width="9.28515625" style="1230" customWidth="1"/>
    <col min="14" max="14" width="7.28515625" style="1230" customWidth="1"/>
    <col min="15" max="15" width="7.7109375" style="1230" customWidth="1"/>
    <col min="16" max="16" width="9.7109375" style="1230" customWidth="1"/>
    <col min="17" max="17" width="10.28515625" style="1230" customWidth="1"/>
    <col min="18" max="19" width="7.7109375" style="1230" customWidth="1"/>
    <col min="20" max="20" width="9.7109375" style="1230" customWidth="1"/>
    <col min="21" max="21" width="10.42578125" style="1230" customWidth="1"/>
    <col min="22" max="22" width="7" style="1230" customWidth="1"/>
    <col min="23" max="23" width="8.7109375" style="1230" customWidth="1"/>
    <col min="24" max="24" width="9.42578125" style="1230" customWidth="1"/>
    <col min="25" max="25" width="10.42578125" style="1230" customWidth="1"/>
    <col min="26" max="34" width="10.5703125" style="1230" customWidth="1"/>
    <col min="35" max="35" width="8.42578125" style="1230" customWidth="1"/>
    <col min="36" max="39" width="10.5703125" style="1230" customWidth="1"/>
    <col min="40" max="40" width="8.7109375" style="1230" customWidth="1"/>
    <col min="41" max="44" width="10.5703125" style="1230" customWidth="1"/>
    <col min="45" max="45" width="8.28515625" style="1230" customWidth="1"/>
    <col min="46" max="49" width="10.5703125" style="1230" customWidth="1"/>
    <col min="50" max="50" width="8" style="1230" customWidth="1"/>
    <col min="51" max="54" width="10.5703125" style="1230" customWidth="1"/>
    <col min="55" max="55" width="8.28515625" style="1231" customWidth="1"/>
    <col min="56" max="59" width="10.5703125" style="1231" customWidth="1"/>
    <col min="60" max="60" width="8.28515625" style="1231" customWidth="1"/>
    <col min="61" max="64" width="10.5703125" style="1231" customWidth="1"/>
    <col min="65" max="65" width="8.42578125" style="1231" customWidth="1"/>
    <col min="66" max="69" width="10.5703125" style="1231" customWidth="1"/>
    <col min="70" max="74" width="9.85546875" style="1230" customWidth="1"/>
    <col min="75" max="75" width="7" customWidth="1"/>
    <col min="76" max="76" width="10.85546875" customWidth="1"/>
    <col min="77" max="77" width="8" customWidth="1"/>
    <col min="78" max="78" width="9.7109375" customWidth="1"/>
    <col min="79" max="79" width="9.28515625" customWidth="1"/>
    <col min="80" max="80" width="6.85546875" customWidth="1"/>
    <col min="81" max="81" width="9" customWidth="1"/>
    <col min="82" max="82" width="8" customWidth="1"/>
    <col min="83" max="83" width="10" customWidth="1"/>
    <col min="84" max="84" width="9.28515625" customWidth="1"/>
    <col min="85" max="85" width="7.85546875" customWidth="1"/>
    <col min="86" max="86" width="9.28515625" customWidth="1"/>
    <col min="87" max="87" width="8" customWidth="1"/>
    <col min="88" max="88" width="10.85546875" customWidth="1"/>
    <col min="89" max="94" width="9.28515625" customWidth="1"/>
    <col min="95" max="95" width="11.42578125" customWidth="1"/>
    <col min="96" max="96" width="13.140625" customWidth="1"/>
    <col min="97" max="97" width="11.42578125" customWidth="1"/>
    <col min="98" max="98" width="13.42578125" customWidth="1"/>
    <col min="99" max="110" width="11.42578125" customWidth="1"/>
    <col min="111" max="111" width="13.28515625" customWidth="1"/>
    <col min="112" max="112" width="11.42578125" customWidth="1"/>
    <col min="113" max="113" width="13.5703125" customWidth="1"/>
    <col min="114" max="114" width="14.7109375" customWidth="1"/>
    <col min="115" max="16384" width="11.42578125" hidden="1"/>
  </cols>
  <sheetData>
    <row r="1" spans="1:114" s="63" customFormat="1">
      <c r="A1" s="1452" t="s">
        <v>62</v>
      </c>
      <c r="B1" s="1452"/>
      <c r="C1" s="1452"/>
      <c r="D1" s="1452"/>
      <c r="E1" s="1452"/>
      <c r="F1" s="1452"/>
      <c r="G1" s="1452"/>
      <c r="H1" s="1452"/>
      <c r="I1" s="1452"/>
      <c r="J1" s="1452"/>
      <c r="K1" s="1452"/>
      <c r="L1" s="1452"/>
      <c r="M1" s="1452"/>
      <c r="N1" s="1452"/>
      <c r="O1" s="1452"/>
      <c r="P1" s="1452"/>
      <c r="Q1" s="1452"/>
      <c r="R1" s="1452"/>
      <c r="S1" s="1452"/>
      <c r="T1" s="1452"/>
      <c r="U1" s="1452"/>
      <c r="V1" s="1452"/>
      <c r="W1" s="1452"/>
      <c r="X1" s="1452"/>
      <c r="Y1" s="1452"/>
      <c r="Z1" s="1452"/>
      <c r="AA1" s="1452"/>
      <c r="AB1" s="1452"/>
      <c r="AC1" s="1452"/>
      <c r="AD1" s="1452"/>
      <c r="AE1" s="1452"/>
      <c r="AF1" s="1452"/>
      <c r="AG1" s="1452"/>
      <c r="AH1" s="1452"/>
      <c r="AI1" s="1452"/>
      <c r="AJ1" s="1452"/>
      <c r="AK1" s="1452"/>
      <c r="AL1" s="1452"/>
      <c r="AM1" s="1452"/>
      <c r="AN1" s="1452"/>
      <c r="AO1" s="1452"/>
      <c r="AP1" s="1452"/>
      <c r="AQ1" s="1452"/>
      <c r="AR1" s="1452"/>
      <c r="AS1" s="1452"/>
      <c r="AT1" s="1452"/>
      <c r="AU1" s="1452"/>
      <c r="AV1" s="1452"/>
      <c r="AW1" s="1452"/>
      <c r="AX1" s="1452"/>
      <c r="AY1" s="1452"/>
      <c r="AZ1" s="1452"/>
      <c r="BA1" s="1452"/>
      <c r="BB1" s="1452"/>
      <c r="BC1" s="1452"/>
      <c r="BD1" s="1452"/>
      <c r="BE1" s="1452"/>
      <c r="BF1" s="1452"/>
      <c r="BG1" s="1452"/>
      <c r="BH1" s="1452"/>
      <c r="BI1" s="1452"/>
      <c r="BJ1" s="1452"/>
      <c r="BK1" s="1452"/>
      <c r="BL1" s="1452"/>
      <c r="BM1" s="1452"/>
      <c r="BN1" s="1452"/>
      <c r="BO1" s="1452"/>
      <c r="BP1" s="1452"/>
      <c r="BQ1" s="1452"/>
      <c r="BR1" s="1452"/>
      <c r="BS1" s="1452"/>
      <c r="BT1" s="1452"/>
      <c r="BU1" s="1452"/>
      <c r="BV1" s="1452"/>
      <c r="BW1" s="1452"/>
      <c r="BX1" s="1452"/>
      <c r="BY1" s="1452"/>
      <c r="BZ1" s="1452"/>
      <c r="CA1" s="1452"/>
      <c r="CB1" s="1452"/>
      <c r="CC1" s="1452"/>
      <c r="CD1" s="1452"/>
      <c r="CE1" s="1452"/>
      <c r="CF1" s="1452"/>
      <c r="CG1" s="1452"/>
      <c r="CH1" s="1452"/>
      <c r="CI1" s="1452"/>
      <c r="CJ1" s="1452"/>
      <c r="CK1" s="1452"/>
      <c r="CL1" s="1452"/>
      <c r="CM1" s="1452"/>
      <c r="CN1" s="1452"/>
      <c r="CO1" s="1452"/>
      <c r="CP1" s="1452"/>
      <c r="CQ1" s="1452"/>
      <c r="CR1" s="1452"/>
      <c r="CS1" s="1452"/>
      <c r="CT1" s="1452"/>
      <c r="CU1" s="1452"/>
      <c r="CV1" s="1452"/>
      <c r="CW1" s="1452"/>
      <c r="CX1" s="1452"/>
      <c r="CY1" s="1452"/>
      <c r="CZ1" s="1452"/>
      <c r="DA1" s="1452"/>
      <c r="DB1" s="1452"/>
      <c r="DC1" s="1452"/>
      <c r="DD1" s="1452"/>
      <c r="DE1" s="1452"/>
      <c r="DF1" s="1452"/>
      <c r="DG1" s="1452"/>
      <c r="DH1" s="1452"/>
      <c r="DI1" s="1452"/>
      <c r="DJ1" s="1452"/>
    </row>
    <row r="2" spans="1:114" s="63" customFormat="1" ht="14.25">
      <c r="A2" s="174"/>
      <c r="B2" s="174"/>
      <c r="C2" s="174"/>
      <c r="D2" s="174"/>
      <c r="F2" s="174"/>
      <c r="G2" s="463"/>
      <c r="H2" s="174"/>
      <c r="I2" s="174"/>
      <c r="J2" s="174"/>
      <c r="L2" s="174"/>
      <c r="M2" s="174"/>
      <c r="N2" s="174"/>
      <c r="O2" s="174"/>
      <c r="P2" s="174"/>
      <c r="R2" s="174"/>
      <c r="S2" s="463"/>
      <c r="T2" s="174"/>
      <c r="U2" s="174"/>
      <c r="V2" s="174"/>
      <c r="X2" s="174"/>
      <c r="Y2" s="174"/>
      <c r="Z2" s="174"/>
      <c r="AA2" s="174"/>
      <c r="AB2" s="174"/>
      <c r="AD2" s="174"/>
      <c r="AE2" s="463"/>
      <c r="AF2" s="174"/>
      <c r="AG2" s="174"/>
      <c r="AH2" s="174"/>
      <c r="AJ2" s="174"/>
      <c r="AK2" s="174"/>
      <c r="AL2" s="174"/>
      <c r="AN2" s="174"/>
      <c r="AO2" s="174"/>
      <c r="AP2" s="174"/>
      <c r="AR2" s="174"/>
      <c r="AT2" s="174"/>
      <c r="AU2" s="174"/>
      <c r="AV2" s="174"/>
      <c r="AX2" s="174"/>
      <c r="AY2" s="174"/>
      <c r="AZ2" s="174"/>
      <c r="BB2" s="174"/>
      <c r="BC2" s="464"/>
      <c r="BD2" s="464"/>
      <c r="BE2" s="465"/>
      <c r="BF2" s="466"/>
      <c r="BG2" s="467"/>
      <c r="BH2" s="174"/>
      <c r="BI2" s="174"/>
      <c r="BJ2" s="174"/>
      <c r="BL2" s="174"/>
      <c r="BM2" s="464"/>
      <c r="BN2" s="464"/>
      <c r="BO2" s="465"/>
      <c r="BP2" s="466"/>
      <c r="BQ2" s="467"/>
      <c r="BR2" s="174"/>
      <c r="BS2" s="174"/>
      <c r="BT2" s="174"/>
      <c r="BV2" s="174"/>
    </row>
    <row r="3" spans="1:114" s="1165" customFormat="1" ht="15.75" customHeight="1">
      <c r="A3" s="1404" t="s">
        <v>63</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c r="Y3" s="1404"/>
      <c r="Z3" s="1404"/>
      <c r="AA3" s="1404"/>
      <c r="AB3" s="1404"/>
      <c r="AC3" s="1404"/>
      <c r="AD3" s="1404"/>
      <c r="AE3" s="1404"/>
      <c r="AF3" s="1404"/>
      <c r="AG3" s="1404"/>
      <c r="AH3" s="1404"/>
      <c r="AI3" s="1404"/>
      <c r="AJ3" s="1404"/>
      <c r="AK3" s="1404"/>
      <c r="AL3" s="1404"/>
      <c r="AM3" s="1404"/>
      <c r="AN3" s="1404"/>
      <c r="AO3" s="1404"/>
      <c r="AP3" s="1404"/>
      <c r="AQ3" s="1404"/>
      <c r="AR3" s="1404"/>
      <c r="AS3" s="1404"/>
      <c r="AT3" s="1404"/>
      <c r="AU3" s="1404"/>
      <c r="AV3" s="1404"/>
      <c r="AW3" s="1404"/>
      <c r="AX3" s="1404"/>
      <c r="AY3" s="1404"/>
      <c r="AZ3" s="1404"/>
      <c r="BA3" s="1404"/>
      <c r="BB3" s="1404"/>
      <c r="BC3" s="1404"/>
      <c r="BD3" s="1404"/>
      <c r="BE3" s="1404"/>
      <c r="BF3" s="1404"/>
      <c r="BG3" s="1404"/>
      <c r="BH3" s="1404"/>
      <c r="BI3" s="1404"/>
      <c r="BJ3" s="1404"/>
      <c r="BK3" s="1404"/>
      <c r="BL3" s="1404"/>
      <c r="BM3" s="1404"/>
      <c r="BN3" s="1404"/>
      <c r="BO3" s="1404"/>
      <c r="BP3" s="1404"/>
      <c r="BQ3" s="1404"/>
      <c r="BR3" s="1404"/>
      <c r="BS3" s="1404"/>
      <c r="BT3" s="1404"/>
      <c r="BU3" s="1404"/>
      <c r="BV3" s="1404"/>
      <c r="BW3" s="1404"/>
      <c r="BX3" s="1404"/>
      <c r="BY3" s="1404"/>
      <c r="BZ3" s="1404"/>
      <c r="CA3" s="1404"/>
      <c r="CB3" s="1404"/>
      <c r="CC3" s="1404"/>
      <c r="CD3" s="1404"/>
      <c r="CE3" s="1404"/>
      <c r="CF3" s="1404"/>
      <c r="CG3" s="1404"/>
      <c r="CH3" s="1404"/>
      <c r="CI3" s="1404"/>
      <c r="CJ3" s="1404"/>
      <c r="CK3" s="1404"/>
      <c r="CL3" s="1404"/>
      <c r="CM3" s="1404"/>
      <c r="CN3" s="1404"/>
      <c r="CO3" s="1404"/>
      <c r="CP3" s="1404"/>
      <c r="CQ3" s="1404"/>
      <c r="CR3" s="1404"/>
      <c r="CS3" s="1404"/>
      <c r="CT3" s="1404"/>
      <c r="CU3" s="1404"/>
      <c r="CV3" s="1404"/>
      <c r="CW3" s="1404"/>
      <c r="CX3" s="1404"/>
      <c r="CY3" s="1404"/>
      <c r="CZ3" s="1404"/>
      <c r="DA3" s="1404"/>
      <c r="DB3" s="1404"/>
      <c r="DC3" s="1404"/>
      <c r="DD3" s="1404"/>
      <c r="DE3" s="1404"/>
      <c r="DF3" s="1404"/>
      <c r="DG3" s="1404"/>
      <c r="DH3" s="1404"/>
      <c r="DI3" s="1404"/>
      <c r="DJ3" s="1404"/>
    </row>
    <row r="4" spans="1:114" s="63" customFormat="1" ht="14.25">
      <c r="A4" s="1404" t="s">
        <v>483</v>
      </c>
      <c r="B4" s="1404"/>
      <c r="C4" s="1404"/>
      <c r="D4" s="1404"/>
      <c r="E4" s="1404"/>
      <c r="F4" s="1404"/>
      <c r="G4" s="1404"/>
      <c r="H4" s="1404"/>
      <c r="I4" s="1404"/>
      <c r="J4" s="1404"/>
      <c r="K4" s="1404"/>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404"/>
      <c r="AL4" s="1404"/>
      <c r="AM4" s="1404"/>
      <c r="AN4" s="1404"/>
      <c r="AO4" s="1404"/>
      <c r="AP4" s="1404"/>
      <c r="AQ4" s="1404"/>
      <c r="AR4" s="1404"/>
      <c r="AS4" s="1404"/>
      <c r="AT4" s="1404"/>
      <c r="AU4" s="1404"/>
      <c r="AV4" s="1404"/>
      <c r="AW4" s="1404"/>
      <c r="AX4" s="1404"/>
      <c r="AY4" s="1404"/>
      <c r="AZ4" s="1404"/>
      <c r="BA4" s="1404"/>
      <c r="BB4" s="1404"/>
      <c r="BC4" s="1404"/>
      <c r="BD4" s="1404"/>
      <c r="BE4" s="1404"/>
      <c r="BF4" s="1404"/>
      <c r="BG4" s="1404"/>
      <c r="BH4" s="1404"/>
      <c r="BI4" s="1404"/>
      <c r="BJ4" s="1404"/>
      <c r="BK4" s="1404"/>
      <c r="BL4" s="1404"/>
      <c r="BM4" s="1404"/>
      <c r="BN4" s="1404"/>
      <c r="BO4" s="1404"/>
      <c r="BP4" s="1404"/>
      <c r="BQ4" s="1404"/>
      <c r="BR4" s="1404"/>
      <c r="BS4" s="1404"/>
      <c r="BT4" s="1404"/>
      <c r="BU4" s="1404"/>
      <c r="BV4" s="1404"/>
      <c r="BW4" s="1404"/>
      <c r="BX4" s="1404"/>
      <c r="BY4" s="1404"/>
      <c r="BZ4" s="1404"/>
      <c r="CA4" s="1404"/>
      <c r="CB4" s="1404"/>
      <c r="CC4" s="1404"/>
      <c r="CD4" s="1404"/>
      <c r="CE4" s="1404"/>
      <c r="CF4" s="1404"/>
      <c r="CG4" s="1404"/>
      <c r="CH4" s="1404"/>
      <c r="CI4" s="1404"/>
      <c r="CJ4" s="1404"/>
      <c r="CK4" s="1404"/>
      <c r="CL4" s="1404"/>
      <c r="CM4" s="1404"/>
      <c r="CN4" s="1404"/>
      <c r="CO4" s="1404"/>
      <c r="CP4" s="1404"/>
      <c r="CQ4" s="1404"/>
      <c r="CR4" s="1404"/>
      <c r="CS4" s="1404"/>
      <c r="CT4" s="1404"/>
      <c r="CU4" s="1404"/>
      <c r="CV4" s="1404"/>
      <c r="CW4" s="1404"/>
      <c r="CX4" s="1404"/>
      <c r="CY4" s="1404"/>
      <c r="CZ4" s="1404"/>
      <c r="DA4" s="1404"/>
      <c r="DB4" s="1404"/>
      <c r="DC4" s="1404"/>
      <c r="DD4" s="1404"/>
      <c r="DE4" s="1404"/>
      <c r="DF4" s="1404"/>
      <c r="DG4" s="1404"/>
      <c r="DH4" s="1404"/>
      <c r="DI4" s="1404"/>
      <c r="DJ4" s="1404"/>
    </row>
    <row r="5" spans="1:114" s="1212" customFormat="1" ht="15" customHeight="1">
      <c r="A5" s="64" t="s">
        <v>64</v>
      </c>
      <c r="B5" s="1405" t="s">
        <v>499</v>
      </c>
      <c r="C5" s="1405"/>
      <c r="D5" s="1405"/>
      <c r="E5" s="1405"/>
      <c r="F5" s="1405"/>
      <c r="G5" s="1405"/>
      <c r="H5" s="1405"/>
      <c r="I5" s="1405"/>
      <c r="J5" s="1405"/>
      <c r="K5" s="1405"/>
      <c r="L5" s="1405"/>
      <c r="M5" s="1405"/>
      <c r="N5" s="1405"/>
      <c r="O5" s="1405"/>
      <c r="P5" s="1405"/>
      <c r="Q5" s="1405"/>
      <c r="R5" s="1405"/>
      <c r="S5" s="1405"/>
      <c r="T5" s="1405"/>
      <c r="U5" s="1405"/>
      <c r="V5" s="1405"/>
      <c r="W5" s="1405"/>
      <c r="X5" s="1405"/>
      <c r="Y5" s="1405"/>
      <c r="Z5" s="1405"/>
      <c r="AA5" s="1405"/>
      <c r="AB5" s="1405"/>
      <c r="AC5" s="1405"/>
      <c r="AD5" s="1405"/>
      <c r="AE5" s="1405"/>
      <c r="AF5" s="1405"/>
      <c r="AG5" s="1405"/>
      <c r="AH5" s="1405"/>
      <c r="AI5" s="1405"/>
      <c r="AJ5" s="1405"/>
      <c r="AK5" s="1405"/>
      <c r="AL5" s="1405"/>
      <c r="AM5" s="1405"/>
      <c r="AN5" s="1405"/>
      <c r="AO5" s="1405"/>
      <c r="AP5" s="1405"/>
      <c r="AQ5" s="1405"/>
      <c r="AR5" s="1405"/>
      <c r="AS5" s="1405"/>
      <c r="AT5" s="1405"/>
      <c r="AU5" s="1405"/>
      <c r="AV5" s="1405"/>
      <c r="AW5" s="1405"/>
      <c r="AX5" s="1405"/>
      <c r="AY5" s="1405"/>
      <c r="AZ5" s="1405"/>
      <c r="BA5" s="1405"/>
      <c r="BB5" s="1405"/>
      <c r="BC5" s="1405"/>
      <c r="BD5" s="1405"/>
      <c r="BE5" s="1405"/>
      <c r="BF5" s="1405"/>
      <c r="BG5" s="1405"/>
      <c r="BH5" s="1405"/>
      <c r="BI5" s="1405"/>
      <c r="BJ5" s="1405"/>
      <c r="BK5" s="1405"/>
      <c r="BL5" s="1405"/>
      <c r="BM5" s="1405"/>
      <c r="BN5" s="1405"/>
      <c r="BO5" s="1405"/>
      <c r="BP5" s="1405"/>
      <c r="BQ5" s="1405"/>
      <c r="BR5" s="1405"/>
      <c r="BS5" s="1405"/>
      <c r="BT5" s="1405"/>
      <c r="BU5" s="1405"/>
      <c r="BV5" s="1405"/>
      <c r="BW5" s="1405"/>
      <c r="BX5" s="1405"/>
      <c r="BY5" s="1405"/>
      <c r="BZ5" s="1405"/>
      <c r="CA5" s="1405"/>
      <c r="CB5" s="1405"/>
      <c r="CC5" s="1405"/>
      <c r="CD5" s="1405"/>
      <c r="CE5" s="1405"/>
      <c r="CF5" s="1405"/>
      <c r="CG5" s="1405"/>
      <c r="CH5" s="1405"/>
      <c r="CI5" s="1405"/>
      <c r="CJ5" s="1405"/>
      <c r="CK5" s="1405"/>
      <c r="CL5" s="1405"/>
      <c r="CM5" s="1405"/>
      <c r="CN5" s="1405"/>
      <c r="CO5" s="1405"/>
      <c r="CP5" s="1405"/>
      <c r="CQ5" s="1405"/>
      <c r="CR5" s="1405"/>
      <c r="CS5" s="1405"/>
      <c r="CT5" s="1405"/>
      <c r="CU5" s="1405"/>
      <c r="CV5" s="1405"/>
      <c r="CW5" s="1405"/>
      <c r="CX5" s="1405"/>
      <c r="CY5" s="1405"/>
      <c r="CZ5" s="1405"/>
      <c r="DA5" s="1405"/>
      <c r="DB5" s="1405"/>
      <c r="DC5" s="1405"/>
      <c r="DD5" s="1405"/>
      <c r="DE5" s="1405"/>
      <c r="DF5" s="1405"/>
      <c r="DG5" s="1405"/>
      <c r="DH5" s="1405"/>
      <c r="DI5" s="1405"/>
      <c r="DJ5" s="1405"/>
    </row>
    <row r="6" spans="1:114" s="1212" customFormat="1" ht="15" customHeight="1" thickBot="1">
      <c r="A6" s="106"/>
      <c r="B6" s="1405"/>
      <c r="C6" s="1405"/>
      <c r="D6" s="1405"/>
      <c r="E6" s="1405"/>
      <c r="F6" s="1405"/>
      <c r="G6" s="1405"/>
      <c r="H6" s="1405"/>
      <c r="I6" s="1405"/>
      <c r="J6" s="1405"/>
      <c r="K6" s="1405"/>
      <c r="L6" s="1405"/>
      <c r="M6" s="1405"/>
      <c r="N6" s="1405"/>
      <c r="O6" s="1405"/>
      <c r="P6" s="1405"/>
      <c r="Q6" s="1405"/>
      <c r="R6" s="1405"/>
      <c r="S6" s="1405"/>
      <c r="T6" s="1405"/>
      <c r="U6" s="1405"/>
      <c r="V6" s="1405"/>
      <c r="W6" s="1405"/>
      <c r="X6" s="1405"/>
      <c r="Y6" s="1405"/>
      <c r="Z6" s="1405"/>
      <c r="AA6" s="1405"/>
      <c r="AB6" s="1405"/>
      <c r="AC6" s="1405"/>
      <c r="AD6" s="1405"/>
      <c r="AE6" s="1405"/>
      <c r="AF6" s="1405"/>
      <c r="AG6" s="1405"/>
      <c r="AH6" s="1405"/>
      <c r="AI6" s="1405"/>
      <c r="AJ6" s="1405"/>
      <c r="AK6" s="1405"/>
      <c r="AL6" s="1405"/>
      <c r="AM6" s="1405"/>
      <c r="AN6" s="1405"/>
      <c r="AO6" s="1405"/>
      <c r="AP6" s="1405"/>
      <c r="AQ6" s="1405"/>
      <c r="AR6" s="1405"/>
      <c r="AS6" s="1405"/>
      <c r="AT6" s="1405"/>
      <c r="AU6" s="1405"/>
      <c r="AV6" s="1405"/>
      <c r="AW6" s="1405"/>
      <c r="AX6" s="1405"/>
      <c r="AY6" s="1405"/>
      <c r="AZ6" s="1405"/>
      <c r="BA6" s="1405"/>
      <c r="BB6" s="1405"/>
      <c r="BC6" s="1405"/>
      <c r="BD6" s="1405"/>
      <c r="BE6" s="1405"/>
      <c r="BF6" s="1405"/>
      <c r="BG6" s="1405"/>
      <c r="BH6" s="1405"/>
      <c r="BI6" s="1405"/>
      <c r="BJ6" s="1405"/>
      <c r="BK6" s="1405"/>
      <c r="BL6" s="1405"/>
      <c r="BM6" s="1405"/>
      <c r="BN6" s="1405"/>
      <c r="BO6" s="1405"/>
      <c r="BP6" s="1405"/>
      <c r="BQ6" s="1405"/>
      <c r="BR6" s="1405"/>
      <c r="BS6" s="1405"/>
      <c r="BT6" s="1405"/>
      <c r="BU6" s="1405"/>
      <c r="BV6" s="1405"/>
      <c r="BW6" s="1405"/>
      <c r="BX6" s="1405"/>
      <c r="BY6" s="1405"/>
      <c r="BZ6" s="1405"/>
      <c r="CA6" s="1405"/>
      <c r="CB6" s="1405"/>
      <c r="CC6" s="1405"/>
      <c r="CD6" s="1405"/>
      <c r="CE6" s="1405"/>
      <c r="CF6" s="1405"/>
      <c r="CG6" s="1405"/>
      <c r="CH6" s="1405"/>
      <c r="CI6" s="1405"/>
      <c r="CJ6" s="1405"/>
      <c r="CK6" s="1405"/>
      <c r="CL6" s="1405"/>
      <c r="CM6" s="1405"/>
      <c r="CN6" s="1405"/>
      <c r="CO6" s="1405"/>
      <c r="CP6" s="1405"/>
      <c r="CQ6" s="1405"/>
      <c r="CR6" s="1405"/>
      <c r="CS6" s="1405"/>
      <c r="CT6" s="1405"/>
      <c r="CU6" s="1405"/>
      <c r="CV6" s="1405"/>
      <c r="CW6" s="1405"/>
      <c r="CX6" s="1405"/>
      <c r="CY6" s="1405"/>
      <c r="CZ6" s="1405"/>
      <c r="DA6" s="1405"/>
      <c r="DB6" s="1405"/>
      <c r="DC6" s="1405"/>
      <c r="DD6" s="1405"/>
      <c r="DE6" s="1405"/>
      <c r="DF6" s="1405"/>
      <c r="DG6" s="1405"/>
      <c r="DH6" s="1405"/>
      <c r="DI6" s="1405"/>
      <c r="DJ6" s="1405"/>
    </row>
    <row r="7" spans="1:114" ht="14.25" customHeight="1" thickTop="1">
      <c r="A7" s="1461" t="s">
        <v>65</v>
      </c>
      <c r="B7" s="1455">
        <v>2002</v>
      </c>
      <c r="C7" s="1455"/>
      <c r="D7" s="1455"/>
      <c r="E7" s="1455"/>
      <c r="F7" s="1456">
        <v>2003</v>
      </c>
      <c r="G7" s="1456"/>
      <c r="H7" s="1456"/>
      <c r="I7" s="1456"/>
      <c r="J7" s="1455">
        <v>2004</v>
      </c>
      <c r="K7" s="1455"/>
      <c r="L7" s="1455"/>
      <c r="M7" s="1455"/>
      <c r="N7" s="1456">
        <v>2005</v>
      </c>
      <c r="O7" s="1456"/>
      <c r="P7" s="1456"/>
      <c r="Q7" s="1456"/>
      <c r="R7" s="1455">
        <v>2006</v>
      </c>
      <c r="S7" s="1455"/>
      <c r="T7" s="1455"/>
      <c r="U7" s="1455"/>
      <c r="V7" s="1456">
        <v>2007</v>
      </c>
      <c r="W7" s="1456"/>
      <c r="X7" s="1456"/>
      <c r="Y7" s="1456"/>
      <c r="Z7" s="1455">
        <v>2008</v>
      </c>
      <c r="AA7" s="1455"/>
      <c r="AB7" s="1455"/>
      <c r="AC7" s="1455"/>
      <c r="AD7" s="1457">
        <v>2009</v>
      </c>
      <c r="AE7" s="1457"/>
      <c r="AF7" s="1457"/>
      <c r="AG7" s="1457"/>
      <c r="AH7" s="1457"/>
      <c r="AI7" s="1453">
        <v>2010</v>
      </c>
      <c r="AJ7" s="1453"/>
      <c r="AK7" s="1453"/>
      <c r="AL7" s="1453"/>
      <c r="AM7" s="1453"/>
      <c r="AN7" s="1457">
        <v>2011</v>
      </c>
      <c r="AO7" s="1457"/>
      <c r="AP7" s="1457"/>
      <c r="AQ7" s="1457"/>
      <c r="AR7" s="1457"/>
      <c r="AS7" s="1453">
        <v>2012</v>
      </c>
      <c r="AT7" s="1453"/>
      <c r="AU7" s="1453"/>
      <c r="AV7" s="1453"/>
      <c r="AW7" s="1453"/>
      <c r="AX7" s="1457">
        <v>2013</v>
      </c>
      <c r="AY7" s="1457"/>
      <c r="AZ7" s="1457"/>
      <c r="BA7" s="1457"/>
      <c r="BB7" s="1457"/>
      <c r="BC7" s="1458">
        <v>2014</v>
      </c>
      <c r="BD7" s="1458"/>
      <c r="BE7" s="1458"/>
      <c r="BF7" s="1458"/>
      <c r="BG7" s="1458"/>
      <c r="BH7" s="1459">
        <v>2015</v>
      </c>
      <c r="BI7" s="1459"/>
      <c r="BJ7" s="1459"/>
      <c r="BK7" s="1459"/>
      <c r="BL7" s="1459"/>
      <c r="BM7" s="1458">
        <v>2016</v>
      </c>
      <c r="BN7" s="1458"/>
      <c r="BO7" s="1458"/>
      <c r="BP7" s="1458"/>
      <c r="BQ7" s="1458"/>
      <c r="BR7" s="1460">
        <v>2017</v>
      </c>
      <c r="BS7" s="1460"/>
      <c r="BT7" s="1460"/>
      <c r="BU7" s="1460"/>
      <c r="BV7" s="1460"/>
      <c r="BW7" s="1453">
        <v>2018</v>
      </c>
      <c r="BX7" s="1453"/>
      <c r="BY7" s="1453"/>
      <c r="BZ7" s="1453"/>
      <c r="CA7" s="1453"/>
      <c r="CB7" s="1454">
        <v>2019</v>
      </c>
      <c r="CC7" s="1454"/>
      <c r="CD7" s="1454"/>
      <c r="CE7" s="1454"/>
      <c r="CF7" s="1454"/>
      <c r="CG7" s="1453">
        <v>2020</v>
      </c>
      <c r="CH7" s="1453"/>
      <c r="CI7" s="1453"/>
      <c r="CJ7" s="1453"/>
      <c r="CK7" s="1453"/>
      <c r="CL7" s="1454">
        <v>2021</v>
      </c>
      <c r="CM7" s="1454"/>
      <c r="CN7" s="1454"/>
      <c r="CO7" s="1454"/>
      <c r="CP7" s="1454"/>
      <c r="CQ7" s="1453">
        <v>2022</v>
      </c>
      <c r="CR7" s="1453"/>
      <c r="CS7" s="1453"/>
      <c r="CT7" s="1453"/>
      <c r="CU7" s="1453"/>
      <c r="CV7" s="1454">
        <v>2023</v>
      </c>
      <c r="CW7" s="1454"/>
      <c r="CX7" s="1454"/>
      <c r="CY7" s="1454"/>
      <c r="CZ7" s="1454"/>
      <c r="DA7" s="1453">
        <v>2024</v>
      </c>
      <c r="DB7" s="1453"/>
      <c r="DC7" s="1453"/>
      <c r="DD7" s="1453"/>
      <c r="DE7" s="1453"/>
      <c r="DF7" s="1454">
        <v>2025</v>
      </c>
      <c r="DG7" s="1454"/>
      <c r="DH7" s="1454"/>
      <c r="DI7" s="1454"/>
      <c r="DJ7" s="1454"/>
    </row>
    <row r="8" spans="1:114" ht="32.25" customHeight="1">
      <c r="A8" s="1462"/>
      <c r="B8" s="525" t="s">
        <v>66</v>
      </c>
      <c r="C8" s="470" t="s">
        <v>81</v>
      </c>
      <c r="D8" s="525" t="s">
        <v>87</v>
      </c>
      <c r="E8" s="471" t="s">
        <v>82</v>
      </c>
      <c r="F8" s="525" t="s">
        <v>66</v>
      </c>
      <c r="G8" s="470" t="s">
        <v>81</v>
      </c>
      <c r="H8" s="525" t="s">
        <v>87</v>
      </c>
      <c r="I8" s="470" t="s">
        <v>82</v>
      </c>
      <c r="J8" s="525" t="s">
        <v>66</v>
      </c>
      <c r="K8" s="472" t="s">
        <v>81</v>
      </c>
      <c r="L8" s="525" t="s">
        <v>87</v>
      </c>
      <c r="M8" s="470" t="s">
        <v>82</v>
      </c>
      <c r="N8" s="525" t="s">
        <v>66</v>
      </c>
      <c r="O8" s="470" t="s">
        <v>81</v>
      </c>
      <c r="P8" s="525" t="s">
        <v>87</v>
      </c>
      <c r="Q8" s="470" t="s">
        <v>82</v>
      </c>
      <c r="R8" s="525" t="s">
        <v>66</v>
      </c>
      <c r="S8" s="470" t="s">
        <v>81</v>
      </c>
      <c r="T8" s="525" t="s">
        <v>87</v>
      </c>
      <c r="U8" s="470" t="s">
        <v>82</v>
      </c>
      <c r="V8" s="525" t="s">
        <v>66</v>
      </c>
      <c r="W8" s="470" t="s">
        <v>81</v>
      </c>
      <c r="X8" s="525" t="s">
        <v>87</v>
      </c>
      <c r="Y8" s="470" t="s">
        <v>82</v>
      </c>
      <c r="Z8" s="525" t="s">
        <v>66</v>
      </c>
      <c r="AA8" s="470" t="s">
        <v>81</v>
      </c>
      <c r="AB8" s="525" t="s">
        <v>87</v>
      </c>
      <c r="AC8" s="470" t="s">
        <v>82</v>
      </c>
      <c r="AD8" s="525" t="s">
        <v>66</v>
      </c>
      <c r="AE8" s="470" t="s">
        <v>323</v>
      </c>
      <c r="AF8" s="525" t="s">
        <v>81</v>
      </c>
      <c r="AG8" s="470" t="s">
        <v>87</v>
      </c>
      <c r="AH8" s="525" t="s">
        <v>82</v>
      </c>
      <c r="AI8" s="470" t="s">
        <v>66</v>
      </c>
      <c r="AJ8" s="525" t="s">
        <v>323</v>
      </c>
      <c r="AK8" s="470" t="s">
        <v>81</v>
      </c>
      <c r="AL8" s="525" t="s">
        <v>87</v>
      </c>
      <c r="AM8" s="470" t="s">
        <v>82</v>
      </c>
      <c r="AN8" s="525" t="s">
        <v>66</v>
      </c>
      <c r="AO8" s="470" t="s">
        <v>323</v>
      </c>
      <c r="AP8" s="525" t="s">
        <v>81</v>
      </c>
      <c r="AQ8" s="470" t="s">
        <v>87</v>
      </c>
      <c r="AR8" s="525" t="s">
        <v>82</v>
      </c>
      <c r="AS8" s="470" t="s">
        <v>66</v>
      </c>
      <c r="AT8" s="525" t="s">
        <v>323</v>
      </c>
      <c r="AU8" s="470" t="s">
        <v>81</v>
      </c>
      <c r="AV8" s="525" t="s">
        <v>87</v>
      </c>
      <c r="AW8" s="470" t="s">
        <v>82</v>
      </c>
      <c r="AX8" s="525" t="s">
        <v>66</v>
      </c>
      <c r="AY8" s="470" t="s">
        <v>323</v>
      </c>
      <c r="AZ8" s="525" t="s">
        <v>81</v>
      </c>
      <c r="BA8" s="470" t="s">
        <v>87</v>
      </c>
      <c r="BB8" s="525" t="s">
        <v>82</v>
      </c>
      <c r="BC8" s="473" t="s">
        <v>66</v>
      </c>
      <c r="BD8" s="525" t="s">
        <v>323</v>
      </c>
      <c r="BE8" s="473" t="s">
        <v>81</v>
      </c>
      <c r="BF8" s="525" t="s">
        <v>87</v>
      </c>
      <c r="BG8" s="474" t="s">
        <v>82</v>
      </c>
      <c r="BH8" s="525" t="s">
        <v>66</v>
      </c>
      <c r="BI8" s="474" t="s">
        <v>323</v>
      </c>
      <c r="BJ8" s="525" t="s">
        <v>81</v>
      </c>
      <c r="BK8" s="474" t="s">
        <v>87</v>
      </c>
      <c r="BL8" s="525" t="s">
        <v>82</v>
      </c>
      <c r="BM8" s="474" t="s">
        <v>67</v>
      </c>
      <c r="BN8" s="525" t="s">
        <v>323</v>
      </c>
      <c r="BO8" s="474" t="s">
        <v>81</v>
      </c>
      <c r="BP8" s="525" t="s">
        <v>87</v>
      </c>
      <c r="BQ8" s="473" t="s">
        <v>82</v>
      </c>
      <c r="BR8" s="525" t="s">
        <v>67</v>
      </c>
      <c r="BS8" s="473" t="s">
        <v>323</v>
      </c>
      <c r="BT8" s="525" t="s">
        <v>81</v>
      </c>
      <c r="BU8" s="473" t="s">
        <v>87</v>
      </c>
      <c r="BV8" s="525" t="s">
        <v>82</v>
      </c>
      <c r="BW8" s="474" t="s">
        <v>67</v>
      </c>
      <c r="BX8" s="525" t="s">
        <v>323</v>
      </c>
      <c r="BY8" s="474" t="s">
        <v>81</v>
      </c>
      <c r="BZ8" s="525" t="s">
        <v>87</v>
      </c>
      <c r="CA8" s="473" t="s">
        <v>82</v>
      </c>
      <c r="CB8" s="525" t="s">
        <v>67</v>
      </c>
      <c r="CC8" s="473" t="s">
        <v>323</v>
      </c>
      <c r="CD8" s="525" t="s">
        <v>81</v>
      </c>
      <c r="CE8" s="473" t="s">
        <v>87</v>
      </c>
      <c r="CF8" s="525" t="s">
        <v>82</v>
      </c>
      <c r="CG8" s="474" t="s">
        <v>67</v>
      </c>
      <c r="CH8" s="525" t="s">
        <v>323</v>
      </c>
      <c r="CI8" s="474" t="s">
        <v>81</v>
      </c>
      <c r="CJ8" s="525" t="s">
        <v>87</v>
      </c>
      <c r="CK8" s="473" t="s">
        <v>82</v>
      </c>
      <c r="CL8" s="525" t="s">
        <v>67</v>
      </c>
      <c r="CM8" s="473" t="s">
        <v>323</v>
      </c>
      <c r="CN8" s="525" t="s">
        <v>81</v>
      </c>
      <c r="CO8" s="473" t="s">
        <v>87</v>
      </c>
      <c r="CP8" s="525" t="s">
        <v>82</v>
      </c>
      <c r="CQ8" s="474" t="s">
        <v>67</v>
      </c>
      <c r="CR8" s="525" t="s">
        <v>323</v>
      </c>
      <c r="CS8" s="474" t="s">
        <v>81</v>
      </c>
      <c r="CT8" s="525" t="s">
        <v>87</v>
      </c>
      <c r="CU8" s="473" t="s">
        <v>82</v>
      </c>
      <c r="CV8" s="525" t="s">
        <v>67</v>
      </c>
      <c r="CW8" s="473" t="s">
        <v>323</v>
      </c>
      <c r="CX8" s="525" t="s">
        <v>81</v>
      </c>
      <c r="CY8" s="473" t="s">
        <v>87</v>
      </c>
      <c r="CZ8" s="525" t="s">
        <v>82</v>
      </c>
      <c r="DA8" s="474" t="s">
        <v>67</v>
      </c>
      <c r="DB8" s="525" t="s">
        <v>323</v>
      </c>
      <c r="DC8" s="474" t="s">
        <v>81</v>
      </c>
      <c r="DD8" s="525" t="s">
        <v>87</v>
      </c>
      <c r="DE8" s="473" t="s">
        <v>82</v>
      </c>
      <c r="DF8" s="525" t="s">
        <v>67</v>
      </c>
      <c r="DG8" s="473" t="s">
        <v>323</v>
      </c>
      <c r="DH8" s="525" t="s">
        <v>81</v>
      </c>
      <c r="DI8" s="473" t="s">
        <v>87</v>
      </c>
      <c r="DJ8" s="525" t="s">
        <v>82</v>
      </c>
    </row>
    <row r="9" spans="1:114" s="1227" customFormat="1" ht="24.75" customHeight="1">
      <c r="A9" s="475" t="s">
        <v>170</v>
      </c>
      <c r="B9" s="526">
        <v>0.6</v>
      </c>
      <c r="C9" s="476">
        <v>0.55209446898287795</v>
      </c>
      <c r="D9" s="526">
        <v>0</v>
      </c>
      <c r="E9" s="477">
        <v>0</v>
      </c>
      <c r="F9" s="526">
        <v>0.58992282608055047</v>
      </c>
      <c r="G9" s="476">
        <v>0.58992282608055047</v>
      </c>
      <c r="H9" s="526">
        <v>0</v>
      </c>
      <c r="I9" s="476">
        <v>0</v>
      </c>
      <c r="J9" s="526">
        <v>0.8</v>
      </c>
      <c r="K9" s="476">
        <v>0.7611275589185752</v>
      </c>
      <c r="L9" s="526">
        <v>0</v>
      </c>
      <c r="M9" s="476">
        <v>0</v>
      </c>
      <c r="N9" s="526">
        <v>2.8252668556615506</v>
      </c>
      <c r="O9" s="476">
        <v>2.8</v>
      </c>
      <c r="P9" s="526">
        <v>0</v>
      </c>
      <c r="Q9" s="476">
        <v>0</v>
      </c>
      <c r="R9" s="526">
        <v>5.6665642942953598</v>
      </c>
      <c r="S9" s="476">
        <v>5.7</v>
      </c>
      <c r="T9" s="526">
        <v>0</v>
      </c>
      <c r="U9" s="476">
        <v>0</v>
      </c>
      <c r="V9" s="526">
        <v>27.889508106713741</v>
      </c>
      <c r="W9" s="476">
        <v>11.791044662258676</v>
      </c>
      <c r="X9" s="526">
        <v>0</v>
      </c>
      <c r="Y9" s="476">
        <v>16.098463444455064</v>
      </c>
      <c r="Z9" s="526">
        <v>31.437831727690295</v>
      </c>
      <c r="AA9" s="476">
        <v>13.198976366190509</v>
      </c>
      <c r="AB9" s="526">
        <v>0</v>
      </c>
      <c r="AC9" s="476">
        <v>18.238855361499791</v>
      </c>
      <c r="AD9" s="526">
        <v>37.436409146655656</v>
      </c>
      <c r="AE9" s="476">
        <v>0.19988704910400001</v>
      </c>
      <c r="AF9" s="526">
        <v>14.971537845533625</v>
      </c>
      <c r="AG9" s="476">
        <v>0</v>
      </c>
      <c r="AH9" s="526">
        <v>22.264984252018035</v>
      </c>
      <c r="AI9" s="476">
        <v>46.472750191299006</v>
      </c>
      <c r="AJ9" s="526">
        <v>0.28595943901942655</v>
      </c>
      <c r="AK9" s="476">
        <v>21.245567786946136</v>
      </c>
      <c r="AL9" s="526">
        <v>0</v>
      </c>
      <c r="AM9" s="476">
        <v>24.941222965333445</v>
      </c>
      <c r="AN9" s="526">
        <v>47.492454873789377</v>
      </c>
      <c r="AO9" s="476">
        <v>0.31023780584661442</v>
      </c>
      <c r="AP9" s="526">
        <v>20.908928098427811</v>
      </c>
      <c r="AQ9" s="476">
        <v>0</v>
      </c>
      <c r="AR9" s="526">
        <v>26.273288969514958</v>
      </c>
      <c r="AS9" s="476">
        <v>51.870104579534747</v>
      </c>
      <c r="AT9" s="526">
        <v>0.3170888838260606</v>
      </c>
      <c r="AU9" s="476">
        <v>23.788131376401019</v>
      </c>
      <c r="AV9" s="526">
        <v>0</v>
      </c>
      <c r="AW9" s="476">
        <v>27.764884319307669</v>
      </c>
      <c r="AX9" s="526">
        <v>58.041813284942101</v>
      </c>
      <c r="AY9" s="476">
        <v>0.25765426365416816</v>
      </c>
      <c r="AZ9" s="526">
        <v>28.129374845195326</v>
      </c>
      <c r="BA9" s="476">
        <v>0</v>
      </c>
      <c r="BB9" s="526">
        <v>29.654784176092608</v>
      </c>
      <c r="BC9" s="478">
        <v>62.605174738798361</v>
      </c>
      <c r="BD9" s="526">
        <v>0.29263074461275662</v>
      </c>
      <c r="BE9" s="478">
        <v>30.511763382233433</v>
      </c>
      <c r="BF9" s="526">
        <v>0</v>
      </c>
      <c r="BG9" s="478">
        <v>31.786133163461884</v>
      </c>
      <c r="BH9" s="526">
        <v>67.010111878037407</v>
      </c>
      <c r="BI9" s="478">
        <v>0.29084836091148175</v>
      </c>
      <c r="BJ9" s="526">
        <v>33.239721718198602</v>
      </c>
      <c r="BK9" s="478">
        <v>0</v>
      </c>
      <c r="BL9" s="526">
        <v>33.464495804360702</v>
      </c>
      <c r="BM9" s="479">
        <v>69.138797891225295</v>
      </c>
      <c r="BN9" s="526">
        <v>0.27204841268699048</v>
      </c>
      <c r="BO9" s="479">
        <v>33.2213702271305</v>
      </c>
      <c r="BP9" s="526">
        <v>0</v>
      </c>
      <c r="BQ9" s="478">
        <v>35.64537925140781</v>
      </c>
      <c r="BR9" s="1232">
        <v>73.964782973481022</v>
      </c>
      <c r="BS9" s="480">
        <v>0.71122801345084929</v>
      </c>
      <c r="BT9" s="1232">
        <v>34.876861164311116</v>
      </c>
      <c r="BU9" s="481">
        <v>0</v>
      </c>
      <c r="BV9" s="1232">
        <v>38.376693795719063</v>
      </c>
      <c r="BW9" s="479">
        <v>76.640539699940064</v>
      </c>
      <c r="BX9" s="526">
        <v>0.91460780473768699</v>
      </c>
      <c r="BY9" s="479">
        <v>35.262979331392913</v>
      </c>
      <c r="BZ9" s="526">
        <v>0</v>
      </c>
      <c r="CA9" s="478">
        <v>40.462952563809466</v>
      </c>
      <c r="CB9" s="1232">
        <v>77.672634172336828</v>
      </c>
      <c r="CC9" s="480">
        <v>0.87520949343136722</v>
      </c>
      <c r="CD9" s="1232">
        <v>35.973613481722907</v>
      </c>
      <c r="CE9" s="481">
        <v>0</v>
      </c>
      <c r="CF9" s="1232">
        <v>40.82381119718255</v>
      </c>
      <c r="CG9" s="479">
        <v>96.259443581322074</v>
      </c>
      <c r="CH9" s="526">
        <v>0.91807445260797749</v>
      </c>
      <c r="CI9" s="479">
        <v>55.001574867356553</v>
      </c>
      <c r="CJ9" s="526">
        <v>0</v>
      </c>
      <c r="CK9" s="478">
        <v>40.33979426135754</v>
      </c>
      <c r="CL9" s="526">
        <v>96.15766071680271</v>
      </c>
      <c r="CM9" s="480">
        <v>0.92938801873848831</v>
      </c>
      <c r="CN9" s="526">
        <v>54.552986630484355</v>
      </c>
      <c r="CO9" s="481">
        <v>0</v>
      </c>
      <c r="CP9" s="526">
        <v>40.675286067579862</v>
      </c>
      <c r="CQ9" s="479">
        <v>98.320447737503272</v>
      </c>
      <c r="CR9" s="526">
        <v>0.98311626371760041</v>
      </c>
      <c r="CS9" s="479">
        <v>54.323429490927175</v>
      </c>
      <c r="CT9" s="526">
        <v>0</v>
      </c>
      <c r="CU9" s="478">
        <v>43.013901982858492</v>
      </c>
      <c r="CV9" s="526">
        <v>96.900903777417085</v>
      </c>
      <c r="CW9" s="480">
        <v>1.0451907380669967</v>
      </c>
      <c r="CX9" s="526">
        <v>53.123925477691245</v>
      </c>
      <c r="CY9" s="481">
        <v>0</v>
      </c>
      <c r="CZ9" s="526">
        <v>42.731787561658848</v>
      </c>
      <c r="DA9" s="479">
        <v>97.751720434021877</v>
      </c>
      <c r="DB9" s="526">
        <v>1.0671123265358902</v>
      </c>
      <c r="DC9" s="479">
        <v>53.154535838743598</v>
      </c>
      <c r="DD9" s="526">
        <v>0</v>
      </c>
      <c r="DE9" s="478">
        <v>43.530072268742387</v>
      </c>
      <c r="DF9" s="526">
        <v>97.51884192583249</v>
      </c>
      <c r="DG9" s="480">
        <v>1.0937679687398738</v>
      </c>
      <c r="DH9" s="526">
        <v>51.988841605009327</v>
      </c>
      <c r="DI9" s="481">
        <v>0</v>
      </c>
      <c r="DJ9" s="526">
        <v>44.436232352083287</v>
      </c>
    </row>
    <row r="10" spans="1:114" s="1228" customFormat="1" ht="15" customHeight="1">
      <c r="A10" s="529" t="s">
        <v>101</v>
      </c>
      <c r="B10" s="530"/>
      <c r="C10" s="530"/>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row>
    <row r="11" spans="1:114" s="1229" customFormat="1" ht="21" customHeight="1">
      <c r="A11" s="482" t="s">
        <v>102</v>
      </c>
      <c r="B11" s="527" t="s">
        <v>350</v>
      </c>
      <c r="C11" s="483" t="s">
        <v>350</v>
      </c>
      <c r="D11" s="527">
        <v>0</v>
      </c>
      <c r="E11" s="484">
        <v>0</v>
      </c>
      <c r="F11" s="527" t="s">
        <v>350</v>
      </c>
      <c r="G11" s="484">
        <v>0</v>
      </c>
      <c r="H11" s="527">
        <v>0</v>
      </c>
      <c r="I11" s="483">
        <v>0</v>
      </c>
      <c r="J11" s="527" t="s">
        <v>350</v>
      </c>
      <c r="K11" s="483" t="s">
        <v>350</v>
      </c>
      <c r="L11" s="527">
        <v>0</v>
      </c>
      <c r="M11" s="483">
        <v>0</v>
      </c>
      <c r="N11" s="527" t="s">
        <v>350</v>
      </c>
      <c r="O11" s="483" t="s">
        <v>350</v>
      </c>
      <c r="P11" s="527">
        <v>0</v>
      </c>
      <c r="Q11" s="483">
        <v>0</v>
      </c>
      <c r="R11" s="527" t="s">
        <v>350</v>
      </c>
      <c r="S11" s="483" t="s">
        <v>350</v>
      </c>
      <c r="T11" s="527">
        <v>0</v>
      </c>
      <c r="U11" s="483">
        <v>0</v>
      </c>
      <c r="V11" s="527">
        <v>27.664405995446188</v>
      </c>
      <c r="W11" s="483">
        <v>10.432912160834089</v>
      </c>
      <c r="X11" s="527">
        <v>0</v>
      </c>
      <c r="Y11" s="483">
        <v>17.231493834612099</v>
      </c>
      <c r="Z11" s="527">
        <v>30.883098464012932</v>
      </c>
      <c r="AA11" s="483">
        <v>11.731880103834472</v>
      </c>
      <c r="AB11" s="527">
        <v>0</v>
      </c>
      <c r="AC11" s="483">
        <v>19.151218360178461</v>
      </c>
      <c r="AD11" s="527">
        <v>36.064258429864566</v>
      </c>
      <c r="AE11" s="483" t="s">
        <v>350</v>
      </c>
      <c r="AF11" s="527">
        <v>13.102843113301432</v>
      </c>
      <c r="AG11" s="483">
        <v>0</v>
      </c>
      <c r="AH11" s="527">
        <v>22.961415316563134</v>
      </c>
      <c r="AI11" s="483">
        <v>44.550635503245765</v>
      </c>
      <c r="AJ11" s="527" t="s">
        <v>350</v>
      </c>
      <c r="AK11" s="483">
        <v>19.057576998523732</v>
      </c>
      <c r="AL11" s="527">
        <v>0</v>
      </c>
      <c r="AM11" s="483">
        <v>25.49305850472204</v>
      </c>
      <c r="AN11" s="527">
        <v>45.413451491016751</v>
      </c>
      <c r="AO11" s="483" t="s">
        <v>350</v>
      </c>
      <c r="AP11" s="527">
        <v>18.743802672722129</v>
      </c>
      <c r="AQ11" s="483">
        <v>0</v>
      </c>
      <c r="AR11" s="527">
        <v>26.669648818294622</v>
      </c>
      <c r="AS11" s="483">
        <v>49.356233802166535</v>
      </c>
      <c r="AT11" s="527" t="s">
        <v>350</v>
      </c>
      <c r="AU11" s="483">
        <v>21.279720916010501</v>
      </c>
      <c r="AV11" s="527">
        <v>0</v>
      </c>
      <c r="AW11" s="483">
        <v>28.076512886156042</v>
      </c>
      <c r="AX11" s="527">
        <v>55.27560657183065</v>
      </c>
      <c r="AY11" s="483" t="s">
        <v>350</v>
      </c>
      <c r="AZ11" s="527">
        <v>25.401832835334282</v>
      </c>
      <c r="BA11" s="483">
        <v>0</v>
      </c>
      <c r="BB11" s="527">
        <v>29.873773736496368</v>
      </c>
      <c r="BC11" s="485">
        <v>60.246085567703155</v>
      </c>
      <c r="BD11" s="527" t="s">
        <v>350</v>
      </c>
      <c r="BE11" s="485">
        <v>28.32499976236025</v>
      </c>
      <c r="BF11" s="527">
        <v>0</v>
      </c>
      <c r="BG11" s="485">
        <v>31.921085805342909</v>
      </c>
      <c r="BH11" s="527">
        <v>65.064016133355835</v>
      </c>
      <c r="BI11" s="486" t="s">
        <v>350</v>
      </c>
      <c r="BJ11" s="527">
        <v>31.51</v>
      </c>
      <c r="BK11" s="487">
        <v>0</v>
      </c>
      <c r="BL11" s="527">
        <v>33.549999999999997</v>
      </c>
      <c r="BM11" s="488">
        <v>67.19529337869335</v>
      </c>
      <c r="BN11" s="527">
        <v>0</v>
      </c>
      <c r="BO11" s="488">
        <v>31.278441412105501</v>
      </c>
      <c r="BP11" s="527">
        <v>0</v>
      </c>
      <c r="BQ11" s="487">
        <v>35.916851966587849</v>
      </c>
      <c r="BR11" s="1233">
        <v>71.908915346351165</v>
      </c>
      <c r="BS11" s="489" t="s">
        <v>350</v>
      </c>
      <c r="BT11" s="1233">
        <v>33.010346898094703</v>
      </c>
      <c r="BU11" s="490">
        <v>0</v>
      </c>
      <c r="BV11" s="1233">
        <v>38.898568448256462</v>
      </c>
      <c r="BW11" s="488">
        <v>74.239603541953883</v>
      </c>
      <c r="BX11" s="527">
        <v>0</v>
      </c>
      <c r="BY11" s="488">
        <v>33.376993050833711</v>
      </c>
      <c r="BZ11" s="527">
        <v>0</v>
      </c>
      <c r="CA11" s="487">
        <v>40.862610491120158</v>
      </c>
      <c r="CB11" s="1233">
        <v>75.076990450768349</v>
      </c>
      <c r="CC11" s="491" t="s">
        <v>350</v>
      </c>
      <c r="CD11" s="1233">
        <v>33.982111352107893</v>
      </c>
      <c r="CE11" s="490">
        <v>0</v>
      </c>
      <c r="CF11" s="1233">
        <v>41.094879098660449</v>
      </c>
      <c r="CG11" s="488">
        <v>95.079928805666569</v>
      </c>
      <c r="CH11" s="527" t="s">
        <v>350</v>
      </c>
      <c r="CI11" s="488">
        <v>54.686018002499502</v>
      </c>
      <c r="CJ11" s="527">
        <v>0</v>
      </c>
      <c r="CK11" s="487">
        <v>40.393910803167067</v>
      </c>
      <c r="CL11" s="527">
        <v>95.023729751948892</v>
      </c>
      <c r="CM11" s="491" t="s">
        <v>350</v>
      </c>
      <c r="CN11" s="527">
        <v>54.319039204569442</v>
      </c>
      <c r="CO11" s="490">
        <v>0</v>
      </c>
      <c r="CP11" s="527">
        <v>40.704690547379464</v>
      </c>
      <c r="CQ11" s="488">
        <v>97.185138038930575</v>
      </c>
      <c r="CR11" s="527" t="s">
        <v>350</v>
      </c>
      <c r="CS11" s="488">
        <v>54.205815157938666</v>
      </c>
      <c r="CT11" s="527" t="s">
        <v>350</v>
      </c>
      <c r="CU11" s="487">
        <v>42.979322880991923</v>
      </c>
      <c r="CV11" s="527">
        <v>95.617977128598909</v>
      </c>
      <c r="CW11" s="491" t="s">
        <v>350</v>
      </c>
      <c r="CX11" s="527">
        <v>52.860272472486749</v>
      </c>
      <c r="CY11" s="490" t="s">
        <v>350</v>
      </c>
      <c r="CZ11" s="527">
        <v>42.757704656112161</v>
      </c>
      <c r="DA11" s="488">
        <v>96.441239829958064</v>
      </c>
      <c r="DB11" s="527" t="s">
        <v>350</v>
      </c>
      <c r="DC11" s="488">
        <v>53.010380699954815</v>
      </c>
      <c r="DD11" s="527" t="s">
        <v>350</v>
      </c>
      <c r="DE11" s="487">
        <v>43.430859130003256</v>
      </c>
      <c r="DF11" s="527">
        <v>97.123176011323508</v>
      </c>
      <c r="DG11" s="491">
        <v>1.0557991238180016</v>
      </c>
      <c r="DH11" s="527">
        <v>51.902803940956822</v>
      </c>
      <c r="DI11" s="490">
        <v>0</v>
      </c>
      <c r="DJ11" s="527">
        <v>44.164572946548695</v>
      </c>
    </row>
    <row r="12" spans="1:114" s="1229" customFormat="1" ht="21" customHeight="1">
      <c r="A12" s="482" t="s">
        <v>103</v>
      </c>
      <c r="B12" s="1237" t="s">
        <v>350</v>
      </c>
      <c r="C12" s="483" t="s">
        <v>350</v>
      </c>
      <c r="D12" s="527">
        <v>0</v>
      </c>
      <c r="E12" s="484">
        <v>0</v>
      </c>
      <c r="F12" s="527" t="s">
        <v>350</v>
      </c>
      <c r="G12" s="484">
        <v>0</v>
      </c>
      <c r="H12" s="527">
        <v>0</v>
      </c>
      <c r="I12" s="483">
        <v>0</v>
      </c>
      <c r="J12" s="527" t="s">
        <v>350</v>
      </c>
      <c r="K12" s="483" t="s">
        <v>350</v>
      </c>
      <c r="L12" s="527">
        <v>0</v>
      </c>
      <c r="M12" s="483">
        <v>0</v>
      </c>
      <c r="N12" s="527" t="s">
        <v>350</v>
      </c>
      <c r="O12" s="483" t="s">
        <v>350</v>
      </c>
      <c r="P12" s="527">
        <v>0</v>
      </c>
      <c r="Q12" s="483">
        <v>0</v>
      </c>
      <c r="R12" s="527" t="s">
        <v>350</v>
      </c>
      <c r="S12" s="483" t="s">
        <v>350</v>
      </c>
      <c r="T12" s="527">
        <v>0</v>
      </c>
      <c r="U12" s="483">
        <v>0</v>
      </c>
      <c r="V12" s="527">
        <v>28.115718590448246</v>
      </c>
      <c r="W12" s="483">
        <v>13.15586442513354</v>
      </c>
      <c r="X12" s="527">
        <v>0</v>
      </c>
      <c r="Y12" s="483">
        <v>14.959854165314706</v>
      </c>
      <c r="Z12" s="527">
        <v>31.995001074747325</v>
      </c>
      <c r="AA12" s="483">
        <v>14.672515308398475</v>
      </c>
      <c r="AB12" s="527">
        <v>0</v>
      </c>
      <c r="AC12" s="483">
        <v>17.322485766348851</v>
      </c>
      <c r="AD12" s="527">
        <v>38.413295603490546</v>
      </c>
      <c r="AE12" s="483" t="s">
        <v>350</v>
      </c>
      <c r="AF12" s="527">
        <v>16.847421669449403</v>
      </c>
      <c r="AG12" s="483">
        <v>0</v>
      </c>
      <c r="AH12" s="527">
        <v>21.565873934041139</v>
      </c>
      <c r="AI12" s="483">
        <v>47.828337362699841</v>
      </c>
      <c r="AJ12" s="527" t="s">
        <v>350</v>
      </c>
      <c r="AK12" s="483">
        <v>23.440768312377035</v>
      </c>
      <c r="AL12" s="527">
        <v>0</v>
      </c>
      <c r="AM12" s="483">
        <v>24.387569050322806</v>
      </c>
      <c r="AN12" s="527">
        <v>48.955855367956232</v>
      </c>
      <c r="AO12" s="483" t="s">
        <v>350</v>
      </c>
      <c r="AP12" s="527">
        <v>23.080018167943113</v>
      </c>
      <c r="AQ12" s="483">
        <v>0</v>
      </c>
      <c r="AR12" s="527">
        <v>25.875837200013123</v>
      </c>
      <c r="AS12" s="483">
        <v>53.754636262859378</v>
      </c>
      <c r="AT12" s="527" t="s">
        <v>350</v>
      </c>
      <c r="AU12" s="483">
        <v>26.302066909412432</v>
      </c>
      <c r="AV12" s="527">
        <v>0</v>
      </c>
      <c r="AW12" s="483">
        <v>27.452569353446947</v>
      </c>
      <c r="AX12" s="527">
        <v>60.296830598588322</v>
      </c>
      <c r="AY12" s="483" t="s">
        <v>350</v>
      </c>
      <c r="AZ12" s="527">
        <v>30.861395571153572</v>
      </c>
      <c r="BA12" s="483">
        <v>0</v>
      </c>
      <c r="BB12" s="527">
        <v>29.435435027434753</v>
      </c>
      <c r="BC12" s="492">
        <v>64.351936681491907</v>
      </c>
      <c r="BD12" s="527" t="s">
        <v>350</v>
      </c>
      <c r="BE12" s="492">
        <v>32.7009027770888</v>
      </c>
      <c r="BF12" s="527">
        <v>0</v>
      </c>
      <c r="BG12" s="492">
        <v>31.6510339044031</v>
      </c>
      <c r="BH12" s="527">
        <v>68.349999999999994</v>
      </c>
      <c r="BI12" s="486" t="s">
        <v>350</v>
      </c>
      <c r="BJ12" s="527">
        <v>34.97</v>
      </c>
      <c r="BK12" s="492">
        <v>0</v>
      </c>
      <c r="BL12" s="527">
        <v>33.369999999999997</v>
      </c>
      <c r="BM12" s="493">
        <v>70.538077176244158</v>
      </c>
      <c r="BN12" s="527">
        <v>0</v>
      </c>
      <c r="BO12" s="493">
        <v>35.164149785339198</v>
      </c>
      <c r="BP12" s="527">
        <v>0</v>
      </c>
      <c r="BQ12" s="492">
        <v>35.373927390904925</v>
      </c>
      <c r="BR12" s="1234">
        <v>74.59729044475587</v>
      </c>
      <c r="BS12" s="494" t="s">
        <v>350</v>
      </c>
      <c r="BT12" s="1234">
        <v>36.742120395667108</v>
      </c>
      <c r="BU12" s="495">
        <v>0</v>
      </c>
      <c r="BV12" s="1234">
        <v>37.855170049088763</v>
      </c>
      <c r="BW12" s="493">
        <v>77.210379016125344</v>
      </c>
      <c r="BX12" s="527">
        <v>0</v>
      </c>
      <c r="BY12" s="493">
        <v>37.146578536210228</v>
      </c>
      <c r="BZ12" s="527">
        <v>0</v>
      </c>
      <c r="CA12" s="492">
        <v>40.063800479915116</v>
      </c>
      <c r="CB12" s="1234">
        <v>78.514661619833575</v>
      </c>
      <c r="CC12" s="486" t="s">
        <v>350</v>
      </c>
      <c r="CD12" s="1234">
        <v>37.961414566461229</v>
      </c>
      <c r="CE12" s="495">
        <v>0</v>
      </c>
      <c r="CF12" s="1234">
        <v>40.553247053372345</v>
      </c>
      <c r="CG12" s="493">
        <v>95.602167830189188</v>
      </c>
      <c r="CH12" s="527" t="s">
        <v>350</v>
      </c>
      <c r="CI12" s="493">
        <v>55.316357298914788</v>
      </c>
      <c r="CJ12" s="527">
        <v>0</v>
      </c>
      <c r="CK12" s="492">
        <v>40.2858105312744</v>
      </c>
      <c r="CL12" s="527">
        <v>95.43218560346088</v>
      </c>
      <c r="CM12" s="486" t="s">
        <v>350</v>
      </c>
      <c r="CN12" s="527">
        <v>54.786213442918573</v>
      </c>
      <c r="CO12" s="495">
        <v>0</v>
      </c>
      <c r="CP12" s="527">
        <v>40.6459721605423</v>
      </c>
      <c r="CQ12" s="493">
        <v>97.488959023736939</v>
      </c>
      <c r="CR12" s="527" t="s">
        <v>350</v>
      </c>
      <c r="CS12" s="493">
        <v>54.440606510863567</v>
      </c>
      <c r="CT12" s="527" t="s">
        <v>350</v>
      </c>
      <c r="CU12" s="492">
        <v>43.048352512873386</v>
      </c>
      <c r="CV12" s="527">
        <v>96.092412613027548</v>
      </c>
      <c r="CW12" s="486" t="s">
        <v>350</v>
      </c>
      <c r="CX12" s="527">
        <v>53.386429168166494</v>
      </c>
      <c r="CY12" s="495" t="s">
        <v>350</v>
      </c>
      <c r="CZ12" s="527">
        <v>42.705983444861047</v>
      </c>
      <c r="DA12" s="493">
        <v>96.926760343706704</v>
      </c>
      <c r="DB12" s="527" t="s">
        <v>350</v>
      </c>
      <c r="DC12" s="493">
        <v>53.297970675752737</v>
      </c>
      <c r="DD12" s="527" t="s">
        <v>350</v>
      </c>
      <c r="DE12" s="492">
        <v>43.62878966795396</v>
      </c>
      <c r="DF12" s="527">
        <v>97.912277330971008</v>
      </c>
      <c r="DG12" s="486">
        <v>1.1315227697896859</v>
      </c>
      <c r="DH12" s="527">
        <v>52.074394244173803</v>
      </c>
      <c r="DI12" s="495">
        <v>0</v>
      </c>
      <c r="DJ12" s="527">
        <v>44.706360317007508</v>
      </c>
    </row>
    <row r="13" spans="1:114" ht="21" customHeight="1" thickBot="1">
      <c r="A13" s="496" t="s">
        <v>104</v>
      </c>
      <c r="B13" s="1238" t="s">
        <v>350</v>
      </c>
      <c r="C13" s="497" t="s">
        <v>350</v>
      </c>
      <c r="D13" s="528" t="s">
        <v>350</v>
      </c>
      <c r="E13" s="498" t="s">
        <v>350</v>
      </c>
      <c r="F13" s="528" t="s">
        <v>350</v>
      </c>
      <c r="G13" s="498" t="s">
        <v>350</v>
      </c>
      <c r="H13" s="528" t="s">
        <v>350</v>
      </c>
      <c r="I13" s="498" t="s">
        <v>350</v>
      </c>
      <c r="J13" s="528" t="s">
        <v>350</v>
      </c>
      <c r="K13" s="498" t="s">
        <v>350</v>
      </c>
      <c r="L13" s="528" t="s">
        <v>350</v>
      </c>
      <c r="M13" s="498" t="s">
        <v>350</v>
      </c>
      <c r="N13" s="528" t="s">
        <v>350</v>
      </c>
      <c r="O13" s="498" t="s">
        <v>350</v>
      </c>
      <c r="P13" s="528" t="s">
        <v>350</v>
      </c>
      <c r="Q13" s="498" t="s">
        <v>350</v>
      </c>
      <c r="R13" s="528" t="s">
        <v>350</v>
      </c>
      <c r="S13" s="498" t="s">
        <v>350</v>
      </c>
      <c r="T13" s="528" t="s">
        <v>350</v>
      </c>
      <c r="U13" s="498" t="s">
        <v>350</v>
      </c>
      <c r="V13" s="528" t="s">
        <v>350</v>
      </c>
      <c r="W13" s="498" t="s">
        <v>350</v>
      </c>
      <c r="X13" s="528" t="s">
        <v>350</v>
      </c>
      <c r="Y13" s="498" t="s">
        <v>350</v>
      </c>
      <c r="Z13" s="528" t="s">
        <v>350</v>
      </c>
      <c r="AA13" s="498" t="s">
        <v>350</v>
      </c>
      <c r="AB13" s="528" t="s">
        <v>350</v>
      </c>
      <c r="AC13" s="498" t="s">
        <v>350</v>
      </c>
      <c r="AD13" s="528">
        <v>0.19216982777901578</v>
      </c>
      <c r="AE13" s="497" t="s">
        <v>350</v>
      </c>
      <c r="AF13" s="1236" t="s">
        <v>350</v>
      </c>
      <c r="AG13" s="497" t="s">
        <v>350</v>
      </c>
      <c r="AH13" s="1236" t="s">
        <v>350</v>
      </c>
      <c r="AI13" s="497">
        <v>0.27422078754429596</v>
      </c>
      <c r="AJ13" s="528" t="s">
        <v>350</v>
      </c>
      <c r="AK13" s="497" t="s">
        <v>350</v>
      </c>
      <c r="AL13" s="528" t="s">
        <v>350</v>
      </c>
      <c r="AM13" s="497" t="s">
        <v>350</v>
      </c>
      <c r="AN13" s="1235">
        <v>0.29694553467877521</v>
      </c>
      <c r="AO13" s="498" t="s">
        <v>350</v>
      </c>
      <c r="AP13" s="528" t="s">
        <v>350</v>
      </c>
      <c r="AQ13" s="497" t="s">
        <v>350</v>
      </c>
      <c r="AR13" s="528" t="s">
        <v>350</v>
      </c>
      <c r="AS13" s="497">
        <v>0.30293716739984444</v>
      </c>
      <c r="AT13" s="528" t="s">
        <v>350</v>
      </c>
      <c r="AU13" s="497" t="s">
        <v>350</v>
      </c>
      <c r="AV13" s="528">
        <v>0</v>
      </c>
      <c r="AW13" s="497" t="s">
        <v>350</v>
      </c>
      <c r="AX13" s="1235">
        <v>0.25765426365416816</v>
      </c>
      <c r="AY13" s="498" t="s">
        <v>350</v>
      </c>
      <c r="AZ13" s="528" t="s">
        <v>350</v>
      </c>
      <c r="BA13" s="497" t="s">
        <v>350</v>
      </c>
      <c r="BB13" s="528" t="s">
        <v>350</v>
      </c>
      <c r="BC13" s="498">
        <v>0.30728024504714224</v>
      </c>
      <c r="BD13" s="528" t="s">
        <v>350</v>
      </c>
      <c r="BE13" s="498" t="s">
        <v>350</v>
      </c>
      <c r="BF13" s="528" t="s">
        <v>350</v>
      </c>
      <c r="BG13" s="498" t="s">
        <v>350</v>
      </c>
      <c r="BH13" s="528">
        <v>0.29084836091148175</v>
      </c>
      <c r="BI13" s="498" t="s">
        <v>350</v>
      </c>
      <c r="BJ13" s="528" t="s">
        <v>350</v>
      </c>
      <c r="BK13" s="498" t="s">
        <v>350</v>
      </c>
      <c r="BL13" s="528" t="s">
        <v>350</v>
      </c>
      <c r="BM13" s="497">
        <v>0.25827024986603098</v>
      </c>
      <c r="BN13" s="528" t="s">
        <v>350</v>
      </c>
      <c r="BO13" s="497" t="s">
        <v>350</v>
      </c>
      <c r="BP13" s="528" t="s">
        <v>350</v>
      </c>
      <c r="BQ13" s="497" t="s">
        <v>350</v>
      </c>
      <c r="BR13" s="528">
        <v>0.67428235487374244</v>
      </c>
      <c r="BS13" s="498" t="s">
        <v>350</v>
      </c>
      <c r="BT13" s="528" t="s">
        <v>350</v>
      </c>
      <c r="BU13" s="498" t="s">
        <v>350</v>
      </c>
      <c r="BV13" s="528" t="s">
        <v>350</v>
      </c>
      <c r="BW13" s="497">
        <v>0.91460780473768699</v>
      </c>
      <c r="BX13" s="528" t="s">
        <v>350</v>
      </c>
      <c r="BY13" s="497" t="s">
        <v>350</v>
      </c>
      <c r="BZ13" s="528" t="s">
        <v>350</v>
      </c>
      <c r="CA13" s="497" t="s">
        <v>350</v>
      </c>
      <c r="CB13" s="528">
        <v>0.87520949343136722</v>
      </c>
      <c r="CC13" s="498" t="s">
        <v>350</v>
      </c>
      <c r="CD13" s="528" t="s">
        <v>350</v>
      </c>
      <c r="CE13" s="498" t="s">
        <v>350</v>
      </c>
      <c r="CF13" s="528" t="s">
        <v>350</v>
      </c>
      <c r="CG13" s="497">
        <v>0.91807445260797749</v>
      </c>
      <c r="CH13" s="528" t="s">
        <v>350</v>
      </c>
      <c r="CI13" s="497" t="s">
        <v>350</v>
      </c>
      <c r="CJ13" s="528" t="s">
        <v>350</v>
      </c>
      <c r="CK13" s="497" t="s">
        <v>350</v>
      </c>
      <c r="CL13" s="528" t="s">
        <v>350</v>
      </c>
      <c r="CM13" s="498" t="s">
        <v>350</v>
      </c>
      <c r="CN13" s="528" t="s">
        <v>350</v>
      </c>
      <c r="CO13" s="498" t="s">
        <v>350</v>
      </c>
      <c r="CP13" s="528" t="s">
        <v>350</v>
      </c>
      <c r="CQ13" s="498" t="s">
        <v>350</v>
      </c>
      <c r="CR13" s="528" t="s">
        <v>350</v>
      </c>
      <c r="CS13" s="498" t="s">
        <v>350</v>
      </c>
      <c r="CT13" s="528" t="s">
        <v>350</v>
      </c>
      <c r="CU13" s="498" t="s">
        <v>350</v>
      </c>
      <c r="CV13" s="528" t="s">
        <v>350</v>
      </c>
      <c r="CW13" s="498" t="s">
        <v>350</v>
      </c>
      <c r="CX13" s="528" t="s">
        <v>350</v>
      </c>
      <c r="CY13" s="498" t="s">
        <v>350</v>
      </c>
      <c r="CZ13" s="528" t="s">
        <v>350</v>
      </c>
      <c r="DA13" s="498" t="s">
        <v>350</v>
      </c>
      <c r="DB13" s="528" t="s">
        <v>350</v>
      </c>
      <c r="DC13" s="498" t="s">
        <v>350</v>
      </c>
      <c r="DD13" s="528" t="s">
        <v>350</v>
      </c>
      <c r="DE13" s="498" t="s">
        <v>350</v>
      </c>
      <c r="DF13" s="528">
        <v>0</v>
      </c>
      <c r="DG13" s="498">
        <v>0</v>
      </c>
      <c r="DH13" s="528">
        <v>0</v>
      </c>
      <c r="DI13" s="498">
        <v>0</v>
      </c>
      <c r="DJ13" s="528">
        <v>0</v>
      </c>
    </row>
    <row r="14" spans="1:114" ht="13.5" customHeight="1" thickTop="1">
      <c r="A14" s="313" t="s">
        <v>171</v>
      </c>
      <c r="B14" s="499"/>
      <c r="C14" s="499"/>
      <c r="D14" s="499"/>
      <c r="E14" s="499"/>
      <c r="F14" s="499"/>
      <c r="G14" s="499"/>
      <c r="H14" s="499"/>
      <c r="I14" s="499"/>
      <c r="J14" s="499"/>
      <c r="K14" s="500"/>
      <c r="L14" s="501"/>
      <c r="M14" s="502"/>
      <c r="N14" s="503"/>
      <c r="O14" s="504"/>
      <c r="P14" s="501"/>
      <c r="Q14" s="501"/>
      <c r="R14" s="500"/>
      <c r="S14" s="505"/>
      <c r="T14" s="501"/>
      <c r="U14" s="506"/>
      <c r="V14" s="507"/>
      <c r="W14" s="499"/>
      <c r="X14" s="499"/>
      <c r="Y14" s="502"/>
      <c r="Z14" s="508"/>
      <c r="AA14" s="509"/>
      <c r="AB14" s="509"/>
      <c r="AC14" s="509"/>
      <c r="AD14" s="509"/>
      <c r="AE14" s="510"/>
      <c r="AF14" s="511"/>
      <c r="AG14" s="499"/>
      <c r="AH14" s="502"/>
      <c r="AI14" s="512"/>
      <c r="AJ14" s="512"/>
      <c r="AK14" s="512"/>
      <c r="AL14" s="512"/>
      <c r="AM14" s="512"/>
      <c r="AN14" s="499"/>
      <c r="AO14" s="512"/>
      <c r="AP14" s="512"/>
      <c r="AQ14" s="512"/>
      <c r="AR14" s="502"/>
      <c r="AS14" s="499"/>
      <c r="AT14" s="499"/>
      <c r="AU14" s="499"/>
      <c r="AV14" s="499"/>
      <c r="AW14" s="499"/>
      <c r="AX14" s="499"/>
      <c r="AY14" s="499"/>
      <c r="AZ14" s="499"/>
      <c r="BA14" s="499"/>
      <c r="BB14" s="502"/>
      <c r="BC14" s="313"/>
      <c r="BD14" s="512"/>
      <c r="BE14" s="512"/>
      <c r="BF14" s="512"/>
      <c r="BG14" s="505"/>
      <c r="BH14" s="499"/>
      <c r="BI14" s="513"/>
      <c r="BJ14" s="514"/>
      <c r="BK14" s="515"/>
      <c r="BL14" s="502"/>
      <c r="BM14" s="151"/>
      <c r="BN14" s="151"/>
      <c r="BO14" s="151"/>
      <c r="BP14" s="151"/>
      <c r="BQ14" s="151"/>
      <c r="BR14" s="499"/>
      <c r="BS14" s="499"/>
      <c r="BT14" s="499"/>
      <c r="BU14" s="499"/>
      <c r="BV14" s="499"/>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831" t="s">
        <v>470</v>
      </c>
      <c r="DG14" s="71"/>
      <c r="DH14" s="71"/>
      <c r="DI14" s="71"/>
      <c r="DJ14" s="71"/>
    </row>
    <row r="15" spans="1:114" ht="13.5" customHeight="1">
      <c r="A15" s="134" t="s">
        <v>163</v>
      </c>
      <c r="B15" s="499"/>
      <c r="C15" s="499"/>
      <c r="D15" s="499"/>
      <c r="E15" s="499"/>
      <c r="F15" s="499"/>
      <c r="G15" s="499"/>
      <c r="H15" s="499"/>
      <c r="I15" s="499"/>
      <c r="J15" s="499"/>
      <c r="K15" s="503"/>
      <c r="L15" s="501"/>
      <c r="M15" s="501"/>
      <c r="N15" s="516"/>
      <c r="O15" s="504"/>
      <c r="P15" s="501"/>
      <c r="Q15" s="501"/>
      <c r="R15" s="503"/>
      <c r="S15" s="505"/>
      <c r="T15" s="501"/>
      <c r="U15" s="506"/>
      <c r="V15" s="507"/>
      <c r="W15" s="508"/>
      <c r="X15" s="510"/>
      <c r="Y15" s="499"/>
      <c r="Z15" s="517"/>
      <c r="AA15" s="518"/>
      <c r="AB15" s="518"/>
      <c r="AC15" s="518"/>
      <c r="AD15" s="518"/>
      <c r="AE15" s="509"/>
      <c r="AF15" s="519"/>
      <c r="AG15" s="509"/>
      <c r="AH15" s="520"/>
      <c r="AI15" s="518"/>
      <c r="AJ15" s="518"/>
      <c r="AK15" s="518"/>
      <c r="AL15" s="518"/>
      <c r="AM15" s="518"/>
      <c r="AN15" s="499"/>
      <c r="AO15" s="518"/>
      <c r="AP15" s="518"/>
      <c r="AQ15" s="518"/>
      <c r="AR15" s="518"/>
      <c r="AS15" s="499"/>
      <c r="AT15" s="499"/>
      <c r="AU15" s="499"/>
      <c r="AV15" s="499"/>
      <c r="AW15" s="499"/>
      <c r="AX15" s="499"/>
      <c r="AY15" s="499"/>
      <c r="AZ15" s="499"/>
      <c r="BA15" s="499"/>
      <c r="BB15" s="499"/>
      <c r="BC15" s="313"/>
      <c r="BD15" s="518"/>
      <c r="BE15" s="518"/>
      <c r="BF15" s="518"/>
      <c r="BG15" s="518"/>
      <c r="BH15" s="499"/>
      <c r="BI15" s="518"/>
      <c r="BJ15" s="518"/>
      <c r="BK15" s="521"/>
      <c r="BL15" s="518"/>
      <c r="BM15" s="151"/>
      <c r="BN15" s="151"/>
      <c r="BO15" s="151"/>
      <c r="BP15" s="151"/>
      <c r="BQ15" s="151"/>
      <c r="BR15" s="499"/>
      <c r="BS15" s="499"/>
      <c r="BT15" s="499"/>
      <c r="BU15" s="499"/>
      <c r="BV15" s="499"/>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row>
    <row r="16" spans="1:114">
      <c r="A16" s="462" t="s">
        <v>448</v>
      </c>
      <c r="B16" s="151"/>
      <c r="C16" s="151"/>
      <c r="D16" s="151"/>
      <c r="E16" s="151"/>
      <c r="F16" s="151"/>
      <c r="G16" s="151"/>
      <c r="H16" s="151"/>
      <c r="I16" s="151"/>
      <c r="J16" s="151"/>
      <c r="K16" s="522"/>
      <c r="L16" s="522"/>
      <c r="M16" s="522"/>
      <c r="N16" s="522"/>
      <c r="O16" s="522"/>
      <c r="P16" s="522"/>
      <c r="Q16" s="522"/>
      <c r="R16" s="522"/>
      <c r="S16" s="522"/>
      <c r="T16" s="522"/>
      <c r="U16" s="522"/>
      <c r="V16" s="523"/>
      <c r="W16" s="522"/>
      <c r="X16" s="522"/>
      <c r="Y16" s="522"/>
      <c r="Z16" s="524"/>
      <c r="AA16" s="499"/>
      <c r="AB16" s="522"/>
      <c r="AC16" s="522"/>
      <c r="AD16" s="524"/>
      <c r="AE16" s="522"/>
      <c r="AF16" s="522"/>
      <c r="AG16" s="522"/>
      <c r="AH16" s="499"/>
      <c r="AI16" s="499"/>
      <c r="AJ16" s="499"/>
      <c r="AK16" s="499"/>
      <c r="AL16" s="499"/>
      <c r="AM16" s="499"/>
      <c r="AN16" s="499"/>
      <c r="AO16" s="499"/>
      <c r="AP16" s="499"/>
      <c r="AQ16" s="499"/>
      <c r="AR16" s="499"/>
      <c r="AS16" s="499"/>
      <c r="AT16" s="499"/>
      <c r="AU16" s="499"/>
      <c r="AV16" s="499"/>
      <c r="AW16" s="499"/>
      <c r="AX16" s="499"/>
      <c r="AY16" s="499"/>
      <c r="AZ16" s="499"/>
      <c r="BA16" s="499"/>
      <c r="BB16" s="499"/>
      <c r="BC16" s="151"/>
      <c r="BD16" s="151"/>
      <c r="BE16" s="151"/>
      <c r="BF16" s="151"/>
      <c r="BG16" s="151"/>
      <c r="BH16" s="151"/>
      <c r="BI16" s="151"/>
      <c r="BJ16" s="151"/>
      <c r="BK16" s="151"/>
      <c r="BL16" s="151"/>
      <c r="BM16" s="151"/>
      <c r="BN16" s="151"/>
      <c r="BO16" s="151"/>
      <c r="BP16" s="151"/>
      <c r="BQ16" s="151"/>
      <c r="BR16" s="499"/>
      <c r="BS16" s="499"/>
      <c r="BT16" s="499"/>
      <c r="BU16" s="499"/>
      <c r="BV16" s="499"/>
      <c r="BW16" s="71"/>
      <c r="BX16" s="71"/>
      <c r="BY16" s="71"/>
      <c r="BZ16" s="71"/>
      <c r="CA16" s="71"/>
      <c r="CB16" s="71"/>
      <c r="CC16" s="71"/>
      <c r="CD16" s="71"/>
      <c r="CE16" s="71"/>
      <c r="CF16" s="71"/>
      <c r="CG16" s="71"/>
      <c r="CH16" s="71"/>
      <c r="CI16" s="71"/>
      <c r="CJ16" s="71"/>
      <c r="CK16" s="71"/>
      <c r="CL16" s="71"/>
      <c r="CM16" s="71"/>
      <c r="CN16" s="71"/>
      <c r="CO16" s="71"/>
      <c r="CP16" s="71"/>
      <c r="CQ16" s="71"/>
      <c r="CR16" s="71"/>
      <c r="CS16" s="71"/>
      <c r="CT16" s="71"/>
      <c r="CU16" s="71"/>
      <c r="CV16" s="71"/>
      <c r="CW16" s="71"/>
      <c r="CX16" s="71"/>
      <c r="CY16" s="71"/>
      <c r="CZ16" s="71"/>
      <c r="DA16" s="71"/>
      <c r="DB16" s="71"/>
      <c r="DC16" s="71"/>
      <c r="DD16" s="71"/>
      <c r="DE16" s="71"/>
      <c r="DF16" s="71"/>
      <c r="DG16" s="71"/>
      <c r="DH16" s="71"/>
      <c r="DI16" s="71"/>
      <c r="DJ16" s="71"/>
    </row>
    <row r="17" spans="1:114">
      <c r="A17" s="462" t="s">
        <v>450</v>
      </c>
      <c r="B17" s="151"/>
      <c r="C17" s="151"/>
      <c r="D17" s="151"/>
      <c r="E17" s="151"/>
      <c r="F17" s="151"/>
      <c r="G17" s="151"/>
      <c r="H17" s="151"/>
      <c r="I17" s="151"/>
      <c r="J17" s="151"/>
      <c r="K17" s="522"/>
      <c r="L17" s="522"/>
      <c r="M17" s="522"/>
      <c r="N17" s="522"/>
      <c r="O17" s="522"/>
      <c r="P17" s="522"/>
      <c r="Q17" s="522"/>
      <c r="R17" s="522"/>
      <c r="S17" s="522"/>
      <c r="T17" s="522"/>
      <c r="U17" s="522"/>
      <c r="V17" s="523"/>
      <c r="W17" s="522"/>
      <c r="X17" s="522"/>
      <c r="Y17" s="522"/>
      <c r="Z17" s="524"/>
      <c r="AA17" s="499"/>
      <c r="AB17" s="522"/>
      <c r="AC17" s="522"/>
      <c r="AD17" s="524"/>
      <c r="AE17" s="522"/>
      <c r="AF17" s="522"/>
      <c r="AG17" s="522"/>
      <c r="AH17" s="499"/>
      <c r="AI17" s="499"/>
      <c r="AJ17" s="499"/>
      <c r="AK17" s="499"/>
      <c r="AL17" s="499"/>
      <c r="AM17" s="499"/>
      <c r="AN17" s="499"/>
      <c r="AO17" s="499"/>
      <c r="AP17" s="499"/>
      <c r="AQ17" s="499"/>
      <c r="AR17" s="499"/>
      <c r="AS17" s="499"/>
      <c r="AT17" s="499"/>
      <c r="AU17" s="499"/>
      <c r="AV17" s="499"/>
      <c r="AW17" s="499"/>
      <c r="AX17" s="499"/>
      <c r="AY17" s="499"/>
      <c r="AZ17" s="499"/>
      <c r="BA17" s="499"/>
      <c r="BB17" s="499"/>
      <c r="BC17" s="151"/>
      <c r="BD17" s="151"/>
      <c r="BE17" s="151"/>
      <c r="BF17" s="151"/>
      <c r="BG17" s="151"/>
      <c r="BH17" s="151"/>
      <c r="BI17" s="151"/>
      <c r="BJ17" s="151"/>
      <c r="BK17" s="151"/>
      <c r="BL17" s="151"/>
      <c r="BM17" s="151"/>
      <c r="BN17" s="151"/>
      <c r="BO17" s="151"/>
      <c r="BP17" s="151"/>
      <c r="BQ17" s="151"/>
      <c r="BR17" s="499"/>
      <c r="BS17" s="499"/>
      <c r="BT17" s="499"/>
      <c r="BU17" s="499"/>
      <c r="BV17" s="499"/>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row>
    <row r="18" spans="1:114">
      <c r="A18" s="462" t="s">
        <v>559</v>
      </c>
      <c r="B18" s="462"/>
      <c r="C18" s="462"/>
      <c r="D18" s="462"/>
      <c r="E18" s="462"/>
      <c r="F18" s="462"/>
      <c r="G18" s="462"/>
      <c r="H18" s="462"/>
      <c r="I18" s="462"/>
      <c r="J18" s="462"/>
      <c r="K18" s="313"/>
      <c r="L18" s="313"/>
      <c r="M18" s="313"/>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499"/>
      <c r="AT18" s="499"/>
      <c r="AU18" s="499"/>
      <c r="AV18" s="499"/>
      <c r="AW18" s="499"/>
      <c r="AX18" s="499"/>
      <c r="AY18" s="499"/>
      <c r="AZ18" s="499"/>
      <c r="BA18" s="499"/>
      <c r="BB18" s="499"/>
      <c r="BC18" s="151"/>
      <c r="BD18" s="151"/>
      <c r="BE18" s="151"/>
      <c r="BF18" s="151"/>
      <c r="BG18" s="151"/>
      <c r="BH18" s="151"/>
      <c r="BI18" s="151"/>
      <c r="BJ18" s="151"/>
      <c r="BK18" s="151"/>
      <c r="BL18" s="151"/>
      <c r="BM18" s="151"/>
      <c r="BN18" s="151"/>
      <c r="BO18" s="151"/>
      <c r="BP18" s="151"/>
      <c r="BQ18" s="151"/>
      <c r="BR18" s="499"/>
      <c r="BS18" s="499"/>
      <c r="BT18" s="499"/>
      <c r="BU18" s="499"/>
      <c r="BV18" s="499"/>
      <c r="BW18" s="71"/>
      <c r="BX18" s="71"/>
      <c r="BY18" s="71"/>
      <c r="BZ18" s="71"/>
      <c r="CA18" s="71"/>
      <c r="CB18" s="71"/>
      <c r="CC18" s="71"/>
      <c r="CD18" s="71"/>
      <c r="CE18" s="71"/>
      <c r="CF18" s="71"/>
      <c r="CG18" s="71"/>
      <c r="CH18" s="71"/>
      <c r="CI18" s="71"/>
      <c r="CJ18" s="71"/>
      <c r="CK18" s="71"/>
      <c r="CL18" s="71"/>
      <c r="CM18" s="71"/>
      <c r="CN18" s="71"/>
      <c r="CO18" s="71"/>
      <c r="CP18" s="71"/>
      <c r="CQ18" s="71"/>
      <c r="CR18" s="71"/>
      <c r="CS18" s="71"/>
      <c r="CT18" s="71"/>
      <c r="CU18" s="71"/>
      <c r="CV18" s="71"/>
      <c r="CW18" s="71"/>
      <c r="CX18" s="71"/>
      <c r="CY18" s="71"/>
      <c r="CZ18" s="71"/>
      <c r="DA18" s="71"/>
      <c r="DB18" s="71"/>
      <c r="DC18" s="71"/>
      <c r="DD18" s="71"/>
      <c r="DE18" s="71"/>
      <c r="DF18" s="71"/>
      <c r="DG18" s="71"/>
      <c r="DH18" s="71"/>
      <c r="DI18" s="71"/>
      <c r="DJ18" s="71"/>
    </row>
  </sheetData>
  <mergeCells count="29">
    <mergeCell ref="A1:DJ1"/>
    <mergeCell ref="CV7:CZ7"/>
    <mergeCell ref="CL7:CP7"/>
    <mergeCell ref="CQ7:CU7"/>
    <mergeCell ref="CG7:CK7"/>
    <mergeCell ref="BW7:CA7"/>
    <mergeCell ref="CB7:CF7"/>
    <mergeCell ref="AD7:AH7"/>
    <mergeCell ref="AI7:AM7"/>
    <mergeCell ref="AX7:BB7"/>
    <mergeCell ref="BC7:BG7"/>
    <mergeCell ref="BH7:BL7"/>
    <mergeCell ref="BM7:BQ7"/>
    <mergeCell ref="BR7:BV7"/>
    <mergeCell ref="AS7:AW7"/>
    <mergeCell ref="A7:A8"/>
    <mergeCell ref="DA7:DE7"/>
    <mergeCell ref="DF7:DJ7"/>
    <mergeCell ref="B5:DJ6"/>
    <mergeCell ref="A4:DJ4"/>
    <mergeCell ref="A3:DJ3"/>
    <mergeCell ref="B7:E7"/>
    <mergeCell ref="F7:I7"/>
    <mergeCell ref="J7:M7"/>
    <mergeCell ref="AN7:AR7"/>
    <mergeCell ref="R7:U7"/>
    <mergeCell ref="N7:Q7"/>
    <mergeCell ref="V7:Y7"/>
    <mergeCell ref="Z7:AC7"/>
  </mergeCells>
  <hyperlinks>
    <hyperlink ref="A5" location="Índice!A1" display="Índice" xr:uid="{D54B2A1F-725D-4197-A213-5EE3726C8475}"/>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A23F5-4AA8-41F8-AC70-3CE70E922676}">
  <dimension ref="A1:Z1048576"/>
  <sheetViews>
    <sheetView showGridLines="0" zoomScaleNormal="100" workbookViewId="0">
      <selection activeCell="A2" sqref="A2"/>
    </sheetView>
  </sheetViews>
  <sheetFormatPr defaultColWidth="0" defaultRowHeight="15" zeroHeight="1"/>
  <cols>
    <col min="1" max="1" width="18" style="71" customWidth="1"/>
    <col min="2" max="26" width="7.5703125" style="71" customWidth="1"/>
    <col min="27" max="16384" width="7.5703125" hidden="1"/>
  </cols>
  <sheetData>
    <row r="1" spans="1:26" s="1211" customFormat="1">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row>
    <row r="2" spans="1:26" s="63" customFormat="1" ht="14.25">
      <c r="A2" s="676"/>
      <c r="B2" s="676"/>
      <c r="C2" s="676"/>
      <c r="D2" s="676"/>
      <c r="E2" s="676"/>
      <c r="F2" s="676"/>
      <c r="G2" s="676"/>
      <c r="H2" s="676"/>
      <c r="I2" s="676"/>
      <c r="J2" s="676"/>
      <c r="K2" s="676"/>
      <c r="L2" s="676"/>
      <c r="M2" s="676"/>
      <c r="N2" s="676"/>
      <c r="O2" s="676"/>
      <c r="P2" s="676"/>
      <c r="Q2" s="676"/>
      <c r="R2" s="676"/>
      <c r="S2" s="676"/>
      <c r="T2" s="676"/>
      <c r="U2" s="676"/>
      <c r="V2" s="676"/>
      <c r="W2" s="676"/>
      <c r="X2" s="676"/>
      <c r="Y2" s="676"/>
      <c r="Z2" s="676"/>
    </row>
    <row r="3" spans="1:26" s="1165" customFormat="1" ht="14.25" customHeight="1">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c r="X3" s="1408"/>
      <c r="Y3" s="1408"/>
      <c r="Z3" s="1408"/>
    </row>
    <row r="4" spans="1:26" s="1165" customFormat="1" ht="15.75" customHeight="1">
      <c r="A4" s="1408" t="s">
        <v>482</v>
      </c>
      <c r="B4" s="1408"/>
      <c r="C4" s="1408"/>
      <c r="D4" s="1408"/>
      <c r="E4" s="1408"/>
      <c r="F4" s="1408"/>
      <c r="G4" s="1408"/>
      <c r="H4" s="1408"/>
      <c r="I4" s="1408"/>
      <c r="J4" s="1408"/>
      <c r="K4" s="1408"/>
      <c r="L4" s="1408"/>
      <c r="M4" s="1408"/>
      <c r="N4" s="1408"/>
      <c r="O4" s="1408"/>
      <c r="P4" s="1408"/>
      <c r="Q4" s="1408"/>
      <c r="R4" s="1408"/>
      <c r="S4" s="1408"/>
      <c r="T4" s="1408"/>
      <c r="U4" s="1408"/>
      <c r="V4" s="1408"/>
      <c r="W4" s="1408"/>
      <c r="X4" s="1408"/>
      <c r="Y4" s="1408"/>
      <c r="Z4" s="1408"/>
    </row>
    <row r="5" spans="1:26" s="1212" customFormat="1" ht="15" customHeight="1">
      <c r="A5" s="64" t="s">
        <v>64</v>
      </c>
      <c r="B5" s="1405" t="s">
        <v>286</v>
      </c>
      <c r="C5" s="1405"/>
      <c r="D5" s="1405"/>
      <c r="E5" s="1405"/>
      <c r="F5" s="1405"/>
      <c r="G5" s="1405"/>
      <c r="H5" s="1405"/>
      <c r="I5" s="1405"/>
      <c r="J5" s="1405"/>
      <c r="K5" s="1405"/>
      <c r="L5" s="1405"/>
      <c r="M5" s="1405"/>
      <c r="N5" s="1405"/>
      <c r="O5" s="1405"/>
      <c r="P5" s="1405"/>
      <c r="Q5" s="1405"/>
      <c r="R5" s="1405"/>
      <c r="S5" s="1405"/>
      <c r="T5" s="1405"/>
      <c r="U5" s="1405"/>
      <c r="V5" s="1405"/>
      <c r="W5" s="1405"/>
      <c r="X5" s="1405"/>
      <c r="Y5" s="1405"/>
      <c r="Z5" s="1405"/>
    </row>
    <row r="6" spans="1:26" s="1212" customFormat="1" ht="18.75" customHeight="1" thickBot="1">
      <c r="A6" s="218"/>
      <c r="B6" s="1409"/>
      <c r="C6" s="1409"/>
      <c r="D6" s="1409"/>
      <c r="E6" s="1409"/>
      <c r="F6" s="1409"/>
      <c r="G6" s="1409"/>
      <c r="H6" s="1409"/>
      <c r="I6" s="1409"/>
      <c r="J6" s="1409"/>
      <c r="K6" s="1409"/>
      <c r="L6" s="1409"/>
      <c r="M6" s="1409"/>
      <c r="N6" s="1409"/>
      <c r="O6" s="1409"/>
      <c r="P6" s="1409"/>
      <c r="Q6" s="1409"/>
      <c r="R6" s="1409"/>
      <c r="S6" s="1409"/>
      <c r="T6" s="1409"/>
      <c r="U6" s="1409"/>
      <c r="V6" s="1409"/>
      <c r="W6" s="1409"/>
      <c r="X6" s="1409"/>
      <c r="Y6" s="1409"/>
      <c r="Z6" s="1409"/>
    </row>
    <row r="7" spans="1:26" ht="15.75" thickTop="1">
      <c r="A7" s="532" t="s">
        <v>65</v>
      </c>
      <c r="B7" s="540">
        <v>2002</v>
      </c>
      <c r="C7" s="533">
        <v>2003</v>
      </c>
      <c r="D7" s="540">
        <v>2004</v>
      </c>
      <c r="E7" s="534">
        <v>2005</v>
      </c>
      <c r="F7" s="540">
        <v>2006</v>
      </c>
      <c r="G7" s="535">
        <v>2007</v>
      </c>
      <c r="H7" s="540">
        <v>2008</v>
      </c>
      <c r="I7" s="534">
        <v>2009</v>
      </c>
      <c r="J7" s="540">
        <v>2010</v>
      </c>
      <c r="K7" s="534">
        <v>2011</v>
      </c>
      <c r="L7" s="540">
        <v>2012</v>
      </c>
      <c r="M7" s="534">
        <v>2013</v>
      </c>
      <c r="N7" s="540">
        <v>2014</v>
      </c>
      <c r="O7" s="534">
        <v>2015</v>
      </c>
      <c r="P7" s="540">
        <v>2016</v>
      </c>
      <c r="Q7" s="534" t="s">
        <v>415</v>
      </c>
      <c r="R7" s="540" t="s">
        <v>424</v>
      </c>
      <c r="S7" s="534" t="s">
        <v>425</v>
      </c>
      <c r="T7" s="540" t="s">
        <v>426</v>
      </c>
      <c r="U7" s="534" t="s">
        <v>445</v>
      </c>
      <c r="V7" s="540" t="s">
        <v>460</v>
      </c>
      <c r="W7" s="534" t="s">
        <v>467</v>
      </c>
      <c r="X7" s="540" t="s">
        <v>471</v>
      </c>
      <c r="Y7" s="534" t="s">
        <v>473</v>
      </c>
      <c r="Z7" s="540" t="s">
        <v>485</v>
      </c>
    </row>
    <row r="8" spans="1:26" s="1213" customFormat="1">
      <c r="A8" s="536" t="s">
        <v>67</v>
      </c>
      <c r="B8" s="1242">
        <v>1.7056097271890798</v>
      </c>
      <c r="C8" s="1243">
        <v>1.4482190731147409</v>
      </c>
      <c r="D8" s="1242">
        <v>1.5363919424312202</v>
      </c>
      <c r="E8" s="869">
        <v>5.9826007456823413</v>
      </c>
      <c r="F8" s="1242">
        <v>13.067915970687006</v>
      </c>
      <c r="G8" s="869">
        <v>27.592605509385869</v>
      </c>
      <c r="H8" s="1242">
        <v>30.534106191927673</v>
      </c>
      <c r="I8" s="869">
        <v>36.35171639849478</v>
      </c>
      <c r="J8" s="1242">
        <v>52.415630888111373</v>
      </c>
      <c r="K8" s="869">
        <v>53.178934057312013</v>
      </c>
      <c r="L8" s="1242">
        <v>59.99259778631555</v>
      </c>
      <c r="M8" s="869">
        <v>64.010587202396252</v>
      </c>
      <c r="N8" s="1242">
        <v>87.677304990314354</v>
      </c>
      <c r="O8" s="869">
        <v>107.87937066234474</v>
      </c>
      <c r="P8" s="1242">
        <v>114.9574971578905</v>
      </c>
      <c r="Q8" s="869">
        <v>114.76911713927242</v>
      </c>
      <c r="R8" s="1242">
        <v>131.68578574356476</v>
      </c>
      <c r="S8" s="869">
        <v>142.0048687607725</v>
      </c>
      <c r="T8" s="1242">
        <v>156.95379413120008</v>
      </c>
      <c r="U8" s="869">
        <v>215.80367811568482</v>
      </c>
      <c r="V8" s="1242">
        <v>205.47584122502224</v>
      </c>
      <c r="W8" s="869">
        <v>227.41205036942333</v>
      </c>
      <c r="X8" s="1242">
        <v>268.87947080201428</v>
      </c>
      <c r="Y8" s="869">
        <v>321.35270277913577</v>
      </c>
      <c r="Z8" s="1242">
        <v>345.24599490996599</v>
      </c>
    </row>
    <row r="9" spans="1:26" s="29" customFormat="1">
      <c r="A9" s="541" t="s">
        <v>101</v>
      </c>
      <c r="B9" s="1240"/>
      <c r="C9" s="1240"/>
      <c r="D9" s="1240"/>
      <c r="E9" s="1240"/>
      <c r="F9" s="1240"/>
      <c r="G9" s="1241"/>
      <c r="H9" s="1240"/>
      <c r="I9" s="1241"/>
      <c r="J9" s="1240"/>
      <c r="K9" s="1241"/>
      <c r="L9" s="1240"/>
      <c r="M9" s="1241"/>
      <c r="N9" s="1240"/>
      <c r="O9" s="1241"/>
      <c r="P9" s="1240"/>
      <c r="Q9" s="1241"/>
      <c r="R9" s="1240"/>
      <c r="S9" s="1241"/>
      <c r="T9" s="1240"/>
      <c r="U9" s="1241"/>
      <c r="V9" s="1240"/>
      <c r="W9" s="1241"/>
      <c r="X9" s="1240"/>
      <c r="Y9" s="1241"/>
      <c r="Z9" s="1240"/>
    </row>
    <row r="10" spans="1:26">
      <c r="A10" s="537" t="s">
        <v>172</v>
      </c>
      <c r="B10" s="157" t="s">
        <v>350</v>
      </c>
      <c r="C10" s="138" t="s">
        <v>350</v>
      </c>
      <c r="D10" s="157" t="s">
        <v>350</v>
      </c>
      <c r="E10" s="138" t="s">
        <v>350</v>
      </c>
      <c r="F10" s="157" t="s">
        <v>350</v>
      </c>
      <c r="G10" s="684">
        <v>25.195340228588204</v>
      </c>
      <c r="H10" s="157">
        <v>28.0889283008879</v>
      </c>
      <c r="I10" s="684">
        <v>33.132276276935841</v>
      </c>
      <c r="J10" s="157">
        <v>49.375737484458831</v>
      </c>
      <c r="K10" s="684">
        <v>49.798170380859808</v>
      </c>
      <c r="L10" s="157">
        <v>56.071844281211845</v>
      </c>
      <c r="M10" s="684">
        <v>66.666827505343562</v>
      </c>
      <c r="N10" s="157">
        <v>84.03711386477471</v>
      </c>
      <c r="O10" s="684">
        <v>106.83943919913548</v>
      </c>
      <c r="P10" s="157">
        <v>114.89519336996497</v>
      </c>
      <c r="Q10" s="684">
        <v>113.54180103352283</v>
      </c>
      <c r="R10" s="157">
        <v>131.46389448883923</v>
      </c>
      <c r="S10" s="684">
        <v>145.16085547678435</v>
      </c>
      <c r="T10" s="157">
        <v>160.91181632992965</v>
      </c>
      <c r="U10" s="684">
        <v>233.88913023877245</v>
      </c>
      <c r="V10" s="157">
        <v>227.17248091448275</v>
      </c>
      <c r="W10" s="684">
        <v>253.76314079014301</v>
      </c>
      <c r="X10" s="157">
        <v>290.88818658601514</v>
      </c>
      <c r="Y10" s="684">
        <v>349.85818123873844</v>
      </c>
      <c r="Z10" s="157">
        <v>383.55921557299877</v>
      </c>
    </row>
    <row r="11" spans="1:26">
      <c r="A11" s="501" t="s">
        <v>173</v>
      </c>
      <c r="B11" s="157" t="s">
        <v>350</v>
      </c>
      <c r="C11" s="138" t="s">
        <v>350</v>
      </c>
      <c r="D11" s="157" t="s">
        <v>350</v>
      </c>
      <c r="E11" s="138" t="s">
        <v>350</v>
      </c>
      <c r="F11" s="157" t="s">
        <v>350</v>
      </c>
      <c r="G11" s="684">
        <v>29.866674750448365</v>
      </c>
      <c r="H11" s="157">
        <v>32.829206823664649</v>
      </c>
      <c r="I11" s="684">
        <v>39.335842761981169</v>
      </c>
      <c r="J11" s="157">
        <v>55.187078764899425</v>
      </c>
      <c r="K11" s="684">
        <v>56.291060210511688</v>
      </c>
      <c r="L11" s="157">
        <v>63.598405019937218</v>
      </c>
      <c r="M11" s="684">
        <v>75.136259905339287</v>
      </c>
      <c r="N11" s="157">
        <v>91.099058285239593</v>
      </c>
      <c r="O11" s="684">
        <v>108.83438958401021</v>
      </c>
      <c r="P11" s="157">
        <v>115.01296880021685</v>
      </c>
      <c r="Q11" s="684">
        <v>115.88323952617571</v>
      </c>
      <c r="R11" s="157">
        <v>131.8856453269066</v>
      </c>
      <c r="S11" s="684">
        <v>139.2873307792041</v>
      </c>
      <c r="T11" s="157">
        <v>153.57842999534876</v>
      </c>
      <c r="U11" s="684">
        <v>200.51330419042498</v>
      </c>
      <c r="V11" s="157">
        <v>187.75183304839456</v>
      </c>
      <c r="W11" s="684">
        <v>206.17424719622542</v>
      </c>
      <c r="X11" s="157">
        <v>250.21630014111466</v>
      </c>
      <c r="Y11" s="684">
        <v>297.37459388845298</v>
      </c>
      <c r="Z11" s="157">
        <v>314.14607494641473</v>
      </c>
    </row>
    <row r="12" spans="1:26" s="29" customFormat="1">
      <c r="A12" s="541" t="s">
        <v>128</v>
      </c>
      <c r="B12" s="697"/>
      <c r="C12" s="697"/>
      <c r="D12" s="697"/>
      <c r="E12" s="697"/>
      <c r="F12" s="697"/>
      <c r="G12" s="697"/>
      <c r="H12" s="1240"/>
      <c r="I12" s="697"/>
      <c r="J12" s="1240"/>
      <c r="K12" s="697"/>
      <c r="L12" s="1240"/>
      <c r="M12" s="697"/>
      <c r="N12" s="1240"/>
      <c r="O12" s="697"/>
      <c r="P12" s="1240"/>
      <c r="Q12" s="697"/>
      <c r="R12" s="1240"/>
      <c r="S12" s="697"/>
      <c r="T12" s="1240"/>
      <c r="U12" s="697"/>
      <c r="V12" s="1240"/>
      <c r="W12" s="697"/>
      <c r="X12" s="1240"/>
      <c r="Y12" s="697"/>
      <c r="Z12" s="1240"/>
    </row>
    <row r="13" spans="1:26">
      <c r="A13" s="537" t="s">
        <v>129</v>
      </c>
      <c r="B13" s="157" t="s">
        <v>350</v>
      </c>
      <c r="C13" s="138" t="s">
        <v>350</v>
      </c>
      <c r="D13" s="157" t="s">
        <v>350</v>
      </c>
      <c r="E13" s="138" t="s">
        <v>350</v>
      </c>
      <c r="F13" s="157" t="s">
        <v>350</v>
      </c>
      <c r="G13" s="138">
        <v>16.10276147170967</v>
      </c>
      <c r="H13" s="157">
        <v>22.661430443269655</v>
      </c>
      <c r="I13" s="138">
        <v>28.430782763891298</v>
      </c>
      <c r="J13" s="157">
        <v>47.703804769140305</v>
      </c>
      <c r="K13" s="138" t="s">
        <v>350</v>
      </c>
      <c r="L13" s="157" t="s">
        <v>350</v>
      </c>
      <c r="M13" s="138">
        <v>62.604310866290511</v>
      </c>
      <c r="N13" s="157" t="s">
        <v>350</v>
      </c>
      <c r="O13" s="138">
        <v>118.14180399410905</v>
      </c>
      <c r="P13" s="157">
        <v>125.38756416642964</v>
      </c>
      <c r="Q13" s="138">
        <v>85.440398127657829</v>
      </c>
      <c r="R13" s="157">
        <v>109.10715071440384</v>
      </c>
      <c r="S13" s="138">
        <v>126.19572814100553</v>
      </c>
      <c r="T13" s="157">
        <v>139.8827566776759</v>
      </c>
      <c r="U13" s="138">
        <v>198.39225882381197</v>
      </c>
      <c r="V13" s="157">
        <v>187.45283012157293</v>
      </c>
      <c r="W13" s="138">
        <v>204.62206801335299</v>
      </c>
      <c r="X13" s="157">
        <v>237.81517780983967</v>
      </c>
      <c r="Y13" s="138">
        <v>284.8604299605924</v>
      </c>
      <c r="Z13" s="157">
        <v>285.74150582579591</v>
      </c>
    </row>
    <row r="14" spans="1:26">
      <c r="A14" s="537" t="s">
        <v>130</v>
      </c>
      <c r="B14" s="157" t="s">
        <v>350</v>
      </c>
      <c r="C14" s="138" t="s">
        <v>350</v>
      </c>
      <c r="D14" s="157" t="s">
        <v>350</v>
      </c>
      <c r="E14" s="138" t="s">
        <v>350</v>
      </c>
      <c r="F14" s="157" t="s">
        <v>350</v>
      </c>
      <c r="G14" s="138">
        <v>27.323101796847226</v>
      </c>
      <c r="H14" s="157">
        <v>27.673482440134716</v>
      </c>
      <c r="I14" s="138">
        <v>34.327860181273998</v>
      </c>
      <c r="J14" s="157">
        <v>54.054634037784567</v>
      </c>
      <c r="K14" s="138" t="s">
        <v>350</v>
      </c>
      <c r="L14" s="157" t="s">
        <v>350</v>
      </c>
      <c r="M14" s="138">
        <v>65.092171742791592</v>
      </c>
      <c r="N14" s="157" t="s">
        <v>350</v>
      </c>
      <c r="O14" s="138">
        <v>105.00223550646626</v>
      </c>
      <c r="P14" s="157">
        <v>113.7776851712687</v>
      </c>
      <c r="Q14" s="138">
        <v>129.95833105740795</v>
      </c>
      <c r="R14" s="157">
        <v>150.07715538052275</v>
      </c>
      <c r="S14" s="138">
        <v>149.54682189319061</v>
      </c>
      <c r="T14" s="157">
        <v>143.19521455830801</v>
      </c>
      <c r="U14" s="138">
        <v>160.70002878802418</v>
      </c>
      <c r="V14" s="157">
        <v>137.02032081928652</v>
      </c>
      <c r="W14" s="138">
        <v>152.20681874306965</v>
      </c>
      <c r="X14" s="157">
        <v>174.75837859850984</v>
      </c>
      <c r="Y14" s="138">
        <v>222.87695611248384</v>
      </c>
      <c r="Z14" s="157">
        <v>224.74888266040455</v>
      </c>
    </row>
    <row r="15" spans="1:26">
      <c r="A15" s="537" t="s">
        <v>131</v>
      </c>
      <c r="B15" s="157" t="s">
        <v>350</v>
      </c>
      <c r="C15" s="138" t="s">
        <v>350</v>
      </c>
      <c r="D15" s="157" t="s">
        <v>350</v>
      </c>
      <c r="E15" s="138" t="s">
        <v>350</v>
      </c>
      <c r="F15" s="157" t="s">
        <v>350</v>
      </c>
      <c r="G15" s="138">
        <v>15.758921464301629</v>
      </c>
      <c r="H15" s="157">
        <v>21.020771050879151</v>
      </c>
      <c r="I15" s="138">
        <v>25.197131918644551</v>
      </c>
      <c r="J15" s="157">
        <v>39.409336876412418</v>
      </c>
      <c r="K15" s="138" t="s">
        <v>350</v>
      </c>
      <c r="L15" s="157" t="s">
        <v>350</v>
      </c>
      <c r="M15" s="138">
        <v>53.472748091323716</v>
      </c>
      <c r="N15" s="157" t="s">
        <v>350</v>
      </c>
      <c r="O15" s="138">
        <v>100.78605757320544</v>
      </c>
      <c r="P15" s="157">
        <v>104.49450372295956</v>
      </c>
      <c r="Q15" s="138">
        <v>107.45565410199556</v>
      </c>
      <c r="R15" s="157">
        <v>119.45819746811163</v>
      </c>
      <c r="S15" s="138">
        <v>128.41483590727228</v>
      </c>
      <c r="T15" s="157">
        <v>153.11113471642304</v>
      </c>
      <c r="U15" s="138">
        <v>174.07957474226805</v>
      </c>
      <c r="V15" s="157">
        <v>160.85091224007837</v>
      </c>
      <c r="W15" s="138">
        <v>188.82259477815714</v>
      </c>
      <c r="X15" s="157">
        <v>224.79835785272542</v>
      </c>
      <c r="Y15" s="138">
        <v>245.37362658251908</v>
      </c>
      <c r="Z15" s="157">
        <v>299.25379727079445</v>
      </c>
    </row>
    <row r="16" spans="1:26">
      <c r="A16" s="537" t="s">
        <v>132</v>
      </c>
      <c r="B16" s="157" t="s">
        <v>350</v>
      </c>
      <c r="C16" s="138" t="s">
        <v>350</v>
      </c>
      <c r="D16" s="157" t="s">
        <v>350</v>
      </c>
      <c r="E16" s="138" t="s">
        <v>350</v>
      </c>
      <c r="F16" s="157" t="s">
        <v>350</v>
      </c>
      <c r="G16" s="138">
        <v>40.581427657986062</v>
      </c>
      <c r="H16" s="157">
        <v>37.443196354820195</v>
      </c>
      <c r="I16" s="138">
        <v>47.811702694367156</v>
      </c>
      <c r="J16" s="157">
        <v>65.232553117982391</v>
      </c>
      <c r="K16" s="138" t="s">
        <v>350</v>
      </c>
      <c r="L16" s="157" t="s">
        <v>350</v>
      </c>
      <c r="M16" s="138">
        <v>93.205149747553278</v>
      </c>
      <c r="N16" s="157" t="s">
        <v>350</v>
      </c>
      <c r="O16" s="138">
        <v>133.91719975859982</v>
      </c>
      <c r="P16" s="157">
        <v>166.67693448561042</v>
      </c>
      <c r="Q16" s="138">
        <v>272.63930877467993</v>
      </c>
      <c r="R16" s="157">
        <v>237.58915649076587</v>
      </c>
      <c r="S16" s="138">
        <v>198.7317614677504</v>
      </c>
      <c r="T16" s="157">
        <v>193.28461664982731</v>
      </c>
      <c r="U16" s="138">
        <v>210.07593457943926</v>
      </c>
      <c r="V16" s="157">
        <v>183.15182575272263</v>
      </c>
      <c r="W16" s="138">
        <v>213.64550209456374</v>
      </c>
      <c r="X16" s="157">
        <v>301.87063613000066</v>
      </c>
      <c r="Y16" s="138">
        <v>337.11755029735542</v>
      </c>
      <c r="Z16" s="157">
        <v>423.63303109438613</v>
      </c>
    </row>
    <row r="17" spans="1:26">
      <c r="A17" s="537" t="s">
        <v>133</v>
      </c>
      <c r="B17" s="157" t="s">
        <v>350</v>
      </c>
      <c r="C17" s="138" t="s">
        <v>350</v>
      </c>
      <c r="D17" s="157" t="s">
        <v>350</v>
      </c>
      <c r="E17" s="138" t="s">
        <v>350</v>
      </c>
      <c r="F17" s="157" t="s">
        <v>350</v>
      </c>
      <c r="G17" s="138">
        <v>58.067413711796256</v>
      </c>
      <c r="H17" s="157">
        <v>61.338396211007741</v>
      </c>
      <c r="I17" s="138">
        <v>64.979347622851719</v>
      </c>
      <c r="J17" s="157">
        <v>76.031089548149737</v>
      </c>
      <c r="K17" s="138" t="s">
        <v>350</v>
      </c>
      <c r="L17" s="157" t="s">
        <v>350</v>
      </c>
      <c r="M17" s="138">
        <v>71.915685889307582</v>
      </c>
      <c r="N17" s="157" t="s">
        <v>350</v>
      </c>
      <c r="O17" s="138">
        <v>91.694706649833833</v>
      </c>
      <c r="P17" s="157">
        <v>83.716415441355124</v>
      </c>
      <c r="Q17" s="138">
        <v>132.70423273893996</v>
      </c>
      <c r="R17" s="157">
        <v>129.98653106323948</v>
      </c>
      <c r="S17" s="138">
        <v>127.89258244478923</v>
      </c>
      <c r="T17" s="157">
        <v>168.82859968913382</v>
      </c>
      <c r="U17" s="138">
        <v>202.13331186604412</v>
      </c>
      <c r="V17" s="157">
        <v>159.89970545779201</v>
      </c>
      <c r="W17" s="138">
        <v>160.21289415545289</v>
      </c>
      <c r="X17" s="157">
        <v>192.19614908719907</v>
      </c>
      <c r="Y17" s="138">
        <v>184.73390679648361</v>
      </c>
      <c r="Z17" s="157">
        <v>197.2879633158922</v>
      </c>
    </row>
    <row r="18" spans="1:26">
      <c r="A18" s="537" t="s">
        <v>134</v>
      </c>
      <c r="B18" s="157" t="s">
        <v>350</v>
      </c>
      <c r="C18" s="138" t="s">
        <v>350</v>
      </c>
      <c r="D18" s="157" t="s">
        <v>350</v>
      </c>
      <c r="E18" s="138" t="s">
        <v>350</v>
      </c>
      <c r="F18" s="157" t="s">
        <v>350</v>
      </c>
      <c r="G18" s="138">
        <v>31.220925910353355</v>
      </c>
      <c r="H18" s="157">
        <v>28.08786218293935</v>
      </c>
      <c r="I18" s="138">
        <v>33.395164865141297</v>
      </c>
      <c r="J18" s="157">
        <v>42.049128748441191</v>
      </c>
      <c r="K18" s="138" t="s">
        <v>350</v>
      </c>
      <c r="L18" s="157" t="s">
        <v>350</v>
      </c>
      <c r="M18" s="138">
        <v>46.961691038211505</v>
      </c>
      <c r="N18" s="157" t="s">
        <v>350</v>
      </c>
      <c r="O18" s="138">
        <v>74.298222210747227</v>
      </c>
      <c r="P18" s="157">
        <v>84.557264700406179</v>
      </c>
      <c r="Q18" s="138">
        <v>98.512358951915218</v>
      </c>
      <c r="R18" s="157">
        <v>103.48280642380765</v>
      </c>
      <c r="S18" s="138">
        <v>107.87917285423659</v>
      </c>
      <c r="T18" s="157">
        <v>114.02758031746924</v>
      </c>
      <c r="U18" s="138">
        <v>125.54986043788952</v>
      </c>
      <c r="V18" s="157">
        <v>133.08521393164622</v>
      </c>
      <c r="W18" s="138">
        <v>142.30045121793066</v>
      </c>
      <c r="X18" s="157">
        <v>137.71680365011406</v>
      </c>
      <c r="Y18" s="138">
        <v>183.83136368246164</v>
      </c>
      <c r="Z18" s="157">
        <v>214.24220927649634</v>
      </c>
    </row>
    <row r="19" spans="1:26">
      <c r="A19" s="537" t="s">
        <v>135</v>
      </c>
      <c r="B19" s="157" t="s">
        <v>350</v>
      </c>
      <c r="C19" s="138" t="s">
        <v>350</v>
      </c>
      <c r="D19" s="157" t="s">
        <v>350</v>
      </c>
      <c r="E19" s="138" t="s">
        <v>350</v>
      </c>
      <c r="F19" s="157" t="s">
        <v>350</v>
      </c>
      <c r="G19" s="138">
        <v>44.046283120079025</v>
      </c>
      <c r="H19" s="157">
        <v>43.941457278232242</v>
      </c>
      <c r="I19" s="138">
        <v>49.93670013813788</v>
      </c>
      <c r="J19" s="157">
        <v>61.790086109430511</v>
      </c>
      <c r="K19" s="138" t="s">
        <v>350</v>
      </c>
      <c r="L19" s="157" t="s">
        <v>350</v>
      </c>
      <c r="M19" s="138">
        <v>66.317425812648708</v>
      </c>
      <c r="N19" s="157" t="s">
        <v>350</v>
      </c>
      <c r="O19" s="138">
        <v>88.445276570991609</v>
      </c>
      <c r="P19" s="157">
        <v>98.366232941923016</v>
      </c>
      <c r="Q19" s="138">
        <v>281.83945393484561</v>
      </c>
      <c r="R19" s="157">
        <v>284.75975097802211</v>
      </c>
      <c r="S19" s="138">
        <v>265.48874606050077</v>
      </c>
      <c r="T19" s="157">
        <v>291.10102998659022</v>
      </c>
      <c r="U19" s="138">
        <v>435.13699152865752</v>
      </c>
      <c r="V19" s="157">
        <v>336.69031318732385</v>
      </c>
      <c r="W19" s="138">
        <v>255.95488222934867</v>
      </c>
      <c r="X19" s="157">
        <v>310.12581921602572</v>
      </c>
      <c r="Y19" s="138">
        <v>341.90757868462896</v>
      </c>
      <c r="Z19" s="157">
        <v>379.65320413487376</v>
      </c>
    </row>
    <row r="20" spans="1:26">
      <c r="A20" s="537" t="s">
        <v>136</v>
      </c>
      <c r="B20" s="157" t="s">
        <v>350</v>
      </c>
      <c r="C20" s="138" t="s">
        <v>350</v>
      </c>
      <c r="D20" s="157" t="s">
        <v>350</v>
      </c>
      <c r="E20" s="138" t="s">
        <v>350</v>
      </c>
      <c r="F20" s="157" t="s">
        <v>350</v>
      </c>
      <c r="G20" s="138">
        <v>28.083081860838259</v>
      </c>
      <c r="H20" s="157">
        <v>32.484021753593616</v>
      </c>
      <c r="I20" s="138">
        <v>36.747517798772201</v>
      </c>
      <c r="J20" s="157">
        <v>48.424954507671806</v>
      </c>
      <c r="K20" s="138" t="s">
        <v>350</v>
      </c>
      <c r="L20" s="157" t="s">
        <v>350</v>
      </c>
      <c r="M20" s="138">
        <v>57.818779685787526</v>
      </c>
      <c r="N20" s="157" t="s">
        <v>350</v>
      </c>
      <c r="O20" s="138">
        <v>88.305132116779845</v>
      </c>
      <c r="P20" s="157">
        <v>96.924576132584789</v>
      </c>
      <c r="Q20" s="138">
        <v>105.10948365689454</v>
      </c>
      <c r="R20" s="157">
        <v>102.29739846528167</v>
      </c>
      <c r="S20" s="138">
        <v>95.632907428285108</v>
      </c>
      <c r="T20" s="157">
        <v>135.82824688332192</v>
      </c>
      <c r="U20" s="138">
        <v>176.0002472035103</v>
      </c>
      <c r="V20" s="157">
        <v>146.81915270428368</v>
      </c>
      <c r="W20" s="138">
        <v>131.76946089988706</v>
      </c>
      <c r="X20" s="157">
        <v>158.25245068377103</v>
      </c>
      <c r="Y20" s="138">
        <v>184.31078177510881</v>
      </c>
      <c r="Z20" s="157">
        <v>214.31854483815238</v>
      </c>
    </row>
    <row r="21" spans="1:26" ht="15.75" thickBot="1">
      <c r="A21" s="538" t="s">
        <v>137</v>
      </c>
      <c r="B21" s="1244" t="s">
        <v>350</v>
      </c>
      <c r="C21" s="1245" t="s">
        <v>350</v>
      </c>
      <c r="D21" s="1244" t="s">
        <v>350</v>
      </c>
      <c r="E21" s="1245" t="s">
        <v>350</v>
      </c>
      <c r="F21" s="1244" t="s">
        <v>350</v>
      </c>
      <c r="G21" s="1245">
        <v>28.392458076397414</v>
      </c>
      <c r="H21" s="1244">
        <v>34.562458517382645</v>
      </c>
      <c r="I21" s="1245">
        <v>45.955023064216498</v>
      </c>
      <c r="J21" s="1244">
        <v>70.211021985954162</v>
      </c>
      <c r="K21" s="1245" t="s">
        <v>350</v>
      </c>
      <c r="L21" s="1244" t="s">
        <v>350</v>
      </c>
      <c r="M21" s="1245">
        <v>83.027063577672919</v>
      </c>
      <c r="N21" s="157" t="s">
        <v>350</v>
      </c>
      <c r="O21" s="1245">
        <v>143.23115603296466</v>
      </c>
      <c r="P21" s="1244">
        <v>135.9674384849005</v>
      </c>
      <c r="Q21" s="1245">
        <v>160.05626567848029</v>
      </c>
      <c r="R21" s="1244">
        <v>203.61890253009528</v>
      </c>
      <c r="S21" s="1245">
        <v>253.49667337610185</v>
      </c>
      <c r="T21" s="1244">
        <v>161.54491687979541</v>
      </c>
      <c r="U21" s="1245">
        <v>178.85126838087834</v>
      </c>
      <c r="V21" s="1244">
        <v>177.8672432376944</v>
      </c>
      <c r="W21" s="1245">
        <v>192.60124110056628</v>
      </c>
      <c r="X21" s="1244">
        <v>289.91353206746902</v>
      </c>
      <c r="Y21" s="1245">
        <v>341.17684804928132</v>
      </c>
      <c r="Z21" s="1244">
        <v>377.12658301046662</v>
      </c>
    </row>
    <row r="22" spans="1:26" ht="15.75" thickTop="1">
      <c r="A22" s="303" t="s">
        <v>174</v>
      </c>
      <c r="B22" s="303"/>
      <c r="C22" s="303"/>
      <c r="D22" s="303"/>
      <c r="E22" s="303"/>
      <c r="F22" s="303"/>
      <c r="G22" s="303"/>
      <c r="H22" s="303"/>
      <c r="I22" s="303"/>
      <c r="J22" s="303"/>
      <c r="K22" s="303"/>
      <c r="L22" s="303"/>
      <c r="M22" s="303"/>
      <c r="N22" s="303"/>
      <c r="O22" s="303"/>
      <c r="P22" s="145"/>
      <c r="Q22" s="145"/>
      <c r="R22" s="145"/>
    </row>
    <row r="23" spans="1:26">
      <c r="A23" s="313" t="s">
        <v>576</v>
      </c>
      <c r="B23" s="313"/>
      <c r="C23" s="313"/>
      <c r="D23" s="313"/>
      <c r="E23" s="313"/>
      <c r="F23" s="313"/>
      <c r="G23" s="313"/>
      <c r="H23" s="313"/>
      <c r="I23" s="313"/>
      <c r="J23" s="313"/>
      <c r="K23" s="313"/>
      <c r="L23" s="313"/>
      <c r="M23" s="313"/>
      <c r="N23" s="313"/>
      <c r="O23" s="313"/>
      <c r="P23" s="145"/>
      <c r="Q23" s="145"/>
      <c r="R23" s="145"/>
    </row>
    <row r="24" spans="1:26" ht="24.75" customHeight="1">
      <c r="A24" s="1463" t="s">
        <v>418</v>
      </c>
      <c r="B24" s="1463"/>
      <c r="C24" s="1463"/>
      <c r="D24" s="1463"/>
      <c r="E24" s="1463"/>
      <c r="F24" s="1463"/>
      <c r="G24" s="1463"/>
      <c r="H24" s="1463"/>
      <c r="I24" s="1463"/>
      <c r="J24" s="1463"/>
      <c r="K24" s="1463"/>
      <c r="L24" s="1463"/>
      <c r="M24" s="1463"/>
      <c r="N24" s="1463"/>
      <c r="O24" s="1463"/>
      <c r="P24" s="1463"/>
      <c r="Q24" s="1463"/>
      <c r="R24" s="1463"/>
      <c r="S24" s="1463"/>
      <c r="T24" s="1463"/>
      <c r="U24" s="1463"/>
      <c r="V24" s="1463"/>
      <c r="W24" s="1463"/>
      <c r="X24" s="1463"/>
      <c r="Y24" s="1463"/>
      <c r="Z24" s="1463"/>
    </row>
    <row r="25" spans="1:26" ht="22.9" customHeight="1">
      <c r="A25" s="1463" t="s">
        <v>416</v>
      </c>
      <c r="B25" s="1463"/>
      <c r="C25" s="1463"/>
      <c r="D25" s="1463"/>
      <c r="E25" s="1463"/>
      <c r="F25" s="1463"/>
      <c r="G25" s="1463"/>
      <c r="H25" s="1463"/>
      <c r="I25" s="1463"/>
      <c r="J25" s="1463"/>
      <c r="K25" s="1463"/>
      <c r="L25" s="1463"/>
      <c r="M25" s="1463"/>
      <c r="N25" s="1463"/>
      <c r="O25" s="1463"/>
      <c r="P25" s="1463"/>
      <c r="Q25" s="1463"/>
      <c r="R25" s="1463"/>
      <c r="S25" s="1463"/>
      <c r="T25" s="1463"/>
      <c r="U25" s="1463"/>
      <c r="V25" s="1463"/>
      <c r="W25" s="1463"/>
      <c r="X25" s="1463"/>
      <c r="Y25" s="1463"/>
      <c r="Z25" s="1463"/>
    </row>
    <row r="26" spans="1:26" s="1239" customFormat="1" ht="10.5">
      <c r="A26" s="816" t="s">
        <v>603</v>
      </c>
      <c r="B26" s="816"/>
      <c r="C26" s="816"/>
      <c r="D26" s="816"/>
      <c r="E26" s="816"/>
      <c r="F26" s="816"/>
      <c r="G26" s="816"/>
      <c r="H26" s="816"/>
      <c r="I26" s="816"/>
      <c r="J26" s="816"/>
      <c r="K26" s="816"/>
      <c r="L26" s="816"/>
      <c r="M26" s="816"/>
      <c r="N26" s="816"/>
      <c r="O26" s="816"/>
      <c r="P26" s="816"/>
      <c r="Q26" s="816"/>
      <c r="R26" s="816"/>
      <c r="S26" s="816"/>
      <c r="T26" s="816"/>
      <c r="U26" s="816"/>
      <c r="V26" s="816"/>
      <c r="W26" s="816"/>
      <c r="X26" s="816"/>
      <c r="Y26" s="816"/>
      <c r="Z26" s="816"/>
    </row>
    <row r="1048576" ht="15.75" hidden="1" customHeight="1"/>
  </sheetData>
  <mergeCells count="6">
    <mergeCell ref="A4:Z4"/>
    <mergeCell ref="A1:Z1"/>
    <mergeCell ref="B5:Z6"/>
    <mergeCell ref="A24:Z24"/>
    <mergeCell ref="A25:Z25"/>
    <mergeCell ref="A3:Z3"/>
  </mergeCells>
  <hyperlinks>
    <hyperlink ref="A5" location="Índice!A1" display="Índice" xr:uid="{57FFBFD5-D326-43FA-B7AB-62BAE99FB738}"/>
  </hyperlinks>
  <printOptions horizontalCentered="1"/>
  <pageMargins left="0.70866141732283472" right="0.62992125984251968" top="0.74803149606299213" bottom="0.74803149606299213" header="0.31496062992125984" footer="0.31496062992125984"/>
  <pageSetup orientation="landscape"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FC68D-F137-4DAA-A6FA-CD0CB582BCB8}">
  <dimension ref="A1:BQ25"/>
  <sheetViews>
    <sheetView showGridLines="0" workbookViewId="0">
      <selection activeCell="A2" sqref="A2"/>
    </sheetView>
  </sheetViews>
  <sheetFormatPr defaultColWidth="0" defaultRowHeight="15" zeroHeight="1"/>
  <cols>
    <col min="1" max="1" width="26.7109375" style="71" customWidth="1"/>
    <col min="2" max="16" width="6.5703125" style="71" customWidth="1"/>
    <col min="17" max="18" width="6.85546875" style="71" customWidth="1"/>
    <col min="19" max="19" width="7.140625" style="71" customWidth="1"/>
    <col min="20" max="20" width="8.42578125" style="71" customWidth="1"/>
    <col min="21" max="21" width="7.5703125" style="71" customWidth="1"/>
    <col min="22" max="66" width="0" style="71" hidden="1" customWidth="1"/>
    <col min="67" max="68" width="8.42578125" style="71" customWidth="1"/>
    <col min="69" max="69" width="7.5703125" style="71" customWidth="1"/>
    <col min="70" max="16384" width="11.42578125" hidden="1"/>
  </cols>
  <sheetData>
    <row r="1" spans="1:69" s="1211" customFormat="1">
      <c r="A1" s="1452" t="s">
        <v>62</v>
      </c>
      <c r="B1" s="1452"/>
      <c r="C1" s="1452"/>
      <c r="D1" s="1452"/>
      <c r="E1" s="1452"/>
      <c r="F1" s="1452"/>
      <c r="G1" s="1452"/>
      <c r="H1" s="1452"/>
      <c r="I1" s="1452"/>
      <c r="J1" s="1452"/>
      <c r="K1" s="1452"/>
      <c r="L1" s="1452"/>
      <c r="M1" s="1452"/>
      <c r="N1" s="1452"/>
      <c r="O1" s="1452"/>
      <c r="P1" s="1452"/>
      <c r="Q1" s="1452"/>
      <c r="R1" s="1452"/>
      <c r="S1" s="1452"/>
      <c r="T1" s="1452"/>
      <c r="U1" s="1452"/>
      <c r="V1" s="1452"/>
      <c r="W1" s="1452"/>
      <c r="X1" s="1452"/>
      <c r="Y1" s="1452"/>
      <c r="Z1" s="1452"/>
      <c r="AA1" s="1452"/>
      <c r="AB1" s="1452"/>
      <c r="AC1" s="1452"/>
      <c r="AD1" s="1452"/>
      <c r="AE1" s="1452"/>
      <c r="AF1" s="1452"/>
      <c r="AG1" s="1452"/>
      <c r="AH1" s="1452"/>
      <c r="AI1" s="1452"/>
      <c r="AJ1" s="1452"/>
      <c r="AK1" s="1452"/>
      <c r="AL1" s="1452"/>
      <c r="AM1" s="1452"/>
      <c r="AN1" s="1452"/>
      <c r="AO1" s="1452"/>
      <c r="AP1" s="1452"/>
      <c r="AQ1" s="1452"/>
      <c r="AR1" s="1452"/>
      <c r="AS1" s="1452"/>
      <c r="AT1" s="1452"/>
      <c r="AU1" s="1452"/>
      <c r="AV1" s="1452"/>
      <c r="AW1" s="1452"/>
      <c r="AX1" s="1452"/>
      <c r="AY1" s="1452"/>
      <c r="AZ1" s="1452"/>
      <c r="BA1" s="1452"/>
      <c r="BB1" s="1452"/>
      <c r="BC1" s="1452"/>
      <c r="BD1" s="1452"/>
      <c r="BE1" s="1452"/>
      <c r="BF1" s="1452"/>
      <c r="BG1" s="1452"/>
      <c r="BH1" s="1452"/>
      <c r="BI1" s="1452"/>
      <c r="BJ1" s="1452"/>
      <c r="BK1" s="1452"/>
      <c r="BL1" s="1452"/>
      <c r="BM1" s="1452"/>
      <c r="BN1" s="1452"/>
      <c r="BO1" s="1452"/>
      <c r="BP1" s="1452"/>
      <c r="BQ1" s="1452"/>
    </row>
    <row r="2" spans="1:69" s="63" customFormat="1" ht="14.25">
      <c r="A2" s="220"/>
      <c r="B2" s="220"/>
      <c r="C2" s="220"/>
      <c r="D2" s="220"/>
      <c r="E2" s="220"/>
      <c r="F2" s="220"/>
      <c r="G2" s="220"/>
      <c r="H2" s="220"/>
      <c r="I2" s="220"/>
      <c r="J2" s="220"/>
      <c r="K2" s="220"/>
      <c r="L2" s="220"/>
      <c r="M2" s="220"/>
      <c r="N2" s="220"/>
      <c r="O2" s="220"/>
      <c r="P2" s="220"/>
      <c r="Q2" s="62"/>
      <c r="R2" s="62"/>
    </row>
    <row r="3" spans="1:69" s="1165" customFormat="1" ht="15.75" customHeight="1">
      <c r="A3" s="1404" t="s">
        <v>63</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c r="Y3" s="1404"/>
      <c r="Z3" s="1404"/>
      <c r="AA3" s="1404"/>
      <c r="AB3" s="1404"/>
      <c r="AC3" s="1404"/>
      <c r="AD3" s="1404"/>
      <c r="AE3" s="1404"/>
      <c r="AF3" s="1404"/>
      <c r="AG3" s="1404"/>
      <c r="AH3" s="1404"/>
      <c r="AI3" s="1404"/>
      <c r="AJ3" s="1404"/>
      <c r="AK3" s="1404"/>
      <c r="AL3" s="1404"/>
      <c r="AM3" s="1404"/>
      <c r="AN3" s="1404"/>
      <c r="AO3" s="1404"/>
      <c r="AP3" s="1404"/>
      <c r="AQ3" s="1404"/>
      <c r="AR3" s="1404"/>
      <c r="AS3" s="1404"/>
      <c r="AT3" s="1404"/>
      <c r="AU3" s="1404"/>
      <c r="AV3" s="1404"/>
      <c r="AW3" s="1404"/>
      <c r="AX3" s="1404"/>
      <c r="AY3" s="1404"/>
      <c r="AZ3" s="1404"/>
      <c r="BA3" s="1404"/>
      <c r="BB3" s="1404"/>
      <c r="BC3" s="1404"/>
      <c r="BD3" s="1404"/>
      <c r="BE3" s="1404"/>
      <c r="BF3" s="1404"/>
      <c r="BG3" s="1404"/>
      <c r="BH3" s="1404"/>
      <c r="BI3" s="1404"/>
      <c r="BJ3" s="1404"/>
      <c r="BK3" s="1404"/>
      <c r="BL3" s="1404"/>
      <c r="BM3" s="1404"/>
      <c r="BN3" s="1404"/>
      <c r="BO3" s="1404"/>
      <c r="BP3" s="1404"/>
      <c r="BQ3" s="1404"/>
    </row>
    <row r="4" spans="1:69" s="63" customFormat="1" ht="14.25">
      <c r="A4" s="1404" t="s">
        <v>483</v>
      </c>
      <c r="B4" s="1404"/>
      <c r="C4" s="1404"/>
      <c r="D4" s="1404"/>
      <c r="E4" s="1404"/>
      <c r="F4" s="1404"/>
      <c r="G4" s="1404"/>
      <c r="H4" s="1404"/>
      <c r="I4" s="1404"/>
      <c r="J4" s="1404"/>
      <c r="K4" s="1404"/>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404"/>
      <c r="AL4" s="1404"/>
      <c r="AM4" s="1404"/>
      <c r="AN4" s="1404"/>
      <c r="AO4" s="1404"/>
      <c r="AP4" s="1404"/>
      <c r="AQ4" s="1404"/>
      <c r="AR4" s="1404"/>
      <c r="AS4" s="1404"/>
      <c r="AT4" s="1404"/>
      <c r="AU4" s="1404"/>
      <c r="AV4" s="1404"/>
      <c r="AW4" s="1404"/>
      <c r="AX4" s="1404"/>
      <c r="AY4" s="1404"/>
      <c r="AZ4" s="1404"/>
      <c r="BA4" s="1404"/>
      <c r="BB4" s="1404"/>
      <c r="BC4" s="1404"/>
      <c r="BD4" s="1404"/>
      <c r="BE4" s="1404"/>
      <c r="BF4" s="1404"/>
      <c r="BG4" s="1404"/>
      <c r="BH4" s="1404"/>
      <c r="BI4" s="1404"/>
      <c r="BJ4" s="1404"/>
      <c r="BK4" s="1404"/>
      <c r="BL4" s="1404"/>
      <c r="BM4" s="1404"/>
      <c r="BN4" s="1404"/>
      <c r="BO4" s="1404"/>
      <c r="BP4" s="1404"/>
      <c r="BQ4" s="1404"/>
    </row>
    <row r="5" spans="1:69" s="29" customFormat="1" ht="15" customHeight="1">
      <c r="A5" s="64" t="s">
        <v>64</v>
      </c>
      <c r="B5" s="1405" t="s">
        <v>500</v>
      </c>
      <c r="C5" s="1405"/>
      <c r="D5" s="1405"/>
      <c r="E5" s="1405"/>
      <c r="F5" s="1405"/>
      <c r="G5" s="1405"/>
      <c r="H5" s="1405"/>
      <c r="I5" s="1405"/>
      <c r="J5" s="1405"/>
      <c r="K5" s="1405"/>
      <c r="L5" s="1405"/>
      <c r="M5" s="1405"/>
      <c r="N5" s="1405"/>
      <c r="O5" s="1405"/>
      <c r="P5" s="1405"/>
      <c r="Q5" s="1405"/>
      <c r="R5" s="1405"/>
      <c r="S5" s="1405"/>
      <c r="T5" s="1405"/>
      <c r="U5" s="1405"/>
      <c r="V5" s="1405"/>
      <c r="W5" s="1405"/>
      <c r="X5" s="1405"/>
      <c r="Y5" s="1405"/>
      <c r="Z5" s="1405"/>
      <c r="AA5" s="1405"/>
      <c r="AB5" s="1405"/>
      <c r="AC5" s="1405"/>
      <c r="AD5" s="1405"/>
      <c r="AE5" s="1405"/>
      <c r="AF5" s="1405"/>
      <c r="AG5" s="1405"/>
      <c r="AH5" s="1405"/>
      <c r="AI5" s="1405"/>
      <c r="AJ5" s="1405"/>
      <c r="AK5" s="1405"/>
      <c r="AL5" s="1405"/>
      <c r="AM5" s="1405"/>
      <c r="AN5" s="1405"/>
      <c r="AO5" s="1405"/>
      <c r="AP5" s="1405"/>
      <c r="AQ5" s="1405"/>
      <c r="AR5" s="1405"/>
      <c r="AS5" s="1405"/>
      <c r="AT5" s="1405"/>
      <c r="AU5" s="1405"/>
      <c r="AV5" s="1405"/>
      <c r="AW5" s="1405"/>
      <c r="AX5" s="1405"/>
      <c r="AY5" s="1405"/>
      <c r="AZ5" s="1405"/>
      <c r="BA5" s="1405"/>
      <c r="BB5" s="1405"/>
      <c r="BC5" s="1405"/>
      <c r="BD5" s="1405"/>
      <c r="BE5" s="1405"/>
      <c r="BF5" s="1405"/>
      <c r="BG5" s="1405"/>
      <c r="BH5" s="1405"/>
      <c r="BI5" s="1405"/>
      <c r="BJ5" s="1405"/>
      <c r="BK5" s="1405"/>
      <c r="BL5" s="1405"/>
      <c r="BM5" s="1405"/>
      <c r="BN5" s="1405"/>
      <c r="BO5" s="1405"/>
      <c r="BP5" s="1405"/>
      <c r="BQ5" s="1405"/>
    </row>
    <row r="6" spans="1:69" s="29" customFormat="1" ht="15.75" customHeight="1" thickBot="1">
      <c r="A6" s="106"/>
      <c r="B6" s="1405"/>
      <c r="C6" s="1405"/>
      <c r="D6" s="1405"/>
      <c r="E6" s="1405"/>
      <c r="F6" s="1405"/>
      <c r="G6" s="1405"/>
      <c r="H6" s="1405"/>
      <c r="I6" s="1405"/>
      <c r="J6" s="1405"/>
      <c r="K6" s="1405"/>
      <c r="L6" s="1405"/>
      <c r="M6" s="1405"/>
      <c r="N6" s="1405"/>
      <c r="O6" s="1405"/>
      <c r="P6" s="1405"/>
      <c r="Q6" s="1405"/>
      <c r="R6" s="1405"/>
      <c r="S6" s="1405"/>
      <c r="T6" s="1405"/>
      <c r="U6" s="1405"/>
      <c r="V6" s="1405"/>
      <c r="W6" s="1405"/>
      <c r="X6" s="1405"/>
      <c r="Y6" s="1405"/>
      <c r="Z6" s="1405"/>
      <c r="AA6" s="1405"/>
      <c r="AB6" s="1405"/>
      <c r="AC6" s="1405"/>
      <c r="AD6" s="1405"/>
      <c r="AE6" s="1405"/>
      <c r="AF6" s="1405"/>
      <c r="AG6" s="1405"/>
      <c r="AH6" s="1405"/>
      <c r="AI6" s="1405"/>
      <c r="AJ6" s="1405"/>
      <c r="AK6" s="1405"/>
      <c r="AL6" s="1405"/>
      <c r="AM6" s="1405"/>
      <c r="AN6" s="1405"/>
      <c r="AO6" s="1405"/>
      <c r="AP6" s="1405"/>
      <c r="AQ6" s="1405"/>
      <c r="AR6" s="1405"/>
      <c r="AS6" s="1405"/>
      <c r="AT6" s="1405"/>
      <c r="AU6" s="1405"/>
      <c r="AV6" s="1405"/>
      <c r="AW6" s="1405"/>
      <c r="AX6" s="1405"/>
      <c r="AY6" s="1405"/>
      <c r="AZ6" s="1405"/>
      <c r="BA6" s="1405"/>
      <c r="BB6" s="1405"/>
      <c r="BC6" s="1405"/>
      <c r="BD6" s="1405"/>
      <c r="BE6" s="1405"/>
      <c r="BF6" s="1405"/>
      <c r="BG6" s="1405"/>
      <c r="BH6" s="1405"/>
      <c r="BI6" s="1405"/>
      <c r="BJ6" s="1405"/>
      <c r="BK6" s="1405"/>
      <c r="BL6" s="1405"/>
      <c r="BM6" s="1405"/>
      <c r="BN6" s="1405"/>
      <c r="BO6" s="1405"/>
      <c r="BP6" s="1405"/>
      <c r="BQ6" s="1405"/>
    </row>
    <row r="7" spans="1:69" ht="15.75" thickTop="1">
      <c r="A7" s="87" t="s">
        <v>65</v>
      </c>
      <c r="B7" s="117">
        <v>2003</v>
      </c>
      <c r="C7" s="87">
        <v>2004</v>
      </c>
      <c r="D7" s="117">
        <v>2005</v>
      </c>
      <c r="E7" s="87">
        <v>2006</v>
      </c>
      <c r="F7" s="117">
        <v>2007</v>
      </c>
      <c r="G7" s="87">
        <v>2008</v>
      </c>
      <c r="H7" s="117">
        <v>2009</v>
      </c>
      <c r="I7" s="87">
        <v>2010</v>
      </c>
      <c r="J7" s="117">
        <v>2011</v>
      </c>
      <c r="K7" s="87">
        <v>2012</v>
      </c>
      <c r="L7" s="117">
        <v>2013</v>
      </c>
      <c r="M7" s="87">
        <v>2014</v>
      </c>
      <c r="N7" s="117">
        <v>2015</v>
      </c>
      <c r="O7" s="87">
        <v>2016</v>
      </c>
      <c r="P7" s="117">
        <v>2017</v>
      </c>
      <c r="Q7" s="87">
        <v>2018</v>
      </c>
      <c r="R7" s="117">
        <v>2019</v>
      </c>
      <c r="S7" s="87">
        <v>2020</v>
      </c>
      <c r="T7" s="117">
        <v>2021</v>
      </c>
      <c r="U7" s="87">
        <v>2022</v>
      </c>
      <c r="BO7" s="117">
        <v>2023</v>
      </c>
      <c r="BP7" s="87">
        <v>2024</v>
      </c>
      <c r="BQ7" s="117">
        <v>2025</v>
      </c>
    </row>
    <row r="8" spans="1:69">
      <c r="A8" s="292" t="s">
        <v>66</v>
      </c>
      <c r="B8" s="1250">
        <v>9.2752771246221073</v>
      </c>
      <c r="C8" s="546">
        <v>29.525456292026888</v>
      </c>
      <c r="D8" s="1250">
        <v>275.82544720994395</v>
      </c>
      <c r="E8" s="546">
        <v>102.87795906446595</v>
      </c>
      <c r="F8" s="1250">
        <v>397.84394210567268</v>
      </c>
      <c r="G8" s="546">
        <v>13.980798845851908</v>
      </c>
      <c r="H8" s="1250">
        <v>20.487626941186221</v>
      </c>
      <c r="I8" s="546">
        <v>25.336932132140348</v>
      </c>
      <c r="J8" s="1250">
        <v>3.305399759453735</v>
      </c>
      <c r="K8" s="546">
        <v>10.369874055504184</v>
      </c>
      <c r="L8" s="1250">
        <v>13.091918012370414</v>
      </c>
      <c r="M8" s="546">
        <v>8.9368454447727288</v>
      </c>
      <c r="N8" s="1250">
        <v>8.0831952214221587</v>
      </c>
      <c r="O8" s="546">
        <v>4.3884869280830685</v>
      </c>
      <c r="P8" s="1250">
        <v>7.7741222792892444</v>
      </c>
      <c r="Q8" s="546">
        <v>4.572517050779922</v>
      </c>
      <c r="R8" s="1250">
        <v>2.2565744521628801</v>
      </c>
      <c r="S8" s="546">
        <v>25.008600995826271</v>
      </c>
      <c r="T8" s="1250">
        <v>0.72638117766277155</v>
      </c>
      <c r="U8" s="546">
        <v>3.0877654943516353</v>
      </c>
      <c r="V8" s="1251"/>
      <c r="W8" s="1251"/>
      <c r="X8" s="1251"/>
      <c r="Y8" s="1251"/>
      <c r="Z8" s="1251"/>
      <c r="AA8" s="1251"/>
      <c r="AB8" s="1251"/>
      <c r="AC8" s="1251"/>
      <c r="AD8" s="1251"/>
      <c r="AE8" s="1251"/>
      <c r="AF8" s="1251"/>
      <c r="AG8" s="1251"/>
      <c r="AH8" s="1251"/>
      <c r="AI8" s="1251"/>
      <c r="AJ8" s="1251"/>
      <c r="AK8" s="1251"/>
      <c r="AL8" s="1251"/>
      <c r="AM8" s="1251"/>
      <c r="AN8" s="1251"/>
      <c r="AO8" s="1251"/>
      <c r="AP8" s="1251"/>
      <c r="AQ8" s="1251"/>
      <c r="AR8" s="1251"/>
      <c r="AS8" s="1251"/>
      <c r="AT8" s="1251"/>
      <c r="AU8" s="1251"/>
      <c r="AV8" s="1251"/>
      <c r="AW8" s="1251"/>
      <c r="AX8" s="1251"/>
      <c r="AY8" s="1251"/>
      <c r="AZ8" s="1251"/>
      <c r="BA8" s="1251"/>
      <c r="BB8" s="1251"/>
      <c r="BC8" s="1251"/>
      <c r="BD8" s="1251"/>
      <c r="BE8" s="1251"/>
      <c r="BF8" s="1251"/>
      <c r="BG8" s="1251"/>
      <c r="BH8" s="1251"/>
      <c r="BI8" s="1251"/>
      <c r="BJ8" s="1251"/>
      <c r="BK8" s="1251"/>
      <c r="BL8" s="1251"/>
      <c r="BM8" s="1251"/>
      <c r="BN8" s="1251"/>
      <c r="BO8" s="1250">
        <v>-0.6159886253096053</v>
      </c>
      <c r="BP8" s="546">
        <v>1.674058690038525</v>
      </c>
      <c r="BQ8" s="1250">
        <v>0.52497119291648975</v>
      </c>
    </row>
    <row r="9" spans="1:69" s="29" customFormat="1">
      <c r="A9" s="167" t="s">
        <v>86</v>
      </c>
      <c r="B9" s="551"/>
      <c r="C9" s="551"/>
      <c r="D9" s="551"/>
      <c r="E9" s="551"/>
      <c r="F9" s="551"/>
      <c r="G9" s="551"/>
      <c r="H9" s="551"/>
      <c r="I9" s="551"/>
      <c r="J9" s="551"/>
      <c r="K9" s="551"/>
      <c r="L9" s="551"/>
      <c r="M9" s="551"/>
      <c r="N9" s="551"/>
      <c r="O9" s="551"/>
      <c r="P9" s="551"/>
      <c r="Q9" s="551"/>
      <c r="R9" s="551"/>
      <c r="S9" s="551"/>
      <c r="T9" s="551"/>
      <c r="U9" s="551"/>
      <c r="V9" s="1252"/>
      <c r="W9" s="1252"/>
      <c r="X9" s="1252"/>
      <c r="Y9" s="1252"/>
      <c r="Z9" s="1252"/>
      <c r="AA9" s="1252"/>
      <c r="AB9" s="1252"/>
      <c r="AC9" s="1252"/>
      <c r="AD9" s="1252"/>
      <c r="AE9" s="1252"/>
      <c r="AF9" s="1252"/>
      <c r="AG9" s="1252"/>
      <c r="AH9" s="1252"/>
      <c r="AI9" s="1252"/>
      <c r="AJ9" s="1252"/>
      <c r="AK9" s="1252"/>
      <c r="AL9" s="1252"/>
      <c r="AM9" s="1252"/>
      <c r="AN9" s="1252"/>
      <c r="AO9" s="1252"/>
      <c r="AP9" s="1252"/>
      <c r="AQ9" s="1252"/>
      <c r="AR9" s="1252"/>
      <c r="AS9" s="1252"/>
      <c r="AT9" s="1252"/>
      <c r="AU9" s="1252"/>
      <c r="AV9" s="1252"/>
      <c r="AW9" s="1252"/>
      <c r="AX9" s="1252"/>
      <c r="AY9" s="1252"/>
      <c r="AZ9" s="1252"/>
      <c r="BA9" s="1252"/>
      <c r="BB9" s="1252"/>
      <c r="BC9" s="1252"/>
      <c r="BD9" s="1252"/>
      <c r="BE9" s="1252"/>
      <c r="BF9" s="1252"/>
      <c r="BG9" s="1252"/>
      <c r="BH9" s="1252"/>
      <c r="BI9" s="1252"/>
      <c r="BJ9" s="1252"/>
      <c r="BK9" s="1252"/>
      <c r="BL9" s="1252"/>
      <c r="BM9" s="1252"/>
      <c r="BN9" s="1252"/>
      <c r="BO9" s="551"/>
      <c r="BP9" s="551"/>
      <c r="BQ9" s="551"/>
    </row>
    <row r="10" spans="1:69">
      <c r="A10" s="294" t="s">
        <v>81</v>
      </c>
      <c r="B10" s="1246">
        <v>9.2752771246221073</v>
      </c>
      <c r="C10" s="1253">
        <v>29.525456292026888</v>
      </c>
      <c r="D10" s="1246">
        <v>275.82544720994395</v>
      </c>
      <c r="E10" s="1253">
        <v>102.87795906446595</v>
      </c>
      <c r="F10" s="1246">
        <v>110.4770056804918</v>
      </c>
      <c r="G10" s="1253">
        <v>13.189966874195889</v>
      </c>
      <c r="H10" s="1246">
        <v>14.664028618952614</v>
      </c>
      <c r="I10" s="1253">
        <v>43.409069059445585</v>
      </c>
      <c r="J10" s="1246">
        <v>-0.51440421176828011</v>
      </c>
      <c r="K10" s="1253">
        <v>14.970547966060167</v>
      </c>
      <c r="L10" s="1246">
        <v>19.46737600999586</v>
      </c>
      <c r="M10" s="1253">
        <v>9.5899959044289318</v>
      </c>
      <c r="N10" s="1246">
        <v>10.006446379979607</v>
      </c>
      <c r="O10" s="1253">
        <v>0.89416275673303858</v>
      </c>
      <c r="P10" s="1246">
        <v>5.9640258279783893</v>
      </c>
      <c r="Q10" s="1253">
        <v>2.0712845336268657</v>
      </c>
      <c r="R10" s="1246">
        <v>2.9311492617709121</v>
      </c>
      <c r="S10" s="1253">
        <v>54.225306755134227</v>
      </c>
      <c r="T10" s="1246">
        <v>1.0614530875141526E-2</v>
      </c>
      <c r="U10" s="1253">
        <v>0.39586258181674161</v>
      </c>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c r="BJ10" s="1251"/>
      <c r="BK10" s="1251"/>
      <c r="BL10" s="1251"/>
      <c r="BM10" s="1251"/>
      <c r="BN10" s="1251"/>
      <c r="BO10" s="1246">
        <v>-1.3866934618048834</v>
      </c>
      <c r="BP10" s="1253">
        <v>0.84717793056325408</v>
      </c>
      <c r="BQ10" s="1246">
        <v>-1.4447775613795641</v>
      </c>
    </row>
    <row r="11" spans="1:69">
      <c r="A11" s="294" t="s">
        <v>82</v>
      </c>
      <c r="B11" s="1246" t="s">
        <v>350</v>
      </c>
      <c r="C11" s="1247" t="s">
        <v>350</v>
      </c>
      <c r="D11" s="1246" t="s">
        <v>350</v>
      </c>
      <c r="E11" s="1247" t="s">
        <v>350</v>
      </c>
      <c r="F11" s="1246" t="s">
        <v>350</v>
      </c>
      <c r="G11" s="1247">
        <v>14.560030219722563</v>
      </c>
      <c r="H11" s="1246">
        <v>23.403037005564741</v>
      </c>
      <c r="I11" s="1247">
        <v>13.206154865754385</v>
      </c>
      <c r="J11" s="1246">
        <v>6.486235889349075</v>
      </c>
      <c r="K11" s="1247">
        <v>6.7921839118813239</v>
      </c>
      <c r="L11" s="1246">
        <v>7.90671515627632</v>
      </c>
      <c r="M11" s="1247">
        <v>8.2945532813783984</v>
      </c>
      <c r="N11" s="1246">
        <v>6.3101306054655737</v>
      </c>
      <c r="O11" s="1247">
        <v>7.528808283515545</v>
      </c>
      <c r="P11" s="1246">
        <v>8.6683106450944507</v>
      </c>
      <c r="Q11" s="1247">
        <v>6.4417443586211505</v>
      </c>
      <c r="R11" s="1246">
        <v>1.7976464538767232</v>
      </c>
      <c r="S11" s="1247">
        <v>-0.32535121637793907</v>
      </c>
      <c r="T11" s="1246">
        <v>1.6715924423408968</v>
      </c>
      <c r="U11" s="1247">
        <v>6.6167385276239443</v>
      </c>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c r="BJ11" s="1251"/>
      <c r="BK11" s="1251"/>
      <c r="BL11" s="1251"/>
      <c r="BM11" s="1251"/>
      <c r="BN11" s="1251"/>
      <c r="BO11" s="1246">
        <v>0.17855462243729905</v>
      </c>
      <c r="BP11" s="1247">
        <v>2.6719725378779606</v>
      </c>
      <c r="BQ11" s="1246">
        <v>2.8626414712112229</v>
      </c>
    </row>
    <row r="12" spans="1:69">
      <c r="A12" s="294" t="s">
        <v>87</v>
      </c>
      <c r="B12" s="1246" t="s">
        <v>350</v>
      </c>
      <c r="C12" s="1247" t="s">
        <v>350</v>
      </c>
      <c r="D12" s="1246" t="s">
        <v>350</v>
      </c>
      <c r="E12" s="1247" t="s">
        <v>350</v>
      </c>
      <c r="F12" s="1246" t="s">
        <v>350</v>
      </c>
      <c r="G12" s="1247" t="s">
        <v>350</v>
      </c>
      <c r="H12" s="1246" t="s">
        <v>350</v>
      </c>
      <c r="I12" s="1247" t="s">
        <v>350</v>
      </c>
      <c r="J12" s="1246" t="s">
        <v>350</v>
      </c>
      <c r="K12" s="1247" t="s">
        <v>350</v>
      </c>
      <c r="L12" s="1246" t="s">
        <v>350</v>
      </c>
      <c r="M12" s="1247" t="s">
        <v>350</v>
      </c>
      <c r="N12" s="1246" t="s">
        <v>350</v>
      </c>
      <c r="O12" s="1247" t="s">
        <v>350</v>
      </c>
      <c r="P12" s="1246" t="s">
        <v>350</v>
      </c>
      <c r="Q12" s="1247" t="s">
        <v>350</v>
      </c>
      <c r="R12" s="1246" t="s">
        <v>350</v>
      </c>
      <c r="S12" s="1247" t="s">
        <v>350</v>
      </c>
      <c r="T12" s="1246" t="s">
        <v>350</v>
      </c>
      <c r="U12" s="1247" t="s">
        <v>350</v>
      </c>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46" t="s">
        <v>350</v>
      </c>
      <c r="BP12" s="1247" t="s">
        <v>350</v>
      </c>
      <c r="BQ12" s="1246">
        <v>0</v>
      </c>
    </row>
    <row r="13" spans="1:69">
      <c r="A13" s="294" t="s">
        <v>89</v>
      </c>
      <c r="B13" s="1246" t="s">
        <v>350</v>
      </c>
      <c r="C13" s="1247" t="s">
        <v>350</v>
      </c>
      <c r="D13" s="1246" t="s">
        <v>350</v>
      </c>
      <c r="E13" s="1247" t="s">
        <v>350</v>
      </c>
      <c r="F13" s="1246" t="s">
        <v>350</v>
      </c>
      <c r="G13" s="1247" t="s">
        <v>350</v>
      </c>
      <c r="H13" s="1246" t="s">
        <v>350</v>
      </c>
      <c r="I13" s="1254">
        <v>23.30543171685926</v>
      </c>
      <c r="J13" s="1246">
        <v>9.6698026194429048</v>
      </c>
      <c r="K13" s="1254">
        <v>3.2866850568525905</v>
      </c>
      <c r="L13" s="1246">
        <v>-11.171546754388814</v>
      </c>
      <c r="M13" s="1254">
        <v>11.355553111135563</v>
      </c>
      <c r="N13" s="1246">
        <v>0.52354297003623174</v>
      </c>
      <c r="O13" s="1254">
        <v>40.548331095024395</v>
      </c>
      <c r="P13" s="1246">
        <v>74.130698238090787</v>
      </c>
      <c r="Q13" s="1254">
        <v>25.669200706675952</v>
      </c>
      <c r="R13" s="1246">
        <v>-3.4485329357260781</v>
      </c>
      <c r="S13" s="1254">
        <v>5.810913663589119</v>
      </c>
      <c r="T13" s="1246">
        <v>2.0755798801146641</v>
      </c>
      <c r="U13" s="1254">
        <v>6.6485559050614818</v>
      </c>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46">
        <v>7.2070174094574151</v>
      </c>
      <c r="BP13" s="1254">
        <v>2.9030298699442616</v>
      </c>
      <c r="BQ13" s="1246">
        <v>3.2820610753285533</v>
      </c>
    </row>
    <row r="14" spans="1:69" s="29" customFormat="1">
      <c r="A14" s="163" t="s">
        <v>101</v>
      </c>
      <c r="B14" s="551"/>
      <c r="C14" s="551"/>
      <c r="D14" s="551"/>
      <c r="E14" s="551"/>
      <c r="F14" s="551"/>
      <c r="G14" s="551"/>
      <c r="H14" s="551"/>
      <c r="I14" s="551"/>
      <c r="J14" s="551"/>
      <c r="K14" s="551"/>
      <c r="L14" s="551"/>
      <c r="M14" s="551"/>
      <c r="N14" s="551"/>
      <c r="O14" s="551"/>
      <c r="P14" s="551"/>
      <c r="Q14" s="551"/>
      <c r="R14" s="551"/>
      <c r="S14" s="551"/>
      <c r="T14" s="551"/>
      <c r="U14" s="551"/>
      <c r="V14" s="1252"/>
      <c r="W14" s="1252"/>
      <c r="X14" s="1252"/>
      <c r="Y14" s="1252"/>
      <c r="Z14" s="1252"/>
      <c r="AA14" s="1252"/>
      <c r="AB14" s="1252"/>
      <c r="AC14" s="1252"/>
      <c r="AD14" s="1252"/>
      <c r="AE14" s="1252"/>
      <c r="AF14" s="1252"/>
      <c r="AG14" s="1252"/>
      <c r="AH14" s="1252"/>
      <c r="AI14" s="1252"/>
      <c r="AJ14" s="1252"/>
      <c r="AK14" s="1252"/>
      <c r="AL14" s="1252"/>
      <c r="AM14" s="1252"/>
      <c r="AN14" s="1252"/>
      <c r="AO14" s="1252"/>
      <c r="AP14" s="1252"/>
      <c r="AQ14" s="1252"/>
      <c r="AR14" s="1252"/>
      <c r="AS14" s="1252"/>
      <c r="AT14" s="1252"/>
      <c r="AU14" s="1252"/>
      <c r="AV14" s="1252"/>
      <c r="AW14" s="1252"/>
      <c r="AX14" s="1252"/>
      <c r="AY14" s="1252"/>
      <c r="AZ14" s="1252"/>
      <c r="BA14" s="1252"/>
      <c r="BB14" s="1252"/>
      <c r="BC14" s="1252"/>
      <c r="BD14" s="1252"/>
      <c r="BE14" s="1252"/>
      <c r="BF14" s="1252"/>
      <c r="BG14" s="1252"/>
      <c r="BH14" s="1252"/>
      <c r="BI14" s="1252"/>
      <c r="BJ14" s="1252"/>
      <c r="BK14" s="1252"/>
      <c r="BL14" s="1252"/>
      <c r="BM14" s="1252"/>
      <c r="BN14" s="1252"/>
      <c r="BO14" s="551"/>
      <c r="BP14" s="551"/>
      <c r="BQ14" s="551"/>
    </row>
    <row r="15" spans="1:69">
      <c r="A15" s="292" t="s">
        <v>66</v>
      </c>
      <c r="B15" s="1246" t="s">
        <v>350</v>
      </c>
      <c r="C15" s="1247" t="s">
        <v>350</v>
      </c>
      <c r="D15" s="1246" t="s">
        <v>350</v>
      </c>
      <c r="E15" s="1247" t="s">
        <v>350</v>
      </c>
      <c r="F15" s="1246" t="s">
        <v>350</v>
      </c>
      <c r="G15" s="1247">
        <v>13.980798845851908</v>
      </c>
      <c r="H15" s="1246">
        <v>20.487626941186221</v>
      </c>
      <c r="I15" s="1247">
        <v>25.336932132140348</v>
      </c>
      <c r="J15" s="1246">
        <v>3.305399759453735</v>
      </c>
      <c r="K15" s="1247">
        <v>10.369874055504184</v>
      </c>
      <c r="L15" s="1246">
        <v>13.091918012370414</v>
      </c>
      <c r="M15" s="1247">
        <v>8.9368454447727288</v>
      </c>
      <c r="N15" s="1246">
        <v>8.0831952214221587</v>
      </c>
      <c r="O15" s="1247">
        <v>4.3884869280830685</v>
      </c>
      <c r="P15" s="1246">
        <v>7.7741222792892444</v>
      </c>
      <c r="Q15" s="1247">
        <v>4.572517050779922</v>
      </c>
      <c r="R15" s="1246">
        <v>2.2565744521628801</v>
      </c>
      <c r="S15" s="1247">
        <v>25.008600995826271</v>
      </c>
      <c r="T15" s="1246">
        <v>0.72638117766277155</v>
      </c>
      <c r="U15" s="1247">
        <v>3.0877654943516353</v>
      </c>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V15" s="1251"/>
      <c r="AW15" s="1251"/>
      <c r="AX15" s="1251"/>
      <c r="AY15" s="1251"/>
      <c r="AZ15" s="1251"/>
      <c r="BA15" s="1251"/>
      <c r="BB15" s="1251"/>
      <c r="BC15" s="1251"/>
      <c r="BD15" s="1251"/>
      <c r="BE15" s="1251"/>
      <c r="BF15" s="1251"/>
      <c r="BG15" s="1251"/>
      <c r="BH15" s="1251"/>
      <c r="BI15" s="1251"/>
      <c r="BJ15" s="1251"/>
      <c r="BK15" s="1251"/>
      <c r="BL15" s="1251"/>
      <c r="BM15" s="1251"/>
      <c r="BN15" s="1251"/>
      <c r="BO15" s="1246">
        <v>-0.6159886253096053</v>
      </c>
      <c r="BP15" s="1247">
        <v>1.674058690038525</v>
      </c>
      <c r="BQ15" s="1246">
        <v>0.52497119291648975</v>
      </c>
    </row>
    <row r="16" spans="1:69">
      <c r="A16" s="122" t="s">
        <v>102</v>
      </c>
      <c r="B16" s="1246" t="s">
        <v>350</v>
      </c>
      <c r="C16" s="1247" t="s">
        <v>350</v>
      </c>
      <c r="D16" s="1246" t="s">
        <v>350</v>
      </c>
      <c r="E16" s="1247" t="s">
        <v>350</v>
      </c>
      <c r="F16" s="1246" t="s">
        <v>350</v>
      </c>
      <c r="G16" s="1254">
        <v>12.850808112246014</v>
      </c>
      <c r="H16" s="1246">
        <v>18.015677070456277</v>
      </c>
      <c r="I16" s="1254">
        <v>24.805108661142228</v>
      </c>
      <c r="J16" s="1246">
        <v>3.0174030020828866</v>
      </c>
      <c r="K16" s="1254">
        <v>9.7984145438589252</v>
      </c>
      <c r="L16" s="1246">
        <v>13.114869228791619</v>
      </c>
      <c r="M16" s="1254">
        <v>10.087649761648976</v>
      </c>
      <c r="N16" s="1246">
        <v>9.0223284677977347</v>
      </c>
      <c r="O16" s="1254">
        <v>4.2260078507108574</v>
      </c>
      <c r="P16" s="1246">
        <v>7.982426389604484</v>
      </c>
      <c r="Q16" s="1254">
        <v>4.1947545868842582</v>
      </c>
      <c r="R16" s="1246">
        <v>2.0055871804169954</v>
      </c>
      <c r="S16" s="1254">
        <v>27.707612939961763</v>
      </c>
      <c r="T16" s="1246">
        <v>0.74172916948020973</v>
      </c>
      <c r="U16" s="1254">
        <v>3.0803088012024249</v>
      </c>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D16" s="1251"/>
      <c r="BE16" s="1251"/>
      <c r="BF16" s="1251"/>
      <c r="BG16" s="1251"/>
      <c r="BH16" s="1251"/>
      <c r="BI16" s="1251"/>
      <c r="BJ16" s="1251"/>
      <c r="BK16" s="1251"/>
      <c r="BL16" s="1251"/>
      <c r="BM16" s="1251"/>
      <c r="BN16" s="1251"/>
      <c r="BO16" s="1246">
        <v>-0.81815127316178493</v>
      </c>
      <c r="BP16" s="1254">
        <v>1.6242607944992562</v>
      </c>
      <c r="BQ16" s="1246">
        <v>1.4447771334549397</v>
      </c>
    </row>
    <row r="17" spans="1:69">
      <c r="A17" s="122" t="s">
        <v>103</v>
      </c>
      <c r="B17" s="1246" t="s">
        <v>350</v>
      </c>
      <c r="C17" s="1247" t="s">
        <v>350</v>
      </c>
      <c r="D17" s="1246" t="s">
        <v>350</v>
      </c>
      <c r="E17" s="1247" t="s">
        <v>350</v>
      </c>
      <c r="F17" s="1246" t="s">
        <v>350</v>
      </c>
      <c r="G17" s="1254">
        <v>15.098125615397933</v>
      </c>
      <c r="H17" s="1246">
        <v>21.399928564049617</v>
      </c>
      <c r="I17" s="1254">
        <v>25.862991451565364</v>
      </c>
      <c r="J17" s="1246">
        <v>3.4983146295808609</v>
      </c>
      <c r="K17" s="1254">
        <v>10.991340939666657</v>
      </c>
      <c r="L17" s="1246">
        <v>13.357365170966219</v>
      </c>
      <c r="M17" s="1254">
        <v>7.8577570731554971</v>
      </c>
      <c r="N17" s="1246">
        <v>7.2752597059780442</v>
      </c>
      <c r="O17" s="1254">
        <v>4.2194789536370365</v>
      </c>
      <c r="P17" s="1246">
        <v>6.7744606175081117</v>
      </c>
      <c r="Q17" s="1254">
        <v>4.5209856311107472</v>
      </c>
      <c r="R17" s="1246">
        <v>2.6326751687437735</v>
      </c>
      <c r="S17" s="1254">
        <v>22.860157113367421</v>
      </c>
      <c r="T17" s="1246">
        <v>0.68527338144459549</v>
      </c>
      <c r="U17" s="1254">
        <v>3.0259190847881756</v>
      </c>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D17" s="1251"/>
      <c r="BE17" s="1251"/>
      <c r="BF17" s="1251"/>
      <c r="BG17" s="1251"/>
      <c r="BH17" s="1251"/>
      <c r="BI17" s="1251"/>
      <c r="BJ17" s="1251"/>
      <c r="BK17" s="1251"/>
      <c r="BL17" s="1251"/>
      <c r="BM17" s="1251"/>
      <c r="BN17" s="1251"/>
      <c r="BO17" s="1246">
        <v>-0.57269243907949718</v>
      </c>
      <c r="BP17" s="1254">
        <v>1.6967181091003567</v>
      </c>
      <c r="BQ17" s="1246">
        <v>1.8222691320241888</v>
      </c>
    </row>
    <row r="18" spans="1:69" ht="15.75" thickBot="1">
      <c r="A18" s="547" t="s">
        <v>104</v>
      </c>
      <c r="B18" s="1248" t="s">
        <v>350</v>
      </c>
      <c r="C18" s="1249" t="s">
        <v>350</v>
      </c>
      <c r="D18" s="1248" t="s">
        <v>350</v>
      </c>
      <c r="E18" s="1249" t="s">
        <v>350</v>
      </c>
      <c r="F18" s="1248" t="s">
        <v>350</v>
      </c>
      <c r="G18" s="1249" t="s">
        <v>350</v>
      </c>
      <c r="H18" s="1248" t="s">
        <v>350</v>
      </c>
      <c r="I18" s="1255">
        <v>23.30543171685926</v>
      </c>
      <c r="J18" s="1248">
        <v>9.6698026194429048</v>
      </c>
      <c r="K18" s="1255">
        <v>3.2866850568525905</v>
      </c>
      <c r="L18" s="1248">
        <v>-11.171546754388814</v>
      </c>
      <c r="M18" s="1255">
        <v>11.355553111135563</v>
      </c>
      <c r="N18" s="1248">
        <v>0.52354297003623174</v>
      </c>
      <c r="O18" s="1255">
        <v>40.548331095024395</v>
      </c>
      <c r="P18" s="1248">
        <v>74.130698238090787</v>
      </c>
      <c r="Q18" s="1255">
        <v>25.669200706675952</v>
      </c>
      <c r="R18" s="1248">
        <v>-3.4485329357260781</v>
      </c>
      <c r="S18" s="1255">
        <v>5.810913663589119</v>
      </c>
      <c r="T18" s="1248">
        <v>2.0755798801146641</v>
      </c>
      <c r="U18" s="1255">
        <v>6.6485559050614818</v>
      </c>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D18" s="1251"/>
      <c r="BE18" s="1251"/>
      <c r="BF18" s="1251"/>
      <c r="BG18" s="1251"/>
      <c r="BH18" s="1251"/>
      <c r="BI18" s="1251"/>
      <c r="BJ18" s="1251"/>
      <c r="BK18" s="1251"/>
      <c r="BL18" s="1251"/>
      <c r="BM18" s="1251"/>
      <c r="BN18" s="1251"/>
      <c r="BO18" s="1248">
        <v>7.2070174094574151</v>
      </c>
      <c r="BP18" s="1255">
        <v>2.9030298699442616</v>
      </c>
      <c r="BQ18" s="1248">
        <v>0</v>
      </c>
    </row>
    <row r="19" spans="1:69" ht="15.75" thickTop="1">
      <c r="A19" s="548" t="s">
        <v>443</v>
      </c>
      <c r="B19" s="548"/>
      <c r="C19" s="548"/>
      <c r="D19" s="548"/>
      <c r="E19" s="548"/>
      <c r="F19" s="548"/>
      <c r="G19" s="548"/>
      <c r="H19" s="548"/>
      <c r="I19" s="548"/>
      <c r="J19" s="548"/>
      <c r="K19" s="548"/>
      <c r="L19" s="548"/>
      <c r="M19" s="548"/>
      <c r="N19" s="548"/>
      <c r="O19" s="145"/>
      <c r="P19" s="145"/>
    </row>
    <row r="20" spans="1:69">
      <c r="A20" s="549" t="s">
        <v>163</v>
      </c>
      <c r="B20" s="549"/>
      <c r="C20" s="549"/>
      <c r="D20" s="549"/>
      <c r="E20" s="549"/>
      <c r="F20" s="549"/>
      <c r="G20" s="549"/>
      <c r="H20" s="549"/>
      <c r="I20" s="549"/>
      <c r="J20" s="549"/>
      <c r="K20" s="549"/>
      <c r="L20" s="549"/>
      <c r="M20" s="549"/>
      <c r="N20" s="549"/>
      <c r="O20" s="145"/>
      <c r="P20" s="145"/>
    </row>
    <row r="21" spans="1:69" s="30" customFormat="1" ht="14.25">
      <c r="A21" s="312" t="s">
        <v>96</v>
      </c>
      <c r="B21" s="312"/>
      <c r="C21" s="312"/>
      <c r="D21" s="312"/>
      <c r="E21" s="312"/>
      <c r="F21" s="312"/>
      <c r="G21" s="312"/>
      <c r="H21" s="312"/>
      <c r="I21" s="312"/>
      <c r="J21" s="312"/>
      <c r="K21" s="312"/>
      <c r="L21" s="312"/>
      <c r="M21" s="312"/>
      <c r="N21" s="312"/>
      <c r="O21" s="145"/>
      <c r="P21" s="145"/>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1"/>
      <c r="AY21" s="311"/>
      <c r="AZ21" s="311"/>
      <c r="BA21" s="311"/>
      <c r="BB21" s="311"/>
      <c r="BC21" s="311"/>
      <c r="BD21" s="311"/>
      <c r="BE21" s="311"/>
      <c r="BF21" s="311"/>
      <c r="BG21" s="311"/>
      <c r="BH21" s="311"/>
      <c r="BI21" s="311"/>
      <c r="BJ21" s="311"/>
      <c r="BK21" s="311"/>
      <c r="BL21" s="311"/>
      <c r="BM21" s="311"/>
      <c r="BN21" s="311"/>
      <c r="BO21" s="311"/>
      <c r="BP21" s="311"/>
      <c r="BQ21" s="311"/>
    </row>
    <row r="22" spans="1:69" ht="24.75" customHeight="1">
      <c r="A22" s="1435" t="s">
        <v>442</v>
      </c>
      <c r="B22" s="1435"/>
      <c r="C22" s="1435"/>
      <c r="D22" s="1435"/>
      <c r="E22" s="1435"/>
      <c r="F22" s="1435"/>
      <c r="G22" s="1435"/>
      <c r="H22" s="1435"/>
      <c r="I22" s="1435"/>
      <c r="J22" s="1435"/>
      <c r="K22" s="1435"/>
      <c r="L22" s="1435"/>
      <c r="M22" s="1435"/>
      <c r="N22" s="1435"/>
      <c r="O22" s="1435"/>
      <c r="P22" s="1435"/>
      <c r="Q22" s="1435"/>
      <c r="R22" s="1435"/>
      <c r="S22" s="1435"/>
      <c r="T22" s="1435"/>
      <c r="U22" s="1435"/>
      <c r="V22" s="1435"/>
      <c r="W22" s="1435"/>
      <c r="X22" s="1435"/>
      <c r="Y22" s="1435"/>
      <c r="Z22" s="1435"/>
      <c r="AA22" s="1435"/>
      <c r="AB22" s="1435"/>
      <c r="AC22" s="1435"/>
      <c r="AD22" s="1435"/>
      <c r="AE22" s="1435"/>
      <c r="AF22" s="1435"/>
      <c r="AG22" s="1435"/>
      <c r="AH22" s="1435"/>
      <c r="AI22" s="1435"/>
      <c r="AJ22" s="1435"/>
      <c r="AK22" s="1435"/>
      <c r="AL22" s="1435"/>
      <c r="AM22" s="1435"/>
      <c r="AN22" s="1435"/>
      <c r="AO22" s="1435"/>
      <c r="AP22" s="1435"/>
      <c r="AQ22" s="1435"/>
      <c r="AR22" s="1435"/>
      <c r="AS22" s="1435"/>
      <c r="AT22" s="1435"/>
      <c r="AU22" s="1435"/>
      <c r="AV22" s="1435"/>
      <c r="AW22" s="1435"/>
      <c r="AX22" s="1435"/>
      <c r="AY22" s="1435"/>
      <c r="AZ22" s="1435"/>
      <c r="BA22" s="1435"/>
      <c r="BB22" s="1435"/>
      <c r="BC22" s="1435"/>
      <c r="BD22" s="1435"/>
      <c r="BE22" s="1435"/>
      <c r="BF22" s="1435"/>
      <c r="BG22" s="1435"/>
      <c r="BH22" s="1435"/>
      <c r="BI22" s="1435"/>
      <c r="BJ22" s="1435"/>
      <c r="BK22" s="1435"/>
      <c r="BL22" s="1435"/>
      <c r="BM22" s="1435"/>
      <c r="BN22" s="1435"/>
      <c r="BO22" s="1435"/>
      <c r="BP22" s="1435"/>
      <c r="BQ22" s="1435"/>
    </row>
    <row r="23" spans="1:69" ht="21.75" customHeight="1">
      <c r="A23" s="550" t="s">
        <v>354</v>
      </c>
      <c r="B23" s="310"/>
      <c r="C23" s="310"/>
      <c r="D23" s="310"/>
      <c r="E23" s="310"/>
      <c r="F23" s="310"/>
      <c r="G23" s="310"/>
      <c r="H23" s="310"/>
      <c r="I23" s="310"/>
      <c r="J23" s="310"/>
      <c r="K23" s="310"/>
      <c r="L23" s="310"/>
      <c r="M23" s="310"/>
      <c r="N23" s="310"/>
      <c r="O23" s="145"/>
      <c r="P23" s="145"/>
    </row>
    <row r="24" spans="1:69" ht="21" customHeight="1">
      <c r="A24" s="1412" t="s">
        <v>598</v>
      </c>
      <c r="B24" s="1412"/>
      <c r="C24" s="1412"/>
      <c r="D24" s="1412"/>
      <c r="E24" s="1412"/>
      <c r="F24" s="1412"/>
      <c r="G24" s="1412"/>
      <c r="H24" s="1412"/>
      <c r="I24" s="1412"/>
      <c r="J24" s="1412"/>
      <c r="K24" s="1412"/>
      <c r="L24" s="1412"/>
      <c r="M24" s="1412"/>
      <c r="N24" s="1412"/>
      <c r="O24" s="1412"/>
      <c r="P24" s="1412"/>
      <c r="Q24" s="1412"/>
      <c r="R24" s="1412"/>
      <c r="S24" s="1412"/>
      <c r="T24" s="1412"/>
      <c r="U24" s="1412"/>
      <c r="V24" s="1412"/>
      <c r="W24" s="1412"/>
      <c r="X24" s="1412"/>
      <c r="Y24" s="1412"/>
      <c r="Z24" s="1412"/>
      <c r="AA24" s="1412"/>
      <c r="AB24" s="1412"/>
      <c r="AC24" s="1412"/>
      <c r="AD24" s="1412"/>
      <c r="AE24" s="1412"/>
      <c r="AF24" s="1412"/>
      <c r="AG24" s="1412"/>
      <c r="AH24" s="1412"/>
      <c r="AI24" s="1412"/>
      <c r="AJ24" s="1412"/>
      <c r="AK24" s="1412"/>
      <c r="AL24" s="1412"/>
      <c r="AM24" s="1412"/>
      <c r="AN24" s="1412"/>
      <c r="AO24" s="1412"/>
      <c r="AP24" s="1412"/>
      <c r="AQ24" s="1412"/>
      <c r="AR24" s="1412"/>
      <c r="AS24" s="1412"/>
      <c r="AT24" s="1412"/>
      <c r="AU24" s="1412"/>
      <c r="AV24" s="1412"/>
      <c r="AW24" s="1412"/>
      <c r="AX24" s="1412"/>
      <c r="AY24" s="1412"/>
      <c r="AZ24" s="1412"/>
      <c r="BA24" s="1412"/>
      <c r="BB24" s="1412"/>
      <c r="BC24" s="1412"/>
      <c r="BD24" s="1412"/>
      <c r="BE24" s="1412"/>
      <c r="BF24" s="1412"/>
      <c r="BG24" s="1412"/>
      <c r="BH24" s="1412"/>
      <c r="BI24" s="1412"/>
      <c r="BJ24" s="1412"/>
      <c r="BK24" s="1412"/>
      <c r="BL24" s="1412"/>
      <c r="BM24" s="1412"/>
      <c r="BN24" s="1412"/>
      <c r="BO24" s="1412"/>
      <c r="BP24" s="1412"/>
      <c r="BQ24" s="1412"/>
    </row>
    <row r="25" spans="1:69">
      <c r="A25" s="1464" t="s">
        <v>560</v>
      </c>
      <c r="B25" s="1464"/>
      <c r="C25" s="1464"/>
      <c r="D25" s="1464"/>
      <c r="E25" s="1464"/>
      <c r="F25" s="1464"/>
      <c r="G25" s="1464"/>
      <c r="H25" s="1464"/>
      <c r="I25" s="1464"/>
      <c r="J25" s="1464"/>
      <c r="K25" s="1464"/>
      <c r="L25" s="1464"/>
      <c r="M25" s="1464"/>
      <c r="N25" s="1464"/>
      <c r="O25" s="1464"/>
      <c r="P25" s="1464"/>
      <c r="Q25" s="1464"/>
      <c r="R25" s="1464"/>
      <c r="S25" s="1464"/>
      <c r="T25" s="1464"/>
      <c r="U25" s="1464"/>
    </row>
  </sheetData>
  <mergeCells count="7">
    <mergeCell ref="A3:BQ3"/>
    <mergeCell ref="A1:BQ1"/>
    <mergeCell ref="A25:U25"/>
    <mergeCell ref="B5:BQ6"/>
    <mergeCell ref="A4:BQ4"/>
    <mergeCell ref="A24:BQ24"/>
    <mergeCell ref="A22:BQ22"/>
  </mergeCells>
  <hyperlinks>
    <hyperlink ref="A5" location="Índice!A1" display="Índice" xr:uid="{D4DF5677-FE16-4295-8673-AD941F1F4715}"/>
  </hyperlinks>
  <printOptions horizontalCentered="1"/>
  <pageMargins left="0.74803149606299213" right="0.70866141732283472" top="0.74803149606299213" bottom="0.74803149606299213" header="0.31496062992125984" footer="0.31496062992125984"/>
  <pageSetup orientation="landscape" r:id="rId1"/>
  <headerFooter>
    <oddFooter>&amp;R&amp;P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97174-FB96-479D-80C0-4932EBD4FB30}">
  <dimension ref="A1:AA79"/>
  <sheetViews>
    <sheetView showGridLines="0" zoomScaleNormal="100" workbookViewId="0">
      <selection activeCell="A2" sqref="A2"/>
    </sheetView>
  </sheetViews>
  <sheetFormatPr defaultColWidth="0" defaultRowHeight="0" customHeight="1" zeroHeight="1"/>
  <cols>
    <col min="1" max="1" width="32.28515625" style="71" customWidth="1"/>
    <col min="2" max="2" width="8.28515625" style="71" customWidth="1"/>
    <col min="3" max="3" width="11.28515625" style="71" customWidth="1"/>
    <col min="4" max="4" width="10.5703125" style="71" customWidth="1"/>
    <col min="5" max="5" width="10.28515625" style="71" customWidth="1"/>
    <col min="6" max="6" width="10.7109375" style="71" customWidth="1"/>
    <col min="7" max="7" width="10.28515625" style="71" customWidth="1"/>
    <col min="8" max="8" width="10.5703125" style="71" customWidth="1"/>
    <col min="9" max="9" width="10.85546875" style="71" customWidth="1"/>
    <col min="10" max="10" width="11.140625" style="71" customWidth="1"/>
    <col min="11" max="11" width="10.7109375" style="71" customWidth="1"/>
    <col min="12" max="13" width="10.85546875" style="71" customWidth="1"/>
    <col min="14" max="14" width="11.140625" style="71" customWidth="1"/>
    <col min="15" max="15" width="10.7109375" style="71" customWidth="1"/>
    <col min="16" max="16" width="10.28515625" style="71" customWidth="1"/>
    <col min="17" max="17" width="10" style="71" customWidth="1"/>
    <col min="18" max="18" width="10.5703125" style="71" customWidth="1"/>
    <col min="19" max="19" width="10.42578125" style="71" customWidth="1"/>
    <col min="20" max="20" width="10.5703125" style="71" customWidth="1"/>
    <col min="21" max="21" width="10.85546875" style="71" customWidth="1"/>
    <col min="22" max="24" width="0" style="71" hidden="1" customWidth="1"/>
    <col min="25" max="25" width="10.5703125" style="71" customWidth="1"/>
    <col min="26" max="26" width="9.85546875" style="71" customWidth="1"/>
    <col min="27" max="27" width="9.7109375" style="71" customWidth="1"/>
    <col min="28" max="16384" width="11.42578125" hidden="1"/>
  </cols>
  <sheetData>
    <row r="1" spans="1:27" s="1211" customFormat="1" ht="15">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c r="AA1" s="1411"/>
    </row>
    <row r="2" spans="1:27" s="63" customFormat="1" ht="9.75" customHeight="1">
      <c r="A2" s="286"/>
      <c r="B2" s="286"/>
      <c r="C2" s="286"/>
      <c r="D2" s="286"/>
      <c r="E2" s="286"/>
      <c r="F2" s="286"/>
      <c r="G2" s="286"/>
      <c r="H2" s="286"/>
      <c r="I2" s="286"/>
      <c r="J2" s="286"/>
      <c r="K2" s="286"/>
      <c r="L2" s="286"/>
      <c r="M2" s="286"/>
      <c r="N2" s="286"/>
      <c r="O2" s="286"/>
      <c r="P2" s="220"/>
      <c r="Q2" s="62"/>
      <c r="R2" s="62"/>
      <c r="AA2" s="175"/>
    </row>
    <row r="3" spans="1:27" s="1165" customFormat="1" ht="15.75" customHeight="1">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c r="X3" s="1408"/>
      <c r="Y3" s="1408"/>
      <c r="Z3" s="1408"/>
      <c r="AA3" s="1408"/>
    </row>
    <row r="4" spans="1:27" s="63" customFormat="1" ht="14.25">
      <c r="A4" s="1408" t="s">
        <v>484</v>
      </c>
      <c r="B4" s="1408"/>
      <c r="C4" s="1408"/>
      <c r="D4" s="1408"/>
      <c r="E4" s="1408"/>
      <c r="F4" s="1408"/>
      <c r="G4" s="1408"/>
      <c r="H4" s="1408"/>
      <c r="I4" s="1408"/>
      <c r="J4" s="1408"/>
      <c r="K4" s="1408"/>
      <c r="L4" s="1408"/>
      <c r="M4" s="1408"/>
      <c r="N4" s="1408"/>
      <c r="O4" s="1408"/>
      <c r="P4" s="1408"/>
      <c r="Q4" s="1408"/>
      <c r="R4" s="1408"/>
      <c r="S4" s="1408"/>
      <c r="T4" s="1408"/>
      <c r="U4" s="1408"/>
      <c r="V4" s="1408"/>
      <c r="W4" s="1408"/>
      <c r="X4" s="1408"/>
      <c r="Y4" s="1408"/>
      <c r="Z4" s="1408"/>
      <c r="AA4" s="1408"/>
    </row>
    <row r="5" spans="1:27" s="1256" customFormat="1" ht="12" customHeight="1">
      <c r="A5" s="64" t="s">
        <v>64</v>
      </c>
      <c r="B5" s="1465" t="s">
        <v>501</v>
      </c>
      <c r="C5" s="1465"/>
      <c r="D5" s="1465"/>
      <c r="E5" s="1465"/>
      <c r="F5" s="1465"/>
      <c r="G5" s="1465"/>
      <c r="H5" s="1465"/>
      <c r="I5" s="1465"/>
      <c r="J5" s="1465"/>
      <c r="K5" s="1465"/>
      <c r="L5" s="1465"/>
      <c r="M5" s="1465"/>
      <c r="N5" s="1465"/>
      <c r="O5" s="1465"/>
      <c r="P5" s="1465"/>
      <c r="Q5" s="1465"/>
      <c r="R5" s="1465"/>
      <c r="S5" s="1465"/>
      <c r="T5" s="1465"/>
      <c r="U5" s="1465"/>
      <c r="V5" s="1465"/>
      <c r="W5" s="1465"/>
      <c r="X5" s="1465"/>
      <c r="Y5" s="1465"/>
      <c r="Z5" s="1465"/>
      <c r="AA5" s="1465"/>
    </row>
    <row r="6" spans="1:27" s="1256" customFormat="1" ht="13.5" customHeight="1" thickBot="1">
      <c r="A6" s="106"/>
      <c r="B6" s="1466"/>
      <c r="C6" s="1466"/>
      <c r="D6" s="1466"/>
      <c r="E6" s="1466"/>
      <c r="F6" s="1466"/>
      <c r="G6" s="1466"/>
      <c r="H6" s="1466"/>
      <c r="I6" s="1466"/>
      <c r="J6" s="1466"/>
      <c r="K6" s="1466"/>
      <c r="L6" s="1466"/>
      <c r="M6" s="1466"/>
      <c r="N6" s="1466"/>
      <c r="O6" s="1466"/>
      <c r="P6" s="1466"/>
      <c r="Q6" s="1466"/>
      <c r="R6" s="1466"/>
      <c r="S6" s="1466"/>
      <c r="T6" s="1466"/>
      <c r="U6" s="1466"/>
      <c r="V6" s="1466"/>
      <c r="W6" s="1466"/>
      <c r="X6" s="1466"/>
      <c r="Y6" s="1466"/>
      <c r="Z6" s="1466"/>
      <c r="AA6" s="1466"/>
    </row>
    <row r="7" spans="1:27" s="1257" customFormat="1" ht="12" customHeight="1" thickTop="1">
      <c r="A7" s="65" t="s">
        <v>65</v>
      </c>
      <c r="B7" s="315">
        <v>2003</v>
      </c>
      <c r="C7" s="291">
        <v>2004</v>
      </c>
      <c r="D7" s="315">
        <v>2005</v>
      </c>
      <c r="E7" s="291">
        <v>2006</v>
      </c>
      <c r="F7" s="315">
        <v>2007</v>
      </c>
      <c r="G7" s="532">
        <v>2008</v>
      </c>
      <c r="H7" s="315">
        <v>2009</v>
      </c>
      <c r="I7" s="532">
        <v>2010</v>
      </c>
      <c r="J7" s="315">
        <v>2011</v>
      </c>
      <c r="K7" s="532">
        <v>2012</v>
      </c>
      <c r="L7" s="315">
        <v>2013</v>
      </c>
      <c r="M7" s="532">
        <v>2014</v>
      </c>
      <c r="N7" s="315">
        <v>2015</v>
      </c>
      <c r="O7" s="532">
        <v>2016</v>
      </c>
      <c r="P7" s="315">
        <v>2017</v>
      </c>
      <c r="Q7" s="532">
        <v>2018</v>
      </c>
      <c r="R7" s="315">
        <v>2019</v>
      </c>
      <c r="S7" s="532">
        <v>2020</v>
      </c>
      <c r="T7" s="315">
        <v>2021</v>
      </c>
      <c r="U7" s="532">
        <v>2022</v>
      </c>
      <c r="V7" s="552"/>
      <c r="W7" s="552"/>
      <c r="X7" s="552"/>
      <c r="Y7" s="315">
        <v>2023</v>
      </c>
      <c r="Z7" s="532">
        <v>2024</v>
      </c>
      <c r="AA7" s="315">
        <v>2025</v>
      </c>
    </row>
    <row r="8" spans="1:27" s="1258" customFormat="1" ht="12" customHeight="1">
      <c r="A8" s="553" t="s">
        <v>66</v>
      </c>
      <c r="B8" s="316">
        <v>986538</v>
      </c>
      <c r="C8" s="554">
        <v>1190202</v>
      </c>
      <c r="D8" s="316">
        <v>1429521</v>
      </c>
      <c r="E8" s="554">
        <v>1588621</v>
      </c>
      <c r="F8" s="316">
        <v>1797027</v>
      </c>
      <c r="G8" s="555">
        <v>1983720</v>
      </c>
      <c r="H8" s="316">
        <v>2193890</v>
      </c>
      <c r="I8" s="293">
        <v>2374783</v>
      </c>
      <c r="J8" s="316">
        <v>2552974</v>
      </c>
      <c r="K8" s="556">
        <v>2714449</v>
      </c>
      <c r="L8" s="316">
        <v>2881130</v>
      </c>
      <c r="M8" s="556">
        <v>3069900</v>
      </c>
      <c r="N8" s="316">
        <v>3269757</v>
      </c>
      <c r="O8" s="556">
        <v>3473894</v>
      </c>
      <c r="P8" s="316">
        <v>3703355</v>
      </c>
      <c r="Q8" s="556">
        <v>3919943</v>
      </c>
      <c r="R8" s="316">
        <v>4039959</v>
      </c>
      <c r="S8" s="556">
        <v>4191935</v>
      </c>
      <c r="T8" s="316">
        <f>+T11</f>
        <v>4392813</v>
      </c>
      <c r="U8" s="556">
        <v>4665737</v>
      </c>
      <c r="V8" s="293"/>
      <c r="W8" s="293"/>
      <c r="X8" s="293"/>
      <c r="Y8" s="316">
        <v>4915039</v>
      </c>
      <c r="Z8" s="556">
        <v>5187424</v>
      </c>
      <c r="AA8" s="316">
        <v>5373137</v>
      </c>
    </row>
    <row r="9" spans="1:27" s="1259" customFormat="1" ht="12" customHeight="1">
      <c r="A9" s="163" t="s">
        <v>86</v>
      </c>
      <c r="B9" s="590"/>
      <c r="C9" s="590"/>
      <c r="D9" s="590"/>
      <c r="E9" s="590"/>
      <c r="F9" s="590"/>
      <c r="G9" s="590"/>
      <c r="H9" s="590"/>
      <c r="I9" s="590"/>
      <c r="J9" s="590"/>
      <c r="K9" s="590"/>
      <c r="L9" s="590"/>
      <c r="M9" s="591"/>
      <c r="N9" s="590"/>
      <c r="O9" s="591"/>
      <c r="P9" s="590"/>
      <c r="Q9" s="591"/>
      <c r="R9" s="590"/>
      <c r="S9" s="591"/>
      <c r="T9" s="590"/>
      <c r="U9" s="591"/>
      <c r="V9" s="591"/>
      <c r="W9" s="591"/>
      <c r="X9" s="591"/>
      <c r="Y9" s="590"/>
      <c r="Z9" s="591"/>
      <c r="AA9" s="590"/>
    </row>
    <row r="10" spans="1:27" s="53" customFormat="1" ht="12" customHeight="1">
      <c r="A10" s="122" t="s">
        <v>81</v>
      </c>
      <c r="B10" s="586">
        <v>0</v>
      </c>
      <c r="C10" s="557">
        <v>0</v>
      </c>
      <c r="D10" s="586">
        <v>0</v>
      </c>
      <c r="E10" s="557">
        <v>0</v>
      </c>
      <c r="F10" s="586">
        <v>0</v>
      </c>
      <c r="G10" s="557">
        <v>0</v>
      </c>
      <c r="H10" s="586">
        <v>0</v>
      </c>
      <c r="I10" s="557">
        <v>0</v>
      </c>
      <c r="J10" s="586">
        <v>0</v>
      </c>
      <c r="K10" s="557">
        <v>0</v>
      </c>
      <c r="L10" s="586">
        <v>0</v>
      </c>
      <c r="M10" s="557">
        <v>0</v>
      </c>
      <c r="N10" s="586">
        <v>0</v>
      </c>
      <c r="O10" s="557">
        <v>0</v>
      </c>
      <c r="P10" s="586">
        <v>0</v>
      </c>
      <c r="Q10" s="557">
        <v>0</v>
      </c>
      <c r="R10" s="586">
        <v>0</v>
      </c>
      <c r="S10" s="557">
        <v>0</v>
      </c>
      <c r="T10" s="586">
        <v>0</v>
      </c>
      <c r="U10" s="557">
        <v>0</v>
      </c>
      <c r="V10" s="558"/>
      <c r="W10" s="558"/>
      <c r="X10" s="558"/>
      <c r="Y10" s="586">
        <v>0</v>
      </c>
      <c r="Z10" s="557">
        <v>0</v>
      </c>
      <c r="AA10" s="586">
        <v>0</v>
      </c>
    </row>
    <row r="11" spans="1:27" s="1260" customFormat="1" ht="12" customHeight="1">
      <c r="A11" s="122" t="s">
        <v>325</v>
      </c>
      <c r="B11" s="587">
        <v>986538</v>
      </c>
      <c r="C11" s="559">
        <v>1190202</v>
      </c>
      <c r="D11" s="587">
        <v>1429521</v>
      </c>
      <c r="E11" s="559">
        <v>1588621</v>
      </c>
      <c r="F11" s="587">
        <v>1797027</v>
      </c>
      <c r="G11" s="560">
        <v>1983720</v>
      </c>
      <c r="H11" s="587">
        <v>2193890</v>
      </c>
      <c r="I11" s="297">
        <v>2374783</v>
      </c>
      <c r="J11" s="587">
        <v>2552974</v>
      </c>
      <c r="K11" s="297">
        <v>2714449</v>
      </c>
      <c r="L11" s="587">
        <v>2881130</v>
      </c>
      <c r="M11" s="297">
        <v>3069900</v>
      </c>
      <c r="N11" s="587">
        <v>3269757</v>
      </c>
      <c r="O11" s="297">
        <v>3473894</v>
      </c>
      <c r="P11" s="587">
        <v>3703355</v>
      </c>
      <c r="Q11" s="297">
        <v>3919943</v>
      </c>
      <c r="R11" s="587">
        <v>4039959</v>
      </c>
      <c r="S11" s="297">
        <v>4191935</v>
      </c>
      <c r="T11" s="587">
        <v>4392813</v>
      </c>
      <c r="U11" s="297">
        <v>4665737</v>
      </c>
      <c r="V11" s="561"/>
      <c r="W11" s="561"/>
      <c r="X11" s="561"/>
      <c r="Y11" s="587">
        <v>4915039</v>
      </c>
      <c r="Z11" s="297">
        <v>5187424</v>
      </c>
      <c r="AA11" s="587">
        <v>5373137</v>
      </c>
    </row>
    <row r="12" spans="1:27" s="53" customFormat="1" ht="12" customHeight="1">
      <c r="A12" s="122" t="s">
        <v>87</v>
      </c>
      <c r="B12" s="586">
        <v>0</v>
      </c>
      <c r="C12" s="557">
        <v>0</v>
      </c>
      <c r="D12" s="586">
        <v>0</v>
      </c>
      <c r="E12" s="557">
        <v>0</v>
      </c>
      <c r="F12" s="586">
        <v>0</v>
      </c>
      <c r="G12" s="557">
        <v>0</v>
      </c>
      <c r="H12" s="586">
        <v>0</v>
      </c>
      <c r="I12" s="557">
        <v>0</v>
      </c>
      <c r="J12" s="586">
        <v>0</v>
      </c>
      <c r="K12" s="557">
        <v>0</v>
      </c>
      <c r="L12" s="586">
        <v>0</v>
      </c>
      <c r="M12" s="557">
        <v>0</v>
      </c>
      <c r="N12" s="586">
        <v>0</v>
      </c>
      <c r="O12" s="557">
        <v>0</v>
      </c>
      <c r="P12" s="586">
        <v>0</v>
      </c>
      <c r="Q12" s="557"/>
      <c r="R12" s="586">
        <v>0</v>
      </c>
      <c r="S12" s="557">
        <v>0</v>
      </c>
      <c r="T12" s="586">
        <v>0</v>
      </c>
      <c r="U12" s="557">
        <v>0</v>
      </c>
      <c r="V12" s="558"/>
      <c r="W12" s="558"/>
      <c r="X12" s="558"/>
      <c r="Y12" s="586">
        <v>0</v>
      </c>
      <c r="Z12" s="557">
        <v>0</v>
      </c>
      <c r="AA12" s="586">
        <v>0</v>
      </c>
    </row>
    <row r="13" spans="1:27" s="1261" customFormat="1" ht="12" customHeight="1">
      <c r="A13" s="163" t="s">
        <v>175</v>
      </c>
      <c r="B13" s="592"/>
      <c r="C13" s="592"/>
      <c r="D13" s="592"/>
      <c r="E13" s="592"/>
      <c r="F13" s="592"/>
      <c r="G13" s="592"/>
      <c r="H13" s="592"/>
      <c r="I13" s="593"/>
      <c r="J13" s="592"/>
      <c r="K13" s="593"/>
      <c r="L13" s="592"/>
      <c r="M13" s="593"/>
      <c r="N13" s="592"/>
      <c r="O13" s="593"/>
      <c r="P13" s="592"/>
      <c r="Q13" s="593"/>
      <c r="R13" s="592"/>
      <c r="S13" s="593"/>
      <c r="T13" s="592"/>
      <c r="U13" s="593"/>
      <c r="V13" s="593"/>
      <c r="W13" s="593"/>
      <c r="X13" s="593"/>
      <c r="Y13" s="592"/>
      <c r="Z13" s="593"/>
      <c r="AA13" s="592"/>
    </row>
    <row r="14" spans="1:27" s="1262" customFormat="1" ht="12.6" customHeight="1">
      <c r="A14" s="562" t="s">
        <v>102</v>
      </c>
      <c r="B14" s="588">
        <v>568158</v>
      </c>
      <c r="C14" s="563">
        <v>685676</v>
      </c>
      <c r="D14" s="588">
        <v>828566</v>
      </c>
      <c r="E14" s="563">
        <v>930043</v>
      </c>
      <c r="F14" s="588">
        <v>1055907</v>
      </c>
      <c r="G14" s="564">
        <v>1165631</v>
      </c>
      <c r="H14" s="588">
        <v>1281904</v>
      </c>
      <c r="I14" s="565">
        <v>1383536</v>
      </c>
      <c r="J14" s="588">
        <v>1480731</v>
      </c>
      <c r="K14" s="565">
        <v>1570504</v>
      </c>
      <c r="L14" s="588">
        <v>1661097</v>
      </c>
      <c r="M14" s="565">
        <v>1759926</v>
      </c>
      <c r="N14" s="588">
        <v>1864734</v>
      </c>
      <c r="O14" s="565">
        <v>1974015</v>
      </c>
      <c r="P14" s="588">
        <v>2098283</v>
      </c>
      <c r="Q14" s="565">
        <v>2212375</v>
      </c>
      <c r="R14" s="588">
        <v>2251870</v>
      </c>
      <c r="S14" s="565">
        <v>2326854</v>
      </c>
      <c r="T14" s="588">
        <v>2414054</v>
      </c>
      <c r="U14" s="565">
        <v>2539803</v>
      </c>
      <c r="V14" s="566"/>
      <c r="W14" s="566"/>
      <c r="X14" s="566"/>
      <c r="Y14" s="588">
        <v>2755877</v>
      </c>
      <c r="Z14" s="565">
        <v>2892775</v>
      </c>
      <c r="AA14" s="588">
        <v>3024478</v>
      </c>
    </row>
    <row r="15" spans="1:27" s="1262" customFormat="1" ht="12" customHeight="1">
      <c r="A15" s="562" t="s">
        <v>176</v>
      </c>
      <c r="B15" s="588">
        <v>418380</v>
      </c>
      <c r="C15" s="563">
        <v>504526</v>
      </c>
      <c r="D15" s="588">
        <v>600955</v>
      </c>
      <c r="E15" s="563">
        <v>658578</v>
      </c>
      <c r="F15" s="588">
        <v>741120</v>
      </c>
      <c r="G15" s="567">
        <v>818089</v>
      </c>
      <c r="H15" s="588">
        <v>911986</v>
      </c>
      <c r="I15" s="566">
        <v>991247</v>
      </c>
      <c r="J15" s="588">
        <v>1072243</v>
      </c>
      <c r="K15" s="566">
        <v>1143945</v>
      </c>
      <c r="L15" s="588">
        <v>1220033</v>
      </c>
      <c r="M15" s="566">
        <v>1309974</v>
      </c>
      <c r="N15" s="588">
        <v>1405023</v>
      </c>
      <c r="O15" s="566">
        <v>1499879</v>
      </c>
      <c r="P15" s="588">
        <v>1605072</v>
      </c>
      <c r="Q15" s="566">
        <v>1707568</v>
      </c>
      <c r="R15" s="588">
        <v>1788089</v>
      </c>
      <c r="S15" s="566">
        <v>1865081</v>
      </c>
      <c r="T15" s="588">
        <v>1978759</v>
      </c>
      <c r="U15" s="566">
        <v>2125934</v>
      </c>
      <c r="V15" s="566"/>
      <c r="W15" s="568"/>
      <c r="X15" s="566"/>
      <c r="Y15" s="588">
        <v>2282284</v>
      </c>
      <c r="Z15" s="566">
        <v>2417771</v>
      </c>
      <c r="AA15" s="588">
        <v>2553701</v>
      </c>
    </row>
    <row r="16" spans="1:27" s="1263" customFormat="1" ht="12" customHeight="1">
      <c r="A16" s="163" t="s">
        <v>347</v>
      </c>
      <c r="B16" s="594"/>
      <c r="C16" s="594"/>
      <c r="D16" s="594"/>
      <c r="E16" s="594"/>
      <c r="F16" s="594"/>
      <c r="G16" s="594"/>
      <c r="H16" s="594"/>
      <c r="I16" s="594"/>
      <c r="J16" s="594"/>
      <c r="K16" s="594"/>
      <c r="L16" s="594"/>
      <c r="M16" s="595"/>
      <c r="N16" s="594"/>
      <c r="O16" s="595"/>
      <c r="P16" s="594"/>
      <c r="Q16" s="595"/>
      <c r="R16" s="594"/>
      <c r="S16" s="595"/>
      <c r="T16" s="594"/>
      <c r="U16" s="595"/>
      <c r="V16" s="596"/>
      <c r="W16" s="596"/>
      <c r="X16" s="596"/>
      <c r="Y16" s="594"/>
      <c r="Z16" s="595"/>
      <c r="AA16" s="594"/>
    </row>
    <row r="17" spans="1:27" s="1262" customFormat="1" ht="12" customHeight="1">
      <c r="A17" s="126" t="s">
        <v>315</v>
      </c>
      <c r="B17" s="589">
        <v>831456</v>
      </c>
      <c r="C17" s="563">
        <v>1033349</v>
      </c>
      <c r="D17" s="589">
        <v>1275028</v>
      </c>
      <c r="E17" s="563">
        <v>1436694</v>
      </c>
      <c r="F17" s="589">
        <v>1648295</v>
      </c>
      <c r="G17" s="563">
        <v>1838217</v>
      </c>
      <c r="H17" s="589">
        <v>2020035</v>
      </c>
      <c r="I17" s="563">
        <v>2195047</v>
      </c>
      <c r="J17" s="589">
        <v>2370468</v>
      </c>
      <c r="K17" s="565">
        <v>2526370</v>
      </c>
      <c r="L17" s="589">
        <v>2688401</v>
      </c>
      <c r="M17" s="565">
        <v>2865608</v>
      </c>
      <c r="N17" s="589">
        <v>3056810</v>
      </c>
      <c r="O17" s="565">
        <v>3257840</v>
      </c>
      <c r="P17" s="589">
        <v>3479152</v>
      </c>
      <c r="Q17" s="565">
        <v>3693337</v>
      </c>
      <c r="R17" s="589">
        <v>3821660</v>
      </c>
      <c r="S17" s="565">
        <v>3974385</v>
      </c>
      <c r="T17" s="589">
        <v>4183124</v>
      </c>
      <c r="U17" s="565">
        <v>4430012</v>
      </c>
      <c r="V17" s="566"/>
      <c r="W17" s="566"/>
      <c r="X17" s="566"/>
      <c r="Y17" s="589">
        <v>4670831</v>
      </c>
      <c r="Z17" s="565">
        <v>4931059</v>
      </c>
      <c r="AA17" s="589">
        <v>5116093</v>
      </c>
    </row>
    <row r="18" spans="1:27" s="1262" customFormat="1" ht="12" customHeight="1">
      <c r="A18" s="126" t="s">
        <v>177</v>
      </c>
      <c r="B18" s="589">
        <v>5468</v>
      </c>
      <c r="C18" s="563">
        <v>5442</v>
      </c>
      <c r="D18" s="589">
        <v>5562</v>
      </c>
      <c r="E18" s="563">
        <v>4606</v>
      </c>
      <c r="F18" s="589">
        <v>4503</v>
      </c>
      <c r="G18" s="563">
        <v>4437</v>
      </c>
      <c r="H18" s="589">
        <v>67837</v>
      </c>
      <c r="I18" s="563">
        <v>73076</v>
      </c>
      <c r="J18" s="589">
        <v>76112</v>
      </c>
      <c r="K18" s="566">
        <v>81768</v>
      </c>
      <c r="L18" s="589">
        <v>84938</v>
      </c>
      <c r="M18" s="566">
        <v>96183</v>
      </c>
      <c r="N18" s="589">
        <v>104568</v>
      </c>
      <c r="O18" s="566">
        <v>107045</v>
      </c>
      <c r="P18" s="589">
        <v>114425</v>
      </c>
      <c r="Q18" s="566">
        <v>116457</v>
      </c>
      <c r="R18" s="589">
        <v>122432</v>
      </c>
      <c r="S18" s="566">
        <v>122156</v>
      </c>
      <c r="T18" s="589">
        <v>121109</v>
      </c>
      <c r="U18" s="566">
        <v>146058</v>
      </c>
      <c r="V18" s="566"/>
      <c r="W18" s="566"/>
      <c r="X18" s="566"/>
      <c r="Y18" s="589">
        <v>153712</v>
      </c>
      <c r="Z18" s="566">
        <v>162975</v>
      </c>
      <c r="AA18" s="589">
        <v>167426</v>
      </c>
    </row>
    <row r="19" spans="1:27" s="1262" customFormat="1" ht="22.5" customHeight="1">
      <c r="A19" s="569" t="s">
        <v>314</v>
      </c>
      <c r="B19" s="588">
        <v>149614</v>
      </c>
      <c r="C19" s="563">
        <v>151411</v>
      </c>
      <c r="D19" s="588">
        <v>148931</v>
      </c>
      <c r="E19" s="563">
        <v>147321</v>
      </c>
      <c r="F19" s="588">
        <v>144229</v>
      </c>
      <c r="G19" s="563">
        <v>141066</v>
      </c>
      <c r="H19" s="588">
        <v>106018</v>
      </c>
      <c r="I19" s="563">
        <v>106660</v>
      </c>
      <c r="J19" s="588">
        <v>106394</v>
      </c>
      <c r="K19" s="565">
        <v>106311</v>
      </c>
      <c r="L19" s="588">
        <v>107791</v>
      </c>
      <c r="M19" s="565">
        <v>108109</v>
      </c>
      <c r="N19" s="588">
        <v>108379</v>
      </c>
      <c r="O19" s="565">
        <v>109009</v>
      </c>
      <c r="P19" s="588">
        <v>109778</v>
      </c>
      <c r="Q19" s="565">
        <v>110149</v>
      </c>
      <c r="R19" s="588">
        <v>95867</v>
      </c>
      <c r="S19" s="565">
        <v>95394</v>
      </c>
      <c r="T19" s="588">
        <v>88580</v>
      </c>
      <c r="U19" s="565">
        <v>89667</v>
      </c>
      <c r="V19" s="566"/>
      <c r="W19" s="570"/>
      <c r="X19" s="571"/>
      <c r="Y19" s="588">
        <v>90496</v>
      </c>
      <c r="Z19" s="565">
        <v>93390</v>
      </c>
      <c r="AA19" s="588">
        <v>89618</v>
      </c>
    </row>
    <row r="20" spans="1:27" s="1263" customFormat="1" ht="12" customHeight="1">
      <c r="A20" s="597" t="s">
        <v>105</v>
      </c>
      <c r="B20" s="594"/>
      <c r="C20" s="594"/>
      <c r="D20" s="594"/>
      <c r="E20" s="594"/>
      <c r="F20" s="594"/>
      <c r="G20" s="594"/>
      <c r="H20" s="594"/>
      <c r="I20" s="594"/>
      <c r="J20" s="594"/>
      <c r="K20" s="594"/>
      <c r="L20" s="594"/>
      <c r="M20" s="595"/>
      <c r="N20" s="594"/>
      <c r="O20" s="595"/>
      <c r="P20" s="594"/>
      <c r="Q20" s="595"/>
      <c r="R20" s="594"/>
      <c r="S20" s="595"/>
      <c r="T20" s="594"/>
      <c r="U20" s="595"/>
      <c r="V20" s="595"/>
      <c r="W20" s="595"/>
      <c r="X20" s="595"/>
      <c r="Y20" s="594"/>
      <c r="Z20" s="595"/>
      <c r="AA20" s="594"/>
    </row>
    <row r="21" spans="1:27" s="54" customFormat="1" ht="12" customHeight="1">
      <c r="A21" s="122" t="s">
        <v>178</v>
      </c>
      <c r="B21" s="588">
        <v>18623</v>
      </c>
      <c r="C21" s="563">
        <v>23929</v>
      </c>
      <c r="D21" s="588">
        <v>46368</v>
      </c>
      <c r="E21" s="563">
        <v>68522</v>
      </c>
      <c r="F21" s="588">
        <v>93912</v>
      </c>
      <c r="G21" s="563">
        <v>122596</v>
      </c>
      <c r="H21" s="588">
        <v>149266</v>
      </c>
      <c r="I21" s="563">
        <v>27426</v>
      </c>
      <c r="J21" s="588">
        <v>27720</v>
      </c>
      <c r="K21" s="563">
        <v>25769</v>
      </c>
      <c r="L21" s="588">
        <v>24027</v>
      </c>
      <c r="M21" s="573">
        <v>26195</v>
      </c>
      <c r="N21" s="588">
        <v>31543</v>
      </c>
      <c r="O21" s="573">
        <v>36741</v>
      </c>
      <c r="P21" s="588">
        <v>39646</v>
      </c>
      <c r="Q21" s="573">
        <v>43090</v>
      </c>
      <c r="R21" s="588">
        <v>41515</v>
      </c>
      <c r="S21" s="573">
        <v>32045</v>
      </c>
      <c r="T21" s="588">
        <f>+T26</f>
        <v>43414</v>
      </c>
      <c r="U21" s="573">
        <v>42993</v>
      </c>
      <c r="V21" s="572"/>
      <c r="W21" s="572"/>
      <c r="X21" s="572"/>
      <c r="Y21" s="588">
        <v>40483</v>
      </c>
      <c r="Z21" s="573">
        <f>Z26</f>
        <v>48198</v>
      </c>
      <c r="AA21" s="588">
        <v>50731</v>
      </c>
    </row>
    <row r="22" spans="1:27" s="1262" customFormat="1" ht="12" customHeight="1">
      <c r="A22" s="574" t="s">
        <v>179</v>
      </c>
      <c r="B22" s="588">
        <v>642444</v>
      </c>
      <c r="C22" s="563">
        <v>777800</v>
      </c>
      <c r="D22" s="588">
        <v>929580</v>
      </c>
      <c r="E22" s="563">
        <v>1037757</v>
      </c>
      <c r="F22" s="588">
        <v>947493</v>
      </c>
      <c r="G22" s="575">
        <v>1293675</v>
      </c>
      <c r="H22" s="588">
        <v>1417922</v>
      </c>
      <c r="I22" s="565">
        <v>1404562</v>
      </c>
      <c r="J22" s="588">
        <v>1482009</v>
      </c>
      <c r="K22" s="565">
        <v>1546896</v>
      </c>
      <c r="L22" s="588">
        <v>1611578</v>
      </c>
      <c r="M22" s="565">
        <v>1688150</v>
      </c>
      <c r="N22" s="588">
        <v>1768902</v>
      </c>
      <c r="O22" s="565">
        <v>1850935</v>
      </c>
      <c r="P22" s="588">
        <v>1943397</v>
      </c>
      <c r="Q22" s="565">
        <v>2022200</v>
      </c>
      <c r="R22" s="588">
        <v>2078940</v>
      </c>
      <c r="S22" s="565">
        <v>2106477</v>
      </c>
      <c r="T22" s="588">
        <f>+SUM(T27:T30)</f>
        <v>2176875</v>
      </c>
      <c r="U22" s="565">
        <v>2282374</v>
      </c>
      <c r="V22" s="566"/>
      <c r="W22" s="566"/>
      <c r="X22" s="566"/>
      <c r="Y22" s="588">
        <v>2365532</v>
      </c>
      <c r="Z22" s="565">
        <f>Z27+Z28+Z29+Z30</f>
        <v>2443222</v>
      </c>
      <c r="AA22" s="588">
        <f>AA27+AA28+AA29+AA30</f>
        <v>2511944</v>
      </c>
    </row>
    <row r="23" spans="1:27" s="1262" customFormat="1" ht="12" customHeight="1">
      <c r="A23" s="576" t="s">
        <v>180</v>
      </c>
      <c r="B23" s="588">
        <v>281856</v>
      </c>
      <c r="C23" s="563">
        <v>334875</v>
      </c>
      <c r="D23" s="588">
        <v>390681</v>
      </c>
      <c r="E23" s="563">
        <v>415605</v>
      </c>
      <c r="F23" s="588">
        <v>681627</v>
      </c>
      <c r="G23" s="575">
        <v>487279</v>
      </c>
      <c r="H23" s="588">
        <v>535273</v>
      </c>
      <c r="I23" s="565">
        <v>769929</v>
      </c>
      <c r="J23" s="588">
        <v>842643</v>
      </c>
      <c r="K23" s="565">
        <v>913624</v>
      </c>
      <c r="L23" s="588">
        <v>987378</v>
      </c>
      <c r="M23" s="565">
        <v>1062146</v>
      </c>
      <c r="N23" s="588">
        <v>1136762</v>
      </c>
      <c r="O23" s="565">
        <v>1214824</v>
      </c>
      <c r="P23" s="588">
        <v>1306266</v>
      </c>
      <c r="Q23" s="565">
        <v>1393643</v>
      </c>
      <c r="R23" s="588">
        <v>1459159</v>
      </c>
      <c r="S23" s="565">
        <v>1548035</v>
      </c>
      <c r="T23" s="588">
        <f>+SUM(T31:T34)</f>
        <v>1627727</v>
      </c>
      <c r="U23" s="565">
        <v>1736974</v>
      </c>
      <c r="V23" s="566"/>
      <c r="W23" s="566"/>
      <c r="X23" s="566"/>
      <c r="Y23" s="588">
        <v>1880101</v>
      </c>
      <c r="Z23" s="565">
        <f>Z31+Z32+Z33+Z34</f>
        <v>1990098</v>
      </c>
      <c r="AA23" s="588">
        <f>AA31+AA32+AA33+AA34</f>
        <v>2105342</v>
      </c>
    </row>
    <row r="24" spans="1:27" s="54" customFormat="1" ht="12" customHeight="1">
      <c r="A24" s="122" t="s">
        <v>112</v>
      </c>
      <c r="B24" s="588">
        <v>43615</v>
      </c>
      <c r="C24" s="575">
        <v>53598</v>
      </c>
      <c r="D24" s="588">
        <v>62892</v>
      </c>
      <c r="E24" s="575">
        <v>66737</v>
      </c>
      <c r="F24" s="588">
        <v>73995</v>
      </c>
      <c r="G24" s="575">
        <v>80170</v>
      </c>
      <c r="H24" s="588">
        <v>91429</v>
      </c>
      <c r="I24" s="563">
        <v>172866</v>
      </c>
      <c r="J24" s="588">
        <v>200602</v>
      </c>
      <c r="K24" s="563">
        <v>228160</v>
      </c>
      <c r="L24" s="588">
        <v>258147</v>
      </c>
      <c r="M24" s="573">
        <v>293409</v>
      </c>
      <c r="N24" s="588">
        <v>332550</v>
      </c>
      <c r="O24" s="573">
        <v>371394</v>
      </c>
      <c r="P24" s="588">
        <v>414046</v>
      </c>
      <c r="Q24" s="573">
        <v>461010</v>
      </c>
      <c r="R24" s="588">
        <v>460345</v>
      </c>
      <c r="S24" s="573">
        <v>505378</v>
      </c>
      <c r="T24" s="588">
        <f>+T35</f>
        <v>544797</v>
      </c>
      <c r="U24" s="573">
        <v>603396</v>
      </c>
      <c r="V24" s="572"/>
      <c r="W24" s="572"/>
      <c r="X24" s="572"/>
      <c r="Y24" s="588">
        <v>752016</v>
      </c>
      <c r="Z24" s="573">
        <f>Z35</f>
        <v>829028</v>
      </c>
      <c r="AA24" s="588">
        <f>AA35</f>
        <v>910162</v>
      </c>
    </row>
    <row r="25" spans="1:27" s="1264" customFormat="1" ht="12" customHeight="1">
      <c r="A25" s="163" t="s">
        <v>181</v>
      </c>
      <c r="B25" s="598"/>
      <c r="C25" s="598"/>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598"/>
    </row>
    <row r="26" spans="1:27" s="1262" customFormat="1" ht="12" customHeight="1">
      <c r="A26" s="122" t="s">
        <v>178</v>
      </c>
      <c r="B26" s="588">
        <v>18623</v>
      </c>
      <c r="C26" s="563">
        <v>23929</v>
      </c>
      <c r="D26" s="588">
        <v>46368</v>
      </c>
      <c r="E26" s="563">
        <v>68522</v>
      </c>
      <c r="F26" s="588">
        <v>93912</v>
      </c>
      <c r="G26" s="567">
        <v>122596</v>
      </c>
      <c r="H26" s="588">
        <v>149266</v>
      </c>
      <c r="I26" s="565">
        <v>27426</v>
      </c>
      <c r="J26" s="588">
        <v>27720</v>
      </c>
      <c r="K26" s="565">
        <v>25769</v>
      </c>
      <c r="L26" s="588">
        <v>24027</v>
      </c>
      <c r="M26" s="565">
        <v>26195</v>
      </c>
      <c r="N26" s="588">
        <v>31543</v>
      </c>
      <c r="O26" s="565">
        <v>36741</v>
      </c>
      <c r="P26" s="588">
        <v>39646</v>
      </c>
      <c r="Q26" s="565">
        <v>43090</v>
      </c>
      <c r="R26" s="588">
        <v>41515</v>
      </c>
      <c r="S26" s="565">
        <v>32045</v>
      </c>
      <c r="T26" s="588">
        <v>43414</v>
      </c>
      <c r="U26" s="565">
        <v>42993</v>
      </c>
      <c r="V26" s="566"/>
      <c r="W26" s="566"/>
      <c r="X26" s="566"/>
      <c r="Y26" s="588">
        <v>40483</v>
      </c>
      <c r="Z26" s="565">
        <v>48198</v>
      </c>
      <c r="AA26" s="588">
        <v>50731</v>
      </c>
    </row>
    <row r="27" spans="1:27" s="1262" customFormat="1" ht="12" customHeight="1">
      <c r="A27" s="122" t="s">
        <v>118</v>
      </c>
      <c r="B27" s="588">
        <v>152475</v>
      </c>
      <c r="C27" s="563">
        <v>187196</v>
      </c>
      <c r="D27" s="588">
        <v>242570</v>
      </c>
      <c r="E27" s="563">
        <v>290094</v>
      </c>
      <c r="F27" s="588">
        <v>347708</v>
      </c>
      <c r="G27" s="567">
        <v>403156</v>
      </c>
      <c r="H27" s="588">
        <v>456538</v>
      </c>
      <c r="I27" s="565">
        <v>283570</v>
      </c>
      <c r="J27" s="588">
        <v>295929</v>
      </c>
      <c r="K27" s="565">
        <v>305907</v>
      </c>
      <c r="L27" s="588">
        <v>316491</v>
      </c>
      <c r="M27" s="565">
        <v>326778</v>
      </c>
      <c r="N27" s="588">
        <v>339836</v>
      </c>
      <c r="O27" s="565">
        <v>356746</v>
      </c>
      <c r="P27" s="588">
        <v>370985</v>
      </c>
      <c r="Q27" s="565">
        <v>384318</v>
      </c>
      <c r="R27" s="588">
        <v>392315</v>
      </c>
      <c r="S27" s="565">
        <v>383102</v>
      </c>
      <c r="T27" s="588">
        <v>403289</v>
      </c>
      <c r="U27" s="565">
        <v>425750</v>
      </c>
      <c r="V27" s="566"/>
      <c r="W27" s="566"/>
      <c r="X27" s="566"/>
      <c r="Y27" s="588">
        <v>431565</v>
      </c>
      <c r="Z27" s="565">
        <v>432214</v>
      </c>
      <c r="AA27" s="588">
        <v>427639</v>
      </c>
    </row>
    <row r="28" spans="1:27" s="1262" customFormat="1" ht="12" customHeight="1">
      <c r="A28" s="122" t="s">
        <v>119</v>
      </c>
      <c r="B28" s="588">
        <v>183675</v>
      </c>
      <c r="C28" s="563">
        <v>226285</v>
      </c>
      <c r="D28" s="588">
        <v>265459</v>
      </c>
      <c r="E28" s="563">
        <v>292989</v>
      </c>
      <c r="F28" s="588">
        <v>327687</v>
      </c>
      <c r="G28" s="567">
        <v>357324</v>
      </c>
      <c r="H28" s="588">
        <v>386252</v>
      </c>
      <c r="I28" s="565">
        <v>399097</v>
      </c>
      <c r="J28" s="588">
        <v>413140</v>
      </c>
      <c r="K28" s="565">
        <v>423482</v>
      </c>
      <c r="L28" s="588">
        <v>436133</v>
      </c>
      <c r="M28" s="565">
        <v>458299</v>
      </c>
      <c r="N28" s="588">
        <v>484495</v>
      </c>
      <c r="O28" s="565">
        <v>508282</v>
      </c>
      <c r="P28" s="588">
        <v>539170</v>
      </c>
      <c r="Q28" s="565">
        <v>563197</v>
      </c>
      <c r="R28" s="588">
        <v>579024</v>
      </c>
      <c r="S28" s="565">
        <v>580164</v>
      </c>
      <c r="T28" s="588">
        <v>590030</v>
      </c>
      <c r="U28" s="565">
        <v>609171</v>
      </c>
      <c r="V28" s="566"/>
      <c r="W28" s="566"/>
      <c r="X28" s="566"/>
      <c r="Y28" s="588">
        <v>621400</v>
      </c>
      <c r="Z28" s="565">
        <v>634629</v>
      </c>
      <c r="AA28" s="588">
        <v>647713</v>
      </c>
    </row>
    <row r="29" spans="1:27" s="1262" customFormat="1" ht="12" customHeight="1">
      <c r="A29" s="122" t="s">
        <v>120</v>
      </c>
      <c r="B29" s="588">
        <v>165983</v>
      </c>
      <c r="C29" s="563">
        <v>198819</v>
      </c>
      <c r="D29" s="588">
        <v>229395</v>
      </c>
      <c r="E29" s="563">
        <v>248038</v>
      </c>
      <c r="F29" s="588">
        <v>272098</v>
      </c>
      <c r="G29" s="567">
        <v>291446</v>
      </c>
      <c r="H29" s="588">
        <v>313733</v>
      </c>
      <c r="I29" s="565">
        <v>391908</v>
      </c>
      <c r="J29" s="588">
        <v>419664</v>
      </c>
      <c r="K29" s="565">
        <v>442389</v>
      </c>
      <c r="L29" s="588">
        <v>460632</v>
      </c>
      <c r="M29" s="565">
        <v>473392</v>
      </c>
      <c r="N29" s="588">
        <v>487836</v>
      </c>
      <c r="O29" s="565">
        <v>503062</v>
      </c>
      <c r="P29" s="588">
        <v>521483</v>
      </c>
      <c r="Q29" s="565">
        <v>539369</v>
      </c>
      <c r="R29" s="588">
        <v>564599</v>
      </c>
      <c r="S29" s="565">
        <v>591472</v>
      </c>
      <c r="T29" s="588">
        <v>616559</v>
      </c>
      <c r="U29" s="565">
        <v>657489</v>
      </c>
      <c r="V29" s="566"/>
      <c r="W29" s="566"/>
      <c r="X29" s="566"/>
      <c r="Y29" s="588">
        <v>692274</v>
      </c>
      <c r="Z29" s="565">
        <v>717772</v>
      </c>
      <c r="AA29" s="588">
        <v>733630</v>
      </c>
    </row>
    <row r="30" spans="1:27" s="1262" customFormat="1" ht="12" customHeight="1">
      <c r="A30" s="122" t="s">
        <v>121</v>
      </c>
      <c r="B30" s="588">
        <v>140311</v>
      </c>
      <c r="C30" s="563">
        <v>165500</v>
      </c>
      <c r="D30" s="588">
        <v>192156</v>
      </c>
      <c r="E30" s="563">
        <v>206636</v>
      </c>
      <c r="F30" s="588">
        <v>226114</v>
      </c>
      <c r="G30" s="567">
        <v>241749</v>
      </c>
      <c r="H30" s="588">
        <v>261399</v>
      </c>
      <c r="I30" s="565">
        <v>329987</v>
      </c>
      <c r="J30" s="588">
        <v>353276</v>
      </c>
      <c r="K30" s="565">
        <v>375118</v>
      </c>
      <c r="L30" s="588">
        <v>398322</v>
      </c>
      <c r="M30" s="565">
        <v>429681</v>
      </c>
      <c r="N30" s="588">
        <v>456735</v>
      </c>
      <c r="O30" s="565">
        <v>482845</v>
      </c>
      <c r="P30" s="588">
        <v>511759</v>
      </c>
      <c r="Q30" s="565">
        <v>535316</v>
      </c>
      <c r="R30" s="588">
        <v>543002</v>
      </c>
      <c r="S30" s="565">
        <v>551739</v>
      </c>
      <c r="T30" s="588">
        <v>566997</v>
      </c>
      <c r="U30" s="565">
        <v>589964</v>
      </c>
      <c r="V30" s="566"/>
      <c r="W30" s="566"/>
      <c r="X30" s="566"/>
      <c r="Y30" s="588">
        <v>620293</v>
      </c>
      <c r="Z30" s="565">
        <v>658607</v>
      </c>
      <c r="AA30" s="588">
        <v>702962</v>
      </c>
    </row>
    <row r="31" spans="1:27" s="1262" customFormat="1" ht="12" customHeight="1">
      <c r="A31" s="122" t="s">
        <v>122</v>
      </c>
      <c r="B31" s="588">
        <v>109171</v>
      </c>
      <c r="C31" s="563">
        <v>129148</v>
      </c>
      <c r="D31" s="588">
        <v>150112</v>
      </c>
      <c r="E31" s="563">
        <v>160409</v>
      </c>
      <c r="F31" s="588">
        <v>175902</v>
      </c>
      <c r="G31" s="567">
        <v>188536</v>
      </c>
      <c r="H31" s="588">
        <v>205594</v>
      </c>
      <c r="I31" s="565">
        <v>276993</v>
      </c>
      <c r="J31" s="588">
        <v>297346</v>
      </c>
      <c r="K31" s="565">
        <v>317851</v>
      </c>
      <c r="L31" s="588">
        <v>340217</v>
      </c>
      <c r="M31" s="565">
        <v>361321</v>
      </c>
      <c r="N31" s="588">
        <v>383189</v>
      </c>
      <c r="O31" s="565">
        <v>403904</v>
      </c>
      <c r="P31" s="588">
        <v>428414</v>
      </c>
      <c r="Q31" s="565">
        <v>452218</v>
      </c>
      <c r="R31" s="588">
        <v>478686</v>
      </c>
      <c r="S31" s="565">
        <v>507168</v>
      </c>
      <c r="T31" s="588">
        <v>530203</v>
      </c>
      <c r="U31" s="565">
        <v>562153</v>
      </c>
      <c r="V31" s="566"/>
      <c r="W31" s="566"/>
      <c r="X31" s="566"/>
      <c r="Y31" s="588">
        <v>598735</v>
      </c>
      <c r="Z31" s="565">
        <v>617408</v>
      </c>
      <c r="AA31" s="588">
        <v>638689</v>
      </c>
    </row>
    <row r="32" spans="1:27" s="1262" customFormat="1" ht="12" customHeight="1">
      <c r="A32" s="122" t="s">
        <v>123</v>
      </c>
      <c r="B32" s="588">
        <v>82026</v>
      </c>
      <c r="C32" s="563">
        <v>96232</v>
      </c>
      <c r="D32" s="588">
        <v>111612</v>
      </c>
      <c r="E32" s="563">
        <v>118443</v>
      </c>
      <c r="F32" s="588">
        <v>129297</v>
      </c>
      <c r="G32" s="567">
        <v>138000</v>
      </c>
      <c r="H32" s="588">
        <v>151407</v>
      </c>
      <c r="I32" s="565">
        <v>217690</v>
      </c>
      <c r="J32" s="588">
        <v>240754</v>
      </c>
      <c r="K32" s="565">
        <v>263533</v>
      </c>
      <c r="L32" s="588">
        <v>280519</v>
      </c>
      <c r="M32" s="565">
        <v>301074</v>
      </c>
      <c r="N32" s="588">
        <v>321490</v>
      </c>
      <c r="O32" s="565">
        <v>340382</v>
      </c>
      <c r="P32" s="588">
        <v>363522</v>
      </c>
      <c r="Q32" s="565">
        <v>387171</v>
      </c>
      <c r="R32" s="588">
        <v>401562</v>
      </c>
      <c r="S32" s="565">
        <v>420849</v>
      </c>
      <c r="T32" s="588">
        <v>437363</v>
      </c>
      <c r="U32" s="565">
        <v>462646</v>
      </c>
      <c r="V32" s="566"/>
      <c r="W32" s="566"/>
      <c r="X32" s="566"/>
      <c r="Y32" s="588">
        <v>500197</v>
      </c>
      <c r="Z32" s="565">
        <v>541054</v>
      </c>
      <c r="AA32" s="588">
        <v>581491</v>
      </c>
    </row>
    <row r="33" spans="1:27" s="1262" customFormat="1" ht="12" customHeight="1">
      <c r="A33" s="122" t="s">
        <v>124</v>
      </c>
      <c r="B33" s="588">
        <v>55722</v>
      </c>
      <c r="C33" s="563">
        <v>66876</v>
      </c>
      <c r="D33" s="588">
        <v>78683</v>
      </c>
      <c r="E33" s="563">
        <v>83473</v>
      </c>
      <c r="F33" s="588">
        <v>91686</v>
      </c>
      <c r="G33" s="567">
        <v>97913</v>
      </c>
      <c r="H33" s="588">
        <v>108018</v>
      </c>
      <c r="I33" s="565">
        <v>158500</v>
      </c>
      <c r="J33" s="588">
        <v>174108</v>
      </c>
      <c r="K33" s="565">
        <v>190652</v>
      </c>
      <c r="L33" s="588">
        <v>211513</v>
      </c>
      <c r="M33" s="565">
        <v>229253</v>
      </c>
      <c r="N33" s="588">
        <v>250707</v>
      </c>
      <c r="O33" s="565">
        <v>274008</v>
      </c>
      <c r="P33" s="588">
        <v>299411</v>
      </c>
      <c r="Q33" s="565">
        <v>316938</v>
      </c>
      <c r="R33" s="588">
        <v>330996</v>
      </c>
      <c r="S33" s="565">
        <v>350119</v>
      </c>
      <c r="T33" s="588">
        <v>368063</v>
      </c>
      <c r="U33" s="565">
        <v>392747</v>
      </c>
      <c r="V33" s="566"/>
      <c r="W33" s="566"/>
      <c r="X33" s="566"/>
      <c r="Y33" s="588">
        <v>428487</v>
      </c>
      <c r="Z33" s="565">
        <v>454890</v>
      </c>
      <c r="AA33" s="588">
        <v>482686</v>
      </c>
    </row>
    <row r="34" spans="1:27" s="1262" customFormat="1" ht="12" customHeight="1">
      <c r="A34" s="122" t="s">
        <v>125</v>
      </c>
      <c r="B34" s="588">
        <v>34937</v>
      </c>
      <c r="C34" s="563">
        <v>42619</v>
      </c>
      <c r="D34" s="588">
        <v>50274</v>
      </c>
      <c r="E34" s="563">
        <v>53280</v>
      </c>
      <c r="F34" s="588">
        <v>58628</v>
      </c>
      <c r="G34" s="567">
        <v>62830</v>
      </c>
      <c r="H34" s="588">
        <v>70254</v>
      </c>
      <c r="I34" s="565">
        <v>116746</v>
      </c>
      <c r="J34" s="588">
        <v>130435</v>
      </c>
      <c r="K34" s="565">
        <v>141588</v>
      </c>
      <c r="L34" s="588">
        <v>155129</v>
      </c>
      <c r="M34" s="565">
        <v>170498</v>
      </c>
      <c r="N34" s="588">
        <v>181376</v>
      </c>
      <c r="O34" s="565">
        <v>196530</v>
      </c>
      <c r="P34" s="588">
        <v>214919</v>
      </c>
      <c r="Q34" s="565">
        <v>237316</v>
      </c>
      <c r="R34" s="588">
        <v>247915</v>
      </c>
      <c r="S34" s="565">
        <v>269899</v>
      </c>
      <c r="T34" s="588">
        <v>292098</v>
      </c>
      <c r="U34" s="565">
        <v>319428</v>
      </c>
      <c r="V34" s="566"/>
      <c r="W34" s="566"/>
      <c r="X34" s="566"/>
      <c r="Y34" s="588">
        <v>352682</v>
      </c>
      <c r="Z34" s="565">
        <v>376746</v>
      </c>
      <c r="AA34" s="588">
        <v>402476</v>
      </c>
    </row>
    <row r="35" spans="1:27" s="1262" customFormat="1" ht="12" customHeight="1">
      <c r="A35" s="122" t="s">
        <v>112</v>
      </c>
      <c r="B35" s="588">
        <v>43615</v>
      </c>
      <c r="C35" s="563">
        <v>53598</v>
      </c>
      <c r="D35" s="588">
        <v>62892</v>
      </c>
      <c r="E35" s="563">
        <v>66737</v>
      </c>
      <c r="F35" s="588">
        <v>73995</v>
      </c>
      <c r="G35" s="567">
        <v>80170</v>
      </c>
      <c r="H35" s="588">
        <v>91429</v>
      </c>
      <c r="I35" s="565">
        <v>172866</v>
      </c>
      <c r="J35" s="588">
        <v>200602</v>
      </c>
      <c r="K35" s="565">
        <v>228160</v>
      </c>
      <c r="L35" s="588">
        <v>258147</v>
      </c>
      <c r="M35" s="565">
        <v>293409</v>
      </c>
      <c r="N35" s="588">
        <v>332550</v>
      </c>
      <c r="O35" s="565">
        <v>371394</v>
      </c>
      <c r="P35" s="588">
        <v>414046</v>
      </c>
      <c r="Q35" s="565">
        <v>461010</v>
      </c>
      <c r="R35" s="588">
        <v>460345</v>
      </c>
      <c r="S35" s="565">
        <v>505378</v>
      </c>
      <c r="T35" s="588">
        <v>544797</v>
      </c>
      <c r="U35" s="565">
        <v>603396</v>
      </c>
      <c r="V35" s="566"/>
      <c r="W35" s="566"/>
      <c r="X35" s="566"/>
      <c r="Y35" s="588">
        <v>752016</v>
      </c>
      <c r="Z35" s="565">
        <v>829028</v>
      </c>
      <c r="AA35" s="588">
        <v>910162</v>
      </c>
    </row>
    <row r="36" spans="1:27" s="1265" customFormat="1" ht="12" customHeight="1">
      <c r="A36" s="597" t="s">
        <v>311</v>
      </c>
      <c r="B36" s="599"/>
      <c r="C36" s="599"/>
      <c r="D36" s="599"/>
      <c r="E36" s="599"/>
      <c r="F36" s="599"/>
      <c r="G36" s="599"/>
      <c r="H36" s="599"/>
      <c r="I36" s="599"/>
      <c r="J36" s="599"/>
      <c r="K36" s="599"/>
      <c r="L36" s="599"/>
      <c r="M36" s="599"/>
      <c r="N36" s="599"/>
      <c r="O36" s="599"/>
      <c r="P36" s="599"/>
      <c r="Q36" s="599"/>
      <c r="R36" s="599"/>
      <c r="S36" s="599"/>
      <c r="T36" s="599"/>
      <c r="U36" s="599"/>
      <c r="V36" s="599"/>
      <c r="W36" s="599"/>
      <c r="X36" s="599"/>
      <c r="Y36" s="599"/>
      <c r="Z36" s="599"/>
      <c r="AA36" s="599"/>
    </row>
    <row r="37" spans="1:27" s="1266" customFormat="1" ht="12" customHeight="1">
      <c r="A37" s="577" t="s">
        <v>66</v>
      </c>
      <c r="B37" s="589" t="s">
        <v>350</v>
      </c>
      <c r="C37" s="565" t="s">
        <v>350</v>
      </c>
      <c r="D37" s="589" t="s">
        <v>350</v>
      </c>
      <c r="E37" s="565" t="s">
        <v>350</v>
      </c>
      <c r="F37" s="589" t="s">
        <v>350</v>
      </c>
      <c r="G37" s="565" t="s">
        <v>350</v>
      </c>
      <c r="H37" s="589" t="s">
        <v>350</v>
      </c>
      <c r="I37" s="578">
        <v>2195047</v>
      </c>
      <c r="J37" s="589">
        <v>2370468</v>
      </c>
      <c r="K37" s="578">
        <v>2526370</v>
      </c>
      <c r="L37" s="589">
        <v>2688401</v>
      </c>
      <c r="M37" s="578">
        <v>2865608</v>
      </c>
      <c r="N37" s="589">
        <v>3056810</v>
      </c>
      <c r="O37" s="578">
        <v>3257840</v>
      </c>
      <c r="P37" s="589">
        <v>3479152</v>
      </c>
      <c r="Q37" s="578">
        <v>3693337</v>
      </c>
      <c r="R37" s="589">
        <v>3821660</v>
      </c>
      <c r="S37" s="578">
        <v>3974385</v>
      </c>
      <c r="T37" s="589">
        <f>+SUM(T38:T70)</f>
        <v>4183124</v>
      </c>
      <c r="U37" s="578">
        <v>4430013</v>
      </c>
      <c r="V37" s="579"/>
      <c r="W37" s="579"/>
      <c r="X37" s="579"/>
      <c r="Y37" s="589">
        <f>SUM(Y38:Y70)</f>
        <v>4774292</v>
      </c>
      <c r="Z37" s="578">
        <v>5034520</v>
      </c>
      <c r="AA37" s="589">
        <f>SUM(AA38:AA70)</f>
        <v>5293804</v>
      </c>
    </row>
    <row r="38" spans="1:27" s="1262" customFormat="1" ht="12" customHeight="1">
      <c r="A38" s="580" t="s">
        <v>139</v>
      </c>
      <c r="B38" s="589" t="s">
        <v>350</v>
      </c>
      <c r="C38" s="565" t="s">
        <v>350</v>
      </c>
      <c r="D38" s="589" t="s">
        <v>350</v>
      </c>
      <c r="E38" s="565" t="s">
        <v>350</v>
      </c>
      <c r="F38" s="589" t="s">
        <v>350</v>
      </c>
      <c r="G38" s="565" t="s">
        <v>350</v>
      </c>
      <c r="H38" s="589" t="s">
        <v>350</v>
      </c>
      <c r="I38" s="565">
        <v>537315</v>
      </c>
      <c r="J38" s="589">
        <v>563639</v>
      </c>
      <c r="K38" s="565">
        <v>586058</v>
      </c>
      <c r="L38" s="589">
        <v>608170</v>
      </c>
      <c r="M38" s="565">
        <v>629946</v>
      </c>
      <c r="N38" s="589">
        <v>647146</v>
      </c>
      <c r="O38" s="565">
        <v>675378</v>
      </c>
      <c r="P38" s="589">
        <v>700571</v>
      </c>
      <c r="Q38" s="565">
        <v>721379</v>
      </c>
      <c r="R38" s="589">
        <v>659265</v>
      </c>
      <c r="S38" s="565">
        <v>683603</v>
      </c>
      <c r="T38" s="589">
        <v>1160462</v>
      </c>
      <c r="U38" s="565">
        <v>1203593</v>
      </c>
      <c r="V38" s="566"/>
      <c r="W38" s="566"/>
      <c r="X38" s="566"/>
      <c r="Y38" s="589">
        <v>1249371</v>
      </c>
      <c r="Z38" s="565">
        <v>1325675</v>
      </c>
      <c r="AA38" s="589">
        <v>1388817</v>
      </c>
    </row>
    <row r="39" spans="1:27" s="1262" customFormat="1" ht="12" customHeight="1">
      <c r="A39" s="126" t="s">
        <v>140</v>
      </c>
      <c r="B39" s="589" t="s">
        <v>350</v>
      </c>
      <c r="C39" s="565" t="s">
        <v>350</v>
      </c>
      <c r="D39" s="589" t="s">
        <v>350</v>
      </c>
      <c r="E39" s="565" t="s">
        <v>350</v>
      </c>
      <c r="F39" s="589" t="s">
        <v>350</v>
      </c>
      <c r="G39" s="565" t="s">
        <v>350</v>
      </c>
      <c r="H39" s="589" t="s">
        <v>350</v>
      </c>
      <c r="I39" s="565">
        <v>15469</v>
      </c>
      <c r="J39" s="589">
        <v>17333</v>
      </c>
      <c r="K39" s="565">
        <v>18956</v>
      </c>
      <c r="L39" s="589">
        <v>20810</v>
      </c>
      <c r="M39" s="565">
        <v>22764</v>
      </c>
      <c r="N39" s="589">
        <v>24401</v>
      </c>
      <c r="O39" s="565">
        <v>27808</v>
      </c>
      <c r="P39" s="589">
        <v>30209</v>
      </c>
      <c r="Q39" s="565">
        <v>33014</v>
      </c>
      <c r="R39" s="589">
        <v>75960</v>
      </c>
      <c r="S39" s="565">
        <v>77617</v>
      </c>
      <c r="T39" s="589">
        <v>66608</v>
      </c>
      <c r="U39" s="565">
        <v>70595</v>
      </c>
      <c r="V39" s="566"/>
      <c r="W39" s="566"/>
      <c r="X39" s="566"/>
      <c r="Y39" s="589">
        <v>74627</v>
      </c>
      <c r="Z39" s="565">
        <v>80145</v>
      </c>
      <c r="AA39" s="589">
        <v>84842</v>
      </c>
    </row>
    <row r="40" spans="1:27" s="1262" customFormat="1" ht="11.25" customHeight="1">
      <c r="A40" s="126" t="s">
        <v>338</v>
      </c>
      <c r="B40" s="589" t="s">
        <v>350</v>
      </c>
      <c r="C40" s="565" t="s">
        <v>350</v>
      </c>
      <c r="D40" s="589" t="s">
        <v>350</v>
      </c>
      <c r="E40" s="565" t="s">
        <v>350</v>
      </c>
      <c r="F40" s="589" t="s">
        <v>350</v>
      </c>
      <c r="G40" s="565" t="s">
        <v>350</v>
      </c>
      <c r="H40" s="589" t="s">
        <v>350</v>
      </c>
      <c r="I40" s="565">
        <v>6070</v>
      </c>
      <c r="J40" s="589">
        <v>6570</v>
      </c>
      <c r="K40" s="565">
        <v>7038</v>
      </c>
      <c r="L40" s="589">
        <v>7583</v>
      </c>
      <c r="M40" s="565">
        <v>8201</v>
      </c>
      <c r="N40" s="589">
        <v>8216</v>
      </c>
      <c r="O40" s="565">
        <v>9438</v>
      </c>
      <c r="P40" s="589">
        <v>10081</v>
      </c>
      <c r="Q40" s="565">
        <v>10831</v>
      </c>
      <c r="R40" s="589">
        <v>41656</v>
      </c>
      <c r="S40" s="565">
        <v>42226</v>
      </c>
      <c r="T40" s="589">
        <v>34551</v>
      </c>
      <c r="U40" s="565">
        <v>36017</v>
      </c>
      <c r="V40" s="566"/>
      <c r="W40" s="566"/>
      <c r="X40" s="566"/>
      <c r="Y40" s="589">
        <v>37354</v>
      </c>
      <c r="Z40" s="565">
        <v>39741</v>
      </c>
      <c r="AA40" s="589">
        <v>41269</v>
      </c>
    </row>
    <row r="41" spans="1:27" s="1262" customFormat="1" ht="11.25" customHeight="1">
      <c r="A41" s="126" t="s">
        <v>141</v>
      </c>
      <c r="B41" s="589" t="s">
        <v>350</v>
      </c>
      <c r="C41" s="565" t="s">
        <v>350</v>
      </c>
      <c r="D41" s="589" t="s">
        <v>350</v>
      </c>
      <c r="E41" s="565" t="s">
        <v>350</v>
      </c>
      <c r="F41" s="589" t="s">
        <v>350</v>
      </c>
      <c r="G41" s="565" t="s">
        <v>350</v>
      </c>
      <c r="H41" s="589" t="s">
        <v>350</v>
      </c>
      <c r="I41" s="565">
        <v>17219</v>
      </c>
      <c r="J41" s="589">
        <v>18458</v>
      </c>
      <c r="K41" s="565">
        <v>19586</v>
      </c>
      <c r="L41" s="589">
        <v>20892</v>
      </c>
      <c r="M41" s="565">
        <v>22477</v>
      </c>
      <c r="N41" s="589">
        <v>23763</v>
      </c>
      <c r="O41" s="565">
        <v>26104</v>
      </c>
      <c r="P41" s="589">
        <v>28313</v>
      </c>
      <c r="Q41" s="565">
        <v>30526</v>
      </c>
      <c r="R41" s="589">
        <v>77634</v>
      </c>
      <c r="S41" s="565">
        <v>79078</v>
      </c>
      <c r="T41" s="589">
        <v>68065</v>
      </c>
      <c r="U41" s="565">
        <v>71113</v>
      </c>
      <c r="V41" s="566"/>
      <c r="W41" s="566"/>
      <c r="X41" s="566"/>
      <c r="Y41" s="589">
        <v>73884</v>
      </c>
      <c r="Z41" s="565">
        <v>78612</v>
      </c>
      <c r="AA41" s="589">
        <v>81636</v>
      </c>
    </row>
    <row r="42" spans="1:27" s="1262" customFormat="1" ht="11.25" customHeight="1">
      <c r="A42" s="126" t="s">
        <v>371</v>
      </c>
      <c r="B42" s="589" t="s">
        <v>350</v>
      </c>
      <c r="C42" s="565" t="s">
        <v>350</v>
      </c>
      <c r="D42" s="589" t="s">
        <v>350</v>
      </c>
      <c r="E42" s="565" t="s">
        <v>350</v>
      </c>
      <c r="F42" s="589" t="s">
        <v>350</v>
      </c>
      <c r="G42" s="565" t="s">
        <v>350</v>
      </c>
      <c r="H42" s="589" t="s">
        <v>350</v>
      </c>
      <c r="I42" s="565">
        <v>4733</v>
      </c>
      <c r="J42" s="589">
        <v>5292</v>
      </c>
      <c r="K42" s="565">
        <v>6209</v>
      </c>
      <c r="L42" s="589">
        <v>6983</v>
      </c>
      <c r="M42" s="565">
        <v>7718</v>
      </c>
      <c r="N42" s="589">
        <v>8641</v>
      </c>
      <c r="O42" s="565">
        <v>9299</v>
      </c>
      <c r="P42" s="589">
        <v>10098</v>
      </c>
      <c r="Q42" s="565">
        <v>10952</v>
      </c>
      <c r="R42" s="589">
        <v>34769</v>
      </c>
      <c r="S42" s="565">
        <v>35539</v>
      </c>
      <c r="T42" s="589">
        <v>29511</v>
      </c>
      <c r="U42" s="565">
        <v>30752</v>
      </c>
      <c r="V42" s="566"/>
      <c r="W42" s="566"/>
      <c r="X42" s="566"/>
      <c r="Y42" s="589">
        <v>31835</v>
      </c>
      <c r="Z42" s="565">
        <v>33443</v>
      </c>
      <c r="AA42" s="589">
        <v>34535</v>
      </c>
    </row>
    <row r="43" spans="1:27" s="1262" customFormat="1" ht="11.25" customHeight="1">
      <c r="A43" s="126" t="s">
        <v>142</v>
      </c>
      <c r="B43" s="589" t="s">
        <v>350</v>
      </c>
      <c r="C43" s="565" t="s">
        <v>350</v>
      </c>
      <c r="D43" s="589" t="s">
        <v>350</v>
      </c>
      <c r="E43" s="565" t="s">
        <v>350</v>
      </c>
      <c r="F43" s="589" t="s">
        <v>350</v>
      </c>
      <c r="G43" s="565" t="s">
        <v>350</v>
      </c>
      <c r="H43" s="589" t="s">
        <v>350</v>
      </c>
      <c r="I43" s="565">
        <v>27785</v>
      </c>
      <c r="J43" s="589">
        <v>31411</v>
      </c>
      <c r="K43" s="565">
        <v>34513</v>
      </c>
      <c r="L43" s="589">
        <v>37870</v>
      </c>
      <c r="M43" s="565">
        <v>41801</v>
      </c>
      <c r="N43" s="589">
        <v>44623</v>
      </c>
      <c r="O43" s="565">
        <v>49624</v>
      </c>
      <c r="P43" s="589">
        <v>53696</v>
      </c>
      <c r="Q43" s="565">
        <v>58166</v>
      </c>
      <c r="R43" s="589">
        <v>114466</v>
      </c>
      <c r="S43" s="565">
        <v>118065</v>
      </c>
      <c r="T43" s="589">
        <v>107131</v>
      </c>
      <c r="U43" s="565">
        <v>112343</v>
      </c>
      <c r="V43" s="566"/>
      <c r="W43" s="566"/>
      <c r="X43" s="566"/>
      <c r="Y43" s="589">
        <v>117427</v>
      </c>
      <c r="Z43" s="565">
        <v>124336</v>
      </c>
      <c r="AA43" s="589">
        <v>128903</v>
      </c>
    </row>
    <row r="44" spans="1:27" s="1262" customFormat="1" ht="11.25" customHeight="1">
      <c r="A44" s="126" t="s">
        <v>367</v>
      </c>
      <c r="B44" s="589" t="s">
        <v>350</v>
      </c>
      <c r="C44" s="565" t="s">
        <v>350</v>
      </c>
      <c r="D44" s="589" t="s">
        <v>350</v>
      </c>
      <c r="E44" s="565" t="s">
        <v>350</v>
      </c>
      <c r="F44" s="589" t="s">
        <v>350</v>
      </c>
      <c r="G44" s="565" t="s">
        <v>350</v>
      </c>
      <c r="H44" s="589" t="s">
        <v>350</v>
      </c>
      <c r="I44" s="565">
        <v>7506</v>
      </c>
      <c r="J44" s="589">
        <v>8259</v>
      </c>
      <c r="K44" s="565">
        <v>8936</v>
      </c>
      <c r="L44" s="589">
        <v>9776</v>
      </c>
      <c r="M44" s="565">
        <v>10758</v>
      </c>
      <c r="N44" s="589">
        <v>11566</v>
      </c>
      <c r="O44" s="565">
        <v>13227</v>
      </c>
      <c r="P44" s="589">
        <v>14612</v>
      </c>
      <c r="Q44" s="565">
        <v>15869</v>
      </c>
      <c r="R44" s="589">
        <v>47622</v>
      </c>
      <c r="S44" s="565">
        <v>48090</v>
      </c>
      <c r="T44" s="589">
        <v>37282</v>
      </c>
      <c r="U44" s="565">
        <v>38583</v>
      </c>
      <c r="V44" s="566"/>
      <c r="W44" s="566"/>
      <c r="X44" s="566"/>
      <c r="Y44" s="589">
        <v>39600</v>
      </c>
      <c r="Z44" s="565">
        <v>41931</v>
      </c>
      <c r="AA44" s="589">
        <v>43017</v>
      </c>
    </row>
    <row r="45" spans="1:27" s="1262" customFormat="1" ht="11.25" customHeight="1">
      <c r="A45" s="126" t="s">
        <v>324</v>
      </c>
      <c r="B45" s="589" t="s">
        <v>350</v>
      </c>
      <c r="C45" s="565" t="s">
        <v>350</v>
      </c>
      <c r="D45" s="589" t="s">
        <v>350</v>
      </c>
      <c r="E45" s="565" t="s">
        <v>350</v>
      </c>
      <c r="F45" s="589" t="s">
        <v>350</v>
      </c>
      <c r="G45" s="565" t="s">
        <v>350</v>
      </c>
      <c r="H45" s="589" t="s">
        <v>350</v>
      </c>
      <c r="I45" s="565">
        <v>2576</v>
      </c>
      <c r="J45" s="589">
        <v>2834</v>
      </c>
      <c r="K45" s="565">
        <v>3089</v>
      </c>
      <c r="L45" s="589">
        <v>3375</v>
      </c>
      <c r="M45" s="565">
        <v>3762</v>
      </c>
      <c r="N45" s="589">
        <v>4058</v>
      </c>
      <c r="O45" s="565">
        <v>4556</v>
      </c>
      <c r="P45" s="589">
        <v>4923</v>
      </c>
      <c r="Q45" s="565">
        <v>5489</v>
      </c>
      <c r="R45" s="589">
        <v>39929</v>
      </c>
      <c r="S45" s="565">
        <v>40203</v>
      </c>
      <c r="T45" s="589">
        <v>31364</v>
      </c>
      <c r="U45" s="565">
        <v>32361</v>
      </c>
      <c r="V45" s="566"/>
      <c r="W45" s="566"/>
      <c r="X45" s="566"/>
      <c r="Y45" s="589">
        <v>33455</v>
      </c>
      <c r="Z45" s="565">
        <v>35397</v>
      </c>
      <c r="AA45" s="589">
        <v>36763</v>
      </c>
    </row>
    <row r="46" spans="1:27" s="1262" customFormat="1" ht="11.25" customHeight="1">
      <c r="A46" s="126" t="s">
        <v>368</v>
      </c>
      <c r="B46" s="589" t="s">
        <v>350</v>
      </c>
      <c r="C46" s="565" t="s">
        <v>350</v>
      </c>
      <c r="D46" s="589" t="s">
        <v>350</v>
      </c>
      <c r="E46" s="565" t="s">
        <v>350</v>
      </c>
      <c r="F46" s="589" t="s">
        <v>350</v>
      </c>
      <c r="G46" s="565" t="s">
        <v>350</v>
      </c>
      <c r="H46" s="589" t="s">
        <v>350</v>
      </c>
      <c r="I46" s="565">
        <v>33324</v>
      </c>
      <c r="J46" s="589">
        <v>36757</v>
      </c>
      <c r="K46" s="565">
        <v>39626</v>
      </c>
      <c r="L46" s="589">
        <v>42634</v>
      </c>
      <c r="M46" s="565">
        <v>46767</v>
      </c>
      <c r="N46" s="589">
        <v>49558</v>
      </c>
      <c r="O46" s="565">
        <v>54653</v>
      </c>
      <c r="P46" s="589">
        <v>58521</v>
      </c>
      <c r="Q46" s="565">
        <v>62383</v>
      </c>
      <c r="R46" s="589">
        <v>100496</v>
      </c>
      <c r="S46" s="565">
        <v>102837</v>
      </c>
      <c r="T46" s="589">
        <v>86885</v>
      </c>
      <c r="U46" s="565">
        <v>90285</v>
      </c>
      <c r="V46" s="566"/>
      <c r="W46" s="566"/>
      <c r="X46" s="566"/>
      <c r="Y46" s="589">
        <v>93661</v>
      </c>
      <c r="Z46" s="565">
        <v>98882</v>
      </c>
      <c r="AA46" s="589">
        <v>102194</v>
      </c>
    </row>
    <row r="47" spans="1:27" s="1262" customFormat="1" ht="11.25" customHeight="1">
      <c r="A47" s="126" t="s">
        <v>143</v>
      </c>
      <c r="B47" s="589" t="s">
        <v>350</v>
      </c>
      <c r="C47" s="565" t="s">
        <v>350</v>
      </c>
      <c r="D47" s="589" t="s">
        <v>350</v>
      </c>
      <c r="E47" s="565" t="s">
        <v>350</v>
      </c>
      <c r="F47" s="589" t="s">
        <v>350</v>
      </c>
      <c r="G47" s="565" t="s">
        <v>350</v>
      </c>
      <c r="H47" s="589" t="s">
        <v>350</v>
      </c>
      <c r="I47" s="565">
        <v>10292</v>
      </c>
      <c r="J47" s="589">
        <v>11095</v>
      </c>
      <c r="K47" s="565">
        <v>11973</v>
      </c>
      <c r="L47" s="589">
        <v>12987</v>
      </c>
      <c r="M47" s="565">
        <v>14071</v>
      </c>
      <c r="N47" s="589">
        <v>14881</v>
      </c>
      <c r="O47" s="565">
        <v>16448</v>
      </c>
      <c r="P47" s="589">
        <v>17987</v>
      </c>
      <c r="Q47" s="565">
        <v>19285</v>
      </c>
      <c r="R47" s="589">
        <v>46471</v>
      </c>
      <c r="S47" s="565">
        <v>46982</v>
      </c>
      <c r="T47" s="589">
        <v>37298</v>
      </c>
      <c r="U47" s="565">
        <v>38607</v>
      </c>
      <c r="V47" s="566"/>
      <c r="W47" s="566"/>
      <c r="X47" s="566"/>
      <c r="Y47" s="589">
        <v>39660</v>
      </c>
      <c r="Z47" s="565">
        <v>41711</v>
      </c>
      <c r="AA47" s="589">
        <v>42792</v>
      </c>
    </row>
    <row r="48" spans="1:27" s="1262" customFormat="1" ht="11.25" customHeight="1">
      <c r="A48" s="126" t="s">
        <v>183</v>
      </c>
      <c r="B48" s="589" t="s">
        <v>350</v>
      </c>
      <c r="C48" s="565" t="s">
        <v>350</v>
      </c>
      <c r="D48" s="589" t="s">
        <v>350</v>
      </c>
      <c r="E48" s="565" t="s">
        <v>350</v>
      </c>
      <c r="F48" s="589" t="s">
        <v>350</v>
      </c>
      <c r="G48" s="565" t="s">
        <v>350</v>
      </c>
      <c r="H48" s="589" t="s">
        <v>350</v>
      </c>
      <c r="I48" s="565">
        <v>7811</v>
      </c>
      <c r="J48" s="589">
        <v>8640</v>
      </c>
      <c r="K48" s="565">
        <v>9495</v>
      </c>
      <c r="L48" s="589">
        <v>10310</v>
      </c>
      <c r="M48" s="565">
        <v>11345</v>
      </c>
      <c r="N48" s="589">
        <v>12143</v>
      </c>
      <c r="O48" s="565">
        <v>13485</v>
      </c>
      <c r="P48" s="589">
        <v>14482</v>
      </c>
      <c r="Q48" s="565">
        <v>15663</v>
      </c>
      <c r="R48" s="589">
        <v>46400</v>
      </c>
      <c r="S48" s="565">
        <v>47333</v>
      </c>
      <c r="T48" s="589">
        <v>38660</v>
      </c>
      <c r="U48" s="565">
        <v>40204</v>
      </c>
      <c r="V48" s="566"/>
      <c r="W48" s="566"/>
      <c r="X48" s="566"/>
      <c r="Y48" s="589">
        <v>41799</v>
      </c>
      <c r="Z48" s="565">
        <v>44145</v>
      </c>
      <c r="AA48" s="589">
        <v>45682</v>
      </c>
    </row>
    <row r="49" spans="1:27" s="1262" customFormat="1" ht="11.25" customHeight="1">
      <c r="A49" s="126" t="s">
        <v>145</v>
      </c>
      <c r="B49" s="589" t="s">
        <v>350</v>
      </c>
      <c r="C49" s="565" t="s">
        <v>350</v>
      </c>
      <c r="D49" s="589" t="s">
        <v>350</v>
      </c>
      <c r="E49" s="565" t="s">
        <v>350</v>
      </c>
      <c r="F49" s="589" t="s">
        <v>350</v>
      </c>
      <c r="G49" s="565" t="s">
        <v>350</v>
      </c>
      <c r="H49" s="589" t="s">
        <v>350</v>
      </c>
      <c r="I49" s="565">
        <v>3622</v>
      </c>
      <c r="J49" s="589">
        <v>3884</v>
      </c>
      <c r="K49" s="565">
        <v>4143</v>
      </c>
      <c r="L49" s="589">
        <v>4417</v>
      </c>
      <c r="M49" s="565">
        <v>4808</v>
      </c>
      <c r="N49" s="589">
        <v>5063</v>
      </c>
      <c r="O49" s="565">
        <v>5600</v>
      </c>
      <c r="P49" s="589">
        <v>6007</v>
      </c>
      <c r="Q49" s="565">
        <v>6386</v>
      </c>
      <c r="R49" s="589">
        <v>20377</v>
      </c>
      <c r="S49" s="565">
        <v>21349</v>
      </c>
      <c r="T49" s="589">
        <v>45562</v>
      </c>
      <c r="U49" s="565">
        <v>46617</v>
      </c>
      <c r="V49" s="566"/>
      <c r="W49" s="566"/>
      <c r="X49" s="566"/>
      <c r="Y49" s="589">
        <v>47757</v>
      </c>
      <c r="Z49" s="565">
        <v>49660</v>
      </c>
      <c r="AA49" s="589">
        <v>50914</v>
      </c>
    </row>
    <row r="50" spans="1:27" s="1262" customFormat="1" ht="11.25" customHeight="1">
      <c r="A50" s="126" t="s">
        <v>146</v>
      </c>
      <c r="B50" s="589" t="s">
        <v>350</v>
      </c>
      <c r="C50" s="565" t="s">
        <v>350</v>
      </c>
      <c r="D50" s="589" t="s">
        <v>350</v>
      </c>
      <c r="E50" s="565" t="s">
        <v>350</v>
      </c>
      <c r="F50" s="589" t="s">
        <v>350</v>
      </c>
      <c r="G50" s="565" t="s">
        <v>350</v>
      </c>
      <c r="H50" s="589" t="s">
        <v>350</v>
      </c>
      <c r="I50" s="565">
        <v>37597</v>
      </c>
      <c r="J50" s="589">
        <v>41824</v>
      </c>
      <c r="K50" s="565">
        <v>45609</v>
      </c>
      <c r="L50" s="589">
        <v>49683</v>
      </c>
      <c r="M50" s="565">
        <v>54020</v>
      </c>
      <c r="N50" s="589">
        <v>57306</v>
      </c>
      <c r="O50" s="565">
        <v>64159</v>
      </c>
      <c r="P50" s="589">
        <v>71003</v>
      </c>
      <c r="Q50" s="565">
        <v>76713</v>
      </c>
      <c r="R50" s="589">
        <v>71786</v>
      </c>
      <c r="S50" s="565">
        <v>74247</v>
      </c>
      <c r="T50" s="589">
        <v>75099</v>
      </c>
      <c r="U50" s="565">
        <v>79627</v>
      </c>
      <c r="V50" s="566"/>
      <c r="W50" s="566"/>
      <c r="X50" s="566"/>
      <c r="Y50" s="589">
        <v>83226</v>
      </c>
      <c r="Z50" s="565">
        <v>88781</v>
      </c>
      <c r="AA50" s="589">
        <v>92622</v>
      </c>
    </row>
    <row r="51" spans="1:27" s="1262" customFormat="1" ht="11.25" customHeight="1">
      <c r="A51" s="126" t="s">
        <v>147</v>
      </c>
      <c r="B51" s="589" t="s">
        <v>350</v>
      </c>
      <c r="C51" s="565" t="s">
        <v>350</v>
      </c>
      <c r="D51" s="589" t="s">
        <v>350</v>
      </c>
      <c r="E51" s="565" t="s">
        <v>350</v>
      </c>
      <c r="F51" s="589" t="s">
        <v>350</v>
      </c>
      <c r="G51" s="565" t="s">
        <v>350</v>
      </c>
      <c r="H51" s="589" t="s">
        <v>350</v>
      </c>
      <c r="I51" s="565">
        <v>65556</v>
      </c>
      <c r="J51" s="589">
        <v>69980</v>
      </c>
      <c r="K51" s="565">
        <v>73823</v>
      </c>
      <c r="L51" s="589">
        <v>78372</v>
      </c>
      <c r="M51" s="565">
        <v>82848</v>
      </c>
      <c r="N51" s="589">
        <v>86767</v>
      </c>
      <c r="O51" s="565">
        <v>93921</v>
      </c>
      <c r="P51" s="589">
        <v>100151</v>
      </c>
      <c r="Q51" s="565">
        <v>105432</v>
      </c>
      <c r="R51" s="589">
        <v>87224</v>
      </c>
      <c r="S51" s="565">
        <v>89360</v>
      </c>
      <c r="T51" s="589">
        <v>82711</v>
      </c>
      <c r="U51" s="565">
        <v>86932</v>
      </c>
      <c r="V51" s="566"/>
      <c r="W51" s="566"/>
      <c r="X51" s="566"/>
      <c r="Y51" s="589">
        <v>90511</v>
      </c>
      <c r="Z51" s="565">
        <v>96279</v>
      </c>
      <c r="AA51" s="589">
        <v>99747</v>
      </c>
    </row>
    <row r="52" spans="1:27" s="1262" customFormat="1" ht="11.25" customHeight="1">
      <c r="A52" s="126" t="s">
        <v>148</v>
      </c>
      <c r="B52" s="589" t="s">
        <v>350</v>
      </c>
      <c r="C52" s="565" t="s">
        <v>350</v>
      </c>
      <c r="D52" s="589" t="s">
        <v>350</v>
      </c>
      <c r="E52" s="565" t="s">
        <v>350</v>
      </c>
      <c r="F52" s="589" t="s">
        <v>350</v>
      </c>
      <c r="G52" s="565" t="s">
        <v>350</v>
      </c>
      <c r="H52" s="589" t="s">
        <v>350</v>
      </c>
      <c r="I52" s="565">
        <v>54298</v>
      </c>
      <c r="J52" s="589">
        <v>58720</v>
      </c>
      <c r="K52" s="565">
        <v>62652</v>
      </c>
      <c r="L52" s="589">
        <v>67536</v>
      </c>
      <c r="M52" s="565">
        <v>72788</v>
      </c>
      <c r="N52" s="589">
        <v>77007</v>
      </c>
      <c r="O52" s="565">
        <v>84408</v>
      </c>
      <c r="P52" s="589">
        <v>90511</v>
      </c>
      <c r="Q52" s="565">
        <v>96774</v>
      </c>
      <c r="R52" s="589">
        <v>151016</v>
      </c>
      <c r="S52" s="565">
        <v>154974</v>
      </c>
      <c r="T52" s="589">
        <v>139412</v>
      </c>
      <c r="U52" s="565">
        <v>145747</v>
      </c>
      <c r="V52" s="566"/>
      <c r="W52" s="566"/>
      <c r="X52" s="566"/>
      <c r="Y52" s="589">
        <v>151680</v>
      </c>
      <c r="Z52" s="565">
        <v>160648</v>
      </c>
      <c r="AA52" s="589">
        <v>166419</v>
      </c>
    </row>
    <row r="53" spans="1:27" s="1262" customFormat="1" ht="11.25" customHeight="1">
      <c r="A53" s="126" t="s">
        <v>369</v>
      </c>
      <c r="B53" s="589" t="s">
        <v>350</v>
      </c>
      <c r="C53" s="565" t="s">
        <v>350</v>
      </c>
      <c r="D53" s="589" t="s">
        <v>350</v>
      </c>
      <c r="E53" s="565" t="s">
        <v>350</v>
      </c>
      <c r="F53" s="589" t="s">
        <v>350</v>
      </c>
      <c r="G53" s="565" t="s">
        <v>350</v>
      </c>
      <c r="H53" s="589" t="s">
        <v>350</v>
      </c>
      <c r="I53" s="565">
        <v>10647</v>
      </c>
      <c r="J53" s="589">
        <v>12016</v>
      </c>
      <c r="K53" s="565">
        <v>13189</v>
      </c>
      <c r="L53" s="589">
        <v>14354</v>
      </c>
      <c r="M53" s="565">
        <v>15709</v>
      </c>
      <c r="N53" s="589">
        <v>16742</v>
      </c>
      <c r="O53" s="565">
        <v>18886</v>
      </c>
      <c r="P53" s="589">
        <v>20572</v>
      </c>
      <c r="Q53" s="565">
        <v>22565</v>
      </c>
      <c r="R53" s="589">
        <v>59731</v>
      </c>
      <c r="S53" s="565">
        <v>61178</v>
      </c>
      <c r="T53" s="589">
        <v>49800</v>
      </c>
      <c r="U53" s="565">
        <v>51847</v>
      </c>
      <c r="V53" s="566"/>
      <c r="W53" s="566"/>
      <c r="X53" s="566"/>
      <c r="Y53" s="589">
        <v>53901</v>
      </c>
      <c r="Z53" s="565">
        <v>56657</v>
      </c>
      <c r="AA53" s="589">
        <v>58381</v>
      </c>
    </row>
    <row r="54" spans="1:27" s="1262" customFormat="1" ht="11.25" customHeight="1">
      <c r="A54" s="126" t="s">
        <v>149</v>
      </c>
      <c r="B54" s="589" t="s">
        <v>350</v>
      </c>
      <c r="C54" s="565" t="s">
        <v>350</v>
      </c>
      <c r="D54" s="589" t="s">
        <v>350</v>
      </c>
      <c r="E54" s="565" t="s">
        <v>350</v>
      </c>
      <c r="F54" s="589" t="s">
        <v>350</v>
      </c>
      <c r="G54" s="565" t="s">
        <v>350</v>
      </c>
      <c r="H54" s="589" t="s">
        <v>350</v>
      </c>
      <c r="I54" s="565">
        <v>25948</v>
      </c>
      <c r="J54" s="589">
        <v>28562</v>
      </c>
      <c r="K54" s="565">
        <v>30857</v>
      </c>
      <c r="L54" s="589">
        <v>33175</v>
      </c>
      <c r="M54" s="565">
        <v>35530</v>
      </c>
      <c r="N54" s="589">
        <v>37320</v>
      </c>
      <c r="O54" s="565">
        <v>40714</v>
      </c>
      <c r="P54" s="589">
        <v>43603</v>
      </c>
      <c r="Q54" s="565">
        <v>46593</v>
      </c>
      <c r="R54" s="589">
        <v>68842</v>
      </c>
      <c r="S54" s="565">
        <v>70446</v>
      </c>
      <c r="T54" s="589">
        <v>60665</v>
      </c>
      <c r="U54" s="565">
        <v>63382</v>
      </c>
      <c r="V54" s="566"/>
      <c r="W54" s="566"/>
      <c r="X54" s="566"/>
      <c r="Y54" s="589">
        <v>65886</v>
      </c>
      <c r="Z54" s="565">
        <v>69907</v>
      </c>
      <c r="AA54" s="589">
        <v>72422</v>
      </c>
    </row>
    <row r="55" spans="1:27" s="1262" customFormat="1" ht="11.25" customHeight="1">
      <c r="A55" s="126" t="s">
        <v>150</v>
      </c>
      <c r="B55" s="589" t="s">
        <v>350</v>
      </c>
      <c r="C55" s="565" t="s">
        <v>350</v>
      </c>
      <c r="D55" s="589" t="s">
        <v>350</v>
      </c>
      <c r="E55" s="565" t="s">
        <v>350</v>
      </c>
      <c r="F55" s="589" t="s">
        <v>350</v>
      </c>
      <c r="G55" s="565" t="s">
        <v>350</v>
      </c>
      <c r="H55" s="589" t="s">
        <v>350</v>
      </c>
      <c r="I55" s="565">
        <v>11550</v>
      </c>
      <c r="J55" s="589">
        <v>12559</v>
      </c>
      <c r="K55" s="565">
        <v>13700</v>
      </c>
      <c r="L55" s="589">
        <v>14805</v>
      </c>
      <c r="M55" s="565">
        <v>16092</v>
      </c>
      <c r="N55" s="589">
        <v>16967</v>
      </c>
      <c r="O55" s="565">
        <v>18687</v>
      </c>
      <c r="P55" s="589">
        <v>19988</v>
      </c>
      <c r="Q55" s="565">
        <v>21710</v>
      </c>
      <c r="R55" s="589">
        <v>77363</v>
      </c>
      <c r="S55" s="565">
        <v>78474</v>
      </c>
      <c r="T55" s="589">
        <v>67926</v>
      </c>
      <c r="U55" s="565">
        <v>70375</v>
      </c>
      <c r="V55" s="566"/>
      <c r="W55" s="566"/>
      <c r="X55" s="566"/>
      <c r="Y55" s="589">
        <v>72965</v>
      </c>
      <c r="Z55" s="565">
        <v>77109</v>
      </c>
      <c r="AA55" s="589">
        <v>79895</v>
      </c>
    </row>
    <row r="56" spans="1:27" s="1262" customFormat="1" ht="11.25" customHeight="1">
      <c r="A56" s="126" t="s">
        <v>151</v>
      </c>
      <c r="B56" s="589" t="s">
        <v>350</v>
      </c>
      <c r="C56" s="565" t="s">
        <v>350</v>
      </c>
      <c r="D56" s="589" t="s">
        <v>350</v>
      </c>
      <c r="E56" s="565" t="s">
        <v>350</v>
      </c>
      <c r="F56" s="589" t="s">
        <v>350</v>
      </c>
      <c r="G56" s="565" t="s">
        <v>350</v>
      </c>
      <c r="H56" s="589" t="s">
        <v>350</v>
      </c>
      <c r="I56" s="565">
        <v>8875</v>
      </c>
      <c r="J56" s="589">
        <v>9637</v>
      </c>
      <c r="K56" s="565">
        <v>10558</v>
      </c>
      <c r="L56" s="589">
        <v>11498</v>
      </c>
      <c r="M56" s="565">
        <v>12710</v>
      </c>
      <c r="N56" s="589">
        <v>13653</v>
      </c>
      <c r="O56" s="565">
        <v>15497</v>
      </c>
      <c r="P56" s="589">
        <v>17168</v>
      </c>
      <c r="Q56" s="565">
        <v>18915</v>
      </c>
      <c r="R56" s="589">
        <v>44181</v>
      </c>
      <c r="S56" s="565">
        <v>45116</v>
      </c>
      <c r="T56" s="589">
        <v>37649</v>
      </c>
      <c r="U56" s="565">
        <v>39355</v>
      </c>
      <c r="V56" s="566"/>
      <c r="W56" s="566"/>
      <c r="X56" s="566"/>
      <c r="Y56" s="589">
        <v>40597</v>
      </c>
      <c r="Z56" s="565">
        <v>42745</v>
      </c>
      <c r="AA56" s="589">
        <v>43843</v>
      </c>
    </row>
    <row r="57" spans="1:27" s="1262" customFormat="1" ht="11.25" customHeight="1">
      <c r="A57" s="126" t="s">
        <v>152</v>
      </c>
      <c r="B57" s="589" t="s">
        <v>350</v>
      </c>
      <c r="C57" s="565" t="s">
        <v>350</v>
      </c>
      <c r="D57" s="589" t="s">
        <v>350</v>
      </c>
      <c r="E57" s="565" t="s">
        <v>350</v>
      </c>
      <c r="F57" s="589" t="s">
        <v>350</v>
      </c>
      <c r="G57" s="565" t="s">
        <v>350</v>
      </c>
      <c r="H57" s="589" t="s">
        <v>350</v>
      </c>
      <c r="I57" s="565">
        <v>3038</v>
      </c>
      <c r="J57" s="589">
        <v>3323</v>
      </c>
      <c r="K57" s="565">
        <v>3606</v>
      </c>
      <c r="L57" s="589">
        <v>3822</v>
      </c>
      <c r="M57" s="565">
        <v>4044</v>
      </c>
      <c r="N57" s="589">
        <v>4189</v>
      </c>
      <c r="O57" s="565">
        <v>4551</v>
      </c>
      <c r="P57" s="589">
        <v>4812</v>
      </c>
      <c r="Q57" s="565">
        <v>5122</v>
      </c>
      <c r="R57" s="589">
        <v>9439</v>
      </c>
      <c r="S57" s="565">
        <v>9682</v>
      </c>
      <c r="T57" s="589">
        <v>8373</v>
      </c>
      <c r="U57" s="565">
        <v>8763</v>
      </c>
      <c r="V57" s="566"/>
      <c r="W57" s="566"/>
      <c r="X57" s="566"/>
      <c r="Y57" s="589">
        <v>9150</v>
      </c>
      <c r="Z57" s="565">
        <v>9693</v>
      </c>
      <c r="AA57" s="589">
        <v>10009</v>
      </c>
    </row>
    <row r="58" spans="1:27" s="1262" customFormat="1" ht="11.25" customHeight="1">
      <c r="A58" s="126" t="s">
        <v>153</v>
      </c>
      <c r="B58" s="589" t="s">
        <v>350</v>
      </c>
      <c r="C58" s="565" t="s">
        <v>350</v>
      </c>
      <c r="D58" s="589" t="s">
        <v>350</v>
      </c>
      <c r="E58" s="565" t="s">
        <v>350</v>
      </c>
      <c r="F58" s="589" t="s">
        <v>350</v>
      </c>
      <c r="G58" s="565" t="s">
        <v>350</v>
      </c>
      <c r="H58" s="589" t="s">
        <v>350</v>
      </c>
      <c r="I58" s="565">
        <v>18710</v>
      </c>
      <c r="J58" s="589">
        <v>20889</v>
      </c>
      <c r="K58" s="565">
        <v>22266</v>
      </c>
      <c r="L58" s="589">
        <v>23640</v>
      </c>
      <c r="M58" s="565">
        <v>25431</v>
      </c>
      <c r="N58" s="589">
        <v>26849</v>
      </c>
      <c r="O58" s="565">
        <v>30393</v>
      </c>
      <c r="P58" s="589">
        <v>33003</v>
      </c>
      <c r="Q58" s="565">
        <v>36390</v>
      </c>
      <c r="R58" s="589">
        <v>54019</v>
      </c>
      <c r="S58" s="565">
        <v>55954</v>
      </c>
      <c r="T58" s="589">
        <v>50396</v>
      </c>
      <c r="U58" s="565">
        <v>53036</v>
      </c>
      <c r="V58" s="566"/>
      <c r="W58" s="566"/>
      <c r="X58" s="566"/>
      <c r="Y58" s="589">
        <v>55696</v>
      </c>
      <c r="Z58" s="565">
        <v>59299</v>
      </c>
      <c r="AA58" s="589">
        <v>61504</v>
      </c>
    </row>
    <row r="59" spans="1:27" s="1262" customFormat="1" ht="11.25" customHeight="1">
      <c r="A59" s="126" t="s">
        <v>154</v>
      </c>
      <c r="B59" s="589" t="s">
        <v>350</v>
      </c>
      <c r="C59" s="565" t="s">
        <v>350</v>
      </c>
      <c r="D59" s="589" t="s">
        <v>350</v>
      </c>
      <c r="E59" s="565" t="s">
        <v>350</v>
      </c>
      <c r="F59" s="589" t="s">
        <v>350</v>
      </c>
      <c r="G59" s="565" t="s">
        <v>350</v>
      </c>
      <c r="H59" s="589" t="s">
        <v>350</v>
      </c>
      <c r="I59" s="565">
        <v>53571</v>
      </c>
      <c r="J59" s="589">
        <v>57152</v>
      </c>
      <c r="K59" s="565">
        <v>60912</v>
      </c>
      <c r="L59" s="589">
        <v>65002</v>
      </c>
      <c r="M59" s="565">
        <v>69923</v>
      </c>
      <c r="N59" s="589">
        <v>73812</v>
      </c>
      <c r="O59" s="565">
        <v>80307</v>
      </c>
      <c r="P59" s="589">
        <v>85654</v>
      </c>
      <c r="Q59" s="565">
        <v>91374</v>
      </c>
      <c r="R59" s="589">
        <v>132554</v>
      </c>
      <c r="S59" s="565">
        <v>135537</v>
      </c>
      <c r="T59" s="589">
        <v>114612</v>
      </c>
      <c r="U59" s="565">
        <v>119938</v>
      </c>
      <c r="V59" s="566"/>
      <c r="W59" s="566"/>
      <c r="X59" s="566"/>
      <c r="Y59" s="589">
        <v>125238</v>
      </c>
      <c r="Z59" s="565">
        <v>132714</v>
      </c>
      <c r="AA59" s="589">
        <v>137034</v>
      </c>
    </row>
    <row r="60" spans="1:27" s="1262" customFormat="1" ht="11.25" customHeight="1">
      <c r="A60" s="126" t="s">
        <v>321</v>
      </c>
      <c r="B60" s="589" t="s">
        <v>350</v>
      </c>
      <c r="C60" s="565" t="s">
        <v>350</v>
      </c>
      <c r="D60" s="589" t="s">
        <v>350</v>
      </c>
      <c r="E60" s="565" t="s">
        <v>350</v>
      </c>
      <c r="F60" s="589" t="s">
        <v>350</v>
      </c>
      <c r="G60" s="565" t="s">
        <v>350</v>
      </c>
      <c r="H60" s="589" t="s">
        <v>350</v>
      </c>
      <c r="I60" s="565">
        <v>7549</v>
      </c>
      <c r="J60" s="589">
        <v>8382</v>
      </c>
      <c r="K60" s="565">
        <v>9288</v>
      </c>
      <c r="L60" s="589">
        <v>10437</v>
      </c>
      <c r="M60" s="565">
        <v>11655</v>
      </c>
      <c r="N60" s="589">
        <v>12661</v>
      </c>
      <c r="O60" s="565">
        <v>14450</v>
      </c>
      <c r="P60" s="589">
        <v>15900</v>
      </c>
      <c r="Q60" s="565">
        <v>17478</v>
      </c>
      <c r="R60" s="589">
        <v>38769</v>
      </c>
      <c r="S60" s="565">
        <v>39671</v>
      </c>
      <c r="T60" s="589">
        <v>32418</v>
      </c>
      <c r="U60" s="565">
        <v>34020</v>
      </c>
      <c r="V60" s="566"/>
      <c r="W60" s="566"/>
      <c r="X60" s="566"/>
      <c r="Y60" s="589">
        <v>35395</v>
      </c>
      <c r="Z60" s="565">
        <v>37137</v>
      </c>
      <c r="AA60" s="589">
        <v>38231</v>
      </c>
    </row>
    <row r="61" spans="1:27" s="1262" customFormat="1" ht="11.25" customHeight="1">
      <c r="A61" s="126" t="s">
        <v>322</v>
      </c>
      <c r="B61" s="589" t="s">
        <v>350</v>
      </c>
      <c r="C61" s="565" t="s">
        <v>350</v>
      </c>
      <c r="D61" s="589" t="s">
        <v>350</v>
      </c>
      <c r="E61" s="565" t="s">
        <v>350</v>
      </c>
      <c r="F61" s="589" t="s">
        <v>350</v>
      </c>
      <c r="G61" s="565" t="s">
        <v>350</v>
      </c>
      <c r="H61" s="589" t="s">
        <v>350</v>
      </c>
      <c r="I61" s="565">
        <v>96764</v>
      </c>
      <c r="J61" s="589">
        <v>103448</v>
      </c>
      <c r="K61" s="565">
        <v>109453</v>
      </c>
      <c r="L61" s="589">
        <v>115659</v>
      </c>
      <c r="M61" s="565">
        <v>122423</v>
      </c>
      <c r="N61" s="589">
        <v>127527</v>
      </c>
      <c r="O61" s="565">
        <v>138062</v>
      </c>
      <c r="P61" s="589">
        <v>146882</v>
      </c>
      <c r="Q61" s="565">
        <v>155268</v>
      </c>
      <c r="R61" s="589">
        <v>187915</v>
      </c>
      <c r="S61" s="565">
        <v>192737</v>
      </c>
      <c r="T61" s="589">
        <v>179487</v>
      </c>
      <c r="U61" s="565">
        <v>188379</v>
      </c>
      <c r="V61" s="566"/>
      <c r="W61" s="566"/>
      <c r="X61" s="566"/>
      <c r="Y61" s="589">
        <v>196982</v>
      </c>
      <c r="Z61" s="565">
        <v>209989</v>
      </c>
      <c r="AA61" s="589">
        <v>219509</v>
      </c>
    </row>
    <row r="62" spans="1:27" s="1262" customFormat="1" ht="11.25" customHeight="1">
      <c r="A62" s="126" t="s">
        <v>155</v>
      </c>
      <c r="B62" s="589" t="s">
        <v>350</v>
      </c>
      <c r="C62" s="565" t="s">
        <v>350</v>
      </c>
      <c r="D62" s="589" t="s">
        <v>350</v>
      </c>
      <c r="E62" s="565" t="s">
        <v>350</v>
      </c>
      <c r="F62" s="589" t="s">
        <v>350</v>
      </c>
      <c r="G62" s="565" t="s">
        <v>350</v>
      </c>
      <c r="H62" s="589" t="s">
        <v>350</v>
      </c>
      <c r="I62" s="565">
        <v>2878</v>
      </c>
      <c r="J62" s="589">
        <v>3211</v>
      </c>
      <c r="K62" s="565">
        <v>3536</v>
      </c>
      <c r="L62" s="589">
        <v>4001</v>
      </c>
      <c r="M62" s="565">
        <v>4522</v>
      </c>
      <c r="N62" s="589">
        <v>4814</v>
      </c>
      <c r="O62" s="565">
        <v>5480</v>
      </c>
      <c r="P62" s="589">
        <v>5967</v>
      </c>
      <c r="Q62" s="565">
        <v>6439</v>
      </c>
      <c r="R62" s="589">
        <v>34851</v>
      </c>
      <c r="S62" s="565">
        <v>35307</v>
      </c>
      <c r="T62" s="589">
        <v>28491</v>
      </c>
      <c r="U62" s="565">
        <v>29307</v>
      </c>
      <c r="V62" s="566"/>
      <c r="W62" s="566"/>
      <c r="X62" s="566"/>
      <c r="Y62" s="589">
        <v>30227</v>
      </c>
      <c r="Z62" s="565">
        <v>31859</v>
      </c>
      <c r="AA62" s="589">
        <v>32863</v>
      </c>
    </row>
    <row r="63" spans="1:27" s="1262" customFormat="1" ht="11.25" customHeight="1">
      <c r="A63" s="126" t="s">
        <v>156</v>
      </c>
      <c r="B63" s="589" t="s">
        <v>350</v>
      </c>
      <c r="C63" s="565" t="s">
        <v>350</v>
      </c>
      <c r="D63" s="589" t="s">
        <v>350</v>
      </c>
      <c r="E63" s="565" t="s">
        <v>350</v>
      </c>
      <c r="F63" s="589" t="s">
        <v>350</v>
      </c>
      <c r="G63" s="565" t="s">
        <v>350</v>
      </c>
      <c r="H63" s="589" t="s">
        <v>350</v>
      </c>
      <c r="I63" s="565">
        <v>16228</v>
      </c>
      <c r="J63" s="589">
        <v>17943</v>
      </c>
      <c r="K63" s="565">
        <v>19532</v>
      </c>
      <c r="L63" s="589">
        <v>21173</v>
      </c>
      <c r="M63" s="565">
        <v>23215</v>
      </c>
      <c r="N63" s="589">
        <v>24810</v>
      </c>
      <c r="O63" s="565">
        <v>27812</v>
      </c>
      <c r="P63" s="589">
        <v>30120</v>
      </c>
      <c r="Q63" s="565">
        <v>32630</v>
      </c>
      <c r="R63" s="589">
        <v>138409</v>
      </c>
      <c r="S63" s="565">
        <v>140108</v>
      </c>
      <c r="T63" s="589">
        <v>114840</v>
      </c>
      <c r="U63" s="565">
        <v>118990</v>
      </c>
      <c r="V63" s="566"/>
      <c r="W63" s="566"/>
      <c r="X63" s="566"/>
      <c r="Y63" s="589">
        <v>123219</v>
      </c>
      <c r="Z63" s="565">
        <v>130554</v>
      </c>
      <c r="AA63" s="589">
        <v>135597</v>
      </c>
    </row>
    <row r="64" spans="1:27" s="1262" customFormat="1" ht="11.25" customHeight="1">
      <c r="A64" s="126" t="s">
        <v>157</v>
      </c>
      <c r="B64" s="589" t="s">
        <v>350</v>
      </c>
      <c r="C64" s="565" t="s">
        <v>350</v>
      </c>
      <c r="D64" s="589" t="s">
        <v>350</v>
      </c>
      <c r="E64" s="565" t="s">
        <v>350</v>
      </c>
      <c r="F64" s="589" t="s">
        <v>350</v>
      </c>
      <c r="G64" s="565" t="s">
        <v>350</v>
      </c>
      <c r="H64" s="589" t="s">
        <v>350</v>
      </c>
      <c r="I64" s="565">
        <v>64682</v>
      </c>
      <c r="J64" s="589">
        <v>68366</v>
      </c>
      <c r="K64" s="565">
        <v>71968</v>
      </c>
      <c r="L64" s="589">
        <v>76030</v>
      </c>
      <c r="M64" s="565">
        <v>80275</v>
      </c>
      <c r="N64" s="589">
        <v>84224</v>
      </c>
      <c r="O64" s="565">
        <v>90808</v>
      </c>
      <c r="P64" s="589">
        <v>97310</v>
      </c>
      <c r="Q64" s="565">
        <v>102473</v>
      </c>
      <c r="R64" s="589">
        <v>115838</v>
      </c>
      <c r="S64" s="565">
        <v>118022</v>
      </c>
      <c r="T64" s="589">
        <v>109816</v>
      </c>
      <c r="U64" s="565">
        <v>114312</v>
      </c>
      <c r="V64" s="566"/>
      <c r="W64" s="566"/>
      <c r="X64" s="566"/>
      <c r="Y64" s="589">
        <v>117970</v>
      </c>
      <c r="Z64" s="565">
        <v>124509</v>
      </c>
      <c r="AA64" s="589">
        <v>128819</v>
      </c>
    </row>
    <row r="65" spans="1:27" s="1262" customFormat="1" ht="11.25" customHeight="1">
      <c r="A65" s="126" t="s">
        <v>370</v>
      </c>
      <c r="B65" s="589" t="s">
        <v>350</v>
      </c>
      <c r="C65" s="565" t="s">
        <v>350</v>
      </c>
      <c r="D65" s="589" t="s">
        <v>350</v>
      </c>
      <c r="E65" s="565" t="s">
        <v>350</v>
      </c>
      <c r="F65" s="589" t="s">
        <v>350</v>
      </c>
      <c r="G65" s="565" t="s">
        <v>350</v>
      </c>
      <c r="H65" s="589" t="s">
        <v>350</v>
      </c>
      <c r="I65" s="565">
        <v>14038</v>
      </c>
      <c r="J65" s="589">
        <v>16221</v>
      </c>
      <c r="K65" s="565">
        <v>18117</v>
      </c>
      <c r="L65" s="589">
        <v>19571</v>
      </c>
      <c r="M65" s="565">
        <v>21051</v>
      </c>
      <c r="N65" s="589">
        <v>22114</v>
      </c>
      <c r="O65" s="565">
        <v>24356</v>
      </c>
      <c r="P65" s="589">
        <v>26232</v>
      </c>
      <c r="Q65" s="565">
        <v>28224</v>
      </c>
      <c r="R65" s="589">
        <v>71749</v>
      </c>
      <c r="S65" s="565">
        <v>72990</v>
      </c>
      <c r="T65" s="589">
        <v>59938</v>
      </c>
      <c r="U65" s="565">
        <v>62596</v>
      </c>
      <c r="V65" s="566"/>
      <c r="W65" s="566"/>
      <c r="X65" s="566"/>
      <c r="Y65" s="589">
        <v>64845</v>
      </c>
      <c r="Z65" s="565">
        <v>68698</v>
      </c>
      <c r="AA65" s="589">
        <v>71197</v>
      </c>
    </row>
    <row r="66" spans="1:27" s="1262" customFormat="1" ht="11.25" customHeight="1">
      <c r="A66" s="126" t="s">
        <v>158</v>
      </c>
      <c r="B66" s="589" t="s">
        <v>350</v>
      </c>
      <c r="C66" s="565" t="s">
        <v>350</v>
      </c>
      <c r="D66" s="589" t="s">
        <v>350</v>
      </c>
      <c r="E66" s="565" t="s">
        <v>350</v>
      </c>
      <c r="F66" s="589" t="s">
        <v>350</v>
      </c>
      <c r="G66" s="565" t="s">
        <v>350</v>
      </c>
      <c r="H66" s="589" t="s">
        <v>350</v>
      </c>
      <c r="I66" s="565">
        <v>252133</v>
      </c>
      <c r="J66" s="589">
        <v>269080</v>
      </c>
      <c r="K66" s="565">
        <v>285280</v>
      </c>
      <c r="L66" s="589">
        <v>301262</v>
      </c>
      <c r="M66" s="565">
        <v>317617</v>
      </c>
      <c r="N66" s="589">
        <v>331202</v>
      </c>
      <c r="O66" s="565">
        <v>353474</v>
      </c>
      <c r="P66" s="589">
        <v>370371</v>
      </c>
      <c r="Q66" s="565">
        <v>388006</v>
      </c>
      <c r="R66" s="589">
        <v>343600</v>
      </c>
      <c r="S66" s="565">
        <v>360164</v>
      </c>
      <c r="T66" s="589">
        <v>340046</v>
      </c>
      <c r="U66" s="565">
        <v>358198</v>
      </c>
      <c r="V66" s="566"/>
      <c r="W66" s="566"/>
      <c r="X66" s="566"/>
      <c r="Y66" s="589">
        <v>376979</v>
      </c>
      <c r="Z66" s="565">
        <v>400723</v>
      </c>
      <c r="AA66" s="589">
        <v>419123</v>
      </c>
    </row>
    <row r="67" spans="1:27" s="1262" customFormat="1" ht="11.25" customHeight="1">
      <c r="A67" s="126" t="s">
        <v>159</v>
      </c>
      <c r="B67" s="589" t="s">
        <v>350</v>
      </c>
      <c r="C67" s="565" t="s">
        <v>350</v>
      </c>
      <c r="D67" s="589" t="s">
        <v>350</v>
      </c>
      <c r="E67" s="565" t="s">
        <v>350</v>
      </c>
      <c r="F67" s="589" t="s">
        <v>350</v>
      </c>
      <c r="G67" s="565" t="s">
        <v>350</v>
      </c>
      <c r="H67" s="589" t="s">
        <v>350</v>
      </c>
      <c r="I67" s="565">
        <v>4047</v>
      </c>
      <c r="J67" s="589">
        <v>4508</v>
      </c>
      <c r="K67" s="565">
        <v>5041</v>
      </c>
      <c r="L67" s="589">
        <v>5604</v>
      </c>
      <c r="M67" s="565">
        <v>6169</v>
      </c>
      <c r="N67" s="589">
        <v>6671</v>
      </c>
      <c r="O67" s="565">
        <v>7598</v>
      </c>
      <c r="P67" s="589">
        <v>8304</v>
      </c>
      <c r="Q67" s="565">
        <v>9070</v>
      </c>
      <c r="R67" s="589">
        <v>35144</v>
      </c>
      <c r="S67" s="565">
        <v>35778</v>
      </c>
      <c r="T67" s="589">
        <v>28486</v>
      </c>
      <c r="U67" s="565">
        <v>29467</v>
      </c>
      <c r="V67" s="566"/>
      <c r="W67" s="566"/>
      <c r="X67" s="566"/>
      <c r="Y67" s="589">
        <v>30340</v>
      </c>
      <c r="Z67" s="565">
        <v>31964</v>
      </c>
      <c r="AA67" s="589">
        <v>32937</v>
      </c>
    </row>
    <row r="68" spans="1:27" s="1262" customFormat="1" ht="11.25" customHeight="1">
      <c r="A68" s="126" t="s">
        <v>160</v>
      </c>
      <c r="B68" s="589" t="s">
        <v>350</v>
      </c>
      <c r="C68" s="565" t="s">
        <v>350</v>
      </c>
      <c r="D68" s="589" t="s">
        <v>350</v>
      </c>
      <c r="E68" s="565" t="s">
        <v>350</v>
      </c>
      <c r="F68" s="589" t="s">
        <v>350</v>
      </c>
      <c r="G68" s="565" t="s">
        <v>350</v>
      </c>
      <c r="H68" s="589" t="s">
        <v>350</v>
      </c>
      <c r="I68" s="565">
        <v>272375</v>
      </c>
      <c r="J68" s="589">
        <v>305272</v>
      </c>
      <c r="K68" s="565">
        <v>337022</v>
      </c>
      <c r="L68" s="589">
        <v>368451</v>
      </c>
      <c r="M68" s="565">
        <v>403364</v>
      </c>
      <c r="N68" s="589">
        <v>431027</v>
      </c>
      <c r="O68" s="565">
        <v>479227</v>
      </c>
      <c r="P68" s="589">
        <v>518895</v>
      </c>
      <c r="Q68" s="565">
        <v>557415</v>
      </c>
      <c r="R68" s="589">
        <v>260107</v>
      </c>
      <c r="S68" s="565">
        <v>279286</v>
      </c>
      <c r="T68" s="589">
        <v>357311</v>
      </c>
      <c r="U68" s="565">
        <v>391875</v>
      </c>
      <c r="V68" s="566"/>
      <c r="W68" s="566"/>
      <c r="X68" s="566"/>
      <c r="Y68" s="589">
        <v>425899</v>
      </c>
      <c r="Z68" s="565">
        <v>461901</v>
      </c>
      <c r="AA68" s="589">
        <v>490576</v>
      </c>
    </row>
    <row r="69" spans="1:27" s="1262" customFormat="1" ht="11.25" customHeight="1">
      <c r="A69" s="126" t="s">
        <v>161</v>
      </c>
      <c r="B69" s="589" t="s">
        <v>350</v>
      </c>
      <c r="C69" s="565" t="s">
        <v>350</v>
      </c>
      <c r="D69" s="589" t="s">
        <v>350</v>
      </c>
      <c r="E69" s="565" t="s">
        <v>350</v>
      </c>
      <c r="F69" s="589" t="s">
        <v>350</v>
      </c>
      <c r="G69" s="565" t="s">
        <v>350</v>
      </c>
      <c r="H69" s="589" t="s">
        <v>350</v>
      </c>
      <c r="I69" s="565">
        <v>27572</v>
      </c>
      <c r="J69" s="589">
        <v>29342</v>
      </c>
      <c r="K69" s="565">
        <v>30926</v>
      </c>
      <c r="L69" s="589">
        <v>32615</v>
      </c>
      <c r="M69" s="565">
        <v>34713</v>
      </c>
      <c r="N69" s="589">
        <v>36280</v>
      </c>
      <c r="O69" s="565">
        <v>39410</v>
      </c>
      <c r="P69" s="589">
        <v>42129</v>
      </c>
      <c r="Q69" s="565">
        <v>45065</v>
      </c>
      <c r="R69" s="589">
        <v>55963</v>
      </c>
      <c r="S69" s="565">
        <v>57780</v>
      </c>
      <c r="T69" s="589">
        <v>55607</v>
      </c>
      <c r="U69" s="565">
        <v>57828</v>
      </c>
      <c r="V69" s="566"/>
      <c r="W69" s="566"/>
      <c r="X69" s="566"/>
      <c r="Y69" s="589">
        <v>59735</v>
      </c>
      <c r="Z69" s="565">
        <v>62583</v>
      </c>
      <c r="AA69" s="589">
        <v>64395</v>
      </c>
    </row>
    <row r="70" spans="1:27" s="1262" customFormat="1" ht="11.25" customHeight="1" thickBot="1">
      <c r="A70" s="581" t="s">
        <v>184</v>
      </c>
      <c r="B70" s="600" t="s">
        <v>350</v>
      </c>
      <c r="C70" s="582" t="s">
        <v>350</v>
      </c>
      <c r="D70" s="600" t="s">
        <v>350</v>
      </c>
      <c r="E70" s="582" t="s">
        <v>350</v>
      </c>
      <c r="F70" s="600" t="s">
        <v>350</v>
      </c>
      <c r="G70" s="582" t="s">
        <v>350</v>
      </c>
      <c r="H70" s="600" t="s">
        <v>350</v>
      </c>
      <c r="I70" s="582">
        <v>473269</v>
      </c>
      <c r="J70" s="600">
        <v>515861</v>
      </c>
      <c r="K70" s="582">
        <v>549413</v>
      </c>
      <c r="L70" s="600">
        <v>585904</v>
      </c>
      <c r="M70" s="582">
        <v>627091</v>
      </c>
      <c r="N70" s="600">
        <v>710809</v>
      </c>
      <c r="O70" s="582">
        <v>720020</v>
      </c>
      <c r="P70" s="600">
        <v>781077</v>
      </c>
      <c r="Q70" s="582">
        <v>839738</v>
      </c>
      <c r="R70" s="600">
        <v>478115</v>
      </c>
      <c r="S70" s="582">
        <v>524652</v>
      </c>
      <c r="T70" s="600">
        <v>446662</v>
      </c>
      <c r="U70" s="582">
        <v>514969</v>
      </c>
      <c r="V70" s="566"/>
      <c r="W70" s="566"/>
      <c r="X70" s="566"/>
      <c r="Y70" s="600">
        <v>683421</v>
      </c>
      <c r="Z70" s="582">
        <v>687093</v>
      </c>
      <c r="AA70" s="600">
        <v>757317</v>
      </c>
    </row>
    <row r="71" spans="1:27" ht="12.75" customHeight="1" thickTop="1">
      <c r="A71" s="583" t="s">
        <v>443</v>
      </c>
      <c r="B71" s="583"/>
      <c r="C71" s="583"/>
      <c r="D71" s="583"/>
      <c r="E71" s="583"/>
      <c r="F71" s="583"/>
      <c r="G71" s="583"/>
      <c r="H71" s="583"/>
      <c r="I71" s="583"/>
      <c r="J71" s="583"/>
      <c r="K71" s="583"/>
      <c r="L71" s="583"/>
      <c r="M71" s="583"/>
      <c r="N71" s="583"/>
      <c r="O71" s="584"/>
      <c r="P71" s="145"/>
    </row>
    <row r="72" spans="1:27" ht="12.75" customHeight="1">
      <c r="A72" s="313" t="s">
        <v>185</v>
      </c>
      <c r="B72" s="313"/>
      <c r="C72" s="313"/>
      <c r="D72" s="313"/>
      <c r="E72" s="313"/>
      <c r="F72" s="313"/>
      <c r="G72" s="313"/>
      <c r="H72" s="313"/>
      <c r="I72" s="313"/>
      <c r="J72" s="313"/>
      <c r="K72" s="313"/>
      <c r="L72" s="313"/>
      <c r="M72" s="313"/>
      <c r="N72" s="313"/>
      <c r="O72" s="313"/>
      <c r="P72" s="145"/>
    </row>
    <row r="73" spans="1:27" ht="12.75" customHeight="1">
      <c r="A73" s="499" t="s">
        <v>186</v>
      </c>
      <c r="B73" s="499"/>
      <c r="C73" s="499"/>
      <c r="D73" s="499"/>
      <c r="E73" s="499"/>
      <c r="F73" s="499"/>
      <c r="G73" s="499"/>
      <c r="H73" s="499"/>
      <c r="I73" s="499"/>
      <c r="J73" s="499"/>
      <c r="K73" s="499"/>
      <c r="L73" s="499"/>
      <c r="M73" s="499"/>
      <c r="N73" s="499"/>
      <c r="O73" s="499"/>
      <c r="P73" s="145"/>
    </row>
    <row r="74" spans="1:27" ht="12.75" customHeight="1">
      <c r="A74" s="313" t="s">
        <v>287</v>
      </c>
      <c r="B74" s="313"/>
      <c r="C74" s="313"/>
      <c r="D74" s="313"/>
      <c r="E74" s="313"/>
      <c r="F74" s="313"/>
      <c r="G74" s="313"/>
      <c r="H74" s="313"/>
      <c r="I74" s="313"/>
      <c r="J74" s="313"/>
      <c r="K74" s="313"/>
      <c r="L74" s="313"/>
      <c r="M74" s="313"/>
      <c r="N74" s="313"/>
      <c r="O74" s="313"/>
      <c r="P74" s="145"/>
    </row>
    <row r="75" spans="1:27" s="1267" customFormat="1" ht="12" customHeight="1">
      <c r="A75" s="1412" t="s">
        <v>604</v>
      </c>
      <c r="B75" s="1412"/>
      <c r="C75" s="1412"/>
      <c r="D75" s="1412"/>
      <c r="E75" s="1412"/>
      <c r="F75" s="1412"/>
      <c r="G75" s="1412"/>
      <c r="H75" s="1412"/>
      <c r="I75" s="1412"/>
      <c r="J75" s="1412"/>
      <c r="K75" s="1412"/>
      <c r="L75" s="1412"/>
      <c r="M75" s="1412"/>
      <c r="N75" s="1412"/>
      <c r="O75" s="1412"/>
      <c r="P75" s="1412"/>
      <c r="Q75" s="1412"/>
      <c r="R75" s="1412"/>
      <c r="S75" s="1412"/>
      <c r="T75" s="1412"/>
      <c r="U75" s="1412"/>
      <c r="V75" s="1412"/>
      <c r="W75" s="1412"/>
      <c r="X75" s="1412"/>
      <c r="Y75" s="1412"/>
      <c r="Z75" s="1412"/>
      <c r="AA75" s="1412"/>
    </row>
    <row r="76" spans="1:27" s="1267" customFormat="1" ht="15.6" customHeight="1">
      <c r="A76" s="1412" t="s">
        <v>475</v>
      </c>
      <c r="B76" s="1412"/>
      <c r="C76" s="1412"/>
      <c r="D76" s="1412"/>
      <c r="E76" s="1412"/>
      <c r="F76" s="1412"/>
      <c r="G76" s="1412"/>
      <c r="H76" s="1412"/>
      <c r="I76" s="1412"/>
      <c r="J76" s="1412"/>
      <c r="K76" s="1412"/>
      <c r="L76" s="1412"/>
      <c r="M76" s="1412"/>
      <c r="N76" s="1412"/>
      <c r="O76" s="1412"/>
      <c r="P76" s="1412"/>
      <c r="Q76" s="1412"/>
      <c r="R76" s="1412"/>
      <c r="S76" s="1412"/>
      <c r="T76" s="585"/>
      <c r="U76" s="417"/>
      <c r="V76" s="417"/>
      <c r="W76" s="417"/>
      <c r="X76" s="417"/>
      <c r="Y76" s="585"/>
      <c r="Z76" s="585"/>
      <c r="AA76" s="417"/>
    </row>
    <row r="77" spans="1:27" ht="15">
      <c r="A77" s="134" t="s">
        <v>561</v>
      </c>
      <c r="B77" s="134"/>
      <c r="C77" s="134"/>
      <c r="D77" s="134"/>
      <c r="E77" s="134"/>
      <c r="F77" s="134"/>
      <c r="G77" s="134"/>
      <c r="H77" s="134"/>
      <c r="I77" s="134"/>
      <c r="J77" s="134"/>
      <c r="K77" s="134"/>
      <c r="L77" s="134"/>
      <c r="M77" s="134"/>
      <c r="N77" s="134"/>
      <c r="O77" s="134"/>
      <c r="P77" s="134"/>
    </row>
    <row r="78" spans="1:27" ht="15" hidden="1"/>
    <row r="79" spans="1:27" ht="15" hidden="1"/>
  </sheetData>
  <mergeCells count="6">
    <mergeCell ref="A76:S76"/>
    <mergeCell ref="B5:AA6"/>
    <mergeCell ref="A1:AA1"/>
    <mergeCell ref="A3:AA3"/>
    <mergeCell ref="A4:AA4"/>
    <mergeCell ref="A75:AA75"/>
  </mergeCells>
  <hyperlinks>
    <hyperlink ref="A5" location="Índice!A1" display="Índice" xr:uid="{7FCB255E-FDB1-4E70-8B13-9AC44D4F91B3}"/>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ignoredErrors>
    <ignoredError sqref="T22:T23"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12930-3815-4B15-AE02-D82274E57275}">
  <dimension ref="A1:X75"/>
  <sheetViews>
    <sheetView showGridLines="0" zoomScaleNormal="100" workbookViewId="0">
      <selection activeCell="A2" sqref="A2"/>
    </sheetView>
  </sheetViews>
  <sheetFormatPr defaultColWidth="0" defaultRowHeight="15" zeroHeight="1"/>
  <cols>
    <col min="1" max="1" width="28" style="71" customWidth="1"/>
    <col min="2" max="18" width="6.28515625" style="71" customWidth="1"/>
    <col min="19" max="19" width="7" style="71" customWidth="1"/>
    <col min="20" max="20" width="7.140625" style="71" customWidth="1"/>
    <col min="21" max="21" width="7.28515625" style="71" customWidth="1"/>
    <col min="22" max="22" width="7.140625" style="71" customWidth="1"/>
    <col min="23" max="24" width="7.28515625" style="71" customWidth="1"/>
    <col min="25" max="16384" width="7.28515625" hidden="1"/>
  </cols>
  <sheetData>
    <row r="1" spans="1:24" s="1211" customFormat="1">
      <c r="A1" s="1452" t="s">
        <v>62</v>
      </c>
      <c r="B1" s="1452"/>
      <c r="C1" s="1452"/>
      <c r="D1" s="1452"/>
      <c r="E1" s="1452"/>
      <c r="F1" s="1452"/>
      <c r="G1" s="1452"/>
      <c r="H1" s="1452"/>
      <c r="I1" s="1452"/>
      <c r="J1" s="1452"/>
      <c r="K1" s="1452"/>
      <c r="L1" s="1452"/>
      <c r="M1" s="1452"/>
      <c r="N1" s="1452"/>
      <c r="O1" s="1452"/>
      <c r="P1" s="1452"/>
      <c r="Q1" s="1452"/>
      <c r="R1" s="1452"/>
      <c r="S1" s="1452"/>
      <c r="T1" s="1452"/>
      <c r="U1" s="1452"/>
      <c r="V1" s="1452"/>
      <c r="W1" s="1452"/>
      <c r="X1" s="1452"/>
    </row>
    <row r="2" spans="1:24" s="63" customFormat="1" ht="12" customHeight="1">
      <c r="A2" s="220"/>
      <c r="B2" s="220"/>
      <c r="C2" s="220"/>
      <c r="D2" s="220"/>
      <c r="E2" s="220"/>
      <c r="F2" s="220"/>
      <c r="G2" s="220"/>
      <c r="H2" s="220"/>
      <c r="I2" s="220"/>
      <c r="J2" s="220"/>
      <c r="K2" s="220"/>
      <c r="L2" s="220"/>
      <c r="M2" s="220"/>
      <c r="N2" s="220"/>
      <c r="O2" s="220"/>
      <c r="P2" s="220"/>
      <c r="Q2" s="62"/>
      <c r="R2" s="62"/>
    </row>
    <row r="3" spans="1:24" s="1165" customFormat="1" ht="15.75" customHeight="1">
      <c r="A3" s="1404" t="s">
        <v>63</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row>
    <row r="4" spans="1:24" s="1165" customFormat="1" ht="15.75" customHeight="1">
      <c r="A4" s="1404" t="s">
        <v>484</v>
      </c>
      <c r="B4" s="1404"/>
      <c r="C4" s="1404"/>
      <c r="D4" s="1404"/>
      <c r="E4" s="1404"/>
      <c r="F4" s="1404"/>
      <c r="G4" s="1404"/>
      <c r="H4" s="1404"/>
      <c r="I4" s="1404"/>
      <c r="J4" s="1404"/>
      <c r="K4" s="1404"/>
      <c r="L4" s="1404"/>
      <c r="M4" s="1404"/>
      <c r="N4" s="1404"/>
      <c r="O4" s="1404"/>
      <c r="P4" s="1404"/>
      <c r="Q4" s="1404"/>
      <c r="R4" s="1404"/>
      <c r="S4" s="1404"/>
      <c r="T4" s="1404"/>
      <c r="U4" s="1404"/>
      <c r="V4" s="1404"/>
      <c r="W4" s="1404"/>
      <c r="X4" s="1404"/>
    </row>
    <row r="5" spans="1:24" s="1268" customFormat="1" ht="15" customHeight="1">
      <c r="A5" s="64" t="s">
        <v>64</v>
      </c>
      <c r="B5" s="1405" t="s">
        <v>502</v>
      </c>
      <c r="C5" s="1405"/>
      <c r="D5" s="1405"/>
      <c r="E5" s="1405"/>
      <c r="F5" s="1405"/>
      <c r="G5" s="1405"/>
      <c r="H5" s="1405"/>
      <c r="I5" s="1405"/>
      <c r="J5" s="1405"/>
      <c r="K5" s="1405"/>
      <c r="L5" s="1405"/>
      <c r="M5" s="1405"/>
      <c r="N5" s="1405"/>
      <c r="O5" s="1405"/>
      <c r="P5" s="1405"/>
      <c r="Q5" s="1405"/>
      <c r="R5" s="1405"/>
      <c r="S5" s="1405"/>
      <c r="T5" s="1405"/>
      <c r="U5" s="1405"/>
      <c r="V5" s="1405"/>
      <c r="W5" s="1405"/>
      <c r="X5" s="1405"/>
    </row>
    <row r="6" spans="1:24" s="1268" customFormat="1" ht="15.75" customHeight="1" thickBot="1">
      <c r="A6" s="218"/>
      <c r="B6" s="1409"/>
      <c r="C6" s="1409"/>
      <c r="D6" s="1409"/>
      <c r="E6" s="1409"/>
      <c r="F6" s="1409"/>
      <c r="G6" s="1409"/>
      <c r="H6" s="1409"/>
      <c r="I6" s="1409"/>
      <c r="J6" s="1409"/>
      <c r="K6" s="1409"/>
      <c r="L6" s="1409"/>
      <c r="M6" s="1409"/>
      <c r="N6" s="1409"/>
      <c r="O6" s="1409"/>
      <c r="P6" s="1409"/>
      <c r="Q6" s="1409"/>
      <c r="R6" s="1409"/>
      <c r="S6" s="1409"/>
      <c r="T6" s="1409"/>
      <c r="U6" s="1409"/>
      <c r="V6" s="1409"/>
      <c r="W6" s="1409"/>
      <c r="X6" s="1409"/>
    </row>
    <row r="7" spans="1:24" ht="15.75" customHeight="1" thickTop="1">
      <c r="A7" s="532" t="s">
        <v>65</v>
      </c>
      <c r="B7" s="540">
        <v>2003</v>
      </c>
      <c r="C7" s="534">
        <v>2004</v>
      </c>
      <c r="D7" s="540">
        <v>2005</v>
      </c>
      <c r="E7" s="534">
        <v>2006</v>
      </c>
      <c r="F7" s="540">
        <v>2007</v>
      </c>
      <c r="G7" s="535">
        <v>2008</v>
      </c>
      <c r="H7" s="540">
        <v>2009</v>
      </c>
      <c r="I7" s="535">
        <v>2010</v>
      </c>
      <c r="J7" s="540">
        <v>2011</v>
      </c>
      <c r="K7" s="535">
        <v>2012</v>
      </c>
      <c r="L7" s="540">
        <v>2013</v>
      </c>
      <c r="M7" s="535">
        <v>2014</v>
      </c>
      <c r="N7" s="540">
        <v>2015</v>
      </c>
      <c r="O7" s="535">
        <v>2016</v>
      </c>
      <c r="P7" s="540">
        <v>2017</v>
      </c>
      <c r="Q7" s="535">
        <v>2018</v>
      </c>
      <c r="R7" s="540">
        <v>2019</v>
      </c>
      <c r="S7" s="535">
        <v>2020</v>
      </c>
      <c r="T7" s="540">
        <v>2021</v>
      </c>
      <c r="U7" s="535">
        <v>2022</v>
      </c>
      <c r="V7" s="540">
        <v>2023</v>
      </c>
      <c r="W7" s="535">
        <v>2024</v>
      </c>
      <c r="X7" s="540">
        <v>2025</v>
      </c>
    </row>
    <row r="8" spans="1:24" ht="12" customHeight="1">
      <c r="A8" s="553" t="s">
        <v>66</v>
      </c>
      <c r="B8" s="612">
        <v>100</v>
      </c>
      <c r="C8" s="601">
        <v>100</v>
      </c>
      <c r="D8" s="612">
        <v>100</v>
      </c>
      <c r="E8" s="601">
        <v>100</v>
      </c>
      <c r="F8" s="612">
        <v>100</v>
      </c>
      <c r="G8" s="601">
        <v>100</v>
      </c>
      <c r="H8" s="612">
        <v>100</v>
      </c>
      <c r="I8" s="602">
        <v>100</v>
      </c>
      <c r="J8" s="612">
        <v>100</v>
      </c>
      <c r="K8" s="602">
        <v>100</v>
      </c>
      <c r="L8" s="612">
        <v>100</v>
      </c>
      <c r="M8" s="602">
        <v>100</v>
      </c>
      <c r="N8" s="612">
        <v>100</v>
      </c>
      <c r="O8" s="602">
        <v>100</v>
      </c>
      <c r="P8" s="612">
        <v>100</v>
      </c>
      <c r="Q8" s="602">
        <v>100</v>
      </c>
      <c r="R8" s="612">
        <v>100</v>
      </c>
      <c r="S8" s="602">
        <v>100</v>
      </c>
      <c r="T8" s="612">
        <v>100</v>
      </c>
      <c r="U8" s="602">
        <v>100</v>
      </c>
      <c r="V8" s="612">
        <v>100</v>
      </c>
      <c r="W8" s="602">
        <v>100</v>
      </c>
      <c r="X8" s="612">
        <v>100</v>
      </c>
    </row>
    <row r="9" spans="1:24" s="29" customFormat="1" ht="12" customHeight="1">
      <c r="A9" s="163" t="s">
        <v>86</v>
      </c>
      <c r="B9" s="164"/>
      <c r="C9" s="164"/>
      <c r="D9" s="164"/>
      <c r="E9" s="164"/>
      <c r="F9" s="164"/>
      <c r="G9" s="617"/>
      <c r="H9" s="164"/>
      <c r="I9" s="164"/>
      <c r="J9" s="164"/>
      <c r="K9" s="164"/>
      <c r="L9" s="164"/>
      <c r="M9" s="164"/>
      <c r="N9" s="164"/>
      <c r="O9" s="164"/>
      <c r="P9" s="164"/>
      <c r="Q9" s="164"/>
      <c r="R9" s="164"/>
      <c r="S9" s="164"/>
      <c r="T9" s="164"/>
      <c r="U9" s="164"/>
      <c r="V9" s="164"/>
      <c r="W9" s="164"/>
      <c r="X9" s="164"/>
    </row>
    <row r="10" spans="1:24" ht="12" customHeight="1">
      <c r="A10" s="122" t="s">
        <v>81</v>
      </c>
      <c r="B10" s="613">
        <v>0</v>
      </c>
      <c r="C10" s="356">
        <v>0</v>
      </c>
      <c r="D10" s="613">
        <v>0</v>
      </c>
      <c r="E10" s="356">
        <v>0</v>
      </c>
      <c r="F10" s="613">
        <v>0</v>
      </c>
      <c r="G10" s="356">
        <v>0</v>
      </c>
      <c r="H10" s="613">
        <v>0</v>
      </c>
      <c r="I10" s="356">
        <v>0</v>
      </c>
      <c r="J10" s="613">
        <v>0</v>
      </c>
      <c r="K10" s="356">
        <v>0</v>
      </c>
      <c r="L10" s="613">
        <v>0</v>
      </c>
      <c r="M10" s="603">
        <v>0</v>
      </c>
      <c r="N10" s="613">
        <v>0</v>
      </c>
      <c r="O10" s="356">
        <v>0</v>
      </c>
      <c r="P10" s="613">
        <v>0</v>
      </c>
      <c r="Q10" s="603">
        <v>0</v>
      </c>
      <c r="R10" s="613">
        <v>0</v>
      </c>
      <c r="S10" s="603">
        <v>0</v>
      </c>
      <c r="T10" s="613">
        <v>0</v>
      </c>
      <c r="U10" s="603">
        <v>0</v>
      </c>
      <c r="V10" s="613">
        <v>0</v>
      </c>
      <c r="W10" s="603">
        <v>0</v>
      </c>
      <c r="X10" s="613">
        <v>0</v>
      </c>
    </row>
    <row r="11" spans="1:24" ht="12" customHeight="1">
      <c r="A11" s="122" t="s">
        <v>325</v>
      </c>
      <c r="B11" s="612">
        <v>100</v>
      </c>
      <c r="C11" s="601">
        <v>100</v>
      </c>
      <c r="D11" s="612">
        <v>100</v>
      </c>
      <c r="E11" s="601">
        <v>100</v>
      </c>
      <c r="F11" s="612">
        <v>100</v>
      </c>
      <c r="G11" s="601">
        <v>100</v>
      </c>
      <c r="H11" s="612">
        <v>100</v>
      </c>
      <c r="I11" s="602">
        <v>100</v>
      </c>
      <c r="J11" s="612">
        <v>100</v>
      </c>
      <c r="K11" s="602">
        <v>100</v>
      </c>
      <c r="L11" s="612">
        <v>100</v>
      </c>
      <c r="M11" s="602">
        <v>100</v>
      </c>
      <c r="N11" s="612">
        <v>100</v>
      </c>
      <c r="O11" s="602">
        <v>100</v>
      </c>
      <c r="P11" s="612">
        <v>100</v>
      </c>
      <c r="Q11" s="602">
        <v>100</v>
      </c>
      <c r="R11" s="612">
        <v>100</v>
      </c>
      <c r="S11" s="602">
        <v>100</v>
      </c>
      <c r="T11" s="612">
        <v>100</v>
      </c>
      <c r="U11" s="602">
        <v>100</v>
      </c>
      <c r="V11" s="612">
        <v>100</v>
      </c>
      <c r="W11" s="602">
        <v>100</v>
      </c>
      <c r="X11" s="612">
        <v>100</v>
      </c>
    </row>
    <row r="12" spans="1:24" ht="12" customHeight="1">
      <c r="A12" s="122" t="s">
        <v>87</v>
      </c>
      <c r="B12" s="613">
        <v>0</v>
      </c>
      <c r="C12" s="356">
        <v>0</v>
      </c>
      <c r="D12" s="613">
        <v>0</v>
      </c>
      <c r="E12" s="356">
        <v>0</v>
      </c>
      <c r="F12" s="613">
        <v>0</v>
      </c>
      <c r="G12" s="356">
        <v>0</v>
      </c>
      <c r="H12" s="613">
        <v>0</v>
      </c>
      <c r="I12" s="356">
        <v>0</v>
      </c>
      <c r="J12" s="613">
        <v>0</v>
      </c>
      <c r="K12" s="356">
        <v>0</v>
      </c>
      <c r="L12" s="613">
        <v>0</v>
      </c>
      <c r="M12" s="603">
        <v>0</v>
      </c>
      <c r="N12" s="613">
        <v>0</v>
      </c>
      <c r="O12" s="356">
        <v>0</v>
      </c>
      <c r="P12" s="613">
        <v>0</v>
      </c>
      <c r="Q12" s="603">
        <v>0</v>
      </c>
      <c r="R12" s="613">
        <v>0</v>
      </c>
      <c r="S12" s="603">
        <v>0</v>
      </c>
      <c r="T12" s="613">
        <v>0</v>
      </c>
      <c r="U12" s="603">
        <v>0</v>
      </c>
      <c r="V12" s="613">
        <v>0</v>
      </c>
      <c r="W12" s="603">
        <v>0</v>
      </c>
      <c r="X12" s="613">
        <v>0</v>
      </c>
    </row>
    <row r="13" spans="1:24" s="29" customFormat="1" ht="12" customHeight="1">
      <c r="A13" s="163" t="s">
        <v>175</v>
      </c>
      <c r="B13" s="618"/>
      <c r="C13" s="618"/>
      <c r="D13" s="618"/>
      <c r="E13" s="618"/>
      <c r="F13" s="618"/>
      <c r="G13" s="618"/>
      <c r="H13" s="618"/>
      <c r="I13" s="618"/>
      <c r="J13" s="618"/>
      <c r="K13" s="618"/>
      <c r="L13" s="618"/>
      <c r="M13" s="618"/>
      <c r="N13" s="618"/>
      <c r="O13" s="618"/>
      <c r="P13" s="618"/>
      <c r="Q13" s="618"/>
      <c r="R13" s="618"/>
      <c r="S13" s="618"/>
      <c r="T13" s="618"/>
      <c r="U13" s="618"/>
      <c r="V13" s="618"/>
      <c r="W13" s="618"/>
      <c r="X13" s="618"/>
    </row>
    <row r="14" spans="1:24" ht="12" customHeight="1">
      <c r="A14" s="562" t="s">
        <v>102</v>
      </c>
      <c r="B14" s="612">
        <v>57.591091270685979</v>
      </c>
      <c r="C14" s="601">
        <v>57.610052747348774</v>
      </c>
      <c r="D14" s="612">
        <v>57.961093261309202</v>
      </c>
      <c r="E14" s="601">
        <v>58.544045433114633</v>
      </c>
      <c r="F14" s="612">
        <v>58.758549537653025</v>
      </c>
      <c r="G14" s="601">
        <v>58.759855221503031</v>
      </c>
      <c r="H14" s="612">
        <v>58.430641463336805</v>
      </c>
      <c r="I14" s="604">
        <v>58.758549537653025</v>
      </c>
      <c r="J14" s="612">
        <v>58.000238153620053</v>
      </c>
      <c r="K14" s="604">
        <v>57.857193117277205</v>
      </c>
      <c r="L14" s="612">
        <v>57.654357838764646</v>
      </c>
      <c r="M14" s="605">
        <v>57.328447180689921</v>
      </c>
      <c r="N14" s="612">
        <v>57.029742577200693</v>
      </c>
      <c r="O14" s="605">
        <v>56.82427270377277</v>
      </c>
      <c r="P14" s="612">
        <v>56.658975442537916</v>
      </c>
      <c r="Q14" s="605">
        <v>56.43895842363014</v>
      </c>
      <c r="R14" s="612">
        <v>55.739922113070946</v>
      </c>
      <c r="S14" s="605">
        <v>55.507874048619556</v>
      </c>
      <c r="T14" s="612">
        <v>54.954627023731717</v>
      </c>
      <c r="U14" s="605">
        <f>+'08 2 008'!U14/'08 2 008'!$U$8*100</f>
        <v>54.435194268343892</v>
      </c>
      <c r="V14" s="612">
        <v>56.070297712795359</v>
      </c>
      <c r="W14" s="605">
        <v>55.765154342502179</v>
      </c>
      <c r="X14" s="612">
        <v>56.288868123035016</v>
      </c>
    </row>
    <row r="15" spans="1:24" ht="12" customHeight="1">
      <c r="A15" s="562" t="s">
        <v>176</v>
      </c>
      <c r="B15" s="612">
        <v>42.408908729314028</v>
      </c>
      <c r="C15" s="601">
        <v>42.389947252651233</v>
      </c>
      <c r="D15" s="612">
        <v>42.038906738690791</v>
      </c>
      <c r="E15" s="601">
        <v>41.455954566885367</v>
      </c>
      <c r="F15" s="612">
        <v>41.241450462346982</v>
      </c>
      <c r="G15" s="601">
        <v>41.240144778496969</v>
      </c>
      <c r="H15" s="612">
        <v>41.569358536663188</v>
      </c>
      <c r="I15" s="604">
        <v>41.241450462346982</v>
      </c>
      <c r="J15" s="612">
        <v>41.999761846379947</v>
      </c>
      <c r="K15" s="604">
        <v>42.142806882722795</v>
      </c>
      <c r="L15" s="612">
        <v>42.345642161235347</v>
      </c>
      <c r="M15" s="605">
        <v>42.671552819310079</v>
      </c>
      <c r="N15" s="612">
        <v>42.970257422799307</v>
      </c>
      <c r="O15" s="605">
        <v>43.17572729622723</v>
      </c>
      <c r="P15" s="612">
        <v>43.341024557462084</v>
      </c>
      <c r="Q15" s="605">
        <v>43.56104157636986</v>
      </c>
      <c r="R15" s="612">
        <v>44.260077886929054</v>
      </c>
      <c r="S15" s="605">
        <v>44.492125951380444</v>
      </c>
      <c r="T15" s="612">
        <v>45.045372976268283</v>
      </c>
      <c r="U15" s="605">
        <f>+'08 2 008'!U15/'08 2 008'!$U$8*100</f>
        <v>45.564805731656115</v>
      </c>
      <c r="V15" s="612">
        <v>46.434707842603082</v>
      </c>
      <c r="W15" s="605">
        <v>46.608316574854882</v>
      </c>
      <c r="X15" s="612">
        <v>47.527189423980815</v>
      </c>
    </row>
    <row r="16" spans="1:24" s="29" customFormat="1" ht="12" customHeight="1">
      <c r="A16" s="163" t="s">
        <v>347</v>
      </c>
      <c r="B16" s="530"/>
      <c r="C16" s="530"/>
      <c r="D16" s="530"/>
      <c r="E16" s="530"/>
      <c r="F16" s="530"/>
      <c r="G16" s="530"/>
      <c r="H16" s="530"/>
      <c r="I16" s="164"/>
      <c r="J16" s="530"/>
      <c r="K16" s="164"/>
      <c r="L16" s="530"/>
      <c r="M16" s="530"/>
      <c r="N16" s="530"/>
      <c r="O16" s="530"/>
      <c r="P16" s="530"/>
      <c r="Q16" s="530"/>
      <c r="R16" s="530"/>
      <c r="S16" s="530"/>
      <c r="T16" s="530"/>
      <c r="U16" s="530"/>
      <c r="V16" s="530"/>
      <c r="W16" s="530"/>
      <c r="X16" s="530"/>
    </row>
    <row r="17" spans="1:24" ht="12" customHeight="1">
      <c r="A17" s="126" t="s">
        <v>315</v>
      </c>
      <c r="B17" s="612">
        <v>84.280179780201067</v>
      </c>
      <c r="C17" s="356">
        <v>86.821312684737549</v>
      </c>
      <c r="D17" s="612">
        <v>89.192673629838254</v>
      </c>
      <c r="E17" s="356">
        <v>90.436548427850312</v>
      </c>
      <c r="F17" s="612">
        <v>91.723440994487007</v>
      </c>
      <c r="G17" s="604">
        <v>92.665144274393569</v>
      </c>
      <c r="H17" s="612">
        <v>92.075491478606494</v>
      </c>
      <c r="I17" s="604">
        <v>92.43147689704702</v>
      </c>
      <c r="J17" s="612">
        <v>92.851239378074354</v>
      </c>
      <c r="K17" s="604">
        <v>93.071190506802665</v>
      </c>
      <c r="L17" s="612">
        <v>93.310645475907023</v>
      </c>
      <c r="M17" s="606">
        <v>93.345320694485167</v>
      </c>
      <c r="N17" s="612">
        <v>93.487375361532983</v>
      </c>
      <c r="O17" s="606">
        <v>93.780639248059956</v>
      </c>
      <c r="P17" s="612">
        <v>93.945949011099401</v>
      </c>
      <c r="Q17" s="606">
        <v>94.219150635608727</v>
      </c>
      <c r="R17" s="612">
        <v>94.596504568486964</v>
      </c>
      <c r="S17" s="606">
        <v>94.810272582947974</v>
      </c>
      <c r="T17" s="612">
        <v>95.226543902506208</v>
      </c>
      <c r="U17" s="606">
        <f>+'08 2 008'!U17/SUM('08 2 008'!$U$17:$U$19)*100</f>
        <v>94.947743518333766</v>
      </c>
      <c r="V17" s="612">
        <v>95.031412772106179</v>
      </c>
      <c r="W17" s="606">
        <v>95.057951692400707</v>
      </c>
      <c r="X17" s="612">
        <v>95.216127934203058</v>
      </c>
    </row>
    <row r="18" spans="1:24" ht="12" customHeight="1">
      <c r="A18" s="126" t="s">
        <v>177</v>
      </c>
      <c r="B18" s="612">
        <v>0.5542614678806087</v>
      </c>
      <c r="C18" s="356">
        <v>0.45723330997595368</v>
      </c>
      <c r="D18" s="612">
        <v>0.38908137760830375</v>
      </c>
      <c r="E18" s="356">
        <v>0.28993699567108833</v>
      </c>
      <c r="F18" s="612">
        <v>0.25058054219552628</v>
      </c>
      <c r="G18" s="604">
        <v>0.2236706793297441</v>
      </c>
      <c r="H18" s="612">
        <v>3.092087570479833</v>
      </c>
      <c r="I18" s="604">
        <v>3.0771653662671494</v>
      </c>
      <c r="J18" s="612">
        <v>2.9813072910260736</v>
      </c>
      <c r="K18" s="604">
        <v>3.0123240480848965</v>
      </c>
      <c r="L18" s="612">
        <v>2.9480793994023178</v>
      </c>
      <c r="M18" s="606">
        <v>3.1330987980064497</v>
      </c>
      <c r="N18" s="612">
        <v>3.1980358173405548</v>
      </c>
      <c r="O18" s="606">
        <v>3.0814123862155838</v>
      </c>
      <c r="P18" s="612">
        <v>3.0897659014596224</v>
      </c>
      <c r="Q18" s="606">
        <v>2.970885035828327</v>
      </c>
      <c r="R18" s="612">
        <v>3.0305258048410888</v>
      </c>
      <c r="S18" s="606">
        <v>2.9140719023553561</v>
      </c>
      <c r="T18" s="612">
        <v>2.7569805498208098</v>
      </c>
      <c r="U18" s="606">
        <f>+'08 2 008'!U18/SUM('08 2 008'!$U$17:$U$19)*100</f>
        <v>3.13043791366723</v>
      </c>
      <c r="V18" s="612">
        <v>3.1273810848703336</v>
      </c>
      <c r="W18" s="606">
        <v>3.1860707742417045</v>
      </c>
      <c r="X18" s="612">
        <v>3.1159823395532258</v>
      </c>
    </row>
    <row r="19" spans="1:24" ht="12" customHeight="1">
      <c r="A19" s="607" t="s">
        <v>314</v>
      </c>
      <c r="B19" s="612">
        <v>15.165558751918324</v>
      </c>
      <c r="C19" s="356">
        <v>12.721454005286498</v>
      </c>
      <c r="D19" s="612">
        <v>10.418244992553449</v>
      </c>
      <c r="E19" s="356">
        <v>9.2735145764785933</v>
      </c>
      <c r="F19" s="612">
        <v>8.0259784633174682</v>
      </c>
      <c r="G19" s="604">
        <v>7.1111850462766926</v>
      </c>
      <c r="H19" s="612">
        <v>4.832420950913674</v>
      </c>
      <c r="I19" s="604">
        <v>4.4913577366858357</v>
      </c>
      <c r="J19" s="612">
        <v>4.16745333089957</v>
      </c>
      <c r="K19" s="604">
        <v>3.9164854451124338</v>
      </c>
      <c r="L19" s="612">
        <v>3.7412751246906595</v>
      </c>
      <c r="M19" s="606">
        <v>3.5215805075083879</v>
      </c>
      <c r="N19" s="612">
        <v>3.3145888211264629</v>
      </c>
      <c r="O19" s="606">
        <v>3.1379483657244576</v>
      </c>
      <c r="P19" s="612">
        <v>2.9642850874409823</v>
      </c>
      <c r="Q19" s="606">
        <v>2.8099643285629408</v>
      </c>
      <c r="R19" s="612">
        <v>2.3729696266719538</v>
      </c>
      <c r="S19" s="606">
        <v>2.2756555146966737</v>
      </c>
      <c r="T19" s="612">
        <v>2.0164755476729832</v>
      </c>
      <c r="U19" s="606">
        <f>+'08 2 008'!U19/SUM('08 2 008'!$U$17:$U$19)*100</f>
        <v>1.9218185679990107</v>
      </c>
      <c r="V19" s="612">
        <v>1.8412061430234838</v>
      </c>
      <c r="W19" s="606">
        <v>1.800315532333582</v>
      </c>
      <c r="X19" s="612">
        <v>1.6678897262437196</v>
      </c>
    </row>
    <row r="20" spans="1:24" s="29" customFormat="1" ht="12" customHeight="1">
      <c r="A20" s="597" t="s">
        <v>105</v>
      </c>
      <c r="B20" s="619"/>
      <c r="C20" s="619"/>
      <c r="D20" s="619"/>
      <c r="E20" s="619"/>
      <c r="F20" s="619"/>
      <c r="G20" s="545"/>
      <c r="H20" s="619"/>
      <c r="I20" s="619"/>
      <c r="J20" s="619"/>
      <c r="K20" s="619"/>
      <c r="L20" s="619"/>
      <c r="M20" s="620"/>
      <c r="N20" s="619"/>
      <c r="O20" s="620"/>
      <c r="P20" s="619"/>
      <c r="Q20" s="620"/>
      <c r="R20" s="619"/>
      <c r="S20" s="620"/>
      <c r="T20" s="619"/>
      <c r="U20" s="620"/>
      <c r="V20" s="619"/>
      <c r="W20" s="620"/>
      <c r="X20" s="619"/>
    </row>
    <row r="21" spans="1:24" ht="12" customHeight="1">
      <c r="A21" s="122" t="s">
        <v>178</v>
      </c>
      <c r="B21" s="612">
        <v>1.8877123841149555</v>
      </c>
      <c r="C21" s="601">
        <v>2.0104990581430715</v>
      </c>
      <c r="D21" s="612">
        <v>3.2436039764368623</v>
      </c>
      <c r="E21" s="601">
        <v>4.3133006550964641</v>
      </c>
      <c r="F21" s="612">
        <v>5.2259648853356131</v>
      </c>
      <c r="G21" s="601">
        <v>6.1801060633557157</v>
      </c>
      <c r="H21" s="612">
        <v>6.8037139510185103</v>
      </c>
      <c r="I21" s="604">
        <v>1.1548844673387</v>
      </c>
      <c r="J21" s="612">
        <v>1.0857924914237278</v>
      </c>
      <c r="K21" s="604">
        <v>0.94932710100650264</v>
      </c>
      <c r="L21" s="612">
        <v>0.83394362628551999</v>
      </c>
      <c r="M21" s="606">
        <v>0.85328512329391826</v>
      </c>
      <c r="N21" s="612">
        <v>0.95703496740116156</v>
      </c>
      <c r="O21" s="606">
        <v>1.0576315800079106</v>
      </c>
      <c r="P21" s="612">
        <v>1.0705427916038295</v>
      </c>
      <c r="Q21" s="606">
        <v>1.0992506778797548</v>
      </c>
      <c r="R21" s="612">
        <v>1.0276094386106394</v>
      </c>
      <c r="S21" s="606">
        <v>0.7644441051686155</v>
      </c>
      <c r="T21" s="612">
        <v>0.98829611003245532</v>
      </c>
      <c r="U21" s="606">
        <v>0.92146213985057446</v>
      </c>
      <c r="V21" s="612">
        <v>0.82365572277249488</v>
      </c>
      <c r="W21" s="606">
        <v>0.92913168462805429</v>
      </c>
      <c r="X21" s="612">
        <v>0.94415980832053981</v>
      </c>
    </row>
    <row r="22" spans="1:24" ht="12" customHeight="1">
      <c r="A22" s="574" t="s">
        <v>179</v>
      </c>
      <c r="B22" s="612">
        <v>65.121059705758924</v>
      </c>
      <c r="C22" s="601">
        <v>65.350251469918547</v>
      </c>
      <c r="D22" s="612">
        <v>65.027376302971419</v>
      </c>
      <c r="E22" s="601">
        <v>65.324391406131483</v>
      </c>
      <c r="F22" s="612">
        <v>52.725585091375926</v>
      </c>
      <c r="G22" s="601">
        <v>65.214596818099324</v>
      </c>
      <c r="H22" s="612">
        <v>64.630496515322093</v>
      </c>
      <c r="I22" s="604">
        <v>59.144856603740216</v>
      </c>
      <c r="J22" s="612">
        <v>58.05029741783504</v>
      </c>
      <c r="K22" s="604">
        <v>56.987477016514219</v>
      </c>
      <c r="L22" s="612">
        <v>55.935622481456925</v>
      </c>
      <c r="M22" s="606">
        <v>54.990390566467958</v>
      </c>
      <c r="N22" s="612">
        <v>54.294606170454415</v>
      </c>
      <c r="O22" s="606">
        <v>53.28127455817593</v>
      </c>
      <c r="P22" s="612">
        <v>52.476659677508643</v>
      </c>
      <c r="Q22" s="606">
        <v>51.587484818019036</v>
      </c>
      <c r="R22" s="612">
        <v>51.459433127910458</v>
      </c>
      <c r="S22" s="606">
        <v>50.250707608777333</v>
      </c>
      <c r="T22" s="612">
        <v>49.5553760198761</v>
      </c>
      <c r="U22" s="606">
        <v>48.91775940221234</v>
      </c>
      <c r="V22" s="612">
        <v>48.128448217806614</v>
      </c>
      <c r="W22" s="606">
        <v>47.09894544961044</v>
      </c>
      <c r="X22" s="612">
        <v>46.750045643727304</v>
      </c>
    </row>
    <row r="23" spans="1:24" ht="12" customHeight="1">
      <c r="A23" s="576" t="s">
        <v>180</v>
      </c>
      <c r="B23" s="612">
        <v>28.5702121965905</v>
      </c>
      <c r="C23" s="601">
        <v>28.135980278977858</v>
      </c>
      <c r="D23" s="612">
        <v>27.329504078638927</v>
      </c>
      <c r="E23" s="601">
        <v>26.161368885341435</v>
      </c>
      <c r="F23" s="612">
        <v>37.930815730648455</v>
      </c>
      <c r="G23" s="601">
        <v>24.563900147198193</v>
      </c>
      <c r="H23" s="612">
        <v>24.398351786096843</v>
      </c>
      <c r="I23" s="604">
        <v>32.421025415795881</v>
      </c>
      <c r="J23" s="612">
        <v>33.006329089132905</v>
      </c>
      <c r="K23" s="604">
        <v>33.657806796149053</v>
      </c>
      <c r="L23" s="612">
        <v>34.270511917199151</v>
      </c>
      <c r="M23" s="606">
        <v>34.598716570572329</v>
      </c>
      <c r="N23" s="612">
        <v>34.715430365622005</v>
      </c>
      <c r="O23" s="606">
        <v>34.97009407886366</v>
      </c>
      <c r="P23" s="612">
        <v>35.27250290614861</v>
      </c>
      <c r="Q23" s="606">
        <v>35.552634311264221</v>
      </c>
      <c r="R23" s="612">
        <v>36.118163575422422</v>
      </c>
      <c r="S23" s="606">
        <v>36.928888448890547</v>
      </c>
      <c r="T23" s="612">
        <v>37.054320318210678</v>
      </c>
      <c r="U23" s="606">
        <v>37.228287835340915</v>
      </c>
      <c r="V23" s="612">
        <v>38.252005731795819</v>
      </c>
      <c r="W23" s="606">
        <v>38.363896993960779</v>
      </c>
      <c r="X23" s="612">
        <v>39.182734406362613</v>
      </c>
    </row>
    <row r="24" spans="1:24" ht="12" customHeight="1">
      <c r="A24" s="122" t="s">
        <v>112</v>
      </c>
      <c r="B24" s="612">
        <v>4.4210157135356161</v>
      </c>
      <c r="C24" s="601">
        <v>4.5032691929605226</v>
      </c>
      <c r="D24" s="612">
        <v>4.3995156419527941</v>
      </c>
      <c r="E24" s="601">
        <v>4.2009390534306172</v>
      </c>
      <c r="F24" s="612">
        <v>4.1176342926400107</v>
      </c>
      <c r="G24" s="601">
        <v>4.0413969713467628</v>
      </c>
      <c r="H24" s="612">
        <v>4.1674377475625493</v>
      </c>
      <c r="I24" s="604">
        <v>7.2792335131251997</v>
      </c>
      <c r="J24" s="612">
        <v>7.8575810016083203</v>
      </c>
      <c r="K24" s="604">
        <v>8.4053890863302279</v>
      </c>
      <c r="L24" s="612">
        <v>8.959921975058398</v>
      </c>
      <c r="M24" s="606">
        <v>9.5576077396657872</v>
      </c>
      <c r="N24" s="612">
        <v>10.032928496522416</v>
      </c>
      <c r="O24" s="606">
        <v>10.690999782952503</v>
      </c>
      <c r="P24" s="612">
        <v>11.18029462473892</v>
      </c>
      <c r="Q24" s="606">
        <v>11.760630192836988</v>
      </c>
      <c r="R24" s="612">
        <v>11.394793858056481</v>
      </c>
      <c r="S24" s="606">
        <v>12.055959837163506</v>
      </c>
      <c r="T24" s="612">
        <v>12.402007551880766</v>
      </c>
      <c r="U24" s="606">
        <v>12.932490622596173</v>
      </c>
      <c r="V24" s="612">
        <v>15.300305857186483</v>
      </c>
      <c r="W24" s="606">
        <v>15.981496789157779</v>
      </c>
      <c r="X24" s="612">
        <v>16.939117688605371</v>
      </c>
    </row>
    <row r="25" spans="1:24" s="29" customFormat="1" ht="12" customHeight="1">
      <c r="A25" s="163" t="s">
        <v>181</v>
      </c>
      <c r="B25" s="164"/>
      <c r="C25" s="164"/>
      <c r="D25" s="164"/>
      <c r="E25" s="164"/>
      <c r="F25" s="164"/>
      <c r="G25" s="164"/>
      <c r="H25" s="164"/>
      <c r="I25" s="164"/>
      <c r="J25" s="164"/>
      <c r="K25" s="164"/>
      <c r="L25" s="164"/>
      <c r="M25" s="164"/>
      <c r="N25" s="164"/>
      <c r="O25" s="164"/>
      <c r="P25" s="164"/>
      <c r="Q25" s="164"/>
      <c r="R25" s="164"/>
      <c r="S25" s="164"/>
      <c r="T25" s="164"/>
      <c r="U25" s="164"/>
      <c r="V25" s="164"/>
      <c r="W25" s="164"/>
      <c r="X25" s="164"/>
    </row>
    <row r="26" spans="1:24" ht="12" customHeight="1">
      <c r="A26" s="122" t="s">
        <v>178</v>
      </c>
      <c r="B26" s="612">
        <v>1.8877123841149555</v>
      </c>
      <c r="C26" s="601">
        <v>2.0104990581430715</v>
      </c>
      <c r="D26" s="612">
        <v>3.2436039764368623</v>
      </c>
      <c r="E26" s="601">
        <v>4.3133006550964641</v>
      </c>
      <c r="F26" s="612">
        <v>5.2259648853356131</v>
      </c>
      <c r="G26" s="601">
        <v>6.1801060633557157</v>
      </c>
      <c r="H26" s="612">
        <v>6.8037139510185103</v>
      </c>
      <c r="I26" s="604">
        <v>1.1548844673387</v>
      </c>
      <c r="J26" s="612">
        <v>1.0857924914237278</v>
      </c>
      <c r="K26" s="604">
        <v>0.94932710100650264</v>
      </c>
      <c r="L26" s="612">
        <v>0.83394362628551999</v>
      </c>
      <c r="M26" s="606">
        <v>0.85328512329391826</v>
      </c>
      <c r="N26" s="612">
        <v>0.95703496740116156</v>
      </c>
      <c r="O26" s="606">
        <v>1.0576315800079106</v>
      </c>
      <c r="P26" s="612">
        <v>1.0705427916038295</v>
      </c>
      <c r="Q26" s="606">
        <v>1.0992506778797548</v>
      </c>
      <c r="R26" s="612">
        <v>1.0276094386106394</v>
      </c>
      <c r="S26" s="606">
        <v>0.7644441051686155</v>
      </c>
      <c r="T26" s="612">
        <v>0.98829611003245532</v>
      </c>
      <c r="U26" s="606">
        <v>0.92146213985057446</v>
      </c>
      <c r="V26" s="612">
        <v>0.82365572277249488</v>
      </c>
      <c r="W26" s="606">
        <v>0.92913168462805429</v>
      </c>
      <c r="X26" s="612">
        <v>0.94415980832053981</v>
      </c>
    </row>
    <row r="27" spans="1:24" ht="12" customHeight="1">
      <c r="A27" s="122" t="s">
        <v>118</v>
      </c>
      <c r="B27" s="612">
        <v>15.455562786228205</v>
      </c>
      <c r="C27" s="601">
        <v>15.72808649288104</v>
      </c>
      <c r="D27" s="612">
        <v>16.968620957649449</v>
      </c>
      <c r="E27" s="601">
        <v>18.26074312249429</v>
      </c>
      <c r="F27" s="612">
        <v>19.349069323944494</v>
      </c>
      <c r="G27" s="601">
        <v>20.323231101163472</v>
      </c>
      <c r="H27" s="612">
        <v>20.809520987834397</v>
      </c>
      <c r="I27" s="604">
        <v>11.94088049308084</v>
      </c>
      <c r="J27" s="612">
        <v>11.591539906007659</v>
      </c>
      <c r="K27" s="604">
        <v>11.269579940533051</v>
      </c>
      <c r="L27" s="612">
        <v>10.984960761923274</v>
      </c>
      <c r="M27" s="606">
        <v>10.64458125671846</v>
      </c>
      <c r="N27" s="612">
        <v>10.473115443800747</v>
      </c>
      <c r="O27" s="606">
        <v>10.269340400138864</v>
      </c>
      <c r="P27" s="612">
        <v>10.017538151216938</v>
      </c>
      <c r="Q27" s="606">
        <v>9.8041731729262391</v>
      </c>
      <c r="R27" s="612">
        <v>9.7108658775992538</v>
      </c>
      <c r="S27" s="606">
        <v>9.1390252950009963</v>
      </c>
      <c r="T27" s="612">
        <v>9.1806548560113992</v>
      </c>
      <c r="U27" s="606">
        <v>9.1250321224706834</v>
      </c>
      <c r="V27" s="612">
        <v>8.7805000123091599</v>
      </c>
      <c r="W27" s="606">
        <v>8.3319582127853824</v>
      </c>
      <c r="X27" s="612">
        <v>7.9588329871358203</v>
      </c>
    </row>
    <row r="28" spans="1:24" ht="12" customHeight="1">
      <c r="A28" s="122" t="s">
        <v>119</v>
      </c>
      <c r="B28" s="612">
        <v>18.618137365210462</v>
      </c>
      <c r="C28" s="601">
        <v>19.01231891729303</v>
      </c>
      <c r="D28" s="612">
        <v>18.569786662805232</v>
      </c>
      <c r="E28" s="601">
        <v>18.442976644523775</v>
      </c>
      <c r="F28" s="612">
        <v>18.23495139472028</v>
      </c>
      <c r="G28" s="601">
        <v>18.012824390538988</v>
      </c>
      <c r="H28" s="612">
        <v>17.605805213570417</v>
      </c>
      <c r="I28" s="604">
        <v>16.805619713464345</v>
      </c>
      <c r="J28" s="612">
        <v>16.182695162582935</v>
      </c>
      <c r="K28" s="604">
        <v>15.601029895938364</v>
      </c>
      <c r="L28" s="612">
        <v>15.137567551620371</v>
      </c>
      <c r="M28" s="606">
        <v>14.928792468810059</v>
      </c>
      <c r="N28" s="612">
        <v>14.819720524517239</v>
      </c>
      <c r="O28" s="606">
        <v>14.63147695352823</v>
      </c>
      <c r="P28" s="612">
        <v>14.558960726152367</v>
      </c>
      <c r="Q28" s="606">
        <v>14.367479323041177</v>
      </c>
      <c r="R28" s="612">
        <v>14.332422680527204</v>
      </c>
      <c r="S28" s="606">
        <v>13.840004675645018</v>
      </c>
      <c r="T28" s="612">
        <v>13.431712208099913</v>
      </c>
      <c r="U28" s="606">
        <v>13.056265280276191</v>
      </c>
      <c r="V28" s="612">
        <v>12.642829487212614</v>
      </c>
      <c r="W28" s="606">
        <v>12.23399128353495</v>
      </c>
      <c r="X28" s="612">
        <v>12.054652617269948</v>
      </c>
    </row>
    <row r="29" spans="1:24" ht="12" customHeight="1">
      <c r="A29" s="122" t="s">
        <v>120</v>
      </c>
      <c r="B29" s="612">
        <v>16.82479539561578</v>
      </c>
      <c r="C29" s="601">
        <v>16.70464341347099</v>
      </c>
      <c r="D29" s="612">
        <v>16.046983570021006</v>
      </c>
      <c r="E29" s="601">
        <v>15.613415660500522</v>
      </c>
      <c r="F29" s="612">
        <v>15.14156437271115</v>
      </c>
      <c r="G29" s="601">
        <v>14.691892000887222</v>
      </c>
      <c r="H29" s="612">
        <v>14.300306761050008</v>
      </c>
      <c r="I29" s="604">
        <v>16.502897317354893</v>
      </c>
      <c r="J29" s="612">
        <v>16.438240264099829</v>
      </c>
      <c r="K29" s="604">
        <v>16.29756167826325</v>
      </c>
      <c r="L29" s="612">
        <v>15.987893638954159</v>
      </c>
      <c r="M29" s="606">
        <v>15.420437147789832</v>
      </c>
      <c r="N29" s="612">
        <v>15.050916636292502</v>
      </c>
      <c r="O29" s="606">
        <v>14.48121330126941</v>
      </c>
      <c r="P29" s="612">
        <v>14.081366760680519</v>
      </c>
      <c r="Q29" s="606">
        <v>13.759613341316443</v>
      </c>
      <c r="R29" s="612">
        <v>13.975364601472439</v>
      </c>
      <c r="S29" s="606">
        <v>14.109760766805781</v>
      </c>
      <c r="T29" s="612">
        <v>14.035630471863927</v>
      </c>
      <c r="U29" s="606">
        <v>14.091857299286264</v>
      </c>
      <c r="V29" s="612">
        <v>14.084811941471878</v>
      </c>
      <c r="W29" s="606">
        <v>13.836771391735089</v>
      </c>
      <c r="X29" s="612">
        <v>13.653662655539959</v>
      </c>
    </row>
    <row r="30" spans="1:24" ht="12" customHeight="1">
      <c r="A30" s="122" t="s">
        <v>121</v>
      </c>
      <c r="B30" s="612">
        <v>14.222564158704479</v>
      </c>
      <c r="C30" s="601">
        <v>13.905202646273491</v>
      </c>
      <c r="D30" s="612">
        <v>13.441985112495725</v>
      </c>
      <c r="E30" s="601">
        <v>13.007255978612896</v>
      </c>
      <c r="F30" s="612">
        <v>12.582671267599208</v>
      </c>
      <c r="G30" s="601">
        <v>12.186649325509649</v>
      </c>
      <c r="H30" s="612">
        <v>11.914863552867281</v>
      </c>
      <c r="I30" s="604">
        <v>13.895459079840137</v>
      </c>
      <c r="J30" s="612">
        <v>13.837822085144619</v>
      </c>
      <c r="K30" s="604">
        <v>13.819305501779549</v>
      </c>
      <c r="L30" s="612">
        <v>13.825200528959122</v>
      </c>
      <c r="M30" s="606">
        <v>13.996579693149613</v>
      </c>
      <c r="N30" s="612">
        <v>13.950853565843932</v>
      </c>
      <c r="O30" s="606">
        <v>13.899243903239419</v>
      </c>
      <c r="P30" s="612">
        <v>13.818794039458815</v>
      </c>
      <c r="Q30" s="606">
        <v>13.656218980735179</v>
      </c>
      <c r="R30" s="612">
        <v>13.440779968311558</v>
      </c>
      <c r="S30" s="606">
        <v>13.161916871325532</v>
      </c>
      <c r="T30" s="612">
        <v>12.907378483900864</v>
      </c>
      <c r="U30" s="606">
        <v>12.644604700179199</v>
      </c>
      <c r="V30" s="612">
        <v>12.620306776812962</v>
      </c>
      <c r="W30" s="606">
        <v>12.696224561555022</v>
      </c>
      <c r="X30" s="612">
        <v>13.082897383781578</v>
      </c>
    </row>
    <row r="31" spans="1:24" ht="12" customHeight="1">
      <c r="A31" s="122" t="s">
        <v>122</v>
      </c>
      <c r="B31" s="612">
        <v>11.066071453912571</v>
      </c>
      <c r="C31" s="601">
        <v>10.850931186470868</v>
      </c>
      <c r="D31" s="612">
        <v>10.50086007830595</v>
      </c>
      <c r="E31" s="601">
        <v>10.097373760009468</v>
      </c>
      <c r="F31" s="612">
        <v>9.7885006736125835</v>
      </c>
      <c r="G31" s="601">
        <v>9.5041638940979567</v>
      </c>
      <c r="H31" s="612">
        <v>9.3712082191905708</v>
      </c>
      <c r="I31" s="604">
        <v>11.663928872659103</v>
      </c>
      <c r="J31" s="612">
        <v>11.647043800681088</v>
      </c>
      <c r="K31" s="604">
        <v>11.709595575381964</v>
      </c>
      <c r="L31" s="612">
        <v>11.808457098430129</v>
      </c>
      <c r="M31" s="606">
        <v>11.769797061793543</v>
      </c>
      <c r="N31" s="612">
        <v>11.702367194409993</v>
      </c>
      <c r="O31" s="606">
        <v>11.626837203437987</v>
      </c>
      <c r="P31" s="612">
        <v>11.568267152352393</v>
      </c>
      <c r="Q31" s="606">
        <v>11.536341217206475</v>
      </c>
      <c r="R31" s="612">
        <v>11.848783613893112</v>
      </c>
      <c r="S31" s="606">
        <v>12.098660880953545</v>
      </c>
      <c r="T31" s="612">
        <v>12.069783075218545</v>
      </c>
      <c r="U31" s="606">
        <v>12.048535954769847</v>
      </c>
      <c r="V31" s="612">
        <v>12.181693776997497</v>
      </c>
      <c r="W31" s="606">
        <v>11.902015335549976</v>
      </c>
      <c r="X31" s="612">
        <v>11.886706034110055</v>
      </c>
    </row>
    <row r="32" spans="1:24" ht="12" customHeight="1">
      <c r="A32" s="122" t="s">
        <v>123</v>
      </c>
      <c r="B32" s="612">
        <v>8.3145302056281665</v>
      </c>
      <c r="C32" s="601">
        <v>8.0853502178621781</v>
      </c>
      <c r="D32" s="612">
        <v>7.8076502548755835</v>
      </c>
      <c r="E32" s="601">
        <v>7.4557115888559959</v>
      </c>
      <c r="F32" s="612">
        <v>7.1950504917288383</v>
      </c>
      <c r="G32" s="601">
        <v>6.9566269433186143</v>
      </c>
      <c r="H32" s="612">
        <v>6.9013031646983203</v>
      </c>
      <c r="I32" s="604">
        <v>9.1667322866973535</v>
      </c>
      <c r="J32" s="612">
        <v>9.4303349740342046</v>
      </c>
      <c r="K32" s="604">
        <v>9.7085264818016483</v>
      </c>
      <c r="L32" s="612">
        <v>9.7364228618632271</v>
      </c>
      <c r="M32" s="606">
        <v>9.8072901397439658</v>
      </c>
      <c r="N32" s="612">
        <v>9.8498438166702531</v>
      </c>
      <c r="O32" s="606">
        <v>9.7982840006056602</v>
      </c>
      <c r="P32" s="612">
        <v>9.8160181781114684</v>
      </c>
      <c r="Q32" s="606">
        <v>9.8769548434760406</v>
      </c>
      <c r="R32" s="612">
        <v>9.9397543390910652</v>
      </c>
      <c r="S32" s="606">
        <v>10.039492501672855</v>
      </c>
      <c r="T32" s="612">
        <v>9.9563309432930556</v>
      </c>
      <c r="U32" s="606">
        <v>9.9158182297887763</v>
      </c>
      <c r="V32" s="612">
        <v>10.176867365650608</v>
      </c>
      <c r="W32" s="606">
        <v>10.430109433892429</v>
      </c>
      <c r="X32" s="612">
        <v>10.822188230078631</v>
      </c>
    </row>
    <row r="33" spans="1:24" ht="12" customHeight="1">
      <c r="A33" s="122" t="s">
        <v>124</v>
      </c>
      <c r="B33" s="612">
        <v>5.6482365605785079</v>
      </c>
      <c r="C33" s="601">
        <v>5.6188781400132077</v>
      </c>
      <c r="D33" s="612">
        <v>5.504151390570688</v>
      </c>
      <c r="E33" s="601">
        <v>5.2544313590214404</v>
      </c>
      <c r="F33" s="612">
        <v>5.1020936246366917</v>
      </c>
      <c r="G33" s="601">
        <v>4.9358276369648939</v>
      </c>
      <c r="H33" s="612">
        <v>4.9235832243184481</v>
      </c>
      <c r="I33" s="604">
        <v>6.674294030233499</v>
      </c>
      <c r="J33" s="612">
        <v>6.819810934228081</v>
      </c>
      <c r="K33" s="604">
        <v>7.0235985277306732</v>
      </c>
      <c r="L33" s="612">
        <v>7.3413209400478285</v>
      </c>
      <c r="M33" s="606">
        <v>7.4677676797289818</v>
      </c>
      <c r="N33" s="612">
        <v>7.5968790701898214</v>
      </c>
      <c r="O33" s="606">
        <v>7.8876327256962933</v>
      </c>
      <c r="P33" s="612">
        <v>8.0848581893985312</v>
      </c>
      <c r="Q33" s="606">
        <v>8.0852706276596376</v>
      </c>
      <c r="R33" s="612">
        <v>8.1930534443542626</v>
      </c>
      <c r="S33" s="606">
        <v>8.3522048886731302</v>
      </c>
      <c r="T33" s="612">
        <v>8.3787541149600493</v>
      </c>
      <c r="U33" s="606">
        <v>8.417684065775676</v>
      </c>
      <c r="V33" s="612">
        <v>8.7178758907101255</v>
      </c>
      <c r="W33" s="606">
        <v>8.7690923279068755</v>
      </c>
      <c r="X33" s="612">
        <v>8.983318311072285</v>
      </c>
    </row>
    <row r="34" spans="1:24" ht="12" customHeight="1">
      <c r="A34" s="122" t="s">
        <v>125</v>
      </c>
      <c r="B34" s="612">
        <v>3.5413739764712564</v>
      </c>
      <c r="C34" s="601">
        <v>3.5808207346316006</v>
      </c>
      <c r="D34" s="612">
        <v>3.5168423548867067</v>
      </c>
      <c r="E34" s="601">
        <v>3.3538521774545345</v>
      </c>
      <c r="F34" s="612">
        <v>3.2624996730711335</v>
      </c>
      <c r="G34" s="601">
        <v>3.1672816728167281</v>
      </c>
      <c r="H34" s="612">
        <v>3.2022571778895026</v>
      </c>
      <c r="I34" s="604">
        <v>4.9160702262059308</v>
      </c>
      <c r="J34" s="612">
        <v>5.1091393801895357</v>
      </c>
      <c r="K34" s="604">
        <v>5.2160862112347663</v>
      </c>
      <c r="L34" s="612">
        <v>5.3843110168579695</v>
      </c>
      <c r="M34" s="606">
        <v>5.5538616893058403</v>
      </c>
      <c r="N34" s="612">
        <v>5.5663402843519361</v>
      </c>
      <c r="O34" s="606">
        <v>5.657340149123721</v>
      </c>
      <c r="P34" s="612">
        <v>5.8033593862862185</v>
      </c>
      <c r="Q34" s="606">
        <v>6.0540676229220676</v>
      </c>
      <c r="R34" s="612">
        <v>6.1365721780839859</v>
      </c>
      <c r="S34" s="606">
        <v>6.4385301775910175</v>
      </c>
      <c r="T34" s="612">
        <v>6.6494521847390269</v>
      </c>
      <c r="U34" s="606">
        <v>6.8462495850066123</v>
      </c>
      <c r="V34" s="612">
        <v>7.1755686984375915</v>
      </c>
      <c r="W34" s="606">
        <v>7.2626798966114974</v>
      </c>
      <c r="X34" s="612">
        <v>7.4905218311016446</v>
      </c>
    </row>
    <row r="35" spans="1:24" ht="12" customHeight="1">
      <c r="A35" s="122" t="s">
        <v>112</v>
      </c>
      <c r="B35" s="612">
        <v>4.4210157135356161</v>
      </c>
      <c r="C35" s="601">
        <v>4.5032691929605226</v>
      </c>
      <c r="D35" s="612">
        <v>4.3995156419527941</v>
      </c>
      <c r="E35" s="601">
        <v>4.2009390534306172</v>
      </c>
      <c r="F35" s="612">
        <v>4.1176342926400107</v>
      </c>
      <c r="G35" s="601">
        <v>4.0413969713467628</v>
      </c>
      <c r="H35" s="612">
        <v>4.1674377475625493</v>
      </c>
      <c r="I35" s="604">
        <v>7.2792335131251997</v>
      </c>
      <c r="J35" s="612">
        <v>7.8575810016083203</v>
      </c>
      <c r="K35" s="604">
        <v>8.4053890863302279</v>
      </c>
      <c r="L35" s="612">
        <v>8.959921975058398</v>
      </c>
      <c r="M35" s="606">
        <v>9.5576077396657872</v>
      </c>
      <c r="N35" s="612">
        <v>10.032928496522416</v>
      </c>
      <c r="O35" s="606">
        <v>10.690999782952503</v>
      </c>
      <c r="P35" s="612">
        <v>11.18029462473892</v>
      </c>
      <c r="Q35" s="606">
        <v>11.760630192836988</v>
      </c>
      <c r="R35" s="612">
        <v>11.394793858056481</v>
      </c>
      <c r="S35" s="606">
        <v>12.055959837163506</v>
      </c>
      <c r="T35" s="612">
        <v>12.402007551880766</v>
      </c>
      <c r="U35" s="606">
        <v>12.932490622596173</v>
      </c>
      <c r="V35" s="612">
        <v>15.300305857186483</v>
      </c>
      <c r="W35" s="606">
        <v>15.981496789157779</v>
      </c>
      <c r="X35" s="612">
        <v>16.939117688605371</v>
      </c>
    </row>
    <row r="36" spans="1:24" s="29" customFormat="1" ht="12" customHeight="1">
      <c r="A36" s="621" t="s">
        <v>182</v>
      </c>
      <c r="B36" s="544"/>
      <c r="C36" s="544"/>
      <c r="D36" s="544"/>
      <c r="E36" s="544"/>
      <c r="F36" s="544"/>
      <c r="G36" s="544"/>
      <c r="H36" s="544"/>
      <c r="I36" s="544"/>
      <c r="J36" s="544"/>
      <c r="K36" s="544"/>
      <c r="L36" s="544"/>
      <c r="M36" s="544"/>
      <c r="N36" s="544"/>
      <c r="O36" s="544"/>
      <c r="P36" s="544"/>
      <c r="Q36" s="544"/>
      <c r="R36" s="544"/>
      <c r="S36" s="544"/>
      <c r="T36" s="544"/>
      <c r="U36" s="544"/>
      <c r="V36" s="544"/>
      <c r="W36" s="544"/>
      <c r="X36" s="544"/>
    </row>
    <row r="37" spans="1:24" ht="12" customHeight="1">
      <c r="A37" s="577" t="s">
        <v>66</v>
      </c>
      <c r="B37" s="615" t="s">
        <v>350</v>
      </c>
      <c r="C37" s="608" t="s">
        <v>350</v>
      </c>
      <c r="D37" s="615" t="s">
        <v>350</v>
      </c>
      <c r="E37" s="608" t="s">
        <v>350</v>
      </c>
      <c r="F37" s="615" t="s">
        <v>350</v>
      </c>
      <c r="G37" s="608" t="s">
        <v>350</v>
      </c>
      <c r="H37" s="615" t="s">
        <v>350</v>
      </c>
      <c r="I37" s="604">
        <v>100</v>
      </c>
      <c r="J37" s="615">
        <v>99.999999999999972</v>
      </c>
      <c r="K37" s="604">
        <v>99.999999999999986</v>
      </c>
      <c r="L37" s="615">
        <v>100</v>
      </c>
      <c r="M37" s="608">
        <v>100</v>
      </c>
      <c r="N37" s="615">
        <v>100</v>
      </c>
      <c r="O37" s="608">
        <v>100</v>
      </c>
      <c r="P37" s="615">
        <v>100</v>
      </c>
      <c r="Q37" s="608">
        <v>100</v>
      </c>
      <c r="R37" s="615">
        <v>100</v>
      </c>
      <c r="S37" s="608">
        <v>100</v>
      </c>
      <c r="T37" s="615">
        <v>99.999999999999972</v>
      </c>
      <c r="U37" s="608">
        <f>SUM(U38:U70)</f>
        <v>100</v>
      </c>
      <c r="V37" s="615">
        <v>100</v>
      </c>
      <c r="W37" s="608">
        <v>100</v>
      </c>
      <c r="X37" s="615">
        <v>100</v>
      </c>
    </row>
    <row r="38" spans="1:24" ht="12" customHeight="1">
      <c r="A38" s="580" t="s">
        <v>139</v>
      </c>
      <c r="B38" s="615" t="s">
        <v>350</v>
      </c>
      <c r="C38" s="608" t="s">
        <v>350</v>
      </c>
      <c r="D38" s="615" t="s">
        <v>350</v>
      </c>
      <c r="E38" s="608" t="s">
        <v>350</v>
      </c>
      <c r="F38" s="615" t="s">
        <v>350</v>
      </c>
      <c r="G38" s="608" t="s">
        <v>350</v>
      </c>
      <c r="H38" s="615" t="s">
        <v>350</v>
      </c>
      <c r="I38" s="604">
        <v>24.47851913877015</v>
      </c>
      <c r="J38" s="615">
        <v>23.777540975031091</v>
      </c>
      <c r="K38" s="604">
        <v>23.19763138415988</v>
      </c>
      <c r="L38" s="615">
        <v>22.621997239251137</v>
      </c>
      <c r="M38" s="608">
        <v>21.982978830321525</v>
      </c>
      <c r="N38" s="615">
        <v>21.511087178362136</v>
      </c>
      <c r="O38" s="608">
        <v>20.73085234388429</v>
      </c>
      <c r="P38" s="615">
        <v>20.136257340869268</v>
      </c>
      <c r="Q38" s="608">
        <v>19.531902991793061</v>
      </c>
      <c r="R38" s="615">
        <v>17.250749674225339</v>
      </c>
      <c r="S38" s="608">
        <v>17.200220914682397</v>
      </c>
      <c r="T38" s="615">
        <v>27.741515671063059</v>
      </c>
      <c r="U38" s="608">
        <v>27.169062483563817</v>
      </c>
      <c r="V38" s="615">
        <v>26.168717791035824</v>
      </c>
      <c r="W38" s="608">
        <v>26.331705902449485</v>
      </c>
      <c r="X38" s="615">
        <v>26.234764264033956</v>
      </c>
    </row>
    <row r="39" spans="1:24" ht="12" customHeight="1">
      <c r="A39" s="126" t="s">
        <v>140</v>
      </c>
      <c r="B39" s="615" t="s">
        <v>350</v>
      </c>
      <c r="C39" s="608" t="s">
        <v>350</v>
      </c>
      <c r="D39" s="615" t="s">
        <v>350</v>
      </c>
      <c r="E39" s="608" t="s">
        <v>350</v>
      </c>
      <c r="F39" s="615" t="s">
        <v>350</v>
      </c>
      <c r="G39" s="608" t="s">
        <v>350</v>
      </c>
      <c r="H39" s="615" t="s">
        <v>350</v>
      </c>
      <c r="I39" s="604">
        <v>0.70472295126254703</v>
      </c>
      <c r="J39" s="615">
        <v>0.73120582096024922</v>
      </c>
      <c r="K39" s="604">
        <v>0.75032556593056443</v>
      </c>
      <c r="L39" s="615">
        <v>0.77406607124457993</v>
      </c>
      <c r="M39" s="608">
        <v>0.79438639199778893</v>
      </c>
      <c r="N39" s="615">
        <v>0.81108751076142704</v>
      </c>
      <c r="O39" s="608">
        <v>0.85357169167301039</v>
      </c>
      <c r="P39" s="615">
        <v>0.8682862950512078</v>
      </c>
      <c r="Q39" s="608">
        <v>0.89387997900002081</v>
      </c>
      <c r="R39" s="615">
        <v>1.9876179461281223</v>
      </c>
      <c r="S39" s="608">
        <v>1.9529310824190409</v>
      </c>
      <c r="T39" s="615">
        <v>1.5923027861473864</v>
      </c>
      <c r="U39" s="608">
        <v>1.5935619150553284</v>
      </c>
      <c r="V39" s="615">
        <v>1.563100874433319</v>
      </c>
      <c r="W39" s="608">
        <v>1.5919094571081254</v>
      </c>
      <c r="X39" s="615">
        <v>1.6026660601714759</v>
      </c>
    </row>
    <row r="40" spans="1:24" ht="12" customHeight="1">
      <c r="A40" s="126" t="s">
        <v>338</v>
      </c>
      <c r="B40" s="615" t="s">
        <v>350</v>
      </c>
      <c r="C40" s="608" t="s">
        <v>350</v>
      </c>
      <c r="D40" s="615" t="s">
        <v>350</v>
      </c>
      <c r="E40" s="608" t="s">
        <v>350</v>
      </c>
      <c r="F40" s="615" t="s">
        <v>350</v>
      </c>
      <c r="G40" s="608" t="s">
        <v>350</v>
      </c>
      <c r="H40" s="615" t="s">
        <v>350</v>
      </c>
      <c r="I40" s="609">
        <v>0.2765316642422691</v>
      </c>
      <c r="J40" s="615">
        <v>0.27716045945357626</v>
      </c>
      <c r="K40" s="609">
        <v>0.27858152210483816</v>
      </c>
      <c r="L40" s="615">
        <v>0.28206357608109806</v>
      </c>
      <c r="M40" s="608">
        <v>0.28618708490484396</v>
      </c>
      <c r="N40" s="615">
        <v>0.27309925775238247</v>
      </c>
      <c r="O40" s="608">
        <v>0.28970115168332389</v>
      </c>
      <c r="P40" s="615">
        <v>0.28975451489328435</v>
      </c>
      <c r="Q40" s="608">
        <v>0.29325783160323576</v>
      </c>
      <c r="R40" s="615">
        <v>1.089997540335875</v>
      </c>
      <c r="S40" s="608">
        <v>1.0624536878032702</v>
      </c>
      <c r="T40" s="615">
        <v>0.82596164971442398</v>
      </c>
      <c r="U40" s="608">
        <v>0.81302244485512798</v>
      </c>
      <c r="V40" s="615">
        <v>0.78239873053428644</v>
      </c>
      <c r="W40" s="608">
        <v>0.7893701882205254</v>
      </c>
      <c r="X40" s="615">
        <v>0.77957174085024683</v>
      </c>
    </row>
    <row r="41" spans="1:24" ht="12" customHeight="1">
      <c r="A41" s="126" t="s">
        <v>141</v>
      </c>
      <c r="B41" s="615" t="s">
        <v>350</v>
      </c>
      <c r="C41" s="608" t="s">
        <v>350</v>
      </c>
      <c r="D41" s="615" t="s">
        <v>350</v>
      </c>
      <c r="E41" s="608" t="s">
        <v>350</v>
      </c>
      <c r="F41" s="615" t="s">
        <v>350</v>
      </c>
      <c r="G41" s="608" t="s">
        <v>350</v>
      </c>
      <c r="H41" s="615" t="s">
        <v>350</v>
      </c>
      <c r="I41" s="604">
        <v>0.78444789564870376</v>
      </c>
      <c r="J41" s="615">
        <v>0.77866480374339575</v>
      </c>
      <c r="K41" s="604">
        <v>0.77526253082485941</v>
      </c>
      <c r="L41" s="615">
        <v>0.77711621145803766</v>
      </c>
      <c r="M41" s="608">
        <v>0.78437106540741097</v>
      </c>
      <c r="N41" s="615">
        <v>0.78988043597491042</v>
      </c>
      <c r="O41" s="608">
        <v>0.80126709721778844</v>
      </c>
      <c r="P41" s="615">
        <v>0.81379025693617302</v>
      </c>
      <c r="Q41" s="608">
        <v>0.82651542493956021</v>
      </c>
      <c r="R41" s="615">
        <v>2.031420900865069</v>
      </c>
      <c r="S41" s="608">
        <v>1.9896914868589732</v>
      </c>
      <c r="T41" s="615">
        <v>1.6271332143154256</v>
      </c>
      <c r="U41" s="608">
        <v>1.6052548829992148</v>
      </c>
      <c r="V41" s="615">
        <v>1.5475383575198165</v>
      </c>
      <c r="W41" s="608">
        <v>1.5614596823530347</v>
      </c>
      <c r="X41" s="615">
        <v>1.5421046944692323</v>
      </c>
    </row>
    <row r="42" spans="1:24" ht="12" customHeight="1">
      <c r="A42" s="126" t="s">
        <v>371</v>
      </c>
      <c r="B42" s="615" t="s">
        <v>350</v>
      </c>
      <c r="C42" s="608" t="s">
        <v>350</v>
      </c>
      <c r="D42" s="615" t="s">
        <v>350</v>
      </c>
      <c r="E42" s="608" t="s">
        <v>350</v>
      </c>
      <c r="F42" s="615" t="s">
        <v>350</v>
      </c>
      <c r="G42" s="608" t="s">
        <v>350</v>
      </c>
      <c r="H42" s="615" t="s">
        <v>350</v>
      </c>
      <c r="I42" s="604">
        <v>0.2156218067312454</v>
      </c>
      <c r="J42" s="615">
        <v>0.22324705501192169</v>
      </c>
      <c r="K42" s="604">
        <v>0.2457676429026627</v>
      </c>
      <c r="L42" s="615">
        <v>0.25974547695823652</v>
      </c>
      <c r="M42" s="608">
        <v>0.26933202308201259</v>
      </c>
      <c r="N42" s="615">
        <v>0.28722622763368266</v>
      </c>
      <c r="O42" s="608">
        <v>0.28543452103234046</v>
      </c>
      <c r="P42" s="615">
        <v>0.2902431397076069</v>
      </c>
      <c r="Q42" s="608">
        <v>0.29653400163591898</v>
      </c>
      <c r="R42" s="615">
        <v>0.90978789321917697</v>
      </c>
      <c r="S42" s="608">
        <v>0.89420124119832378</v>
      </c>
      <c r="T42" s="615">
        <v>0.70547753305902483</v>
      </c>
      <c r="U42" s="608">
        <v>0.6941740351552016</v>
      </c>
      <c r="V42" s="615">
        <v>0.66680043868284555</v>
      </c>
      <c r="W42" s="608">
        <v>0.66427385331670152</v>
      </c>
      <c r="X42" s="615">
        <v>0.65236642686431157</v>
      </c>
    </row>
    <row r="43" spans="1:24" ht="12" customHeight="1">
      <c r="A43" s="126" t="s">
        <v>142</v>
      </c>
      <c r="B43" s="615" t="s">
        <v>350</v>
      </c>
      <c r="C43" s="608" t="s">
        <v>350</v>
      </c>
      <c r="D43" s="615" t="s">
        <v>350</v>
      </c>
      <c r="E43" s="608" t="s">
        <v>350</v>
      </c>
      <c r="F43" s="615" t="s">
        <v>350</v>
      </c>
      <c r="G43" s="608" t="s">
        <v>350</v>
      </c>
      <c r="H43" s="615" t="s">
        <v>350</v>
      </c>
      <c r="I43" s="604">
        <v>1.2658043312967786</v>
      </c>
      <c r="J43" s="615">
        <v>1.3250969850679275</v>
      </c>
      <c r="K43" s="604">
        <v>1.3661102688838136</v>
      </c>
      <c r="L43" s="615">
        <v>1.4086440229712753</v>
      </c>
      <c r="M43" s="608">
        <v>1.4587131247539789</v>
      </c>
      <c r="N43" s="615">
        <v>1.4832653576782575</v>
      </c>
      <c r="O43" s="608">
        <v>1.5232178375856396</v>
      </c>
      <c r="P43" s="615">
        <v>1.5433645899920441</v>
      </c>
      <c r="Q43" s="608">
        <v>1.5748901332318173</v>
      </c>
      <c r="R43" s="615">
        <v>2.9951905716364093</v>
      </c>
      <c r="S43" s="608">
        <v>2.9706482889805592</v>
      </c>
      <c r="T43" s="615">
        <v>2.5610285518669778</v>
      </c>
      <c r="U43" s="608">
        <v>2.5359519261004428</v>
      </c>
      <c r="V43" s="615">
        <v>2.4595688742959165</v>
      </c>
      <c r="W43" s="608">
        <v>2.4696694024455161</v>
      </c>
      <c r="X43" s="615">
        <v>2.4349787034049619</v>
      </c>
    </row>
    <row r="44" spans="1:24" ht="12" customHeight="1">
      <c r="A44" s="126" t="s">
        <v>367</v>
      </c>
      <c r="B44" s="615" t="s">
        <v>350</v>
      </c>
      <c r="C44" s="608" t="s">
        <v>350</v>
      </c>
      <c r="D44" s="615" t="s">
        <v>350</v>
      </c>
      <c r="E44" s="608" t="s">
        <v>350</v>
      </c>
      <c r="F44" s="615" t="s">
        <v>350</v>
      </c>
      <c r="G44" s="608" t="s">
        <v>350</v>
      </c>
      <c r="H44" s="615" t="s">
        <v>350</v>
      </c>
      <c r="I44" s="604">
        <v>0.34195167574999535</v>
      </c>
      <c r="J44" s="615">
        <v>0.34841221227200703</v>
      </c>
      <c r="K44" s="604">
        <v>0.35370907665939666</v>
      </c>
      <c r="L44" s="615">
        <v>0.36363622837515686</v>
      </c>
      <c r="M44" s="608">
        <v>0.37541771240169625</v>
      </c>
      <c r="N44" s="615">
        <v>0.38445302034616063</v>
      </c>
      <c r="O44" s="608">
        <v>0.40600520590329786</v>
      </c>
      <c r="P44" s="615">
        <v>0.41998739922831774</v>
      </c>
      <c r="Q44" s="608">
        <v>0.42966563841859001</v>
      </c>
      <c r="R44" s="615">
        <v>1.2461077123553639</v>
      </c>
      <c r="S44" s="608">
        <v>1.2099985280741548</v>
      </c>
      <c r="T44" s="615">
        <v>0.89124778514813341</v>
      </c>
      <c r="U44" s="608">
        <v>0.87094552544202464</v>
      </c>
      <c r="V44" s="615">
        <v>0.82944235501305752</v>
      </c>
      <c r="W44" s="608">
        <v>0.83286986644208383</v>
      </c>
      <c r="X44" s="615">
        <v>0.81259147486382188</v>
      </c>
    </row>
    <row r="45" spans="1:24" ht="12" customHeight="1">
      <c r="A45" s="126" t="s">
        <v>324</v>
      </c>
      <c r="B45" s="615" t="s">
        <v>350</v>
      </c>
      <c r="C45" s="608" t="s">
        <v>350</v>
      </c>
      <c r="D45" s="615" t="s">
        <v>350</v>
      </c>
      <c r="E45" s="608" t="s">
        <v>350</v>
      </c>
      <c r="F45" s="615" t="s">
        <v>350</v>
      </c>
      <c r="G45" s="608" t="s">
        <v>350</v>
      </c>
      <c r="H45" s="615" t="s">
        <v>350</v>
      </c>
      <c r="I45" s="604">
        <v>0.11735511813642258</v>
      </c>
      <c r="J45" s="615">
        <v>0.11955445085105557</v>
      </c>
      <c r="K45" s="604">
        <v>0.12227029294996378</v>
      </c>
      <c r="L45" s="615">
        <v>0.12553930756609596</v>
      </c>
      <c r="M45" s="608">
        <v>0.13128104053310852</v>
      </c>
      <c r="N45" s="615">
        <v>0.13488763241956767</v>
      </c>
      <c r="O45" s="608">
        <v>0.13984726076173168</v>
      </c>
      <c r="P45" s="615">
        <v>0.1414999977005891</v>
      </c>
      <c r="Q45" s="608">
        <v>0.14861898602808246</v>
      </c>
      <c r="R45" s="615">
        <v>1.0448077536986546</v>
      </c>
      <c r="S45" s="608">
        <v>1.0115527307998595</v>
      </c>
      <c r="T45" s="615">
        <v>0.74977457039284512</v>
      </c>
      <c r="U45" s="608">
        <v>0.73049447033225412</v>
      </c>
      <c r="V45" s="615">
        <v>0.7007321713879251</v>
      </c>
      <c r="W45" s="608">
        <v>0.70308589498105079</v>
      </c>
      <c r="X45" s="615">
        <v>0.69445336472600794</v>
      </c>
    </row>
    <row r="46" spans="1:24" ht="12" customHeight="1">
      <c r="A46" s="126" t="s">
        <v>368</v>
      </c>
      <c r="B46" s="615" t="s">
        <v>350</v>
      </c>
      <c r="C46" s="608" t="s">
        <v>350</v>
      </c>
      <c r="D46" s="615" t="s">
        <v>350</v>
      </c>
      <c r="E46" s="608" t="s">
        <v>350</v>
      </c>
      <c r="F46" s="615" t="s">
        <v>350</v>
      </c>
      <c r="G46" s="608" t="s">
        <v>350</v>
      </c>
      <c r="H46" s="615" t="s">
        <v>350</v>
      </c>
      <c r="I46" s="604">
        <v>1.5181451695567338</v>
      </c>
      <c r="J46" s="615">
        <v>1.5506220712534402</v>
      </c>
      <c r="K46" s="604">
        <v>1.5684955093671948</v>
      </c>
      <c r="L46" s="615">
        <v>1.585849730006796</v>
      </c>
      <c r="M46" s="608">
        <v>1.6320096817150149</v>
      </c>
      <c r="N46" s="615">
        <v>1.6473044079470023</v>
      </c>
      <c r="O46" s="608">
        <v>1.6775839206345309</v>
      </c>
      <c r="P46" s="615">
        <v>1.6820478093512441</v>
      </c>
      <c r="Q46" s="608">
        <v>1.6890687202386352</v>
      </c>
      <c r="R46" s="615">
        <v>2.6296426160359632</v>
      </c>
      <c r="S46" s="608">
        <v>2.5874946689865221</v>
      </c>
      <c r="T46" s="615">
        <v>2.077036205477055</v>
      </c>
      <c r="U46" s="608">
        <v>2.0380301367061451</v>
      </c>
      <c r="V46" s="615">
        <v>1.9617777882039893</v>
      </c>
      <c r="W46" s="608">
        <v>1.9640799917370475</v>
      </c>
      <c r="X46" s="615">
        <v>1.9304454792810615</v>
      </c>
    </row>
    <row r="47" spans="1:24" ht="12" customHeight="1">
      <c r="A47" s="126" t="s">
        <v>143</v>
      </c>
      <c r="B47" s="615" t="s">
        <v>350</v>
      </c>
      <c r="C47" s="608" t="s">
        <v>350</v>
      </c>
      <c r="D47" s="615" t="s">
        <v>350</v>
      </c>
      <c r="E47" s="608" t="s">
        <v>350</v>
      </c>
      <c r="F47" s="615" t="s">
        <v>350</v>
      </c>
      <c r="G47" s="608" t="s">
        <v>350</v>
      </c>
      <c r="H47" s="615" t="s">
        <v>350</v>
      </c>
      <c r="I47" s="604">
        <v>0.46887378721275674</v>
      </c>
      <c r="J47" s="615">
        <v>0.46805103464801046</v>
      </c>
      <c r="K47" s="604">
        <v>0.47392108044348213</v>
      </c>
      <c r="L47" s="615">
        <v>0.48307525551433728</v>
      </c>
      <c r="M47" s="608">
        <v>0.49103017579515418</v>
      </c>
      <c r="N47" s="615">
        <v>0.49464338542030228</v>
      </c>
      <c r="O47" s="608">
        <v>0.50487439530486455</v>
      </c>
      <c r="P47" s="615">
        <v>0.51699379618941632</v>
      </c>
      <c r="Q47" s="608">
        <v>0.52215652132475321</v>
      </c>
      <c r="R47" s="615">
        <v>1.2159899101437595</v>
      </c>
      <c r="S47" s="608">
        <v>1.1821200009561228</v>
      </c>
      <c r="T47" s="615">
        <v>0.89163027440735676</v>
      </c>
      <c r="U47" s="608">
        <v>0.87148728457455993</v>
      </c>
      <c r="V47" s="615">
        <v>0.83069908585398622</v>
      </c>
      <c r="W47" s="608">
        <v>0.82850003575316022</v>
      </c>
      <c r="X47" s="615">
        <v>0.80834122306001499</v>
      </c>
    </row>
    <row r="48" spans="1:24" ht="12" customHeight="1">
      <c r="A48" s="126" t="s">
        <v>183</v>
      </c>
      <c r="B48" s="615" t="s">
        <v>350</v>
      </c>
      <c r="C48" s="608" t="s">
        <v>350</v>
      </c>
      <c r="D48" s="615" t="s">
        <v>350</v>
      </c>
      <c r="E48" s="608" t="s">
        <v>350</v>
      </c>
      <c r="F48" s="615" t="s">
        <v>350</v>
      </c>
      <c r="G48" s="608" t="s">
        <v>350</v>
      </c>
      <c r="H48" s="615" t="s">
        <v>350</v>
      </c>
      <c r="I48" s="604">
        <v>0.35584659462872548</v>
      </c>
      <c r="J48" s="615">
        <v>0.36448498777456606</v>
      </c>
      <c r="K48" s="604">
        <v>0.37583568519258859</v>
      </c>
      <c r="L48" s="615">
        <v>0.38349933659450358</v>
      </c>
      <c r="M48" s="608">
        <v>0.39590202149072728</v>
      </c>
      <c r="N48" s="615">
        <v>0.40363245945559645</v>
      </c>
      <c r="O48" s="608">
        <v>0.41392456351447587</v>
      </c>
      <c r="P48" s="615">
        <v>0.41625085653055682</v>
      </c>
      <c r="Q48" s="608">
        <v>0.42408802662741041</v>
      </c>
      <c r="R48" s="615">
        <v>1.2141320787301852</v>
      </c>
      <c r="S48" s="608">
        <v>1.1909515560269073</v>
      </c>
      <c r="T48" s="615">
        <v>0.92418967259875628</v>
      </c>
      <c r="U48" s="608">
        <v>0.90753684018534486</v>
      </c>
      <c r="V48" s="615">
        <v>0.87550154033310068</v>
      </c>
      <c r="W48" s="608">
        <v>0.87684625346607026</v>
      </c>
      <c r="X48" s="615">
        <v>0.86293334622891216</v>
      </c>
    </row>
    <row r="49" spans="1:24" ht="12" customHeight="1">
      <c r="A49" s="126" t="s">
        <v>145</v>
      </c>
      <c r="B49" s="615" t="s">
        <v>350</v>
      </c>
      <c r="C49" s="608" t="s">
        <v>350</v>
      </c>
      <c r="D49" s="615" t="s">
        <v>350</v>
      </c>
      <c r="E49" s="608" t="s">
        <v>350</v>
      </c>
      <c r="F49" s="615" t="s">
        <v>350</v>
      </c>
      <c r="G49" s="608" t="s">
        <v>350</v>
      </c>
      <c r="H49" s="615" t="s">
        <v>350</v>
      </c>
      <c r="I49" s="604">
        <v>0.16500785632380538</v>
      </c>
      <c r="J49" s="615">
        <v>0.16384950144865906</v>
      </c>
      <c r="K49" s="604">
        <v>0.16399023104295887</v>
      </c>
      <c r="L49" s="615">
        <v>0.16429840637613213</v>
      </c>
      <c r="M49" s="608">
        <v>0.16778289284507861</v>
      </c>
      <c r="N49" s="615">
        <v>0.16829376119770112</v>
      </c>
      <c r="O49" s="608">
        <v>0.17189303342091691</v>
      </c>
      <c r="P49" s="615">
        <v>0.17265701527268712</v>
      </c>
      <c r="Q49" s="608">
        <v>0.17290596552656853</v>
      </c>
      <c r="R49" s="615">
        <v>0.53319761569579716</v>
      </c>
      <c r="S49" s="608">
        <v>0.53716486953327369</v>
      </c>
      <c r="T49" s="615">
        <v>1.0891859767962893</v>
      </c>
      <c r="U49" s="608">
        <v>1.0522993950582087</v>
      </c>
      <c r="V49" s="615">
        <v>1.000294912837338</v>
      </c>
      <c r="W49" s="608">
        <v>0.98638996369067955</v>
      </c>
      <c r="X49" s="615">
        <v>0.96176586817343435</v>
      </c>
    </row>
    <row r="50" spans="1:24" ht="12" customHeight="1">
      <c r="A50" s="126" t="s">
        <v>146</v>
      </c>
      <c r="B50" s="615" t="s">
        <v>350</v>
      </c>
      <c r="C50" s="608" t="s">
        <v>350</v>
      </c>
      <c r="D50" s="615" t="s">
        <v>350</v>
      </c>
      <c r="E50" s="608" t="s">
        <v>350</v>
      </c>
      <c r="F50" s="615" t="s">
        <v>350</v>
      </c>
      <c r="G50" s="608" t="s">
        <v>350</v>
      </c>
      <c r="H50" s="615" t="s">
        <v>350</v>
      </c>
      <c r="I50" s="604">
        <v>1.7128107051921895</v>
      </c>
      <c r="J50" s="615">
        <v>1.7643773297087324</v>
      </c>
      <c r="K50" s="604">
        <v>1.8053175108950787</v>
      </c>
      <c r="L50" s="615">
        <v>1.8480501978685473</v>
      </c>
      <c r="M50" s="608">
        <v>1.8851147819241152</v>
      </c>
      <c r="N50" s="615">
        <v>1.9048473788653881</v>
      </c>
      <c r="O50" s="608">
        <v>1.9693723448665372</v>
      </c>
      <c r="P50" s="615">
        <v>2.0408133936085577</v>
      </c>
      <c r="Q50" s="608">
        <v>2.0770647249357421</v>
      </c>
      <c r="R50" s="615">
        <v>1.8783983923216612</v>
      </c>
      <c r="S50" s="608">
        <v>1.868138089289286</v>
      </c>
      <c r="T50" s="615">
        <v>1.795285054901552</v>
      </c>
      <c r="U50" s="608">
        <v>1.797443935266104</v>
      </c>
      <c r="V50" s="615">
        <v>1.7432113494524424</v>
      </c>
      <c r="W50" s="608">
        <v>1.7634451745151474</v>
      </c>
      <c r="X50" s="615">
        <v>1.7496303225431089</v>
      </c>
    </row>
    <row r="51" spans="1:24" ht="12" customHeight="1">
      <c r="A51" s="126" t="s">
        <v>147</v>
      </c>
      <c r="B51" s="615" t="s">
        <v>350</v>
      </c>
      <c r="C51" s="608" t="s">
        <v>350</v>
      </c>
      <c r="D51" s="615" t="s">
        <v>350</v>
      </c>
      <c r="E51" s="608" t="s">
        <v>350</v>
      </c>
      <c r="F51" s="615" t="s">
        <v>350</v>
      </c>
      <c r="G51" s="608" t="s">
        <v>350</v>
      </c>
      <c r="H51" s="615" t="s">
        <v>350</v>
      </c>
      <c r="I51" s="604">
        <v>2.986541973816506</v>
      </c>
      <c r="J51" s="615">
        <v>2.9521596579240894</v>
      </c>
      <c r="K51" s="604">
        <v>2.9220977133199018</v>
      </c>
      <c r="L51" s="615">
        <v>2.9151901074281699</v>
      </c>
      <c r="M51" s="608">
        <v>2.8911142068280102</v>
      </c>
      <c r="N51" s="615">
        <v>2.884128931037119</v>
      </c>
      <c r="O51" s="608">
        <v>2.8829224271296319</v>
      </c>
      <c r="P51" s="615">
        <v>2.8786037517188094</v>
      </c>
      <c r="Q51" s="608">
        <v>2.8546542056682074</v>
      </c>
      <c r="R51" s="615">
        <v>2.2823589748957258</v>
      </c>
      <c r="S51" s="608">
        <v>2.2483981798441772</v>
      </c>
      <c r="T51" s="615">
        <v>1.9772543199771273</v>
      </c>
      <c r="U51" s="608">
        <v>1.962341871231529</v>
      </c>
      <c r="V51" s="615">
        <v>1.8957994190552232</v>
      </c>
      <c r="W51" s="608">
        <v>1.9123769495403735</v>
      </c>
      <c r="X51" s="615">
        <v>1.8842216296636596</v>
      </c>
    </row>
    <row r="52" spans="1:24" ht="12" customHeight="1">
      <c r="A52" s="126" t="s">
        <v>148</v>
      </c>
      <c r="B52" s="615" t="s">
        <v>350</v>
      </c>
      <c r="C52" s="608" t="s">
        <v>350</v>
      </c>
      <c r="D52" s="615" t="s">
        <v>350</v>
      </c>
      <c r="E52" s="608" t="s">
        <v>350</v>
      </c>
      <c r="F52" s="615" t="s">
        <v>350</v>
      </c>
      <c r="G52" s="608" t="s">
        <v>350</v>
      </c>
      <c r="H52" s="615" t="s">
        <v>350</v>
      </c>
      <c r="I52" s="604">
        <v>2.4736600173025907</v>
      </c>
      <c r="J52" s="615">
        <v>2.477147972467884</v>
      </c>
      <c r="K52" s="604">
        <v>2.4799217850116966</v>
      </c>
      <c r="L52" s="615">
        <v>2.512125237269291</v>
      </c>
      <c r="M52" s="608">
        <v>2.5400543270398463</v>
      </c>
      <c r="N52" s="615">
        <v>2.5597072227042013</v>
      </c>
      <c r="O52" s="608">
        <v>2.5909191366058493</v>
      </c>
      <c r="P52" s="615">
        <v>2.6015247393617753</v>
      </c>
      <c r="Q52" s="608">
        <v>2.6202320557262984</v>
      </c>
      <c r="R52" s="615">
        <v>3.9515812500327083</v>
      </c>
      <c r="S52" s="608">
        <v>3.899320272193056</v>
      </c>
      <c r="T52" s="615">
        <v>3.3327245379290695</v>
      </c>
      <c r="U52" s="608">
        <v>3.2899903454007924</v>
      </c>
      <c r="V52" s="615">
        <v>3.1770155658681958</v>
      </c>
      <c r="W52" s="608">
        <v>3.1909298205191359</v>
      </c>
      <c r="X52" s="615">
        <v>3.1436562441677101</v>
      </c>
    </row>
    <row r="53" spans="1:24" ht="12" customHeight="1">
      <c r="A53" s="126" t="s">
        <v>369</v>
      </c>
      <c r="B53" s="615" t="s">
        <v>350</v>
      </c>
      <c r="C53" s="608" t="s">
        <v>350</v>
      </c>
      <c r="D53" s="615" t="s">
        <v>350</v>
      </c>
      <c r="E53" s="608" t="s">
        <v>350</v>
      </c>
      <c r="F53" s="615" t="s">
        <v>350</v>
      </c>
      <c r="G53" s="608" t="s">
        <v>350</v>
      </c>
      <c r="H53" s="615" t="s">
        <v>350</v>
      </c>
      <c r="I53" s="604">
        <v>0.48504656164537707</v>
      </c>
      <c r="J53" s="615">
        <v>0.50690412188647982</v>
      </c>
      <c r="K53" s="604">
        <v>0.52205338093786735</v>
      </c>
      <c r="L53" s="615">
        <v>0.53392332468259018</v>
      </c>
      <c r="M53" s="608">
        <v>0.54819082023779941</v>
      </c>
      <c r="N53" s="615">
        <v>0.55650289353583093</v>
      </c>
      <c r="O53" s="608">
        <v>0.57970925521204231</v>
      </c>
      <c r="P53" s="615">
        <v>0.59129351060258362</v>
      </c>
      <c r="Q53" s="608">
        <v>0.61096509741732208</v>
      </c>
      <c r="R53" s="615">
        <v>1.5629595516084633</v>
      </c>
      <c r="S53" s="608">
        <v>1.5393073393745196</v>
      </c>
      <c r="T53" s="615">
        <v>1.1904978193331108</v>
      </c>
      <c r="U53" s="608">
        <v>1.1703577393565212</v>
      </c>
      <c r="V53" s="615">
        <v>1.1289841509484548</v>
      </c>
      <c r="W53" s="608">
        <v>1.12537044246522</v>
      </c>
      <c r="X53" s="615">
        <v>1.1028175580357715</v>
      </c>
    </row>
    <row r="54" spans="1:24" ht="12" customHeight="1">
      <c r="A54" s="126" t="s">
        <v>149</v>
      </c>
      <c r="B54" s="615" t="s">
        <v>350</v>
      </c>
      <c r="C54" s="608" t="s">
        <v>350</v>
      </c>
      <c r="D54" s="615" t="s">
        <v>350</v>
      </c>
      <c r="E54" s="608" t="s">
        <v>350</v>
      </c>
      <c r="F54" s="615" t="s">
        <v>350</v>
      </c>
      <c r="G54" s="608" t="s">
        <v>350</v>
      </c>
      <c r="H54" s="615" t="s">
        <v>350</v>
      </c>
      <c r="I54" s="604">
        <v>1.182115918246853</v>
      </c>
      <c r="J54" s="615">
        <v>1.2049097477797632</v>
      </c>
      <c r="K54" s="604">
        <v>1.2213967075289842</v>
      </c>
      <c r="L54" s="615">
        <v>1.2340048973348843</v>
      </c>
      <c r="M54" s="608">
        <v>1.2398764939238025</v>
      </c>
      <c r="N54" s="615">
        <v>1.2405141552238212</v>
      </c>
      <c r="O54" s="608">
        <v>1.2497237433391448</v>
      </c>
      <c r="P54" s="615">
        <v>1.2532651634651202</v>
      </c>
      <c r="Q54" s="608">
        <v>1.2615420688661771</v>
      </c>
      <c r="R54" s="615">
        <v>1.8013638052574013</v>
      </c>
      <c r="S54" s="608">
        <v>1.7725006510441239</v>
      </c>
      <c r="T54" s="615">
        <v>1.4502319319245616</v>
      </c>
      <c r="U54" s="608">
        <v>1.4307407224312885</v>
      </c>
      <c r="V54" s="615">
        <v>1.3800161364239976</v>
      </c>
      <c r="W54" s="608">
        <v>1.3885534271390321</v>
      </c>
      <c r="X54" s="615">
        <v>1.3680521606013369</v>
      </c>
    </row>
    <row r="55" spans="1:24" ht="12" customHeight="1">
      <c r="A55" s="126" t="s">
        <v>150</v>
      </c>
      <c r="B55" s="615" t="s">
        <v>350</v>
      </c>
      <c r="C55" s="608" t="s">
        <v>350</v>
      </c>
      <c r="D55" s="615" t="s">
        <v>350</v>
      </c>
      <c r="E55" s="608" t="s">
        <v>350</v>
      </c>
      <c r="F55" s="615" t="s">
        <v>350</v>
      </c>
      <c r="G55" s="608" t="s">
        <v>350</v>
      </c>
      <c r="H55" s="615" t="s">
        <v>350</v>
      </c>
      <c r="I55" s="604">
        <v>0.52618463294863393</v>
      </c>
      <c r="J55" s="615">
        <v>0.52981099090981199</v>
      </c>
      <c r="K55" s="604">
        <v>0.54228003024101779</v>
      </c>
      <c r="L55" s="615">
        <v>0.5506990958566077</v>
      </c>
      <c r="M55" s="608">
        <v>0.5615562212277464</v>
      </c>
      <c r="N55" s="615">
        <v>0.563981877590637</v>
      </c>
      <c r="O55" s="608">
        <v>0.57360091348869191</v>
      </c>
      <c r="P55" s="615">
        <v>0.57450781109879656</v>
      </c>
      <c r="Q55" s="608">
        <v>0.58781530090538714</v>
      </c>
      <c r="R55" s="615">
        <v>2.0243297415259338</v>
      </c>
      <c r="S55" s="608">
        <v>1.9744941670220677</v>
      </c>
      <c r="T55" s="615">
        <v>1.6238103388759215</v>
      </c>
      <c r="U55" s="608">
        <v>1.5885957896737548</v>
      </c>
      <c r="V55" s="615">
        <v>1.5282894301395893</v>
      </c>
      <c r="W55" s="608">
        <v>1.5316057936009788</v>
      </c>
      <c r="X55" s="615">
        <v>1.5092171905117757</v>
      </c>
    </row>
    <row r="56" spans="1:24" ht="12" customHeight="1">
      <c r="A56" s="126" t="s">
        <v>151</v>
      </c>
      <c r="B56" s="615" t="s">
        <v>350</v>
      </c>
      <c r="C56" s="608" t="s">
        <v>350</v>
      </c>
      <c r="D56" s="615" t="s">
        <v>350</v>
      </c>
      <c r="E56" s="608" t="s">
        <v>350</v>
      </c>
      <c r="F56" s="615" t="s">
        <v>350</v>
      </c>
      <c r="G56" s="608" t="s">
        <v>350</v>
      </c>
      <c r="H56" s="615" t="s">
        <v>350</v>
      </c>
      <c r="I56" s="604">
        <v>0.40431936081550873</v>
      </c>
      <c r="J56" s="615">
        <v>0.40654419296105243</v>
      </c>
      <c r="K56" s="604">
        <v>0.41791186564121641</v>
      </c>
      <c r="L56" s="615">
        <v>0.42768917285776936</v>
      </c>
      <c r="M56" s="608">
        <v>0.44353589185959835</v>
      </c>
      <c r="N56" s="615">
        <v>0.45382475244562775</v>
      </c>
      <c r="O56" s="608">
        <v>0.47568327480784817</v>
      </c>
      <c r="P56" s="615">
        <v>0.49345357719352306</v>
      </c>
      <c r="Q56" s="608">
        <v>0.51213848072894508</v>
      </c>
      <c r="R56" s="615">
        <v>1.1560683053960845</v>
      </c>
      <c r="S56" s="608">
        <v>1.1351693406652854</v>
      </c>
      <c r="T56" s="615">
        <v>0.90002113253157212</v>
      </c>
      <c r="U56" s="608">
        <v>0.88837211087190937</v>
      </c>
      <c r="V56" s="615">
        <v>0.85032503248649216</v>
      </c>
      <c r="W56" s="608">
        <v>0.84903823999110151</v>
      </c>
      <c r="X56" s="615">
        <v>0.82819462148579737</v>
      </c>
    </row>
    <row r="57" spans="1:24" ht="12" customHeight="1">
      <c r="A57" s="126" t="s">
        <v>152</v>
      </c>
      <c r="B57" s="615" t="s">
        <v>350</v>
      </c>
      <c r="C57" s="608" t="s">
        <v>350</v>
      </c>
      <c r="D57" s="615" t="s">
        <v>350</v>
      </c>
      <c r="E57" s="608" t="s">
        <v>350</v>
      </c>
      <c r="F57" s="615" t="s">
        <v>350</v>
      </c>
      <c r="G57" s="608" t="s">
        <v>350</v>
      </c>
      <c r="H57" s="615" t="s">
        <v>350</v>
      </c>
      <c r="I57" s="604">
        <v>0.13840250345436794</v>
      </c>
      <c r="J57" s="615">
        <v>0.14018328870079663</v>
      </c>
      <c r="K57" s="604">
        <v>0.14273443715686934</v>
      </c>
      <c r="L57" s="615">
        <v>0.14216629141262782</v>
      </c>
      <c r="M57" s="608">
        <v>0.14112188408184231</v>
      </c>
      <c r="N57" s="615">
        <v>0.13924206313592138</v>
      </c>
      <c r="O57" s="608">
        <v>0.13969378483903444</v>
      </c>
      <c r="P57" s="615">
        <v>0.13830956508942407</v>
      </c>
      <c r="Q57" s="608">
        <v>0.1386821727884566</v>
      </c>
      <c r="R57" s="615">
        <v>0.24698691144685817</v>
      </c>
      <c r="S57" s="608">
        <v>0.24361001765052956</v>
      </c>
      <c r="T57" s="615">
        <v>0.20016141046739233</v>
      </c>
      <c r="U57" s="608">
        <v>0.19780980326694303</v>
      </c>
      <c r="V57" s="615">
        <v>0.19165145324165342</v>
      </c>
      <c r="W57" s="608">
        <v>0.19253076758062337</v>
      </c>
      <c r="X57" s="615">
        <v>0.1890700902413463</v>
      </c>
    </row>
    <row r="58" spans="1:24" ht="12" customHeight="1">
      <c r="A58" s="126" t="s">
        <v>153</v>
      </c>
      <c r="B58" s="615" t="s">
        <v>350</v>
      </c>
      <c r="C58" s="608" t="s">
        <v>350</v>
      </c>
      <c r="D58" s="615" t="s">
        <v>350</v>
      </c>
      <c r="E58" s="608" t="s">
        <v>350</v>
      </c>
      <c r="F58" s="615" t="s">
        <v>350</v>
      </c>
      <c r="G58" s="608" t="s">
        <v>350</v>
      </c>
      <c r="H58" s="615" t="s">
        <v>350</v>
      </c>
      <c r="I58" s="604">
        <v>0.8523735482657091</v>
      </c>
      <c r="J58" s="615">
        <v>0.88121839231746646</v>
      </c>
      <c r="K58" s="604">
        <v>0.88134358783551103</v>
      </c>
      <c r="L58" s="615">
        <v>0.8793331054407435</v>
      </c>
      <c r="M58" s="608">
        <v>0.88745564641081409</v>
      </c>
      <c r="N58" s="615">
        <v>0.89245885727771634</v>
      </c>
      <c r="O58" s="608">
        <v>0.93291874370748717</v>
      </c>
      <c r="P58" s="615">
        <v>0.94859322041692917</v>
      </c>
      <c r="Q58" s="608">
        <v>0.98528783049042101</v>
      </c>
      <c r="R58" s="615">
        <v>1.4134957060544371</v>
      </c>
      <c r="S58" s="608">
        <v>1.4078656194606209</v>
      </c>
      <c r="T58" s="615">
        <v>1.2047455442391857</v>
      </c>
      <c r="U58" s="608">
        <v>1.1971973897142063</v>
      </c>
      <c r="V58" s="615">
        <v>1.1665813486062435</v>
      </c>
      <c r="W58" s="608">
        <v>1.1778481364658397</v>
      </c>
      <c r="X58" s="615">
        <v>1.1618110530726109</v>
      </c>
    </row>
    <row r="59" spans="1:24" ht="12" customHeight="1">
      <c r="A59" s="126" t="s">
        <v>154</v>
      </c>
      <c r="B59" s="615" t="s">
        <v>350</v>
      </c>
      <c r="C59" s="608" t="s">
        <v>350</v>
      </c>
      <c r="D59" s="615" t="s">
        <v>350</v>
      </c>
      <c r="E59" s="608" t="s">
        <v>350</v>
      </c>
      <c r="F59" s="615" t="s">
        <v>350</v>
      </c>
      <c r="G59" s="608" t="s">
        <v>350</v>
      </c>
      <c r="H59" s="615" t="s">
        <v>350</v>
      </c>
      <c r="I59" s="604">
        <v>2.4405399975490272</v>
      </c>
      <c r="J59" s="615">
        <v>2.411000696908796</v>
      </c>
      <c r="K59" s="604">
        <v>2.4110482629226917</v>
      </c>
      <c r="L59" s="615">
        <v>2.4178684653070728</v>
      </c>
      <c r="M59" s="608">
        <v>2.4400755441777102</v>
      </c>
      <c r="N59" s="615">
        <v>2.4535056491259559</v>
      </c>
      <c r="O59" s="608">
        <v>2.465038184809567</v>
      </c>
      <c r="P59" s="615">
        <v>2.4619217556462036</v>
      </c>
      <c r="Q59" s="608">
        <v>2.474022814598289</v>
      </c>
      <c r="R59" s="615">
        <v>3.4684927492241591</v>
      </c>
      <c r="S59" s="608">
        <v>3.4102634747262788</v>
      </c>
      <c r="T59" s="615">
        <v>2.7398661861326605</v>
      </c>
      <c r="U59" s="608">
        <v>2.7073961182506689</v>
      </c>
      <c r="V59" s="615">
        <v>2.6231742842708403</v>
      </c>
      <c r="W59" s="608">
        <v>2.6360805002264365</v>
      </c>
      <c r="X59" s="615">
        <v>2.5885733585905331</v>
      </c>
    </row>
    <row r="60" spans="1:24" ht="12" customHeight="1">
      <c r="A60" s="126" t="s">
        <v>321</v>
      </c>
      <c r="B60" s="615" t="s">
        <v>350</v>
      </c>
      <c r="C60" s="608" t="s">
        <v>350</v>
      </c>
      <c r="D60" s="615" t="s">
        <v>350</v>
      </c>
      <c r="E60" s="608" t="s">
        <v>350</v>
      </c>
      <c r="F60" s="615" t="s">
        <v>350</v>
      </c>
      <c r="G60" s="608" t="s">
        <v>350</v>
      </c>
      <c r="H60" s="615" t="s">
        <v>350</v>
      </c>
      <c r="I60" s="604">
        <v>0.34391063152634088</v>
      </c>
      <c r="J60" s="615">
        <v>0.35360106105629774</v>
      </c>
      <c r="K60" s="604">
        <v>0.36764211101303451</v>
      </c>
      <c r="L60" s="615">
        <v>0.38822333424217592</v>
      </c>
      <c r="M60" s="608">
        <v>0.40671997007266875</v>
      </c>
      <c r="N60" s="615">
        <v>0.42085074274621648</v>
      </c>
      <c r="O60" s="608">
        <v>0.44354541659504454</v>
      </c>
      <c r="P60" s="615">
        <v>0.45700791457228657</v>
      </c>
      <c r="Q60" s="608">
        <v>0.47323057711765809</v>
      </c>
      <c r="R60" s="615">
        <v>1.0144544517303999</v>
      </c>
      <c r="S60" s="608">
        <v>0.99816701200311497</v>
      </c>
      <c r="T60" s="615">
        <v>0.77497105034419256</v>
      </c>
      <c r="U60" s="608">
        <v>0.76794357036875516</v>
      </c>
      <c r="V60" s="615">
        <v>0.74136646857795885</v>
      </c>
      <c r="W60" s="608">
        <v>0.7376472831570835</v>
      </c>
      <c r="X60" s="615">
        <v>0.72218389649484571</v>
      </c>
    </row>
    <row r="61" spans="1:24" ht="12" customHeight="1">
      <c r="A61" s="126" t="s">
        <v>322</v>
      </c>
      <c r="B61" s="615" t="s">
        <v>350</v>
      </c>
      <c r="C61" s="608" t="s">
        <v>350</v>
      </c>
      <c r="D61" s="615" t="s">
        <v>350</v>
      </c>
      <c r="E61" s="608" t="s">
        <v>350</v>
      </c>
      <c r="F61" s="615" t="s">
        <v>350</v>
      </c>
      <c r="G61" s="608" t="s">
        <v>350</v>
      </c>
      <c r="H61" s="615" t="s">
        <v>350</v>
      </c>
      <c r="I61" s="604">
        <v>4.4082882963326071</v>
      </c>
      <c r="J61" s="615">
        <v>4.3640327564008459</v>
      </c>
      <c r="K61" s="604">
        <v>4.3324216167861396</v>
      </c>
      <c r="L61" s="615">
        <v>4.3021483774183986</v>
      </c>
      <c r="M61" s="608">
        <v>4.2721474814419835</v>
      </c>
      <c r="N61" s="615">
        <v>4.2389884424766402</v>
      </c>
      <c r="O61" s="608">
        <v>4.2378385678854702</v>
      </c>
      <c r="P61" s="615">
        <v>4.2217758810192834</v>
      </c>
      <c r="Q61" s="608">
        <v>4.2040030465673723</v>
      </c>
      <c r="R61" s="615">
        <v>4.9171040856591119</v>
      </c>
      <c r="S61" s="608">
        <v>4.8494798566319064</v>
      </c>
      <c r="T61" s="615">
        <v>4.2907406043904031</v>
      </c>
      <c r="U61" s="608">
        <v>4.2523351511609562</v>
      </c>
      <c r="V61" s="615">
        <v>4.1258892417975268</v>
      </c>
      <c r="W61" s="608">
        <v>4.1709835297108766</v>
      </c>
      <c r="X61" s="615">
        <v>4.1465267697859609</v>
      </c>
    </row>
    <row r="62" spans="1:24" ht="12" customHeight="1">
      <c r="A62" s="126" t="s">
        <v>155</v>
      </c>
      <c r="B62" s="615" t="s">
        <v>350</v>
      </c>
      <c r="C62" s="608" t="s">
        <v>350</v>
      </c>
      <c r="D62" s="615" t="s">
        <v>350</v>
      </c>
      <c r="E62" s="608" t="s">
        <v>350</v>
      </c>
      <c r="F62" s="615" t="s">
        <v>350</v>
      </c>
      <c r="G62" s="608" t="s">
        <v>350</v>
      </c>
      <c r="H62" s="615" t="s">
        <v>350</v>
      </c>
      <c r="I62" s="604">
        <v>0.13111336568191934</v>
      </c>
      <c r="J62" s="615">
        <v>0.13545848330371893</v>
      </c>
      <c r="K62" s="604">
        <v>0.13996366327972545</v>
      </c>
      <c r="L62" s="615">
        <v>0.14882452431761484</v>
      </c>
      <c r="M62" s="608">
        <v>0.15780246286302943</v>
      </c>
      <c r="N62" s="615">
        <v>0.16001701884371583</v>
      </c>
      <c r="O62" s="608">
        <v>0.168209611276183</v>
      </c>
      <c r="P62" s="615">
        <v>0.17150730982722226</v>
      </c>
      <c r="Q62" s="608">
        <v>0.17434098215245455</v>
      </c>
      <c r="R62" s="615">
        <v>0.91193355766865714</v>
      </c>
      <c r="S62" s="608">
        <v>0.88836386006891621</v>
      </c>
      <c r="T62" s="615">
        <v>0.68109384278352736</v>
      </c>
      <c r="U62" s="608">
        <v>0.66155562071714014</v>
      </c>
      <c r="V62" s="615">
        <v>0.63312005214595168</v>
      </c>
      <c r="W62" s="608">
        <v>0.63281107235645107</v>
      </c>
      <c r="X62" s="615">
        <v>0.62078233346002232</v>
      </c>
    </row>
    <row r="63" spans="1:24" ht="12" customHeight="1">
      <c r="A63" s="126" t="s">
        <v>156</v>
      </c>
      <c r="B63" s="615" t="s">
        <v>350</v>
      </c>
      <c r="C63" s="608" t="s">
        <v>350</v>
      </c>
      <c r="D63" s="615" t="s">
        <v>350</v>
      </c>
      <c r="E63" s="608" t="s">
        <v>350</v>
      </c>
      <c r="F63" s="615" t="s">
        <v>350</v>
      </c>
      <c r="G63" s="608" t="s">
        <v>350</v>
      </c>
      <c r="H63" s="615" t="s">
        <v>350</v>
      </c>
      <c r="I63" s="604">
        <v>0.73930079857060016</v>
      </c>
      <c r="J63" s="615">
        <v>0.75693913606933316</v>
      </c>
      <c r="K63" s="604">
        <v>0.77312507669106267</v>
      </c>
      <c r="L63" s="615">
        <v>0.78756852121391119</v>
      </c>
      <c r="M63" s="608">
        <v>0.81012476235409725</v>
      </c>
      <c r="N63" s="615">
        <v>0.82468264177660777</v>
      </c>
      <c r="O63" s="608">
        <v>0.85369447241116814</v>
      </c>
      <c r="P63" s="615">
        <v>0.86572820043504861</v>
      </c>
      <c r="Q63" s="608">
        <v>0.88348287740869569</v>
      </c>
      <c r="R63" s="615">
        <v>3.6216984242449617</v>
      </c>
      <c r="S63" s="608">
        <v>3.5252749796509399</v>
      </c>
      <c r="T63" s="615">
        <v>2.7453166580765953</v>
      </c>
      <c r="U63" s="608">
        <v>2.6859966325155251</v>
      </c>
      <c r="V63" s="615">
        <v>2.5808852914735838</v>
      </c>
      <c r="W63" s="608">
        <v>2.5931767080079133</v>
      </c>
      <c r="X63" s="615">
        <v>2.5614284170702204</v>
      </c>
    </row>
    <row r="64" spans="1:24" ht="12" customHeight="1">
      <c r="A64" s="126" t="s">
        <v>157</v>
      </c>
      <c r="B64" s="615" t="s">
        <v>350</v>
      </c>
      <c r="C64" s="608" t="s">
        <v>350</v>
      </c>
      <c r="D64" s="615" t="s">
        <v>350</v>
      </c>
      <c r="E64" s="608" t="s">
        <v>350</v>
      </c>
      <c r="F64" s="615" t="s">
        <v>350</v>
      </c>
      <c r="G64" s="608" t="s">
        <v>350</v>
      </c>
      <c r="H64" s="615" t="s">
        <v>350</v>
      </c>
      <c r="I64" s="604">
        <v>2.9467250587345055</v>
      </c>
      <c r="J64" s="615">
        <v>2.8840718372912013</v>
      </c>
      <c r="K64" s="604">
        <v>2.8486722055755886</v>
      </c>
      <c r="L64" s="615">
        <v>2.8280751271852673</v>
      </c>
      <c r="M64" s="608">
        <v>2.8013252335978964</v>
      </c>
      <c r="N64" s="615">
        <v>2.7995997912532449</v>
      </c>
      <c r="O64" s="608">
        <v>2.7873683176583257</v>
      </c>
      <c r="P64" s="615">
        <v>2.7969459224546673</v>
      </c>
      <c r="Q64" s="608">
        <v>2.774536956687137</v>
      </c>
      <c r="R64" s="615">
        <v>3.0310912012057587</v>
      </c>
      <c r="S64" s="608">
        <v>2.9695663605815743</v>
      </c>
      <c r="T64" s="615">
        <v>2.6252150306804198</v>
      </c>
      <c r="U64" s="608">
        <v>2.5803987482655244</v>
      </c>
      <c r="V64" s="615">
        <v>2.4709422884063228</v>
      </c>
      <c r="W64" s="608">
        <v>2.4731056783963519</v>
      </c>
      <c r="X64" s="615">
        <v>2.4333919427315402</v>
      </c>
    </row>
    <row r="65" spans="1:24" ht="12" customHeight="1">
      <c r="A65" s="126" t="s">
        <v>370</v>
      </c>
      <c r="B65" s="615" t="s">
        <v>350</v>
      </c>
      <c r="C65" s="608" t="s">
        <v>350</v>
      </c>
      <c r="D65" s="615" t="s">
        <v>350</v>
      </c>
      <c r="E65" s="608" t="s">
        <v>350</v>
      </c>
      <c r="F65" s="615" t="s">
        <v>350</v>
      </c>
      <c r="G65" s="608" t="s">
        <v>350</v>
      </c>
      <c r="H65" s="615" t="s">
        <v>350</v>
      </c>
      <c r="I65" s="604">
        <v>0.63953072531020982</v>
      </c>
      <c r="J65" s="615">
        <v>0.68429525308926342</v>
      </c>
      <c r="K65" s="604">
        <v>0.71711586188879695</v>
      </c>
      <c r="L65" s="615">
        <v>0.72797919655587096</v>
      </c>
      <c r="M65" s="608">
        <v>0.73460850193048044</v>
      </c>
      <c r="N65" s="615">
        <v>0.73506779283546564</v>
      </c>
      <c r="O65" s="608">
        <v>0.74761191464283083</v>
      </c>
      <c r="P65" s="615">
        <v>0.753976831135863</v>
      </c>
      <c r="Q65" s="608">
        <v>0.76418696696239741</v>
      </c>
      <c r="R65" s="615">
        <v>1.8774302266554324</v>
      </c>
      <c r="S65" s="608">
        <v>1.8365105544631433</v>
      </c>
      <c r="T65" s="615">
        <v>1.4328525762085942</v>
      </c>
      <c r="U65" s="608">
        <v>1.4129981108407583</v>
      </c>
      <c r="V65" s="615">
        <v>1.3582118563338816</v>
      </c>
      <c r="W65" s="608">
        <v>1.3645392212167198</v>
      </c>
      <c r="X65" s="615">
        <v>1.3449119007806107</v>
      </c>
    </row>
    <row r="66" spans="1:24" ht="12" customHeight="1">
      <c r="A66" s="126" t="s">
        <v>158</v>
      </c>
      <c r="B66" s="615" t="s">
        <v>350</v>
      </c>
      <c r="C66" s="608" t="s">
        <v>350</v>
      </c>
      <c r="D66" s="615" t="s">
        <v>350</v>
      </c>
      <c r="E66" s="608" t="s">
        <v>350</v>
      </c>
      <c r="F66" s="615" t="s">
        <v>350</v>
      </c>
      <c r="G66" s="608" t="s">
        <v>350</v>
      </c>
      <c r="H66" s="615" t="s">
        <v>350</v>
      </c>
      <c r="I66" s="604">
        <v>11.486451087379907</v>
      </c>
      <c r="J66" s="615">
        <v>11.351344966479193</v>
      </c>
      <c r="K66" s="604">
        <v>11.292091023880113</v>
      </c>
      <c r="L66" s="615">
        <v>11.205991963252506</v>
      </c>
      <c r="M66" s="608">
        <v>11.083756047582224</v>
      </c>
      <c r="N66" s="615">
        <v>11.009131008532689</v>
      </c>
      <c r="O66" s="608">
        <v>10.849949659897355</v>
      </c>
      <c r="P66" s="615">
        <v>10.645438888556752</v>
      </c>
      <c r="Q66" s="608">
        <v>10.505567187613803</v>
      </c>
      <c r="R66" s="615">
        <v>8.9908573761140449</v>
      </c>
      <c r="S66" s="608">
        <v>9.0621316253961304</v>
      </c>
      <c r="T66" s="615">
        <v>8.128996415119417</v>
      </c>
      <c r="U66" s="608">
        <v>8.0857099064946318</v>
      </c>
      <c r="V66" s="615">
        <v>7.896018928042106</v>
      </c>
      <c r="W66" s="608">
        <v>7.9595075598070917</v>
      </c>
      <c r="X66" s="615">
        <v>7.9172368300753106</v>
      </c>
    </row>
    <row r="67" spans="1:24" ht="12" customHeight="1">
      <c r="A67" s="126" t="s">
        <v>159</v>
      </c>
      <c r="B67" s="615" t="s">
        <v>350</v>
      </c>
      <c r="C67" s="608" t="s">
        <v>350</v>
      </c>
      <c r="D67" s="615" t="s">
        <v>350</v>
      </c>
      <c r="E67" s="608" t="s">
        <v>350</v>
      </c>
      <c r="F67" s="615" t="s">
        <v>350</v>
      </c>
      <c r="G67" s="608" t="s">
        <v>350</v>
      </c>
      <c r="H67" s="615" t="s">
        <v>350</v>
      </c>
      <c r="I67" s="604">
        <v>0.18436962853187197</v>
      </c>
      <c r="J67" s="615">
        <v>0.19017341723237774</v>
      </c>
      <c r="K67" s="604">
        <v>0.19953530163831901</v>
      </c>
      <c r="L67" s="615">
        <v>0.20845104580752646</v>
      </c>
      <c r="M67" s="608">
        <v>0.21527717678063432</v>
      </c>
      <c r="N67" s="615">
        <v>0.22174356724271463</v>
      </c>
      <c r="O67" s="608">
        <v>0.23322201213073693</v>
      </c>
      <c r="P67" s="615">
        <v>0.2386788504785074</v>
      </c>
      <c r="Q67" s="608">
        <v>0.24557737352426814</v>
      </c>
      <c r="R67" s="615">
        <v>0.91960038307960412</v>
      </c>
      <c r="S67" s="608">
        <v>0.90021475020663577</v>
      </c>
      <c r="T67" s="615">
        <v>0.68097431489002003</v>
      </c>
      <c r="U67" s="608">
        <v>0.66516734826737534</v>
      </c>
      <c r="V67" s="615">
        <v>0.63548689522970103</v>
      </c>
      <c r="W67" s="608">
        <v>0.63489667336707367</v>
      </c>
      <c r="X67" s="615">
        <v>0.6221801940532744</v>
      </c>
    </row>
    <row r="68" spans="1:24" ht="12" customHeight="1">
      <c r="A68" s="126" t="s">
        <v>160</v>
      </c>
      <c r="B68" s="615" t="s">
        <v>350</v>
      </c>
      <c r="C68" s="608" t="s">
        <v>350</v>
      </c>
      <c r="D68" s="615" t="s">
        <v>350</v>
      </c>
      <c r="E68" s="608" t="s">
        <v>350</v>
      </c>
      <c r="F68" s="615" t="s">
        <v>350</v>
      </c>
      <c r="G68" s="608" t="s">
        <v>350</v>
      </c>
      <c r="H68" s="615" t="s">
        <v>350</v>
      </c>
      <c r="I68" s="604">
        <v>12.40861812981681</v>
      </c>
      <c r="J68" s="615">
        <v>12.878132081934876</v>
      </c>
      <c r="K68" s="604">
        <v>13.340167908896955</v>
      </c>
      <c r="L68" s="615">
        <v>13.705209899862409</v>
      </c>
      <c r="M68" s="608">
        <v>14.076035521955548</v>
      </c>
      <c r="N68" s="615">
        <v>14.327306934181616</v>
      </c>
      <c r="O68" s="608">
        <v>14.709961201286742</v>
      </c>
      <c r="P68" s="615">
        <v>14.914410178112366</v>
      </c>
      <c r="Q68" s="608">
        <v>15.092448915438803</v>
      </c>
      <c r="R68" s="615">
        <v>6.806126133669661</v>
      </c>
      <c r="S68" s="608">
        <v>7.0271501125331346</v>
      </c>
      <c r="T68" s="615">
        <v>8.5417262314002649</v>
      </c>
      <c r="U68" s="608">
        <v>8.8459108359275707</v>
      </c>
      <c r="V68" s="615">
        <v>8.9206734736794484</v>
      </c>
      <c r="W68" s="608">
        <v>9.174678022929692</v>
      </c>
      <c r="X68" s="615">
        <v>9.2669845729082532</v>
      </c>
    </row>
    <row r="69" spans="1:24" ht="12" customHeight="1">
      <c r="A69" s="126" t="s">
        <v>161</v>
      </c>
      <c r="B69" s="615" t="s">
        <v>350</v>
      </c>
      <c r="C69" s="608" t="s">
        <v>350</v>
      </c>
      <c r="D69" s="615" t="s">
        <v>350</v>
      </c>
      <c r="E69" s="608" t="s">
        <v>350</v>
      </c>
      <c r="F69" s="615" t="s">
        <v>350</v>
      </c>
      <c r="G69" s="608" t="s">
        <v>350</v>
      </c>
      <c r="H69" s="615" t="s">
        <v>350</v>
      </c>
      <c r="I69" s="604">
        <v>1.2561006666372065</v>
      </c>
      <c r="J69" s="615">
        <v>1.2378146425094116</v>
      </c>
      <c r="K69" s="604">
        <v>1.2241278989221691</v>
      </c>
      <c r="L69" s="615">
        <v>1.2131746714868803</v>
      </c>
      <c r="M69" s="608">
        <v>1.2113659649191377</v>
      </c>
      <c r="N69" s="615">
        <v>1.2059446289260511</v>
      </c>
      <c r="O69" s="608">
        <v>1.2096972226997027</v>
      </c>
      <c r="P69" s="615">
        <v>1.2108985177997398</v>
      </c>
      <c r="Q69" s="608">
        <v>1.2201702687840292</v>
      </c>
      <c r="R69" s="615">
        <v>1.4643636534908915</v>
      </c>
      <c r="S69" s="608">
        <v>1.4538098347291468</v>
      </c>
      <c r="T69" s="615">
        <v>1.329317514852536</v>
      </c>
      <c r="U69" s="608">
        <v>1.3053686298437499</v>
      </c>
      <c r="V69" s="615">
        <v>1.2511802797147724</v>
      </c>
      <c r="W69" s="608">
        <v>1.2430777909314095</v>
      </c>
      <c r="X69" s="615">
        <v>1.2164220662495249</v>
      </c>
    </row>
    <row r="70" spans="1:24" ht="12" customHeight="1" thickBot="1">
      <c r="A70" s="581" t="s">
        <v>184</v>
      </c>
      <c r="B70" s="615" t="s">
        <v>350</v>
      </c>
      <c r="C70" s="608" t="s">
        <v>350</v>
      </c>
      <c r="D70" s="615" t="s">
        <v>350</v>
      </c>
      <c r="E70" s="608" t="s">
        <v>350</v>
      </c>
      <c r="F70" s="615" t="s">
        <v>350</v>
      </c>
      <c r="G70" s="608" t="s">
        <v>350</v>
      </c>
      <c r="H70" s="615" t="s">
        <v>350</v>
      </c>
      <c r="I70" s="611">
        <v>21.560768402681127</v>
      </c>
      <c r="J70" s="616">
        <v>21.761989615552711</v>
      </c>
      <c r="K70" s="611">
        <v>21.747131259475058</v>
      </c>
      <c r="L70" s="616">
        <v>21.793772580801747</v>
      </c>
      <c r="M70" s="610">
        <v>21.883349013542674</v>
      </c>
      <c r="N70" s="616">
        <v>22.019093015293691</v>
      </c>
      <c r="O70" s="610">
        <v>22.101146772094392</v>
      </c>
      <c r="P70" s="616">
        <v>22.450212005684143</v>
      </c>
      <c r="Q70" s="610">
        <v>22.736565875250488</v>
      </c>
      <c r="R70" s="616">
        <v>12.510662905648331</v>
      </c>
      <c r="S70" s="610">
        <v>13.200834846146007</v>
      </c>
      <c r="T70" s="616">
        <v>10.67771359395514</v>
      </c>
      <c r="U70" s="610">
        <v>11.624548280106627</v>
      </c>
      <c r="V70" s="616">
        <v>14.31460413397421</v>
      </c>
      <c r="W70" s="610">
        <v>13.647636716111963</v>
      </c>
      <c r="X70" s="616">
        <v>14.305724201349351</v>
      </c>
    </row>
    <row r="71" spans="1:24" ht="12.75" customHeight="1" thickTop="1">
      <c r="A71" s="303" t="s">
        <v>232</v>
      </c>
      <c r="B71" s="303"/>
      <c r="C71" s="303"/>
      <c r="D71" s="303"/>
      <c r="E71" s="303"/>
      <c r="F71" s="303"/>
      <c r="G71" s="303"/>
      <c r="H71" s="303"/>
      <c r="I71" s="303"/>
      <c r="J71" s="303"/>
      <c r="K71" s="303"/>
      <c r="L71" s="303"/>
      <c r="M71" s="303"/>
      <c r="N71" s="303"/>
      <c r="O71" s="303"/>
      <c r="P71" s="145"/>
    </row>
    <row r="72" spans="1:24" ht="9.75" customHeight="1">
      <c r="A72" s="313" t="s">
        <v>187</v>
      </c>
      <c r="B72" s="313"/>
      <c r="C72" s="313"/>
      <c r="D72" s="313"/>
      <c r="E72" s="313"/>
      <c r="F72" s="313"/>
      <c r="G72" s="313"/>
      <c r="H72" s="313"/>
      <c r="I72" s="313"/>
      <c r="J72" s="313"/>
      <c r="K72" s="313"/>
      <c r="L72" s="313"/>
      <c r="M72" s="313"/>
      <c r="N72" s="313"/>
      <c r="O72" s="313"/>
      <c r="P72" s="145"/>
    </row>
    <row r="73" spans="1:24" ht="12.75" customHeight="1">
      <c r="A73" s="313" t="s">
        <v>186</v>
      </c>
      <c r="B73" s="313"/>
      <c r="C73" s="313"/>
      <c r="D73" s="313"/>
      <c r="E73" s="313"/>
      <c r="F73" s="313"/>
      <c r="G73" s="313"/>
      <c r="H73" s="313"/>
      <c r="I73" s="313"/>
      <c r="J73" s="313"/>
      <c r="K73" s="313"/>
      <c r="L73" s="313"/>
      <c r="M73" s="313"/>
      <c r="N73" s="313"/>
      <c r="O73" s="313"/>
      <c r="P73" s="145"/>
    </row>
    <row r="74" spans="1:24" ht="24.75" customHeight="1">
      <c r="A74" s="1467" t="s">
        <v>476</v>
      </c>
      <c r="B74" s="1467"/>
      <c r="C74" s="1467"/>
      <c r="D74" s="1467"/>
      <c r="E74" s="1467"/>
      <c r="F74" s="1467"/>
      <c r="G74" s="1467"/>
      <c r="H74" s="1467"/>
      <c r="I74" s="1467"/>
      <c r="J74" s="1467"/>
      <c r="K74" s="1467"/>
      <c r="L74" s="1467"/>
      <c r="M74" s="1467"/>
      <c r="N74" s="1467"/>
      <c r="O74" s="1467"/>
      <c r="P74" s="1467"/>
      <c r="Q74" s="1467"/>
      <c r="R74" s="1467"/>
      <c r="S74" s="1467"/>
      <c r="T74" s="1467"/>
      <c r="U74" s="1467"/>
      <c r="V74" s="1467"/>
      <c r="W74" s="1467"/>
      <c r="X74" s="1467"/>
    </row>
    <row r="75" spans="1:24" ht="24" customHeight="1">
      <c r="A75" s="1468" t="s">
        <v>562</v>
      </c>
      <c r="B75" s="1468"/>
      <c r="C75" s="1468"/>
      <c r="D75" s="1468"/>
      <c r="E75" s="1468"/>
      <c r="F75" s="1468"/>
      <c r="G75" s="1468"/>
      <c r="H75" s="1468"/>
      <c r="I75" s="1468"/>
      <c r="J75" s="1468"/>
      <c r="K75" s="1468"/>
      <c r="L75" s="1468"/>
      <c r="M75" s="1468"/>
      <c r="N75" s="1468"/>
      <c r="O75" s="1468"/>
      <c r="P75" s="1468"/>
      <c r="Q75" s="1468"/>
      <c r="R75" s="1468"/>
      <c r="S75" s="1468"/>
      <c r="T75" s="1468"/>
      <c r="U75" s="1468"/>
      <c r="V75" s="1468"/>
      <c r="W75" s="1468"/>
      <c r="X75" s="1468"/>
    </row>
  </sheetData>
  <mergeCells count="6">
    <mergeCell ref="A74:X74"/>
    <mergeCell ref="A75:X75"/>
    <mergeCell ref="B5:X6"/>
    <mergeCell ref="A1:X1"/>
    <mergeCell ref="A3:X3"/>
    <mergeCell ref="A4:X4"/>
  </mergeCells>
  <phoneticPr fontId="59" type="noConversion"/>
  <hyperlinks>
    <hyperlink ref="A5" location="Índice!A1" display="Índice" xr:uid="{783C8FC0-0A09-43AE-B09C-1C9A39015959}"/>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dimension ref="A1:Y38"/>
  <sheetViews>
    <sheetView showGridLines="0" zoomScaleNormal="100" workbookViewId="0">
      <selection activeCell="A2" sqref="A2"/>
    </sheetView>
  </sheetViews>
  <sheetFormatPr defaultColWidth="0" defaultRowHeight="0" customHeight="1" zeroHeight="1"/>
  <cols>
    <col min="1" max="1" width="25.5703125" style="643" customWidth="1"/>
    <col min="2" max="2" width="8" style="643" customWidth="1"/>
    <col min="3" max="3" width="7.5703125" style="643" customWidth="1"/>
    <col min="4" max="4" width="8.5703125" style="643" customWidth="1"/>
    <col min="5" max="5" width="7.5703125" style="643" customWidth="1"/>
    <col min="6" max="6" width="8" style="643" customWidth="1"/>
    <col min="7" max="7" width="7.28515625" style="643" customWidth="1"/>
    <col min="8" max="8" width="7.7109375" style="643" customWidth="1"/>
    <col min="9" max="9" width="7.28515625" style="643" customWidth="1"/>
    <col min="10" max="10" width="7.5703125" style="643" customWidth="1"/>
    <col min="11" max="11" width="8.140625" style="643" customWidth="1"/>
    <col min="12" max="12" width="8.42578125" style="643" customWidth="1"/>
    <col min="13" max="13" width="8.5703125" style="643" customWidth="1"/>
    <col min="14" max="14" width="8.42578125" style="643" customWidth="1"/>
    <col min="15" max="15" width="7.7109375" style="643" customWidth="1"/>
    <col min="16" max="16" width="7" style="646" customWidth="1"/>
    <col min="17" max="17" width="7.85546875" style="646" customWidth="1"/>
    <col min="18" max="19" width="6.7109375" style="647" customWidth="1"/>
    <col min="20" max="20" width="7" style="647" customWidth="1"/>
    <col min="21" max="25" width="8.140625" style="647" customWidth="1"/>
    <col min="26" max="16384" width="11.42578125" style="15" hidden="1"/>
  </cols>
  <sheetData>
    <row r="1" spans="1:25" s="622" customFormat="1" ht="17.25" customHeight="1">
      <c r="A1" s="1471" t="s">
        <v>62</v>
      </c>
      <c r="B1" s="1471"/>
      <c r="C1" s="1471"/>
      <c r="D1" s="1471"/>
      <c r="E1" s="1471"/>
      <c r="F1" s="1471"/>
      <c r="G1" s="1471"/>
      <c r="H1" s="1471"/>
      <c r="I1" s="1471"/>
      <c r="J1" s="1471"/>
      <c r="K1" s="1471"/>
      <c r="L1" s="1471"/>
      <c r="M1" s="1471"/>
      <c r="N1" s="1471"/>
      <c r="O1" s="1471"/>
      <c r="P1" s="1471"/>
      <c r="Q1" s="1471"/>
      <c r="R1" s="1471"/>
      <c r="S1" s="1471"/>
      <c r="T1" s="1471"/>
      <c r="U1" s="1471"/>
      <c r="V1" s="1471"/>
      <c r="W1" s="1471"/>
      <c r="X1" s="1471"/>
      <c r="Y1" s="1471"/>
    </row>
    <row r="2" spans="1:25" s="622" customFormat="1" ht="12.75" customHeight="1">
      <c r="A2" s="623"/>
      <c r="B2" s="623"/>
      <c r="C2" s="623"/>
      <c r="D2" s="623"/>
      <c r="E2" s="623"/>
      <c r="F2" s="623"/>
      <c r="G2" s="623"/>
      <c r="H2" s="623"/>
      <c r="I2" s="623"/>
      <c r="J2" s="623"/>
      <c r="K2" s="623"/>
      <c r="L2" s="623"/>
      <c r="M2" s="623"/>
      <c r="N2" s="623"/>
      <c r="O2" s="623"/>
      <c r="P2" s="624"/>
      <c r="Q2" s="624"/>
      <c r="R2" s="625"/>
      <c r="S2" s="625"/>
    </row>
    <row r="3" spans="1:25" s="622" customFormat="1" ht="14.25">
      <c r="A3" s="1470" t="s">
        <v>63</v>
      </c>
      <c r="B3" s="1470"/>
      <c r="C3" s="1470"/>
      <c r="D3" s="1470"/>
      <c r="E3" s="1470"/>
      <c r="F3" s="1470"/>
      <c r="G3" s="1470"/>
      <c r="H3" s="1470"/>
      <c r="I3" s="1470"/>
      <c r="J3" s="1470"/>
      <c r="K3" s="1470"/>
      <c r="L3" s="1470"/>
      <c r="M3" s="1470"/>
      <c r="N3" s="1470"/>
      <c r="O3" s="1470"/>
      <c r="P3" s="1470"/>
      <c r="Q3" s="1470"/>
      <c r="R3" s="1470"/>
      <c r="S3" s="1470"/>
      <c r="T3" s="1470"/>
      <c r="U3" s="1470"/>
      <c r="V3" s="1470"/>
      <c r="W3" s="1470"/>
      <c r="X3" s="1470"/>
      <c r="Y3" s="1470"/>
    </row>
    <row r="4" spans="1:25" s="622" customFormat="1" ht="14.25">
      <c r="A4" s="1470" t="s">
        <v>484</v>
      </c>
      <c r="B4" s="1470"/>
      <c r="C4" s="1470"/>
      <c r="D4" s="1470"/>
      <c r="E4" s="1470"/>
      <c r="F4" s="1470"/>
      <c r="G4" s="1470"/>
      <c r="H4" s="1470"/>
      <c r="I4" s="1470"/>
      <c r="J4" s="1470"/>
      <c r="K4" s="1470"/>
      <c r="L4" s="1470"/>
      <c r="M4" s="1470"/>
      <c r="N4" s="1470"/>
      <c r="O4" s="1470"/>
      <c r="P4" s="1470"/>
      <c r="Q4" s="1470"/>
      <c r="R4" s="1470"/>
      <c r="S4" s="1470"/>
      <c r="T4" s="1470"/>
      <c r="U4" s="1470"/>
      <c r="V4" s="1470"/>
      <c r="W4" s="1470"/>
      <c r="X4" s="1470"/>
      <c r="Y4" s="1470"/>
    </row>
    <row r="5" spans="1:25" s="1269" customFormat="1" ht="15" customHeight="1">
      <c r="A5" s="64" t="s">
        <v>64</v>
      </c>
      <c r="B5" s="1469" t="s">
        <v>606</v>
      </c>
      <c r="C5" s="1469"/>
      <c r="D5" s="1469"/>
      <c r="E5" s="1469"/>
      <c r="F5" s="1469"/>
      <c r="G5" s="1469"/>
      <c r="H5" s="1469"/>
      <c r="I5" s="1469"/>
      <c r="J5" s="1469"/>
      <c r="K5" s="1469"/>
      <c r="L5" s="1469"/>
      <c r="M5" s="1469"/>
      <c r="N5" s="1469"/>
      <c r="O5" s="1469"/>
      <c r="P5" s="1469"/>
      <c r="Q5" s="1469"/>
      <c r="R5" s="1469"/>
      <c r="S5" s="1469"/>
      <c r="T5" s="1469"/>
      <c r="U5" s="1469"/>
      <c r="V5" s="1469"/>
      <c r="W5" s="1469"/>
      <c r="X5" s="1469"/>
      <c r="Y5" s="1469"/>
    </row>
    <row r="6" spans="1:25" s="1269" customFormat="1" ht="15.75" customHeight="1" thickBot="1">
      <c r="A6" s="218"/>
      <c r="B6" s="1469"/>
      <c r="C6" s="1469"/>
      <c r="D6" s="1469"/>
      <c r="E6" s="1469"/>
      <c r="F6" s="1469"/>
      <c r="G6" s="1469"/>
      <c r="H6" s="1469"/>
      <c r="I6" s="1469"/>
      <c r="J6" s="1469"/>
      <c r="K6" s="1469"/>
      <c r="L6" s="1469"/>
      <c r="M6" s="1469"/>
      <c r="N6" s="1469"/>
      <c r="O6" s="1469"/>
      <c r="P6" s="1469"/>
      <c r="Q6" s="1469"/>
      <c r="R6" s="1469"/>
      <c r="S6" s="1469"/>
      <c r="T6" s="1469"/>
      <c r="U6" s="1469"/>
      <c r="V6" s="1469"/>
      <c r="W6" s="1469"/>
      <c r="X6" s="1469"/>
      <c r="Y6" s="1469"/>
    </row>
    <row r="7" spans="1:25" ht="15.75" customHeight="1" thickTop="1">
      <c r="A7" s="626" t="s">
        <v>65</v>
      </c>
      <c r="B7" s="651">
        <v>2003</v>
      </c>
      <c r="C7" s="627">
        <v>2004</v>
      </c>
      <c r="D7" s="651">
        <v>2005</v>
      </c>
      <c r="E7" s="627">
        <v>2006</v>
      </c>
      <c r="F7" s="651">
        <v>2007</v>
      </c>
      <c r="G7" s="626">
        <v>2008</v>
      </c>
      <c r="H7" s="651">
        <v>2009</v>
      </c>
      <c r="I7" s="626">
        <v>2010</v>
      </c>
      <c r="J7" s="651">
        <v>2011</v>
      </c>
      <c r="K7" s="628">
        <v>2012</v>
      </c>
      <c r="L7" s="651">
        <v>2013</v>
      </c>
      <c r="M7" s="628">
        <v>2014</v>
      </c>
      <c r="N7" s="651">
        <v>2015</v>
      </c>
      <c r="O7" s="628">
        <v>2016</v>
      </c>
      <c r="P7" s="651" t="s">
        <v>415</v>
      </c>
      <c r="Q7" s="628" t="s">
        <v>424</v>
      </c>
      <c r="R7" s="651" t="s">
        <v>425</v>
      </c>
      <c r="S7" s="628" t="s">
        <v>426</v>
      </c>
      <c r="T7" s="651" t="s">
        <v>445</v>
      </c>
      <c r="U7" s="628" t="s">
        <v>460</v>
      </c>
      <c r="V7" s="651" t="s">
        <v>467</v>
      </c>
      <c r="W7" s="628" t="s">
        <v>471</v>
      </c>
      <c r="X7" s="651" t="s">
        <v>473</v>
      </c>
      <c r="Y7" s="628" t="s">
        <v>485</v>
      </c>
    </row>
    <row r="8" spans="1:25" ht="12.75" customHeight="1">
      <c r="A8" s="629" t="s">
        <v>67</v>
      </c>
      <c r="B8" s="652">
        <v>26.538187155205396</v>
      </c>
      <c r="C8" s="630">
        <v>30.562605731236374</v>
      </c>
      <c r="D8" s="652">
        <v>36.166562600250259</v>
      </c>
      <c r="E8" s="630">
        <v>39.380871278484477</v>
      </c>
      <c r="F8" s="652">
        <v>43.771076083680079</v>
      </c>
      <c r="G8" s="630">
        <v>47.836272681126296</v>
      </c>
      <c r="H8" s="652">
        <v>53.524995279122159</v>
      </c>
      <c r="I8" s="630">
        <v>55.960305319048032</v>
      </c>
      <c r="J8" s="652">
        <v>57.796244994280158</v>
      </c>
      <c r="K8" s="630">
        <v>60.202690264702476</v>
      </c>
      <c r="L8" s="652">
        <v>63.144110450086899</v>
      </c>
      <c r="M8" s="630">
        <v>65.292612952987554</v>
      </c>
      <c r="N8" s="652">
        <v>67.9679017996623</v>
      </c>
      <c r="O8" s="631">
        <v>70.954659324521231</v>
      </c>
      <c r="P8" s="652">
        <v>69.975151416022825</v>
      </c>
      <c r="Q8" s="631">
        <v>73.763621707570721</v>
      </c>
      <c r="R8" s="652">
        <v>76.686481541765005</v>
      </c>
      <c r="S8" s="631">
        <v>77.308988409274875</v>
      </c>
      <c r="T8" s="652">
        <v>81.225075447440688</v>
      </c>
      <c r="U8" s="631">
        <v>82.617174496480203</v>
      </c>
      <c r="V8" s="652">
        <v>87.937386408591891</v>
      </c>
      <c r="W8" s="631">
        <v>89.977316728604237</v>
      </c>
      <c r="X8" s="652">
        <v>93.010262317366568</v>
      </c>
      <c r="Y8" s="631">
        <v>95.091691325338729</v>
      </c>
    </row>
    <row r="9" spans="1:25" s="1269" customFormat="1" ht="20.25" customHeight="1">
      <c r="A9" s="658" t="s">
        <v>86</v>
      </c>
      <c r="B9" s="659"/>
      <c r="C9" s="659"/>
      <c r="D9" s="659"/>
      <c r="E9" s="659"/>
      <c r="F9" s="659"/>
      <c r="G9" s="659"/>
      <c r="H9" s="659"/>
      <c r="I9" s="659"/>
      <c r="J9" s="659"/>
      <c r="K9" s="659"/>
      <c r="L9" s="659"/>
      <c r="M9" s="659"/>
      <c r="N9" s="659"/>
      <c r="O9" s="659"/>
      <c r="P9" s="659"/>
      <c r="Q9" s="659"/>
      <c r="R9" s="659"/>
      <c r="S9" s="659"/>
      <c r="T9" s="659"/>
      <c r="U9" s="659"/>
      <c r="V9" s="659"/>
      <c r="W9" s="659"/>
      <c r="X9" s="659"/>
      <c r="Y9" s="659"/>
    </row>
    <row r="10" spans="1:25" ht="13.5" customHeight="1">
      <c r="A10" s="632" t="s">
        <v>81</v>
      </c>
      <c r="B10" s="653">
        <v>0</v>
      </c>
      <c r="C10" s="633">
        <v>0</v>
      </c>
      <c r="D10" s="653">
        <v>0</v>
      </c>
      <c r="E10" s="633">
        <v>0</v>
      </c>
      <c r="F10" s="653">
        <v>0</v>
      </c>
      <c r="G10" s="633">
        <v>0</v>
      </c>
      <c r="H10" s="653">
        <v>0</v>
      </c>
      <c r="I10" s="633">
        <v>0</v>
      </c>
      <c r="J10" s="653">
        <v>0</v>
      </c>
      <c r="K10" s="633">
        <v>0</v>
      </c>
      <c r="L10" s="653">
        <v>0</v>
      </c>
      <c r="M10" s="633">
        <v>0</v>
      </c>
      <c r="N10" s="653">
        <v>0</v>
      </c>
      <c r="O10" s="633">
        <v>0</v>
      </c>
      <c r="P10" s="653">
        <v>0</v>
      </c>
      <c r="Q10" s="633">
        <v>0</v>
      </c>
      <c r="R10" s="653">
        <v>0</v>
      </c>
      <c r="S10" s="633">
        <v>0</v>
      </c>
      <c r="T10" s="653">
        <v>0</v>
      </c>
      <c r="U10" s="633">
        <v>0</v>
      </c>
      <c r="V10" s="653">
        <v>0</v>
      </c>
      <c r="W10" s="633">
        <v>0</v>
      </c>
      <c r="X10" s="653">
        <v>0</v>
      </c>
      <c r="Y10" s="633">
        <v>0</v>
      </c>
    </row>
    <row r="11" spans="1:25" ht="13.5" customHeight="1">
      <c r="A11" s="632" t="s">
        <v>82</v>
      </c>
      <c r="B11" s="654">
        <v>26.538187155205396</v>
      </c>
      <c r="C11" s="634">
        <v>30.562605731236374</v>
      </c>
      <c r="D11" s="654">
        <v>36.166562600250259</v>
      </c>
      <c r="E11" s="634">
        <v>39.380871278484477</v>
      </c>
      <c r="F11" s="654">
        <v>43.771076083680079</v>
      </c>
      <c r="G11" s="634">
        <v>47.836272681126296</v>
      </c>
      <c r="H11" s="654">
        <v>53.524995279122159</v>
      </c>
      <c r="I11" s="634">
        <v>55.960305319048032</v>
      </c>
      <c r="J11" s="654">
        <v>57.796244994280158</v>
      </c>
      <c r="K11" s="634">
        <v>60.202690264702476</v>
      </c>
      <c r="L11" s="654">
        <v>63.144110450086899</v>
      </c>
      <c r="M11" s="634">
        <v>65.292612952987554</v>
      </c>
      <c r="N11" s="654">
        <v>67.9679017996623</v>
      </c>
      <c r="O11" s="634">
        <v>70.954659324521231</v>
      </c>
      <c r="P11" s="654">
        <v>69.975151416022825</v>
      </c>
      <c r="Q11" s="634">
        <v>73.763621707570721</v>
      </c>
      <c r="R11" s="654">
        <v>76.686481541765005</v>
      </c>
      <c r="S11" s="634">
        <v>77.308988409274875</v>
      </c>
      <c r="T11" s="654">
        <v>81.225075447440688</v>
      </c>
      <c r="U11" s="634">
        <v>82.617174496480203</v>
      </c>
      <c r="V11" s="654">
        <v>87.937386408591891</v>
      </c>
      <c r="W11" s="634">
        <v>89.977316728604237</v>
      </c>
      <c r="X11" s="654">
        <v>93.010262317366568</v>
      </c>
      <c r="Y11" s="634">
        <v>95.091691325338729</v>
      </c>
    </row>
    <row r="12" spans="1:25" ht="13.5" customHeight="1">
      <c r="A12" s="632" t="s">
        <v>87</v>
      </c>
      <c r="B12" s="653">
        <v>0</v>
      </c>
      <c r="C12" s="633">
        <v>0</v>
      </c>
      <c r="D12" s="653">
        <v>0</v>
      </c>
      <c r="E12" s="633">
        <v>0</v>
      </c>
      <c r="F12" s="653">
        <v>0</v>
      </c>
      <c r="G12" s="633">
        <v>0</v>
      </c>
      <c r="H12" s="653">
        <v>0</v>
      </c>
      <c r="I12" s="633">
        <v>0</v>
      </c>
      <c r="J12" s="653">
        <v>0</v>
      </c>
      <c r="K12" s="633">
        <v>0</v>
      </c>
      <c r="L12" s="653">
        <v>0</v>
      </c>
      <c r="M12" s="633">
        <v>0</v>
      </c>
      <c r="N12" s="653">
        <v>0</v>
      </c>
      <c r="O12" s="633">
        <v>0</v>
      </c>
      <c r="P12" s="653">
        <v>0</v>
      </c>
      <c r="Q12" s="633">
        <v>0</v>
      </c>
      <c r="R12" s="653">
        <v>0</v>
      </c>
      <c r="S12" s="633">
        <v>0</v>
      </c>
      <c r="T12" s="653">
        <v>0</v>
      </c>
      <c r="U12" s="633">
        <v>0</v>
      </c>
      <c r="V12" s="653">
        <v>0</v>
      </c>
      <c r="W12" s="633">
        <v>0</v>
      </c>
      <c r="X12" s="653">
        <v>0</v>
      </c>
      <c r="Y12" s="633">
        <v>0</v>
      </c>
    </row>
    <row r="13" spans="1:25" s="1269" customFormat="1" ht="13.5" customHeight="1">
      <c r="A13" s="658" t="s">
        <v>175</v>
      </c>
      <c r="B13" s="660"/>
      <c r="C13" s="660"/>
      <c r="D13" s="660"/>
      <c r="E13" s="660"/>
      <c r="F13" s="660"/>
      <c r="G13" s="660"/>
      <c r="H13" s="660"/>
      <c r="I13" s="661"/>
      <c r="J13" s="660"/>
      <c r="K13" s="661"/>
      <c r="L13" s="660"/>
      <c r="M13" s="661"/>
      <c r="N13" s="660"/>
      <c r="O13" s="659"/>
      <c r="P13" s="660"/>
      <c r="Q13" s="659"/>
      <c r="R13" s="660"/>
      <c r="S13" s="659"/>
      <c r="T13" s="660"/>
      <c r="U13" s="659"/>
      <c r="V13" s="660"/>
      <c r="W13" s="659"/>
      <c r="X13" s="660"/>
      <c r="Y13" s="659"/>
    </row>
    <row r="14" spans="1:25" ht="13.5" customHeight="1">
      <c r="A14" s="635" t="s">
        <v>102</v>
      </c>
      <c r="B14" s="656">
        <v>24.87894046938494</v>
      </c>
      <c r="C14" s="636">
        <v>29.095300522286742</v>
      </c>
      <c r="D14" s="656">
        <v>34.557471253581596</v>
      </c>
      <c r="E14" s="636">
        <v>38.401061967364534</v>
      </c>
      <c r="F14" s="656">
        <v>42.470735447966881</v>
      </c>
      <c r="G14" s="636">
        <v>46.942363833111457</v>
      </c>
      <c r="H14" s="656">
        <v>50.830478365689288</v>
      </c>
      <c r="I14" s="636">
        <v>54.104375907500582</v>
      </c>
      <c r="J14" s="656">
        <v>56.169613736250014</v>
      </c>
      <c r="K14" s="636">
        <v>59.029209705948539</v>
      </c>
      <c r="L14" s="656">
        <v>61.700998301742786</v>
      </c>
      <c r="M14" s="636">
        <v>63.9571440044745</v>
      </c>
      <c r="N14" s="656">
        <v>66.884649666335704</v>
      </c>
      <c r="O14" s="637">
        <v>69.647478473483091</v>
      </c>
      <c r="P14" s="656">
        <v>69.195241618903964</v>
      </c>
      <c r="Q14" s="637">
        <v>72.789591867814167</v>
      </c>
      <c r="R14" s="656">
        <v>75.294721039843964</v>
      </c>
      <c r="S14" s="637">
        <v>76.132605501473037</v>
      </c>
      <c r="T14" s="656">
        <v>79.960403166395537</v>
      </c>
      <c r="U14" s="637">
        <v>81.478281325993933</v>
      </c>
      <c r="V14" s="656">
        <v>86.008833182749754</v>
      </c>
      <c r="W14" s="637">
        <v>91.181803323056727</v>
      </c>
      <c r="X14" s="656">
        <v>93.511035598333379</v>
      </c>
      <c r="Y14" s="637">
        <v>97.012338250114993</v>
      </c>
    </row>
    <row r="15" spans="1:25" ht="13.5" customHeight="1">
      <c r="A15" s="635" t="s">
        <v>176</v>
      </c>
      <c r="B15" s="656">
        <v>29.181073941359735</v>
      </c>
      <c r="C15" s="636">
        <v>32.811444718491408</v>
      </c>
      <c r="D15" s="656">
        <v>38.647680081288499</v>
      </c>
      <c r="E15" s="636">
        <v>40.852902616291885</v>
      </c>
      <c r="F15" s="656">
        <v>45.767542850720091</v>
      </c>
      <c r="G15" s="636">
        <v>49.170385098066106</v>
      </c>
      <c r="H15" s="656">
        <v>57.834324945113572</v>
      </c>
      <c r="I15" s="636">
        <v>58.774312479284333</v>
      </c>
      <c r="J15" s="656">
        <v>60.203905741601695</v>
      </c>
      <c r="K15" s="636">
        <v>61.891872297511178</v>
      </c>
      <c r="L15" s="656">
        <v>65.221026476347646</v>
      </c>
      <c r="M15" s="636">
        <v>67.177120351994603</v>
      </c>
      <c r="N15" s="656">
        <v>50.395644165947516</v>
      </c>
      <c r="O15" s="637">
        <v>72.751741332143354</v>
      </c>
      <c r="P15" s="656">
        <v>71.028802608766895</v>
      </c>
      <c r="Q15" s="637">
        <v>75.076967980758695</v>
      </c>
      <c r="R15" s="656">
        <v>78.568043427648036</v>
      </c>
      <c r="S15" s="637">
        <v>78.843240278248103</v>
      </c>
      <c r="T15" s="656">
        <v>82.86008323694557</v>
      </c>
      <c r="U15" s="637">
        <v>84.050468705333458</v>
      </c>
      <c r="V15" s="656">
        <v>90.357885287826008</v>
      </c>
      <c r="W15" s="637">
        <v>93.531821246129795</v>
      </c>
      <c r="X15" s="656">
        <v>97.343653680983181</v>
      </c>
      <c r="Y15" s="637">
        <v>100.82290440285242</v>
      </c>
    </row>
    <row r="16" spans="1:25" s="1269" customFormat="1" ht="13.5" customHeight="1">
      <c r="A16" s="662" t="s">
        <v>105</v>
      </c>
      <c r="B16" s="660"/>
      <c r="C16" s="660"/>
      <c r="D16" s="660"/>
      <c r="E16" s="660"/>
      <c r="F16" s="660"/>
      <c r="G16" s="660"/>
      <c r="H16" s="660"/>
      <c r="I16" s="660"/>
      <c r="J16" s="660"/>
      <c r="K16" s="660"/>
      <c r="L16" s="660"/>
      <c r="M16" s="660"/>
      <c r="N16" s="660"/>
      <c r="O16" s="659"/>
      <c r="P16" s="660"/>
      <c r="Q16" s="659"/>
      <c r="R16" s="660"/>
      <c r="S16" s="659"/>
      <c r="T16" s="660"/>
      <c r="U16" s="659"/>
      <c r="V16" s="660"/>
      <c r="W16" s="659"/>
      <c r="X16" s="660"/>
      <c r="Y16" s="659"/>
    </row>
    <row r="17" spans="1:25" ht="13.5" customHeight="1">
      <c r="A17" s="632" t="s">
        <v>178</v>
      </c>
      <c r="B17" s="656">
        <v>6.2166704777419177</v>
      </c>
      <c r="C17" s="638">
        <v>6.9084683519453103</v>
      </c>
      <c r="D17" s="656">
        <v>13.045551674513955</v>
      </c>
      <c r="E17" s="636">
        <v>19.478485316231868</v>
      </c>
      <c r="F17" s="656">
        <v>27.722567685048077</v>
      </c>
      <c r="G17" s="638">
        <v>36.42121649643795</v>
      </c>
      <c r="H17" s="656">
        <v>51.520778682866244</v>
      </c>
      <c r="I17" s="636">
        <v>8.2699353204577282</v>
      </c>
      <c r="J17" s="656">
        <v>8.1979091191388207</v>
      </c>
      <c r="K17" s="636">
        <v>8.3594746010685661</v>
      </c>
      <c r="L17" s="656">
        <v>7.9253871654049819</v>
      </c>
      <c r="M17" s="636">
        <v>8.787290213719503</v>
      </c>
      <c r="N17" s="656">
        <v>10.478392447239299</v>
      </c>
      <c r="O17" s="637">
        <v>12.784725556924259</v>
      </c>
      <c r="P17" s="656">
        <v>12.278309689708758</v>
      </c>
      <c r="Q17" s="637">
        <v>13.560075656780892</v>
      </c>
      <c r="R17" s="656">
        <v>15.25077598807969</v>
      </c>
      <c r="S17" s="637">
        <v>15.372971132126539</v>
      </c>
      <c r="T17" s="656">
        <v>13.858855482129883</v>
      </c>
      <c r="U17" s="637">
        <v>16.179029943913392</v>
      </c>
      <c r="V17" s="656">
        <v>17.049145222884469</v>
      </c>
      <c r="W17" s="637">
        <v>16.474652971362762</v>
      </c>
      <c r="X17" s="656">
        <v>20.370324650790973</v>
      </c>
      <c r="Y17" s="637">
        <v>21.684826050344736</v>
      </c>
    </row>
    <row r="18" spans="1:25" ht="13.5" customHeight="1">
      <c r="A18" s="639" t="s">
        <v>179</v>
      </c>
      <c r="B18" s="656">
        <v>31.332900730912684</v>
      </c>
      <c r="C18" s="638">
        <v>36.492985609949656</v>
      </c>
      <c r="D18" s="656">
        <v>42.901765028401627</v>
      </c>
      <c r="E18" s="636">
        <v>47.837893902236502</v>
      </c>
      <c r="F18" s="656">
        <v>42.664816868644827</v>
      </c>
      <c r="G18" s="638">
        <v>57.700284559735138</v>
      </c>
      <c r="H18" s="656">
        <v>64.843628168560969</v>
      </c>
      <c r="I18" s="636">
        <v>63.53514860778445</v>
      </c>
      <c r="J18" s="656">
        <v>65.732883939584667</v>
      </c>
      <c r="K18" s="636">
        <v>67.133901427613722</v>
      </c>
      <c r="L18" s="656">
        <v>68.343470916945989</v>
      </c>
      <c r="M18" s="636">
        <v>70.268992274844138</v>
      </c>
      <c r="N18" s="656">
        <v>72.499400586502901</v>
      </c>
      <c r="O18" s="637">
        <v>74.194038453984376</v>
      </c>
      <c r="P18" s="656">
        <v>74.267003869161897</v>
      </c>
      <c r="Q18" s="637">
        <v>76.828686865492273</v>
      </c>
      <c r="R18" s="656">
        <v>79.554350862146975</v>
      </c>
      <c r="S18" s="637">
        <v>80.99697886001934</v>
      </c>
      <c r="T18" s="656">
        <v>82.735716886400837</v>
      </c>
      <c r="U18" s="637">
        <v>82.426320383037449</v>
      </c>
      <c r="V18" s="656">
        <v>86.99517145379339</v>
      </c>
      <c r="W18" s="637">
        <v>86.687691796901049</v>
      </c>
      <c r="X18" s="656">
        <v>89.000940128464279</v>
      </c>
      <c r="Y18" s="637">
        <v>90.944848250503611</v>
      </c>
    </row>
    <row r="19" spans="1:25" ht="13.5" customHeight="1">
      <c r="A19" s="639" t="s">
        <v>180</v>
      </c>
      <c r="B19" s="656">
        <v>25.247113685283452</v>
      </c>
      <c r="C19" s="638">
        <v>28.842278064107152</v>
      </c>
      <c r="D19" s="656">
        <v>33.354549121807281</v>
      </c>
      <c r="E19" s="636">
        <v>33.693368096428635</v>
      </c>
      <c r="F19" s="656">
        <v>53.281455801828557</v>
      </c>
      <c r="G19" s="638">
        <v>36.986667375108539</v>
      </c>
      <c r="H19" s="656">
        <v>39.842275285080397</v>
      </c>
      <c r="I19" s="636">
        <v>55.265175278540987</v>
      </c>
      <c r="J19" s="656">
        <v>56.958236588358183</v>
      </c>
      <c r="K19" s="636">
        <v>59.683676982343115</v>
      </c>
      <c r="L19" s="656">
        <v>64.555099927297036</v>
      </c>
      <c r="M19" s="636">
        <v>66.48435015786292</v>
      </c>
      <c r="N19" s="656">
        <v>69.515758369627491</v>
      </c>
      <c r="O19" s="637">
        <v>72.681367780318681</v>
      </c>
      <c r="P19" s="656">
        <v>69.754972412648669</v>
      </c>
      <c r="Q19" s="637">
        <v>75.136797626942965</v>
      </c>
      <c r="R19" s="656">
        <v>77.254693704236075</v>
      </c>
      <c r="S19" s="637">
        <v>78.476553760066636</v>
      </c>
      <c r="T19" s="656">
        <v>84.319030287713133</v>
      </c>
      <c r="U19" s="637">
        <v>88.279284839557491</v>
      </c>
      <c r="V19" s="656">
        <v>94.056585332043127</v>
      </c>
      <c r="W19" s="637">
        <v>100.91987821557476</v>
      </c>
      <c r="X19" s="656">
        <v>102.37192518113349</v>
      </c>
      <c r="Y19" s="637">
        <v>106.65370481631693</v>
      </c>
    </row>
    <row r="20" spans="1:25" ht="13.5" customHeight="1">
      <c r="A20" s="632" t="s">
        <v>112</v>
      </c>
      <c r="B20" s="656">
        <v>17.370127284023368</v>
      </c>
      <c r="C20" s="638">
        <v>20.976746643497453</v>
      </c>
      <c r="D20" s="656">
        <v>24.272223101296404</v>
      </c>
      <c r="E20" s="636">
        <v>23.886125989409315</v>
      </c>
      <c r="F20" s="656">
        <v>27.74694575480537</v>
      </c>
      <c r="G20" s="638">
        <v>31.967749138701091</v>
      </c>
      <c r="H20" s="656">
        <v>32.777887321419023</v>
      </c>
      <c r="I20" s="636">
        <v>56.085627705066031</v>
      </c>
      <c r="J20" s="656">
        <v>58.134722834024856</v>
      </c>
      <c r="K20" s="636">
        <v>62.404100465787863</v>
      </c>
      <c r="L20" s="656">
        <v>69.384842400638718</v>
      </c>
      <c r="M20" s="636">
        <v>72.687702678263847</v>
      </c>
      <c r="N20" s="656">
        <v>76.524800662731622</v>
      </c>
      <c r="O20" s="637">
        <v>83.95114750911516</v>
      </c>
      <c r="P20" s="656">
        <v>86.089804660607371</v>
      </c>
      <c r="Q20" s="637">
        <v>89.978507522367167</v>
      </c>
      <c r="R20" s="656">
        <v>95.400591015570029</v>
      </c>
      <c r="S20" s="637">
        <v>86.90505016382329</v>
      </c>
      <c r="T20" s="656">
        <v>92.271597770340705</v>
      </c>
      <c r="U20" s="637">
        <v>96.611999957439409</v>
      </c>
      <c r="V20" s="656">
        <v>103.44859510253205</v>
      </c>
      <c r="W20" s="636">
        <v>120.31832479496722</v>
      </c>
      <c r="X20" s="656">
        <v>127.24938713033292</v>
      </c>
      <c r="Y20" s="637">
        <v>133.75234943415194</v>
      </c>
    </row>
    <row r="21" spans="1:25" s="1269" customFormat="1" ht="19.5" customHeight="1">
      <c r="A21" s="658" t="s">
        <v>503</v>
      </c>
      <c r="B21" s="663"/>
      <c r="C21" s="663"/>
      <c r="D21" s="663"/>
      <c r="E21" s="663"/>
      <c r="F21" s="663"/>
      <c r="G21" s="663"/>
      <c r="H21" s="663"/>
      <c r="I21" s="663"/>
      <c r="J21" s="663"/>
      <c r="K21" s="663"/>
      <c r="L21" s="663"/>
      <c r="M21" s="663"/>
      <c r="N21" s="663"/>
      <c r="O21" s="659"/>
      <c r="P21" s="663"/>
      <c r="Q21" s="659"/>
      <c r="R21" s="663"/>
      <c r="S21" s="659"/>
      <c r="T21" s="663"/>
      <c r="U21" s="659"/>
      <c r="V21" s="663"/>
      <c r="W21" s="659"/>
      <c r="X21" s="663"/>
      <c r="Y21" s="659"/>
    </row>
    <row r="22" spans="1:25" ht="13.5" customHeight="1">
      <c r="A22" s="632" t="s">
        <v>178</v>
      </c>
      <c r="B22" s="656">
        <v>6.2166704777419177</v>
      </c>
      <c r="C22" s="636">
        <v>6.9084683519453103</v>
      </c>
      <c r="D22" s="656">
        <v>13.045551674513955</v>
      </c>
      <c r="E22" s="636">
        <v>19.478485316231868</v>
      </c>
      <c r="F22" s="656">
        <v>27.722567685048077</v>
      </c>
      <c r="G22" s="636">
        <v>36.42121649643795</v>
      </c>
      <c r="H22" s="656">
        <v>51.520778682866244</v>
      </c>
      <c r="I22" s="636">
        <v>8.2699353204577282</v>
      </c>
      <c r="J22" s="656">
        <v>8.1979091191388207</v>
      </c>
      <c r="K22" s="636">
        <v>8.3594746010685661</v>
      </c>
      <c r="L22" s="656">
        <v>7.9253871654049819</v>
      </c>
      <c r="M22" s="636">
        <v>8.787290213719503</v>
      </c>
      <c r="N22" s="656">
        <v>10.478392447239299</v>
      </c>
      <c r="O22" s="637">
        <v>12.784725556924259</v>
      </c>
      <c r="P22" s="656">
        <v>12.278309689708758</v>
      </c>
      <c r="Q22" s="637">
        <v>13.560075656780892</v>
      </c>
      <c r="R22" s="656">
        <v>15.25077598807969</v>
      </c>
      <c r="S22" s="637">
        <v>15.372971132126539</v>
      </c>
      <c r="T22" s="656">
        <v>13.858855482129883</v>
      </c>
      <c r="U22" s="637">
        <v>16.179029943913392</v>
      </c>
      <c r="V22" s="656">
        <v>17.049145222884469</v>
      </c>
      <c r="W22" s="637">
        <v>16.474652971362762</v>
      </c>
      <c r="X22" s="656">
        <v>20.370324650790973</v>
      </c>
      <c r="Y22" s="637">
        <v>21.684826050344736</v>
      </c>
    </row>
    <row r="23" spans="1:25" ht="13.5" customHeight="1">
      <c r="A23" s="632" t="s">
        <v>118</v>
      </c>
      <c r="B23" s="656">
        <v>27.302590052886138</v>
      </c>
      <c r="C23" s="636">
        <v>32.27737061403321</v>
      </c>
      <c r="D23" s="656">
        <v>43.268167386108104</v>
      </c>
      <c r="E23" s="636">
        <v>50.01517209988765</v>
      </c>
      <c r="F23" s="656">
        <v>57.83292042875545</v>
      </c>
      <c r="G23" s="636">
        <v>65.185601981651573</v>
      </c>
      <c r="H23" s="656">
        <v>77.792147821745658</v>
      </c>
      <c r="I23" s="636">
        <v>47.513010492170167</v>
      </c>
      <c r="J23" s="656">
        <v>46.81924542809552</v>
      </c>
      <c r="K23" s="636">
        <v>47.471822494518193</v>
      </c>
      <c r="L23" s="656">
        <v>48.57218277165515</v>
      </c>
      <c r="M23" s="636">
        <v>50.621973398437738</v>
      </c>
      <c r="N23" s="656">
        <v>50.123747407794149</v>
      </c>
      <c r="O23" s="637">
        <v>52.922528263987822</v>
      </c>
      <c r="P23" s="656">
        <v>50.945446704110388</v>
      </c>
      <c r="Q23" s="637">
        <v>54.920872255695862</v>
      </c>
      <c r="R23" s="656">
        <v>58.12616553157315</v>
      </c>
      <c r="S23" s="637">
        <v>58.989726479163373</v>
      </c>
      <c r="T23" s="656">
        <v>58.845069773514481</v>
      </c>
      <c r="U23" s="637">
        <v>59.047743152149089</v>
      </c>
      <c r="V23" s="656">
        <v>64.120231269588118</v>
      </c>
      <c r="W23" s="637">
        <v>65.368134539621664</v>
      </c>
      <c r="X23" s="656">
        <v>63.974909906645614</v>
      </c>
      <c r="Y23" s="637">
        <v>64.597158044679148</v>
      </c>
    </row>
    <row r="24" spans="1:25" ht="13.5" customHeight="1">
      <c r="A24" s="632" t="s">
        <v>119</v>
      </c>
      <c r="B24" s="656">
        <v>35.251037091556583</v>
      </c>
      <c r="C24" s="636">
        <v>42.585765286630775</v>
      </c>
      <c r="D24" s="656">
        <v>47.736225162764249</v>
      </c>
      <c r="E24" s="636">
        <v>53.120155776625836</v>
      </c>
      <c r="F24" s="656">
        <v>56.741109499794263</v>
      </c>
      <c r="G24" s="636">
        <v>64.390127870601177</v>
      </c>
      <c r="H24" s="656">
        <v>68.934549549630049</v>
      </c>
      <c r="I24" s="636">
        <v>72.659662205585946</v>
      </c>
      <c r="J24" s="656">
        <v>71.763071043946695</v>
      </c>
      <c r="K24" s="636">
        <v>75.487256639060959</v>
      </c>
      <c r="L24" s="656">
        <v>72.479729314261533</v>
      </c>
      <c r="M24" s="636">
        <v>74.726846122364222</v>
      </c>
      <c r="N24" s="656">
        <v>78.415520768593368</v>
      </c>
      <c r="O24" s="637">
        <v>82.229646107178809</v>
      </c>
      <c r="P24" s="656">
        <v>80.596143996777954</v>
      </c>
      <c r="Q24" s="637">
        <v>83.436629046909403</v>
      </c>
      <c r="R24" s="656">
        <v>85.062997097088939</v>
      </c>
      <c r="S24" s="637">
        <v>86.051642811642836</v>
      </c>
      <c r="T24" s="656">
        <v>84.327878764974869</v>
      </c>
      <c r="U24" s="637">
        <v>82.357079347709259</v>
      </c>
      <c r="V24" s="656">
        <v>86.478011081409889</v>
      </c>
      <c r="W24" s="637">
        <v>84.912750577335643</v>
      </c>
      <c r="X24" s="656">
        <v>87.991263724252931</v>
      </c>
      <c r="Y24" s="637">
        <v>93.204027392253437</v>
      </c>
    </row>
    <row r="25" spans="1:25" ht="13.5" customHeight="1">
      <c r="A25" s="632" t="s">
        <v>120</v>
      </c>
      <c r="B25" s="656">
        <v>33.051865879314498</v>
      </c>
      <c r="C25" s="636">
        <v>36.635258803921602</v>
      </c>
      <c r="D25" s="656">
        <v>42.335087491037775</v>
      </c>
      <c r="E25" s="636">
        <v>46.45950400839132</v>
      </c>
      <c r="F25" s="656">
        <v>50.398598238166159</v>
      </c>
      <c r="G25" s="636">
        <v>54.318415211228924</v>
      </c>
      <c r="H25" s="656">
        <v>59.178157125341755</v>
      </c>
      <c r="I25" s="636">
        <v>72.295477520420889</v>
      </c>
      <c r="J25" s="656">
        <v>75.287127433990165</v>
      </c>
      <c r="K25" s="636">
        <v>75.504341948961581</v>
      </c>
      <c r="L25" s="656">
        <v>79.476176919692548</v>
      </c>
      <c r="M25" s="636">
        <v>78.083732775598534</v>
      </c>
      <c r="N25" s="656">
        <v>80.816789037029295</v>
      </c>
      <c r="O25" s="637">
        <v>81.076916878198261</v>
      </c>
      <c r="P25" s="656">
        <v>86.776420422202364</v>
      </c>
      <c r="Q25" s="637">
        <v>86.068497242912528</v>
      </c>
      <c r="R25" s="656">
        <v>86.971293308759385</v>
      </c>
      <c r="S25" s="637">
        <v>87.703270674851765</v>
      </c>
      <c r="T25" s="656">
        <v>92.94043516724571</v>
      </c>
      <c r="U25" s="637">
        <v>92.778421488225121</v>
      </c>
      <c r="V25" s="656">
        <v>97.248882913344247</v>
      </c>
      <c r="W25" s="637">
        <v>95.034491279369064</v>
      </c>
      <c r="X25" s="656">
        <v>96.463694298176208</v>
      </c>
      <c r="Y25" s="637">
        <v>95.271550475883743</v>
      </c>
    </row>
    <row r="26" spans="1:25" ht="13.5" customHeight="1">
      <c r="A26" s="632" t="s">
        <v>121</v>
      </c>
      <c r="B26" s="656">
        <v>29.937483997610332</v>
      </c>
      <c r="C26" s="636">
        <v>34.670831356258041</v>
      </c>
      <c r="D26" s="656">
        <v>37.811618814112023</v>
      </c>
      <c r="E26" s="636">
        <v>41.009865659526518</v>
      </c>
      <c r="F26" s="656">
        <v>45.029174549437407</v>
      </c>
      <c r="G26" s="636">
        <v>45.433086700031446</v>
      </c>
      <c r="H26" s="656">
        <v>51.320819172934563</v>
      </c>
      <c r="I26" s="636">
        <v>63.155648442673431</v>
      </c>
      <c r="J26" s="656">
        <v>72.184353341179644</v>
      </c>
      <c r="K26" s="636">
        <v>73.13838498853562</v>
      </c>
      <c r="L26" s="656">
        <v>75.848897081226198</v>
      </c>
      <c r="M26" s="636">
        <v>79.966835652232135</v>
      </c>
      <c r="N26" s="656">
        <v>84.517480472906328</v>
      </c>
      <c r="O26" s="637">
        <v>82.958639660086959</v>
      </c>
      <c r="P26" s="656">
        <v>83.013693919830828</v>
      </c>
      <c r="Q26" s="637">
        <v>85.019121697727655</v>
      </c>
      <c r="R26" s="656">
        <v>89.447723186536294</v>
      </c>
      <c r="S26" s="637">
        <v>92.822171663939329</v>
      </c>
      <c r="T26" s="656">
        <v>96.692668034790771</v>
      </c>
      <c r="U26" s="637">
        <v>98.261609488621005</v>
      </c>
      <c r="V26" s="656">
        <v>101.8821721223006</v>
      </c>
      <c r="W26" s="637">
        <v>101.96552563057257</v>
      </c>
      <c r="X26" s="656">
        <v>108.99776703180977</v>
      </c>
      <c r="Y26" s="637">
        <v>110.69186945526579</v>
      </c>
    </row>
    <row r="27" spans="1:25" ht="13.5" customHeight="1">
      <c r="A27" s="632" t="s">
        <v>122</v>
      </c>
      <c r="B27" s="656">
        <v>25.749091938298985</v>
      </c>
      <c r="C27" s="636">
        <v>29.458639224734217</v>
      </c>
      <c r="D27" s="656">
        <v>34.354188312728596</v>
      </c>
      <c r="E27" s="636">
        <v>34.512405158067189</v>
      </c>
      <c r="F27" s="656">
        <v>37.49060880518423</v>
      </c>
      <c r="G27" s="636">
        <v>37.400219002428024</v>
      </c>
      <c r="H27" s="656">
        <v>43.270649394382652</v>
      </c>
      <c r="I27" s="636">
        <v>55.961799550677938</v>
      </c>
      <c r="J27" s="656">
        <v>58.715759375691036</v>
      </c>
      <c r="K27" s="636">
        <v>62.290992184499018</v>
      </c>
      <c r="L27" s="656">
        <v>67.609616699257671</v>
      </c>
      <c r="M27" s="636">
        <v>68.190370863851612</v>
      </c>
      <c r="N27" s="656">
        <v>72.487458099078879</v>
      </c>
      <c r="O27" s="637">
        <v>76.164758637986139</v>
      </c>
      <c r="P27" s="656">
        <v>75.568959968867162</v>
      </c>
      <c r="Q27" s="637">
        <v>79.024073517286411</v>
      </c>
      <c r="R27" s="656">
        <v>80.044392601941027</v>
      </c>
      <c r="S27" s="637">
        <v>79.855954389329298</v>
      </c>
      <c r="T27" s="656">
        <v>85.140729449605658</v>
      </c>
      <c r="U27" s="637">
        <v>89.888834825538325</v>
      </c>
      <c r="V27" s="656">
        <v>95.919088163529949</v>
      </c>
      <c r="W27" s="637">
        <v>103.54849476926482</v>
      </c>
      <c r="X27" s="656">
        <v>102.16847575382178</v>
      </c>
      <c r="Y27" s="637">
        <v>107.08460617603959</v>
      </c>
    </row>
    <row r="28" spans="1:25" ht="13.5" customHeight="1">
      <c r="A28" s="632" t="s">
        <v>123</v>
      </c>
      <c r="B28" s="656">
        <v>27.892315382496633</v>
      </c>
      <c r="C28" s="636">
        <v>30.648890700740882</v>
      </c>
      <c r="D28" s="656">
        <v>33.890163344562986</v>
      </c>
      <c r="E28" s="636">
        <v>36.030480941806324</v>
      </c>
      <c r="F28" s="656">
        <v>36.371026837264743</v>
      </c>
      <c r="G28" s="636">
        <v>39.904345236201863</v>
      </c>
      <c r="H28" s="656">
        <v>40.625452789181324</v>
      </c>
      <c r="I28" s="636">
        <v>57.71912799546071</v>
      </c>
      <c r="J28" s="656">
        <v>58.693431564473954</v>
      </c>
      <c r="K28" s="636">
        <v>62.949789795528446</v>
      </c>
      <c r="L28" s="656">
        <v>66.328779302093338</v>
      </c>
      <c r="M28" s="636">
        <v>66.7321263919427</v>
      </c>
      <c r="N28" s="656">
        <v>68.838888436848151</v>
      </c>
      <c r="O28" s="637">
        <v>76.043984522309501</v>
      </c>
      <c r="P28" s="656">
        <v>73.45127014406188</v>
      </c>
      <c r="Q28" s="637">
        <v>76.764472975683915</v>
      </c>
      <c r="R28" s="656">
        <v>83.960627496562822</v>
      </c>
      <c r="S28" s="637">
        <v>81.222598845921752</v>
      </c>
      <c r="T28" s="656">
        <v>85.956491635127762</v>
      </c>
      <c r="U28" s="637">
        <v>90.136308179315122</v>
      </c>
      <c r="V28" s="656">
        <v>97.10294281234718</v>
      </c>
      <c r="W28" s="637">
        <v>108.36626370293341</v>
      </c>
      <c r="X28" s="656">
        <v>111.66756770353547</v>
      </c>
      <c r="Y28" s="637">
        <v>113.5813344792562</v>
      </c>
    </row>
    <row r="29" spans="1:25" ht="13.5" customHeight="1">
      <c r="A29" s="632" t="s">
        <v>124</v>
      </c>
      <c r="B29" s="656">
        <v>21.18163589192886</v>
      </c>
      <c r="C29" s="636">
        <v>25.6593146235763</v>
      </c>
      <c r="D29" s="656">
        <v>29.834453156992698</v>
      </c>
      <c r="E29" s="636">
        <v>30.782194392509542</v>
      </c>
      <c r="F29" s="656">
        <v>32.37831557610064</v>
      </c>
      <c r="G29" s="636">
        <v>33.402699835226173</v>
      </c>
      <c r="H29" s="656">
        <v>33.916835960926797</v>
      </c>
      <c r="I29" s="636">
        <v>49.003240088051257</v>
      </c>
      <c r="J29" s="656">
        <v>49.50060984451099</v>
      </c>
      <c r="K29" s="636">
        <v>50.213996560252092</v>
      </c>
      <c r="L29" s="656">
        <v>56.387527792144233</v>
      </c>
      <c r="M29" s="636">
        <v>58.49141329223886</v>
      </c>
      <c r="N29" s="656">
        <v>62.735564591804916</v>
      </c>
      <c r="O29" s="637">
        <v>63.866118148869035</v>
      </c>
      <c r="P29" s="656">
        <v>61.435531569990744</v>
      </c>
      <c r="Q29" s="637">
        <v>68.552595126396355</v>
      </c>
      <c r="R29" s="656">
        <v>67.379999744883861</v>
      </c>
      <c r="S29" s="637">
        <v>71.337441186125901</v>
      </c>
      <c r="T29" s="656">
        <v>76.294273772842374</v>
      </c>
      <c r="U29" s="637">
        <v>81.753626085604495</v>
      </c>
      <c r="V29" s="656">
        <v>85.666205705162042</v>
      </c>
      <c r="W29" s="637">
        <v>91.062627911276593</v>
      </c>
      <c r="X29" s="656">
        <v>97.10242585417285</v>
      </c>
      <c r="Y29" s="637">
        <v>98.364417417955949</v>
      </c>
    </row>
    <row r="30" spans="1:25" ht="13.5" customHeight="1">
      <c r="A30" s="632" t="s">
        <v>125</v>
      </c>
      <c r="B30" s="656">
        <v>25.82941804887605</v>
      </c>
      <c r="C30" s="636">
        <v>28.789035321773344</v>
      </c>
      <c r="D30" s="656">
        <v>35.585410222470763</v>
      </c>
      <c r="E30" s="636">
        <v>31.563513573554854</v>
      </c>
      <c r="F30" s="656">
        <v>34.197386840877257</v>
      </c>
      <c r="G30" s="636">
        <v>36.029475012185657</v>
      </c>
      <c r="H30" s="656">
        <v>39.652097349528219</v>
      </c>
      <c r="I30" s="636">
        <v>59.0867681593651</v>
      </c>
      <c r="J30" s="656">
        <v>61.796741380862407</v>
      </c>
      <c r="K30" s="636">
        <v>63.72383995679364</v>
      </c>
      <c r="L30" s="656">
        <v>67.956771627328209</v>
      </c>
      <c r="M30" s="636">
        <v>75.909815410095803</v>
      </c>
      <c r="N30" s="656">
        <v>75.577427110635213</v>
      </c>
      <c r="O30" s="637">
        <v>74.305828619823771</v>
      </c>
      <c r="P30" s="656">
        <v>66.026104046631161</v>
      </c>
      <c r="Q30" s="637">
        <v>75.128115496207229</v>
      </c>
      <c r="R30" s="656">
        <v>77.177942840789342</v>
      </c>
      <c r="S30" s="637">
        <v>82.217232076811115</v>
      </c>
      <c r="T30" s="656">
        <v>92.51639352691349</v>
      </c>
      <c r="U30" s="637">
        <v>91.692956764952399</v>
      </c>
      <c r="V30" s="656">
        <v>98.058645841007888</v>
      </c>
      <c r="W30" s="637">
        <v>100.0155972174564</v>
      </c>
      <c r="X30" s="656">
        <v>97.426394159753173</v>
      </c>
      <c r="Y30" s="637">
        <v>107.35785239482306</v>
      </c>
    </row>
    <row r="31" spans="1:25" ht="13.5" customHeight="1" thickBot="1">
      <c r="A31" s="640" t="s">
        <v>112</v>
      </c>
      <c r="B31" s="657">
        <v>17.370127284023383</v>
      </c>
      <c r="C31" s="641">
        <v>20.976746643497439</v>
      </c>
      <c r="D31" s="657">
        <v>24.27222310129639</v>
      </c>
      <c r="E31" s="641">
        <v>23.886125989409297</v>
      </c>
      <c r="F31" s="657">
        <v>27.746945754805434</v>
      </c>
      <c r="G31" s="641">
        <v>31.967749138701045</v>
      </c>
      <c r="H31" s="657">
        <v>32.777887321418973</v>
      </c>
      <c r="I31" s="641">
        <v>56.085627705065853</v>
      </c>
      <c r="J31" s="657">
        <v>58.134722834024977</v>
      </c>
      <c r="K31" s="641">
        <v>62.404100465787948</v>
      </c>
      <c r="L31" s="657">
        <v>69.384842400638732</v>
      </c>
      <c r="M31" s="641">
        <v>72.687702678263932</v>
      </c>
      <c r="N31" s="657">
        <v>76.52480066273182</v>
      </c>
      <c r="O31" s="642">
        <v>83.951147509115359</v>
      </c>
      <c r="P31" s="657">
        <v>86.089804660607371</v>
      </c>
      <c r="Q31" s="642">
        <v>89.978507522367167</v>
      </c>
      <c r="R31" s="657">
        <v>95.400591015570029</v>
      </c>
      <c r="S31" s="642">
        <v>86.90505016382329</v>
      </c>
      <c r="T31" s="657">
        <v>92.271597770340705</v>
      </c>
      <c r="U31" s="642">
        <v>96.611999957439409</v>
      </c>
      <c r="V31" s="657">
        <v>103.44859510253205</v>
      </c>
      <c r="W31" s="642">
        <v>120.3185172978188</v>
      </c>
      <c r="X31" s="657">
        <v>127.2493871303342</v>
      </c>
      <c r="Y31" s="642">
        <v>133.75234943415194</v>
      </c>
    </row>
    <row r="32" spans="1:25" ht="13.5" customHeight="1" thickTop="1">
      <c r="A32" s="643" t="s">
        <v>95</v>
      </c>
      <c r="B32" s="644"/>
      <c r="C32" s="645"/>
      <c r="D32" s="645"/>
      <c r="E32" s="645"/>
      <c r="F32" s="645"/>
      <c r="G32" s="645"/>
      <c r="H32" s="645"/>
      <c r="I32" s="645"/>
      <c r="J32" s="645"/>
      <c r="K32" s="645"/>
      <c r="L32" s="645"/>
      <c r="M32" s="645"/>
      <c r="N32" s="645"/>
      <c r="O32" s="645"/>
    </row>
    <row r="33" spans="1:25" ht="11.25" customHeight="1">
      <c r="A33" s="313" t="s">
        <v>419</v>
      </c>
      <c r="B33" s="646"/>
      <c r="C33" s="646"/>
      <c r="D33" s="646"/>
      <c r="E33" s="646"/>
      <c r="F33" s="646"/>
      <c r="G33" s="646"/>
      <c r="H33" s="646"/>
      <c r="I33" s="646"/>
      <c r="J33" s="646"/>
      <c r="K33" s="646"/>
      <c r="L33" s="646"/>
      <c r="M33" s="646"/>
      <c r="N33" s="646"/>
      <c r="O33" s="646"/>
    </row>
    <row r="34" spans="1:25" s="1270" customFormat="1" ht="11.45" customHeight="1">
      <c r="A34" s="648" t="s">
        <v>96</v>
      </c>
      <c r="B34" s="648"/>
      <c r="C34" s="648"/>
      <c r="D34" s="648"/>
      <c r="E34" s="648"/>
      <c r="F34" s="648"/>
      <c r="G34" s="648"/>
      <c r="H34" s="648"/>
      <c r="I34" s="648"/>
      <c r="J34" s="648"/>
      <c r="K34" s="648"/>
      <c r="L34" s="648"/>
      <c r="M34" s="648"/>
      <c r="N34" s="648"/>
      <c r="O34" s="648"/>
      <c r="P34" s="649"/>
      <c r="Q34" s="649"/>
      <c r="R34" s="650"/>
      <c r="S34" s="650"/>
      <c r="T34" s="650"/>
      <c r="U34" s="650"/>
      <c r="V34" s="650"/>
      <c r="W34" s="650"/>
      <c r="X34" s="650"/>
      <c r="Y34" s="650"/>
    </row>
    <row r="35" spans="1:25" s="1270" customFormat="1" ht="11.45" customHeight="1">
      <c r="A35" s="648" t="s">
        <v>432</v>
      </c>
      <c r="B35" s="648"/>
      <c r="C35" s="648"/>
      <c r="D35" s="648"/>
      <c r="E35" s="648"/>
      <c r="F35" s="648"/>
      <c r="G35" s="648"/>
      <c r="H35" s="648"/>
      <c r="I35" s="648"/>
      <c r="J35" s="648"/>
      <c r="K35" s="648"/>
      <c r="L35" s="648"/>
      <c r="M35" s="648"/>
      <c r="N35" s="648"/>
      <c r="O35" s="648"/>
      <c r="P35" s="649"/>
      <c r="Q35" s="649"/>
      <c r="R35" s="650"/>
      <c r="S35" s="650"/>
      <c r="T35" s="650"/>
      <c r="U35" s="650"/>
      <c r="V35" s="650"/>
      <c r="W35" s="650"/>
      <c r="X35" s="650"/>
      <c r="Y35" s="650"/>
    </row>
    <row r="36" spans="1:25" ht="22.5" customHeight="1">
      <c r="A36" s="1472" t="s">
        <v>416</v>
      </c>
      <c r="B36" s="1472"/>
      <c r="C36" s="1472"/>
      <c r="D36" s="1472"/>
      <c r="E36" s="1472"/>
      <c r="F36" s="1472"/>
      <c r="G36" s="1472"/>
      <c r="H36" s="1472"/>
      <c r="I36" s="1472"/>
      <c r="J36" s="1472"/>
      <c r="K36" s="1472"/>
      <c r="L36" s="1472"/>
      <c r="M36" s="1472"/>
      <c r="N36" s="1472"/>
      <c r="O36" s="1472"/>
      <c r="P36" s="1472"/>
      <c r="Q36" s="1472"/>
      <c r="R36" s="1472"/>
      <c r="S36" s="1472"/>
      <c r="T36" s="1472"/>
      <c r="U36" s="1472"/>
      <c r="V36" s="1472"/>
      <c r="W36" s="1472"/>
      <c r="X36" s="1472"/>
      <c r="Y36" s="1472"/>
    </row>
    <row r="37" spans="1:25" ht="11.25" customHeight="1">
      <c r="A37" s="643" t="s">
        <v>605</v>
      </c>
    </row>
    <row r="38" spans="1:25" ht="15" hidden="1" customHeight="1"/>
  </sheetData>
  <mergeCells count="5">
    <mergeCell ref="B5:Y6"/>
    <mergeCell ref="A4:Y4"/>
    <mergeCell ref="A3:Y3"/>
    <mergeCell ref="A1:Y1"/>
    <mergeCell ref="A36:Y36"/>
  </mergeCells>
  <hyperlinks>
    <hyperlink ref="A5" location="Índice!A1" display="Índice" xr:uid="{00000000-0004-0000-11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9"/>
  <dimension ref="A1:X83"/>
  <sheetViews>
    <sheetView showGridLines="0" workbookViewId="0">
      <selection activeCell="N20" sqref="N20"/>
    </sheetView>
  </sheetViews>
  <sheetFormatPr defaultColWidth="0" defaultRowHeight="0" customHeight="1" zeroHeight="1"/>
  <cols>
    <col min="1" max="1" width="23.28515625" style="15" customWidth="1"/>
    <col min="2" max="13" width="7" style="15" bestFit="1" customWidth="1"/>
    <col min="14" max="24" width="8" style="15" bestFit="1" customWidth="1"/>
    <col min="25" max="16384" width="11.42578125" style="15" hidden="1"/>
  </cols>
  <sheetData>
    <row r="1" spans="1:24" s="1271" customFormat="1" ht="21" customHeight="1">
      <c r="A1" s="1474" t="s">
        <v>62</v>
      </c>
      <c r="B1" s="1474"/>
      <c r="C1" s="1474"/>
      <c r="D1" s="1474"/>
      <c r="E1" s="1474"/>
      <c r="F1" s="1474"/>
      <c r="G1" s="1474"/>
      <c r="H1" s="1474"/>
      <c r="I1" s="1474"/>
      <c r="J1" s="1474"/>
      <c r="K1" s="1474"/>
      <c r="L1" s="1474"/>
      <c r="M1" s="1474"/>
      <c r="N1" s="1474"/>
      <c r="O1" s="1474"/>
      <c r="P1" s="1474"/>
      <c r="Q1" s="1474"/>
      <c r="R1" s="1474"/>
      <c r="S1" s="1474"/>
      <c r="T1" s="1474"/>
      <c r="U1" s="1474"/>
      <c r="V1" s="1474"/>
      <c r="W1" s="1474"/>
      <c r="X1" s="1474"/>
    </row>
    <row r="2" spans="1:24" s="622" customFormat="1" ht="14.25" customHeight="1">
      <c r="A2" s="624"/>
      <c r="B2" s="624"/>
      <c r="C2" s="624"/>
      <c r="D2" s="624"/>
      <c r="E2" s="624"/>
      <c r="F2" s="624"/>
      <c r="G2" s="624"/>
      <c r="H2" s="624"/>
      <c r="I2" s="624"/>
      <c r="J2" s="624"/>
      <c r="K2" s="624"/>
      <c r="L2" s="624"/>
      <c r="M2" s="624"/>
      <c r="N2" s="624"/>
      <c r="O2" s="624"/>
      <c r="P2" s="624"/>
      <c r="Q2" s="625"/>
      <c r="R2" s="625"/>
    </row>
    <row r="3" spans="1:24" s="1272" customFormat="1" ht="15.75" customHeight="1">
      <c r="A3" s="1475" t="s">
        <v>63</v>
      </c>
      <c r="B3" s="1475"/>
      <c r="C3" s="1475"/>
      <c r="D3" s="1475"/>
      <c r="E3" s="1475"/>
      <c r="F3" s="1475"/>
      <c r="G3" s="1475"/>
      <c r="H3" s="1475"/>
      <c r="I3" s="1475"/>
      <c r="J3" s="1475"/>
      <c r="K3" s="1475"/>
      <c r="L3" s="1475"/>
      <c r="M3" s="1475"/>
      <c r="N3" s="1475"/>
      <c r="O3" s="1475"/>
      <c r="P3" s="1475"/>
      <c r="Q3" s="1475"/>
      <c r="R3" s="1475"/>
      <c r="S3" s="1475"/>
      <c r="T3" s="1475"/>
      <c r="U3" s="1475"/>
      <c r="V3" s="1475"/>
      <c r="W3" s="1475"/>
      <c r="X3" s="1475"/>
    </row>
    <row r="4" spans="1:24" s="1272" customFormat="1" ht="15.75" customHeight="1">
      <c r="A4" s="1475" t="s">
        <v>484</v>
      </c>
      <c r="B4" s="1475"/>
      <c r="C4" s="1475"/>
      <c r="D4" s="1475"/>
      <c r="E4" s="1475"/>
      <c r="F4" s="1475"/>
      <c r="G4" s="1475"/>
      <c r="H4" s="1475"/>
      <c r="I4" s="1475"/>
      <c r="J4" s="1475"/>
      <c r="K4" s="1475"/>
      <c r="L4" s="1475"/>
      <c r="M4" s="1475"/>
      <c r="N4" s="1475"/>
      <c r="O4" s="1475"/>
      <c r="P4" s="1475"/>
      <c r="Q4" s="1475"/>
      <c r="R4" s="1475"/>
      <c r="S4" s="1475"/>
      <c r="T4" s="1475"/>
      <c r="U4" s="1475"/>
      <c r="V4" s="1475"/>
      <c r="W4" s="1475"/>
      <c r="X4" s="1475"/>
    </row>
    <row r="5" spans="1:24" s="1273" customFormat="1" ht="15" customHeight="1">
      <c r="A5" s="64" t="s">
        <v>64</v>
      </c>
      <c r="B5" s="1469" t="s">
        <v>504</v>
      </c>
      <c r="C5" s="1469"/>
      <c r="D5" s="1469"/>
      <c r="E5" s="1469"/>
      <c r="F5" s="1469"/>
      <c r="G5" s="1469"/>
      <c r="H5" s="1469"/>
      <c r="I5" s="1469"/>
      <c r="J5" s="1469"/>
      <c r="K5" s="1469"/>
      <c r="L5" s="1469"/>
      <c r="M5" s="1469"/>
      <c r="N5" s="1469"/>
      <c r="O5" s="1469"/>
      <c r="P5" s="1469"/>
      <c r="Q5" s="1469"/>
      <c r="R5" s="1469"/>
      <c r="S5" s="1469"/>
      <c r="T5" s="1469"/>
      <c r="U5" s="1469"/>
      <c r="V5" s="1469"/>
      <c r="W5" s="1469"/>
      <c r="X5" s="1469"/>
    </row>
    <row r="6" spans="1:24" s="1273" customFormat="1" ht="15.75" customHeight="1" thickBot="1">
      <c r="A6" s="218"/>
      <c r="B6" s="1473"/>
      <c r="C6" s="1473"/>
      <c r="D6" s="1473"/>
      <c r="E6" s="1473"/>
      <c r="F6" s="1473"/>
      <c r="G6" s="1473"/>
      <c r="H6" s="1473"/>
      <c r="I6" s="1473"/>
      <c r="J6" s="1473"/>
      <c r="K6" s="1473"/>
      <c r="L6" s="1473"/>
      <c r="M6" s="1473"/>
      <c r="N6" s="1473"/>
      <c r="O6" s="1473"/>
      <c r="P6" s="1473"/>
      <c r="Q6" s="1473"/>
      <c r="R6" s="1473"/>
      <c r="S6" s="1473"/>
      <c r="T6" s="1473"/>
      <c r="U6" s="1473"/>
      <c r="V6" s="1473"/>
      <c r="W6" s="1473"/>
      <c r="X6" s="1473"/>
    </row>
    <row r="7" spans="1:24" s="1273" customFormat="1" ht="15.75" customHeight="1" thickTop="1">
      <c r="A7" s="626" t="s">
        <v>65</v>
      </c>
      <c r="B7" s="674">
        <v>2003</v>
      </c>
      <c r="C7" s="664">
        <v>2004</v>
      </c>
      <c r="D7" s="674">
        <v>2005</v>
      </c>
      <c r="E7" s="664">
        <v>2006</v>
      </c>
      <c r="F7" s="674">
        <v>2007</v>
      </c>
      <c r="G7" s="665">
        <v>2008</v>
      </c>
      <c r="H7" s="674">
        <v>2009</v>
      </c>
      <c r="I7" s="665">
        <v>2010</v>
      </c>
      <c r="J7" s="674">
        <v>2011</v>
      </c>
      <c r="K7" s="666">
        <v>2012</v>
      </c>
      <c r="L7" s="674">
        <v>2013</v>
      </c>
      <c r="M7" s="666">
        <v>2014</v>
      </c>
      <c r="N7" s="674">
        <v>2015</v>
      </c>
      <c r="O7" s="666">
        <v>2016</v>
      </c>
      <c r="P7" s="674">
        <v>2017</v>
      </c>
      <c r="Q7" s="666">
        <v>2018</v>
      </c>
      <c r="R7" s="674">
        <v>2019</v>
      </c>
      <c r="S7" s="666">
        <v>2020</v>
      </c>
      <c r="T7" s="674">
        <v>2021</v>
      </c>
      <c r="U7" s="666">
        <v>2022</v>
      </c>
      <c r="V7" s="674">
        <v>2023</v>
      </c>
      <c r="W7" s="666" t="s">
        <v>473</v>
      </c>
      <c r="X7" s="674" t="s">
        <v>485</v>
      </c>
    </row>
    <row r="8" spans="1:24" s="1273" customFormat="1" ht="13.5" customHeight="1">
      <c r="A8" s="629" t="s">
        <v>67</v>
      </c>
      <c r="B8" s="652">
        <v>26.576878978969919</v>
      </c>
      <c r="C8" s="630">
        <v>31.521089989091315</v>
      </c>
      <c r="D8" s="652">
        <v>37.242957029110826</v>
      </c>
      <c r="E8" s="630">
        <v>40.692011192588545</v>
      </c>
      <c r="F8" s="652">
        <v>45.273933414306192</v>
      </c>
      <c r="G8" s="630">
        <v>49.147246758710189</v>
      </c>
      <c r="H8" s="652">
        <v>53.506836853279282</v>
      </c>
      <c r="I8" s="630">
        <v>57.044676428643314</v>
      </c>
      <c r="J8" s="652">
        <v>60.010234517119542</v>
      </c>
      <c r="K8" s="630">
        <v>62.473207592852532</v>
      </c>
      <c r="L8" s="652">
        <v>64.915067840057034</v>
      </c>
      <c r="M8" s="630">
        <v>67.802487350117389</v>
      </c>
      <c r="N8" s="652">
        <v>70.841674639655565</v>
      </c>
      <c r="O8" s="630">
        <v>73.85668007707352</v>
      </c>
      <c r="P8" s="652">
        <v>77.297049990304885</v>
      </c>
      <c r="Q8" s="630">
        <v>80.308565565726752</v>
      </c>
      <c r="R8" s="652">
        <v>81.333999849409778</v>
      </c>
      <c r="S8" s="630">
        <v>82.982963088043476</v>
      </c>
      <c r="T8" s="652">
        <v>85.565117085839319</v>
      </c>
      <c r="U8" s="630">
        <v>89.455590062469057</v>
      </c>
      <c r="V8" s="652">
        <v>92.737302307432941</v>
      </c>
      <c r="W8" s="630">
        <v>96.416936173376456</v>
      </c>
      <c r="X8" s="652">
        <v>98.430375062742499</v>
      </c>
    </row>
    <row r="9" spans="1:24" s="1269" customFormat="1" ht="24" customHeight="1">
      <c r="A9" s="658" t="s">
        <v>86</v>
      </c>
      <c r="B9" s="659"/>
      <c r="C9" s="659"/>
      <c r="D9" s="659"/>
      <c r="E9" s="659"/>
      <c r="F9" s="659"/>
      <c r="G9" s="659"/>
      <c r="H9" s="659"/>
      <c r="I9" s="659"/>
      <c r="J9" s="659"/>
      <c r="K9" s="659"/>
      <c r="L9" s="659"/>
      <c r="M9" s="659"/>
      <c r="N9" s="659"/>
      <c r="O9" s="659"/>
      <c r="P9" s="659"/>
      <c r="Q9" s="659"/>
      <c r="R9" s="659"/>
      <c r="S9" s="659"/>
      <c r="T9" s="659"/>
      <c r="U9" s="659"/>
      <c r="V9" s="659"/>
      <c r="W9" s="659"/>
      <c r="X9" s="659"/>
    </row>
    <row r="10" spans="1:24" s="1273" customFormat="1" ht="13.5" customHeight="1">
      <c r="A10" s="632" t="s">
        <v>81</v>
      </c>
      <c r="B10" s="653">
        <v>0</v>
      </c>
      <c r="C10" s="633">
        <v>0</v>
      </c>
      <c r="D10" s="653">
        <v>0</v>
      </c>
      <c r="E10" s="633">
        <v>0</v>
      </c>
      <c r="F10" s="653">
        <v>0</v>
      </c>
      <c r="G10" s="633">
        <v>0</v>
      </c>
      <c r="H10" s="653">
        <v>0</v>
      </c>
      <c r="I10" s="633">
        <v>0</v>
      </c>
      <c r="J10" s="653">
        <v>0</v>
      </c>
      <c r="K10" s="633">
        <v>0</v>
      </c>
      <c r="L10" s="653">
        <v>0</v>
      </c>
      <c r="M10" s="633">
        <v>0</v>
      </c>
      <c r="N10" s="653">
        <v>0</v>
      </c>
      <c r="O10" s="633">
        <v>0</v>
      </c>
      <c r="P10" s="653">
        <v>0</v>
      </c>
      <c r="Q10" s="633">
        <v>0</v>
      </c>
      <c r="R10" s="653">
        <v>0</v>
      </c>
      <c r="S10" s="633">
        <v>0</v>
      </c>
      <c r="T10" s="653">
        <v>0</v>
      </c>
      <c r="U10" s="633">
        <v>0</v>
      </c>
      <c r="V10" s="653">
        <v>0</v>
      </c>
      <c r="W10" s="633">
        <v>0</v>
      </c>
      <c r="X10" s="653">
        <v>0</v>
      </c>
    </row>
    <row r="11" spans="1:24" s="1273" customFormat="1" ht="13.5" customHeight="1">
      <c r="A11" s="632" t="s">
        <v>82</v>
      </c>
      <c r="B11" s="675">
        <v>26.576878978969919</v>
      </c>
      <c r="C11" s="667">
        <v>31.521089989091315</v>
      </c>
      <c r="D11" s="675">
        <v>37.242957029110826</v>
      </c>
      <c r="E11" s="667">
        <v>40.692011192588545</v>
      </c>
      <c r="F11" s="675">
        <v>45.273933414306192</v>
      </c>
      <c r="G11" s="667">
        <v>49.147246758710189</v>
      </c>
      <c r="H11" s="675">
        <v>53.506836853279282</v>
      </c>
      <c r="I11" s="667">
        <v>57.044676428643314</v>
      </c>
      <c r="J11" s="675">
        <v>60.010234517119542</v>
      </c>
      <c r="K11" s="667">
        <v>62.473207592852532</v>
      </c>
      <c r="L11" s="675">
        <v>64.915067840057034</v>
      </c>
      <c r="M11" s="667">
        <v>67.802487350117389</v>
      </c>
      <c r="N11" s="675">
        <v>70.841674639655565</v>
      </c>
      <c r="O11" s="667">
        <v>73.85668007707352</v>
      </c>
      <c r="P11" s="675">
        <v>77.297049990304885</v>
      </c>
      <c r="Q11" s="667">
        <v>80.308565565726752</v>
      </c>
      <c r="R11" s="675">
        <v>81.333999849409778</v>
      </c>
      <c r="S11" s="667">
        <v>82.982963088043476</v>
      </c>
      <c r="T11" s="675">
        <v>85.565117085839319</v>
      </c>
      <c r="U11" s="667">
        <v>89.455590062469057</v>
      </c>
      <c r="V11" s="675">
        <v>92.737302307432941</v>
      </c>
      <c r="W11" s="667">
        <v>96.416936173376456</v>
      </c>
      <c r="X11" s="675">
        <v>98.430375062742499</v>
      </c>
    </row>
    <row r="12" spans="1:24" s="1273" customFormat="1" ht="13.5" customHeight="1">
      <c r="A12" s="632" t="s">
        <v>87</v>
      </c>
      <c r="B12" s="653">
        <v>0</v>
      </c>
      <c r="C12" s="633">
        <v>0</v>
      </c>
      <c r="D12" s="653">
        <v>0</v>
      </c>
      <c r="E12" s="633">
        <v>0</v>
      </c>
      <c r="F12" s="653">
        <v>0</v>
      </c>
      <c r="G12" s="633">
        <v>0</v>
      </c>
      <c r="H12" s="653">
        <v>0</v>
      </c>
      <c r="I12" s="633">
        <v>0</v>
      </c>
      <c r="J12" s="653">
        <v>0</v>
      </c>
      <c r="K12" s="633">
        <v>0</v>
      </c>
      <c r="L12" s="653">
        <v>0</v>
      </c>
      <c r="M12" s="633">
        <v>0</v>
      </c>
      <c r="N12" s="653">
        <v>0</v>
      </c>
      <c r="O12" s="633">
        <v>0</v>
      </c>
      <c r="P12" s="653">
        <v>0</v>
      </c>
      <c r="Q12" s="633">
        <v>0</v>
      </c>
      <c r="R12" s="653">
        <v>0</v>
      </c>
      <c r="S12" s="633">
        <v>0</v>
      </c>
      <c r="T12" s="653">
        <v>0</v>
      </c>
      <c r="U12" s="633">
        <v>0</v>
      </c>
      <c r="V12" s="653">
        <v>0</v>
      </c>
      <c r="W12" s="633">
        <v>0</v>
      </c>
      <c r="X12" s="653">
        <v>0</v>
      </c>
    </row>
    <row r="13" spans="1:24" s="1269" customFormat="1" ht="13.5" customHeight="1">
      <c r="A13" s="658" t="s">
        <v>175</v>
      </c>
      <c r="B13" s="660"/>
      <c r="C13" s="660"/>
      <c r="D13" s="660"/>
      <c r="E13" s="660"/>
      <c r="F13" s="660"/>
      <c r="G13" s="660"/>
      <c r="H13" s="660"/>
      <c r="I13" s="661"/>
      <c r="J13" s="660"/>
      <c r="K13" s="661"/>
      <c r="L13" s="660"/>
      <c r="M13" s="661"/>
      <c r="N13" s="660"/>
      <c r="O13" s="661"/>
      <c r="P13" s="660"/>
      <c r="Q13" s="661"/>
      <c r="R13" s="660"/>
      <c r="S13" s="661"/>
      <c r="T13" s="660"/>
      <c r="U13" s="661"/>
      <c r="V13" s="660"/>
      <c r="W13" s="661"/>
      <c r="X13" s="660"/>
    </row>
    <row r="14" spans="1:24" s="1273" customFormat="1" ht="13.5" customHeight="1">
      <c r="A14" s="632" t="s">
        <v>102</v>
      </c>
      <c r="B14" s="655">
        <v>24.88091792062129</v>
      </c>
      <c r="C14" s="668">
        <v>29.590202137025081</v>
      </c>
      <c r="D14" s="655">
        <v>35.261428729498078</v>
      </c>
      <c r="E14" s="668">
        <v>39.011608982490046</v>
      </c>
      <c r="F14" s="655">
        <v>43.675763276367839</v>
      </c>
      <c r="G14" s="668">
        <v>47.537794518698753</v>
      </c>
      <c r="H14" s="655">
        <v>51.605153172505361</v>
      </c>
      <c r="I14" s="668">
        <v>55.014368575942306</v>
      </c>
      <c r="J14" s="655">
        <v>57.916980228768658</v>
      </c>
      <c r="K14" s="668">
        <v>60.450058294415868</v>
      </c>
      <c r="L14" s="655">
        <v>62.904162149204815</v>
      </c>
      <c r="M14" s="668">
        <v>65.644190543258347</v>
      </c>
      <c r="N14" s="655">
        <v>68.548080563755136</v>
      </c>
      <c r="O14" s="668">
        <v>71.529772501540918</v>
      </c>
      <c r="P14" s="655">
        <v>74.974693200841116</v>
      </c>
      <c r="Q14" s="668">
        <v>77.932634219026852</v>
      </c>
      <c r="R14" s="655">
        <v>78.28136754180926</v>
      </c>
      <c r="S14" s="668">
        <v>79.867631774415216</v>
      </c>
      <c r="T14" s="655">
        <v>81.866528665530822</v>
      </c>
      <c r="U14" s="668">
        <v>85.123683580780934</v>
      </c>
      <c r="V14" s="655">
        <v>91.262817848704273</v>
      </c>
      <c r="W14" s="669">
        <v>94.739874113566344</v>
      </c>
      <c r="X14" s="655">
        <v>98.007051244661341</v>
      </c>
    </row>
    <row r="15" spans="1:24" s="1273" customFormat="1" ht="13.5" customHeight="1">
      <c r="A15" s="632" t="s">
        <v>176</v>
      </c>
      <c r="B15" s="655">
        <v>29.287920885231923</v>
      </c>
      <c r="C15" s="668">
        <v>34.58853420043588</v>
      </c>
      <c r="D15" s="655">
        <v>40.370862012675119</v>
      </c>
      <c r="E15" s="668">
        <v>43.327614020036897</v>
      </c>
      <c r="F15" s="655">
        <v>47.764056696615874</v>
      </c>
      <c r="G15" s="668">
        <v>51.638230857113996</v>
      </c>
      <c r="H15" s="655">
        <v>56.429783750571573</v>
      </c>
      <c r="I15" s="668">
        <v>60.142643918066206</v>
      </c>
      <c r="J15" s="655">
        <v>63.162771628199323</v>
      </c>
      <c r="K15" s="668">
        <v>65.481962401013874</v>
      </c>
      <c r="L15" s="655">
        <v>67.869047433618078</v>
      </c>
      <c r="M15" s="668">
        <v>70.935862960022789</v>
      </c>
      <c r="N15" s="655">
        <v>74.13375726947416</v>
      </c>
      <c r="O15" s="668">
        <v>77.160223268256303</v>
      </c>
      <c r="P15" s="655">
        <v>80.559160897283405</v>
      </c>
      <c r="Q15" s="668">
        <v>83.611193807680863</v>
      </c>
      <c r="R15" s="655">
        <v>85.534607741931779</v>
      </c>
      <c r="S15" s="668">
        <v>87.227787461538426</v>
      </c>
      <c r="T15" s="655">
        <v>90.556286511236252</v>
      </c>
      <c r="U15" s="668">
        <v>95.246232146377309</v>
      </c>
      <c r="V15" s="655">
        <v>100.08946410998121</v>
      </c>
      <c r="W15" s="669">
        <v>103.90912376714417</v>
      </c>
      <c r="X15" s="655">
        <v>107.62213212858853</v>
      </c>
    </row>
    <row r="16" spans="1:24" s="1269" customFormat="1" ht="13.5" customHeight="1">
      <c r="A16" s="662" t="s">
        <v>105</v>
      </c>
      <c r="B16" s="660"/>
      <c r="C16" s="660"/>
      <c r="D16" s="660"/>
      <c r="E16" s="660"/>
      <c r="F16" s="660"/>
      <c r="G16" s="660"/>
      <c r="H16" s="660"/>
      <c r="I16" s="660"/>
      <c r="J16" s="660"/>
      <c r="K16" s="660"/>
      <c r="L16" s="660"/>
      <c r="M16" s="660"/>
      <c r="N16" s="660"/>
      <c r="O16" s="660"/>
      <c r="P16" s="660"/>
      <c r="Q16" s="660"/>
      <c r="R16" s="660"/>
      <c r="S16" s="660"/>
      <c r="T16" s="660"/>
      <c r="U16" s="660"/>
      <c r="V16" s="660"/>
      <c r="W16" s="660"/>
      <c r="X16" s="660"/>
    </row>
    <row r="17" spans="1:24" s="1273" customFormat="1" ht="13.5" customHeight="1">
      <c r="A17" s="632" t="s">
        <v>178</v>
      </c>
      <c r="B17" s="654">
        <v>5.7096342988889157</v>
      </c>
      <c r="C17" s="634">
        <v>7.4461894641195663</v>
      </c>
      <c r="D17" s="654">
        <v>14.645748380433169</v>
      </c>
      <c r="E17" s="670">
        <v>22.035844184244123</v>
      </c>
      <c r="F17" s="654">
        <v>30.756231516687794</v>
      </c>
      <c r="G17" s="634">
        <v>40.89764247088533</v>
      </c>
      <c r="H17" s="654">
        <v>50.719338901385669</v>
      </c>
      <c r="I17" s="670">
        <v>9.493874640422872</v>
      </c>
      <c r="J17" s="654">
        <v>9.5200807764429527</v>
      </c>
      <c r="K17" s="670">
        <v>8.7833692362228337</v>
      </c>
      <c r="L17" s="654">
        <v>8.1306067753364495</v>
      </c>
      <c r="M17" s="670">
        <v>8.8031482302966761</v>
      </c>
      <c r="N17" s="654">
        <v>10.530163679398029</v>
      </c>
      <c r="O17" s="670">
        <v>12.166458047724067</v>
      </c>
      <c r="P17" s="654">
        <v>13.025593849590958</v>
      </c>
      <c r="Q17" s="670">
        <v>14.049330790172968</v>
      </c>
      <c r="R17" s="654">
        <v>13.435492483697148</v>
      </c>
      <c r="S17" s="670">
        <v>10.295780802200204</v>
      </c>
      <c r="T17" s="654">
        <v>13.944823288696451</v>
      </c>
      <c r="U17" s="670">
        <v>13.808087718114987</v>
      </c>
      <c r="V17" s="654">
        <v>13.00240886462181</v>
      </c>
      <c r="W17" s="670">
        <v>15.483062689731605</v>
      </c>
      <c r="X17" s="654">
        <v>16.301682835209398</v>
      </c>
    </row>
    <row r="18" spans="1:24" s="1273" customFormat="1" ht="13.5" customHeight="1">
      <c r="A18" s="639" t="s">
        <v>179</v>
      </c>
      <c r="B18" s="654">
        <v>30.884755926664305</v>
      </c>
      <c r="C18" s="634">
        <v>36.886071927366018</v>
      </c>
      <c r="D18" s="654">
        <v>43.542167862041055</v>
      </c>
      <c r="E18" s="670">
        <v>47.898017028547535</v>
      </c>
      <c r="F18" s="654">
        <v>43.118841867134734</v>
      </c>
      <c r="G18" s="634">
        <v>58.02021530279675</v>
      </c>
      <c r="H18" s="654">
        <v>62.796678590424882</v>
      </c>
      <c r="I18" s="670">
        <v>61.483407216682131</v>
      </c>
      <c r="J18" s="654">
        <v>63.763138159941249</v>
      </c>
      <c r="K18" s="670">
        <v>65.454305422621204</v>
      </c>
      <c r="L18" s="654">
        <v>67.029380032159239</v>
      </c>
      <c r="M18" s="670">
        <v>69.146177924176982</v>
      </c>
      <c r="N18" s="654">
        <v>71.41628066497934</v>
      </c>
      <c r="O18" s="670">
        <v>73.731502741426368</v>
      </c>
      <c r="P18" s="654">
        <v>76.406498611950397</v>
      </c>
      <c r="Q18" s="670">
        <v>78.433654096027112</v>
      </c>
      <c r="R18" s="654">
        <v>79.648204530539019</v>
      </c>
      <c r="S18" s="670">
        <v>79.761760965042654</v>
      </c>
      <c r="T18" s="654">
        <v>81.573579884306511</v>
      </c>
      <c r="U18" s="670">
        <v>84.65260842715486</v>
      </c>
      <c r="V18" s="654">
        <v>86.851732458427023</v>
      </c>
      <c r="W18" s="670">
        <v>88.810978845787545</v>
      </c>
      <c r="X18" s="654">
        <v>90.410675896055636</v>
      </c>
    </row>
    <row r="19" spans="1:24" s="1273" customFormat="1" ht="13.5" customHeight="1">
      <c r="A19" s="639" t="s">
        <v>180</v>
      </c>
      <c r="B19" s="654">
        <v>26.537414274254594</v>
      </c>
      <c r="C19" s="634">
        <v>30.452428282769496</v>
      </c>
      <c r="D19" s="654">
        <v>34.322801129799565</v>
      </c>
      <c r="E19" s="670">
        <v>35.41277196187464</v>
      </c>
      <c r="F19" s="654">
        <v>56.356982871165393</v>
      </c>
      <c r="G19" s="634">
        <v>39.116630863733718</v>
      </c>
      <c r="H19" s="654">
        <v>41.724811262291823</v>
      </c>
      <c r="I19" s="670">
        <v>58.295229723314414</v>
      </c>
      <c r="J19" s="654">
        <v>61.990586386602601</v>
      </c>
      <c r="K19" s="670">
        <v>65.359417274864327</v>
      </c>
      <c r="L19" s="654">
        <v>68.71766390926895</v>
      </c>
      <c r="M19" s="670">
        <v>71.991253790543738</v>
      </c>
      <c r="N19" s="654">
        <v>75.097938437186613</v>
      </c>
      <c r="O19" s="670">
        <v>78.277970225576311</v>
      </c>
      <c r="P19" s="654">
        <v>82.17369970559372</v>
      </c>
      <c r="Q19" s="670">
        <v>85.605605962231749</v>
      </c>
      <c r="R19" s="654">
        <v>87.666188630591861</v>
      </c>
      <c r="S19" s="670">
        <v>91.064257087174411</v>
      </c>
      <c r="T19" s="654">
        <v>93.671185467251888</v>
      </c>
      <c r="U19" s="670">
        <v>97.878203206531168</v>
      </c>
      <c r="V19" s="654">
        <v>103.65947926039627</v>
      </c>
      <c r="W19" s="670">
        <v>107.67215605309546</v>
      </c>
      <c r="X19" s="654">
        <v>111.93757184374033</v>
      </c>
    </row>
    <row r="20" spans="1:24" s="1273" customFormat="1" ht="13.5" customHeight="1">
      <c r="A20" s="632" t="s">
        <v>112</v>
      </c>
      <c r="B20" s="654">
        <v>17.90383691765836</v>
      </c>
      <c r="C20" s="634">
        <v>21.769132979436336</v>
      </c>
      <c r="D20" s="654">
        <v>25.296639824952337</v>
      </c>
      <c r="E20" s="670">
        <v>26.393283133483092</v>
      </c>
      <c r="F20" s="654">
        <v>28.790932577974225</v>
      </c>
      <c r="G20" s="634">
        <v>30.703417320603116</v>
      </c>
      <c r="H20" s="654">
        <v>34.490446460569252</v>
      </c>
      <c r="I20" s="670">
        <v>64.275834374442269</v>
      </c>
      <c r="J20" s="654">
        <v>71.769681010919186</v>
      </c>
      <c r="K20" s="670">
        <v>78.559647969038906</v>
      </c>
      <c r="L20" s="654">
        <v>85.579454062046239</v>
      </c>
      <c r="M20" s="670">
        <v>93.638580209483564</v>
      </c>
      <c r="N20" s="654">
        <v>102.18473451327435</v>
      </c>
      <c r="O20" s="670">
        <v>109.46953284581171</v>
      </c>
      <c r="P20" s="654">
        <v>117.10704204637376</v>
      </c>
      <c r="Q20" s="670">
        <v>125.21117044102709</v>
      </c>
      <c r="R20" s="654">
        <v>120.02998500749624</v>
      </c>
      <c r="S20" s="670">
        <v>126.52828233008444</v>
      </c>
      <c r="T20" s="654">
        <v>130.88216216216216</v>
      </c>
      <c r="U20" s="670">
        <v>139.17628497882589</v>
      </c>
      <c r="V20" s="654">
        <v>166.65654633817707</v>
      </c>
      <c r="W20" s="670">
        <v>176.54858116381834</v>
      </c>
      <c r="X20" s="654">
        <v>186.34440963904757</v>
      </c>
    </row>
    <row r="21" spans="1:24" s="1269" customFormat="1" ht="19.5" customHeight="1">
      <c r="A21" s="658" t="s">
        <v>503</v>
      </c>
      <c r="B21" s="663"/>
      <c r="C21" s="663"/>
      <c r="D21" s="663"/>
      <c r="E21" s="663"/>
      <c r="F21" s="663"/>
      <c r="G21" s="663"/>
      <c r="H21" s="663"/>
      <c r="I21" s="663"/>
      <c r="J21" s="663"/>
      <c r="K21" s="663"/>
      <c r="L21" s="663"/>
      <c r="M21" s="663"/>
      <c r="N21" s="663"/>
      <c r="O21" s="663"/>
      <c r="P21" s="663"/>
      <c r="Q21" s="663"/>
      <c r="R21" s="663"/>
      <c r="S21" s="663"/>
      <c r="T21" s="663"/>
      <c r="U21" s="663"/>
      <c r="V21" s="663"/>
      <c r="W21" s="663"/>
      <c r="X21" s="663"/>
    </row>
    <row r="22" spans="1:24" s="1273" customFormat="1" ht="13.5" customHeight="1">
      <c r="A22" s="632" t="s">
        <v>178</v>
      </c>
      <c r="B22" s="656">
        <v>5.7096342988889157</v>
      </c>
      <c r="C22" s="636">
        <v>7.4461894641195663</v>
      </c>
      <c r="D22" s="656">
        <v>14.645748380433169</v>
      </c>
      <c r="E22" s="636">
        <v>22.035844184244123</v>
      </c>
      <c r="F22" s="656">
        <v>30.756231516687794</v>
      </c>
      <c r="G22" s="636">
        <v>40.89764247088533</v>
      </c>
      <c r="H22" s="656">
        <v>50.719338901385669</v>
      </c>
      <c r="I22" s="636">
        <v>9.493874640422872</v>
      </c>
      <c r="J22" s="656">
        <v>9.5200807764429527</v>
      </c>
      <c r="K22" s="636">
        <v>8.7833692362228337</v>
      </c>
      <c r="L22" s="656">
        <v>8.1306067753364495</v>
      </c>
      <c r="M22" s="636">
        <v>8.8031482302966761</v>
      </c>
      <c r="N22" s="656">
        <v>10.530163679398029</v>
      </c>
      <c r="O22" s="636">
        <v>12.166458047724067</v>
      </c>
      <c r="P22" s="656">
        <v>13.025593849590958</v>
      </c>
      <c r="Q22" s="636">
        <v>14.049330790172968</v>
      </c>
      <c r="R22" s="656">
        <v>13.435492483697148</v>
      </c>
      <c r="S22" s="636">
        <v>10.295780802200204</v>
      </c>
      <c r="T22" s="656">
        <v>13.944823288696451</v>
      </c>
      <c r="U22" s="636">
        <v>13.808087718114987</v>
      </c>
      <c r="V22" s="656">
        <v>13.00240886462181</v>
      </c>
      <c r="W22" s="670">
        <v>15.483062689731605</v>
      </c>
      <c r="X22" s="656">
        <v>16.301682835209398</v>
      </c>
    </row>
    <row r="23" spans="1:24" s="1273" customFormat="1" ht="13.5" customHeight="1">
      <c r="A23" s="632" t="s">
        <v>118</v>
      </c>
      <c r="B23" s="656">
        <v>26.792868589743591</v>
      </c>
      <c r="C23" s="636">
        <v>32.571007008483953</v>
      </c>
      <c r="D23" s="656">
        <v>41.871215416588988</v>
      </c>
      <c r="E23" s="636">
        <v>49.563470232257757</v>
      </c>
      <c r="F23" s="656">
        <v>58.812743990311432</v>
      </c>
      <c r="G23" s="636">
        <v>67.53812417180545</v>
      </c>
      <c r="H23" s="656">
        <v>75.754327510221415</v>
      </c>
      <c r="I23" s="636">
        <v>46.613199374698979</v>
      </c>
      <c r="J23" s="656">
        <v>48.044555781585103</v>
      </c>
      <c r="K23" s="636">
        <v>49.061454520960105</v>
      </c>
      <c r="L23" s="656">
        <v>50.150932453567478</v>
      </c>
      <c r="M23" s="636">
        <v>51.169636887210956</v>
      </c>
      <c r="N23" s="656">
        <v>52.593491355028817</v>
      </c>
      <c r="O23" s="636">
        <v>54.959844585528032</v>
      </c>
      <c r="P23" s="656">
        <v>56.900936219293726</v>
      </c>
      <c r="Q23" s="636">
        <v>58.693321522931022</v>
      </c>
      <c r="R23" s="656">
        <v>59.665321219236958</v>
      </c>
      <c r="S23" s="636">
        <v>58.028436966541804</v>
      </c>
      <c r="T23" s="656">
        <v>60.73153909633583</v>
      </c>
      <c r="U23" s="636">
        <v>63.748963096724729</v>
      </c>
      <c r="V23" s="656">
        <v>64.259136004860025</v>
      </c>
      <c r="W23" s="670">
        <v>64.00382648150287</v>
      </c>
      <c r="X23" s="656">
        <v>62.986736580084987</v>
      </c>
    </row>
    <row r="24" spans="1:24" s="1273" customFormat="1" ht="13.5" customHeight="1">
      <c r="A24" s="632" t="s">
        <v>119</v>
      </c>
      <c r="B24" s="656">
        <v>33.147989734816079</v>
      </c>
      <c r="C24" s="636">
        <v>40.293415338154141</v>
      </c>
      <c r="D24" s="656">
        <v>46.70243928185009</v>
      </c>
      <c r="E24" s="636">
        <v>50.816299983523109</v>
      </c>
      <c r="F24" s="656">
        <v>56.078523315352811</v>
      </c>
      <c r="G24" s="636">
        <v>60.211205305914049</v>
      </c>
      <c r="H24" s="656">
        <v>64.379625308353894</v>
      </c>
      <c r="I24" s="636">
        <v>65.915021669044975</v>
      </c>
      <c r="J24" s="656">
        <v>67.052180729598618</v>
      </c>
      <c r="K24" s="636">
        <v>67.559953033068297</v>
      </c>
      <c r="L24" s="656">
        <v>68.411302618287223</v>
      </c>
      <c r="M24" s="636">
        <v>70.701478054416967</v>
      </c>
      <c r="N24" s="656">
        <v>73.526644388394658</v>
      </c>
      <c r="O24" s="636">
        <v>76.126587586867956</v>
      </c>
      <c r="P24" s="656">
        <v>79.709823540543098</v>
      </c>
      <c r="Q24" s="636">
        <v>82.200060132466575</v>
      </c>
      <c r="R24" s="656">
        <v>83.446560386000002</v>
      </c>
      <c r="S24" s="636">
        <v>82.570225338762455</v>
      </c>
      <c r="T24" s="656">
        <v>83.537210395464868</v>
      </c>
      <c r="U24" s="636">
        <v>85.808038336551988</v>
      </c>
      <c r="V24" s="656">
        <v>87.095951313727639</v>
      </c>
      <c r="W24" s="670">
        <v>88.518876003916631</v>
      </c>
      <c r="X24" s="656">
        <v>89.916304690352348</v>
      </c>
    </row>
    <row r="25" spans="1:24" s="1273" customFormat="1" ht="13.5" customHeight="1">
      <c r="A25" s="632" t="s">
        <v>120</v>
      </c>
      <c r="B25" s="656">
        <v>32.800565966520232</v>
      </c>
      <c r="C25" s="636">
        <v>38.678256065272073</v>
      </c>
      <c r="D25" s="656">
        <v>43.974044396733504</v>
      </c>
      <c r="E25" s="636">
        <v>46.701109734559928</v>
      </c>
      <c r="F25" s="656">
        <v>50.36380294855303</v>
      </c>
      <c r="G25" s="636">
        <v>53.02228440128296</v>
      </c>
      <c r="H25" s="656">
        <v>56.209341199782855</v>
      </c>
      <c r="I25" s="636">
        <v>69.222005754546856</v>
      </c>
      <c r="J25" s="656">
        <v>72.721979621542943</v>
      </c>
      <c r="K25" s="636">
        <v>75.277447854096962</v>
      </c>
      <c r="L25" s="656">
        <v>76.783901504733237</v>
      </c>
      <c r="M25" s="636">
        <v>77.683056307219204</v>
      </c>
      <c r="N25" s="656">
        <v>78.967508838269381</v>
      </c>
      <c r="O25" s="636">
        <v>80.00757035981475</v>
      </c>
      <c r="P25" s="656">
        <v>81.509610319781302</v>
      </c>
      <c r="Q25" s="636">
        <v>82.87618716897174</v>
      </c>
      <c r="R25" s="656">
        <v>85.305284978477232</v>
      </c>
      <c r="S25" s="636">
        <v>87.895418076552133</v>
      </c>
      <c r="T25" s="656">
        <v>90.404412896755275</v>
      </c>
      <c r="U25" s="636">
        <v>95.140035452013166</v>
      </c>
      <c r="V25" s="656">
        <v>98.873827230671893</v>
      </c>
      <c r="W25" s="670">
        <v>101.20283514348438</v>
      </c>
      <c r="X25" s="656">
        <v>102.12809201175483</v>
      </c>
    </row>
    <row r="26" spans="1:24" s="1273" customFormat="1" ht="13.5" customHeight="1">
      <c r="A26" s="632" t="s">
        <v>121</v>
      </c>
      <c r="B26" s="656">
        <v>31.117848224226108</v>
      </c>
      <c r="C26" s="636">
        <v>36.111953602140098</v>
      </c>
      <c r="D26" s="656">
        <v>41.278863690556747</v>
      </c>
      <c r="E26" s="636">
        <v>43.629438194655584</v>
      </c>
      <c r="F26" s="656">
        <v>46.951946277508064</v>
      </c>
      <c r="G26" s="636">
        <v>49.371997843348694</v>
      </c>
      <c r="H26" s="656">
        <v>52.57527303445363</v>
      </c>
      <c r="I26" s="636">
        <v>65.411703605912663</v>
      </c>
      <c r="J26" s="656">
        <v>68.588358407741126</v>
      </c>
      <c r="K26" s="636">
        <v>71.409969883990541</v>
      </c>
      <c r="L26" s="656">
        <v>74.34348788508845</v>
      </c>
      <c r="M26" s="636">
        <v>78.811773315798447</v>
      </c>
      <c r="N26" s="656">
        <v>82.439123003030531</v>
      </c>
      <c r="O26" s="636">
        <v>85.486375329529167</v>
      </c>
      <c r="P26" s="656">
        <v>88.952679918514349</v>
      </c>
      <c r="Q26" s="636">
        <v>91.121804746771346</v>
      </c>
      <c r="R26" s="656">
        <v>90.972785331823275</v>
      </c>
      <c r="S26" s="636">
        <v>91.165487453858688</v>
      </c>
      <c r="T26" s="656">
        <v>92.008821209849373</v>
      </c>
      <c r="U26" s="636">
        <v>94.046193845815409</v>
      </c>
      <c r="V26" s="656">
        <v>97.160950975693041</v>
      </c>
      <c r="W26" s="670">
        <v>101.39294505964816</v>
      </c>
      <c r="X26" s="656">
        <v>106.3897860284347</v>
      </c>
    </row>
    <row r="27" spans="1:24" s="1273" customFormat="1" ht="13.5" customHeight="1">
      <c r="A27" s="632" t="s">
        <v>122</v>
      </c>
      <c r="B27" s="656">
        <v>28.218967045862829</v>
      </c>
      <c r="C27" s="636">
        <v>32.431808022821897</v>
      </c>
      <c r="D27" s="656">
        <v>36.639939467164602</v>
      </c>
      <c r="E27" s="636">
        <v>38.38885923997195</v>
      </c>
      <c r="F27" s="656">
        <v>41.300662587519312</v>
      </c>
      <c r="G27" s="636">
        <v>43.442876037475862</v>
      </c>
      <c r="H27" s="656">
        <v>46.533956520263004</v>
      </c>
      <c r="I27" s="636">
        <v>61.627130861956189</v>
      </c>
      <c r="J27" s="656">
        <v>64.773784290702821</v>
      </c>
      <c r="K27" s="636">
        <v>67.863082897959089</v>
      </c>
      <c r="L27" s="656">
        <v>71.206089679190939</v>
      </c>
      <c r="M27" s="636">
        <v>74.265812169594923</v>
      </c>
      <c r="N27" s="656">
        <v>77.435071496124095</v>
      </c>
      <c r="O27" s="636">
        <v>79.949010494811972</v>
      </c>
      <c r="P27" s="656">
        <v>83.152147541715436</v>
      </c>
      <c r="Q27" s="636">
        <v>86.05693385373948</v>
      </c>
      <c r="R27" s="656">
        <v>89.523716904524562</v>
      </c>
      <c r="S27" s="636">
        <v>93.341455828411682</v>
      </c>
      <c r="T27" s="656">
        <v>95.705203647679767</v>
      </c>
      <c r="U27" s="636">
        <v>99.608761058967573</v>
      </c>
      <c r="V27" s="656">
        <v>103.87563411265866</v>
      </c>
      <c r="W27" s="670">
        <v>105.41279312964717</v>
      </c>
      <c r="X27" s="656">
        <v>107.5333574657586</v>
      </c>
    </row>
    <row r="28" spans="1:24" s="1273" customFormat="1" ht="13.5" customHeight="1">
      <c r="A28" s="632" t="s">
        <v>123</v>
      </c>
      <c r="B28" s="656">
        <v>27.200647302849525</v>
      </c>
      <c r="C28" s="636">
        <v>30.781139547008795</v>
      </c>
      <c r="D28" s="656">
        <v>34.438156831042846</v>
      </c>
      <c r="E28" s="636">
        <v>35.33681600797177</v>
      </c>
      <c r="F28" s="656">
        <v>37.323230136393157</v>
      </c>
      <c r="G28" s="636">
        <v>38.566122735288282</v>
      </c>
      <c r="H28" s="656">
        <v>40.981618672029576</v>
      </c>
      <c r="I28" s="636">
        <v>57.096769963148986</v>
      </c>
      <c r="J28" s="656">
        <v>61.667439364560572</v>
      </c>
      <c r="K28" s="636">
        <v>65.980240954202671</v>
      </c>
      <c r="L28" s="656">
        <v>68.669661326054765</v>
      </c>
      <c r="M28" s="636">
        <v>72.160199410397141</v>
      </c>
      <c r="N28" s="656">
        <v>75.511627743106857</v>
      </c>
      <c r="O28" s="636">
        <v>78.210798899843979</v>
      </c>
      <c r="P28" s="656">
        <v>81.794372167745948</v>
      </c>
      <c r="Q28" s="636">
        <v>85.323745446451596</v>
      </c>
      <c r="R28" s="656">
        <v>86.833979171712286</v>
      </c>
      <c r="S28" s="636">
        <v>89.398921729820671</v>
      </c>
      <c r="T28" s="656">
        <v>90.923321913251726</v>
      </c>
      <c r="U28" s="636">
        <v>94.228133242359746</v>
      </c>
      <c r="V28" s="656">
        <v>99.797689994832524</v>
      </c>
      <c r="W28" s="670">
        <v>105.99881669324536</v>
      </c>
      <c r="X28" s="656">
        <v>112.01475574048389</v>
      </c>
    </row>
    <row r="29" spans="1:24" s="1273" customFormat="1" ht="13.5" customHeight="1">
      <c r="A29" s="632" t="s">
        <v>124</v>
      </c>
      <c r="B29" s="656">
        <v>25.556799001981361</v>
      </c>
      <c r="C29" s="636">
        <v>29.397336146643809</v>
      </c>
      <c r="D29" s="656">
        <v>33.154532660267485</v>
      </c>
      <c r="E29" s="636">
        <v>33.862461765636539</v>
      </c>
      <c r="F29" s="656">
        <v>35.82351975869156</v>
      </c>
      <c r="G29" s="636">
        <v>36.88830618880236</v>
      </c>
      <c r="H29" s="656">
        <v>39.219231649002801</v>
      </c>
      <c r="I29" s="636">
        <v>55.462049611415729</v>
      </c>
      <c r="J29" s="656">
        <v>58.646312626735565</v>
      </c>
      <c r="K29" s="636">
        <v>61.87749909123955</v>
      </c>
      <c r="L29" s="656">
        <v>66.200423155891627</v>
      </c>
      <c r="M29" s="636">
        <v>69.253820616071508</v>
      </c>
      <c r="N29" s="656">
        <v>73.160247693196609</v>
      </c>
      <c r="O29" s="636">
        <v>77.983197103891072</v>
      </c>
      <c r="P29" s="656">
        <v>83.179195408365956</v>
      </c>
      <c r="Q29" s="636">
        <v>85.971203506792236</v>
      </c>
      <c r="R29" s="656">
        <v>87.787800265753589</v>
      </c>
      <c r="S29" s="636">
        <v>90.877447990344308</v>
      </c>
      <c r="T29" s="656">
        <v>93.326757627776189</v>
      </c>
      <c r="U29" s="636">
        <v>97.382130149638613</v>
      </c>
      <c r="V29" s="656">
        <v>103.91266705953394</v>
      </c>
      <c r="W29" s="670">
        <v>108.09096093527231</v>
      </c>
      <c r="X29" s="656">
        <v>112.5123832478258</v>
      </c>
    </row>
    <row r="30" spans="1:24" ht="13.5" customHeight="1">
      <c r="A30" s="632" t="s">
        <v>125</v>
      </c>
      <c r="B30" s="656">
        <v>22.446448993228223</v>
      </c>
      <c r="C30" s="636">
        <v>26.417445096665819</v>
      </c>
      <c r="D30" s="656">
        <v>30.078255875173504</v>
      </c>
      <c r="E30" s="636">
        <v>30.610134436401243</v>
      </c>
      <c r="F30" s="656">
        <v>32.353265788137655</v>
      </c>
      <c r="G30" s="636">
        <v>33.337931912726035</v>
      </c>
      <c r="H30" s="656">
        <v>35.811354993934081</v>
      </c>
      <c r="I30" s="636">
        <v>57.164261686636074</v>
      </c>
      <c r="J30" s="656">
        <v>61.245715358970742</v>
      </c>
      <c r="K30" s="636">
        <v>63.79245869583827</v>
      </c>
      <c r="L30" s="656">
        <v>67.137682257066317</v>
      </c>
      <c r="M30" s="636">
        <v>70.865146823500069</v>
      </c>
      <c r="N30" s="656">
        <v>72.4278520742903</v>
      </c>
      <c r="O30" s="636">
        <v>75.543426034479438</v>
      </c>
      <c r="P30" s="656">
        <v>79.590786208939747</v>
      </c>
      <c r="Q30" s="636">
        <v>84.734228106444448</v>
      </c>
      <c r="R30" s="656">
        <v>85.412238120010883</v>
      </c>
      <c r="S30" s="636">
        <v>89.795422712104624</v>
      </c>
      <c r="T30" s="656">
        <v>94.744114537044837</v>
      </c>
      <c r="U30" s="636">
        <v>101.09216810084278</v>
      </c>
      <c r="V30" s="656">
        <v>108.93046873069605</v>
      </c>
      <c r="W30" s="670">
        <v>113.71232814692966</v>
      </c>
      <c r="X30" s="656">
        <v>118.81350628494506</v>
      </c>
    </row>
    <row r="31" spans="1:24" ht="13.5" customHeight="1" thickBot="1">
      <c r="A31" s="640" t="s">
        <v>112</v>
      </c>
      <c r="B31" s="657">
        <v>17.90383691765836</v>
      </c>
      <c r="C31" s="641">
        <v>21.769132979436336</v>
      </c>
      <c r="D31" s="657">
        <v>25.296639824952337</v>
      </c>
      <c r="E31" s="641">
        <v>26.393283133483092</v>
      </c>
      <c r="F31" s="657">
        <v>28.790932577974225</v>
      </c>
      <c r="G31" s="641">
        <v>30.703417320603116</v>
      </c>
      <c r="H31" s="657">
        <v>34.490446460569252</v>
      </c>
      <c r="I31" s="641">
        <v>64.275834374442269</v>
      </c>
      <c r="J31" s="657">
        <v>71.769681010919186</v>
      </c>
      <c r="K31" s="641">
        <v>78.559647969038906</v>
      </c>
      <c r="L31" s="657">
        <v>85.579454062046239</v>
      </c>
      <c r="M31" s="641">
        <v>93.638580209483564</v>
      </c>
      <c r="N31" s="657">
        <v>102.18473451327435</v>
      </c>
      <c r="O31" s="641">
        <v>109.46953284581171</v>
      </c>
      <c r="P31" s="657">
        <v>117.10704204637376</v>
      </c>
      <c r="Q31" s="641">
        <v>125.21117044102709</v>
      </c>
      <c r="R31" s="657">
        <v>120.02998500749624</v>
      </c>
      <c r="S31" s="641">
        <v>126.52828233008444</v>
      </c>
      <c r="T31" s="657">
        <v>130.88216216216216</v>
      </c>
      <c r="U31" s="641">
        <v>139.17628497882589</v>
      </c>
      <c r="V31" s="657">
        <v>166.65654633817707</v>
      </c>
      <c r="W31" s="671">
        <v>176.54858116381834</v>
      </c>
      <c r="X31" s="657">
        <v>186.34440963904757</v>
      </c>
    </row>
    <row r="32" spans="1:24" ht="13.5" customHeight="1" thickTop="1">
      <c r="A32" s="672" t="s">
        <v>505</v>
      </c>
      <c r="B32" s="646"/>
      <c r="C32" s="636"/>
      <c r="D32" s="636"/>
      <c r="E32" s="636"/>
      <c r="F32" s="636"/>
      <c r="G32" s="636"/>
      <c r="H32" s="636"/>
      <c r="I32" s="636"/>
      <c r="J32" s="636"/>
      <c r="K32" s="636"/>
      <c r="L32" s="646"/>
      <c r="M32" s="636"/>
      <c r="N32" s="646"/>
      <c r="O32" s="673"/>
      <c r="P32" s="646"/>
      <c r="Q32" s="647"/>
      <c r="R32" s="647"/>
      <c r="S32" s="647"/>
      <c r="T32" s="647"/>
      <c r="U32" s="647"/>
      <c r="V32" s="647"/>
      <c r="W32" s="647"/>
      <c r="X32" s="647"/>
    </row>
    <row r="33" spans="1:24" ht="34.5" customHeight="1">
      <c r="A33" s="1476" t="s">
        <v>563</v>
      </c>
      <c r="B33" s="1476"/>
      <c r="C33" s="1476"/>
      <c r="D33" s="1476"/>
      <c r="E33" s="1476"/>
      <c r="F33" s="1476"/>
      <c r="G33" s="1476"/>
      <c r="H33" s="1476"/>
      <c r="I33" s="1476"/>
      <c r="J33" s="1476"/>
      <c r="K33" s="1476"/>
      <c r="L33" s="1476"/>
      <c r="M33" s="1476"/>
      <c r="N33" s="1476"/>
      <c r="O33" s="1476"/>
      <c r="P33" s="1476"/>
      <c r="Q33" s="1476"/>
      <c r="R33" s="1476"/>
      <c r="S33" s="1476"/>
      <c r="T33" s="1476"/>
      <c r="U33" s="1476"/>
      <c r="V33" s="1476"/>
      <c r="W33" s="1476"/>
      <c r="X33" s="1476"/>
    </row>
    <row r="34" spans="1:24" ht="15" hidden="1" customHeight="1"/>
    <row r="35" spans="1:24" ht="15" hidden="1" customHeight="1"/>
    <row r="36" spans="1:24" ht="15" hidden="1" customHeight="1"/>
    <row r="37" spans="1:24" ht="15" hidden="1" customHeight="1"/>
    <row r="38" spans="1:24" ht="15" hidden="1" customHeight="1"/>
    <row r="39" spans="1:24" ht="15" hidden="1" customHeight="1"/>
    <row r="40" spans="1:24" ht="15" hidden="1" customHeight="1"/>
    <row r="41" spans="1:24" ht="15" hidden="1" customHeight="1"/>
    <row r="42" spans="1:24" ht="15" hidden="1" customHeight="1"/>
    <row r="43" spans="1:24" ht="15" hidden="1" customHeight="1"/>
    <row r="44" spans="1:24" ht="15" hidden="1" customHeight="1"/>
    <row r="45" spans="1:24" ht="15" hidden="1" customHeight="1"/>
    <row r="46" spans="1:24" ht="15" hidden="1" customHeight="1"/>
    <row r="47" spans="1:24" ht="15" hidden="1" customHeight="1"/>
    <row r="48" spans="1:24"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row r="72" ht="15" hidden="1" customHeight="1"/>
    <row r="73" ht="15" hidden="1" customHeight="1"/>
    <row r="74" ht="15" hidden="1" customHeight="1"/>
    <row r="75" ht="15" hidden="1" customHeight="1"/>
    <row r="76" ht="15" hidden="1" customHeight="1"/>
    <row r="77" ht="15" hidden="1" customHeight="1"/>
    <row r="78" ht="15" hidden="1" customHeight="1"/>
    <row r="79" ht="15" hidden="1" customHeight="1"/>
    <row r="80" ht="15" hidden="1" customHeight="1"/>
    <row r="81" ht="15" hidden="1" customHeight="1"/>
    <row r="82" ht="15" hidden="1" customHeight="1"/>
    <row r="83" ht="15" hidden="1" customHeight="1"/>
  </sheetData>
  <mergeCells count="5">
    <mergeCell ref="B5:X6"/>
    <mergeCell ref="A1:X1"/>
    <mergeCell ref="A3:X3"/>
    <mergeCell ref="A4:X4"/>
    <mergeCell ref="A33:X33"/>
  </mergeCells>
  <hyperlinks>
    <hyperlink ref="A5" location="Índice!A1" display="Índice" xr:uid="{00000000-0004-0000-12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Z71"/>
  <sheetViews>
    <sheetView showGridLines="0" zoomScaleNormal="100" workbookViewId="0">
      <selection activeCell="A2" sqref="A2"/>
    </sheetView>
  </sheetViews>
  <sheetFormatPr defaultColWidth="0" defaultRowHeight="15" zeroHeight="1"/>
  <cols>
    <col min="1" max="1" width="36.85546875" style="1477" customWidth="1"/>
    <col min="2" max="15" width="6.5703125" style="1477" customWidth="1"/>
    <col min="16" max="16" width="6.28515625" style="1477" customWidth="1"/>
    <col min="17" max="17" width="6.85546875" style="1477" customWidth="1"/>
    <col min="18" max="19" width="7.28515625" style="1477" customWidth="1"/>
    <col min="20" max="20" width="6.5703125" style="1477" customWidth="1"/>
    <col min="21" max="23" width="0" style="1477" hidden="1" customWidth="1"/>
    <col min="24" max="25" width="7.5703125" style="1477" customWidth="1"/>
    <col min="26" max="26" width="6.5703125" style="1477" customWidth="1"/>
    <col min="27" max="27" width="11.42578125" hidden="1" customWidth="1"/>
    <col min="28" max="16384" width="11.42578125" hidden="1"/>
  </cols>
  <sheetData>
    <row r="1" spans="1:26" s="1211" customFormat="1" ht="16.5" customHeight="1">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c r="Z1" s="1411"/>
    </row>
    <row r="2" spans="1:26" s="63" customFormat="1" ht="13.15" customHeight="1">
      <c r="A2" s="676"/>
      <c r="B2" s="676"/>
      <c r="C2" s="676"/>
      <c r="D2" s="676"/>
      <c r="E2" s="676"/>
      <c r="F2" s="676"/>
      <c r="G2" s="676"/>
      <c r="H2" s="676"/>
      <c r="I2" s="676"/>
      <c r="J2" s="676"/>
      <c r="K2" s="676"/>
      <c r="L2" s="676"/>
      <c r="M2" s="676"/>
      <c r="N2" s="676"/>
      <c r="O2" s="174"/>
    </row>
    <row r="3" spans="1:26" s="1165" customFormat="1" ht="12.75">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c r="X3" s="1408"/>
      <c r="Y3" s="1408"/>
      <c r="Z3" s="1408"/>
    </row>
    <row r="4" spans="1:26" s="1165" customFormat="1" ht="15.75" customHeight="1">
      <c r="A4" s="1408" t="s">
        <v>481</v>
      </c>
      <c r="B4" s="1408"/>
      <c r="C4" s="1408"/>
      <c r="D4" s="1408"/>
      <c r="E4" s="1408"/>
      <c r="F4" s="1408"/>
      <c r="G4" s="1408"/>
      <c r="H4" s="1408"/>
      <c r="I4" s="1408"/>
      <c r="J4" s="1408"/>
      <c r="K4" s="1408"/>
      <c r="L4" s="1408"/>
      <c r="M4" s="1408"/>
      <c r="N4" s="1408"/>
      <c r="O4" s="1408"/>
      <c r="P4" s="1408"/>
      <c r="Q4" s="1408"/>
      <c r="R4" s="1408"/>
      <c r="S4" s="1408"/>
      <c r="T4" s="1408"/>
      <c r="U4" s="1408"/>
      <c r="V4" s="1408"/>
      <c r="W4" s="1408"/>
      <c r="X4" s="1408"/>
      <c r="Y4" s="1408"/>
      <c r="Z4" s="1408"/>
    </row>
    <row r="5" spans="1:26" s="1268" customFormat="1" ht="14.25" customHeight="1">
      <c r="A5" s="64" t="s">
        <v>64</v>
      </c>
      <c r="B5" s="1405" t="s">
        <v>506</v>
      </c>
      <c r="C5" s="1405"/>
      <c r="D5" s="1405"/>
      <c r="E5" s="1405"/>
      <c r="F5" s="1405"/>
      <c r="G5" s="1405"/>
      <c r="H5" s="1405"/>
      <c r="I5" s="1405"/>
      <c r="J5" s="1405"/>
      <c r="K5" s="1405"/>
      <c r="L5" s="1405"/>
      <c r="M5" s="1405"/>
      <c r="N5" s="1405"/>
      <c r="O5" s="1405"/>
      <c r="P5" s="1405"/>
      <c r="Q5" s="1405"/>
      <c r="R5" s="1405"/>
      <c r="S5" s="1405"/>
      <c r="T5" s="1405"/>
      <c r="U5" s="1405"/>
      <c r="V5" s="1405"/>
      <c r="W5" s="1405"/>
      <c r="X5" s="1405"/>
      <c r="Y5" s="1405"/>
      <c r="Z5" s="1405"/>
    </row>
    <row r="6" spans="1:26" s="1268" customFormat="1" ht="14.25" customHeight="1" thickBot="1">
      <c r="A6" s="218"/>
      <c r="B6" s="1409"/>
      <c r="C6" s="1409"/>
      <c r="D6" s="1409"/>
      <c r="E6" s="1409"/>
      <c r="F6" s="1409"/>
      <c r="G6" s="1409"/>
      <c r="H6" s="1409"/>
      <c r="I6" s="1409"/>
      <c r="J6" s="1409"/>
      <c r="K6" s="1409"/>
      <c r="L6" s="1409"/>
      <c r="M6" s="1409"/>
      <c r="N6" s="1409"/>
      <c r="O6" s="1409"/>
      <c r="P6" s="1409"/>
      <c r="Q6" s="1409"/>
      <c r="R6" s="1409"/>
      <c r="S6" s="1409"/>
      <c r="T6" s="1409"/>
      <c r="U6" s="1409"/>
      <c r="V6" s="1409"/>
      <c r="W6" s="1409"/>
      <c r="X6" s="1409"/>
      <c r="Y6" s="1409"/>
      <c r="Z6" s="1409"/>
    </row>
    <row r="7" spans="1:26" s="1274" customFormat="1" ht="12.75" customHeight="1" thickTop="1">
      <c r="A7" s="532" t="s">
        <v>65</v>
      </c>
      <c r="B7" s="688">
        <v>2004</v>
      </c>
      <c r="C7" s="677">
        <v>2005</v>
      </c>
      <c r="D7" s="688">
        <v>2006</v>
      </c>
      <c r="E7" s="677">
        <v>2007</v>
      </c>
      <c r="F7" s="688">
        <v>2008</v>
      </c>
      <c r="G7" s="677">
        <v>2009</v>
      </c>
      <c r="H7" s="688">
        <v>2010</v>
      </c>
      <c r="I7" s="677">
        <v>2011</v>
      </c>
      <c r="J7" s="688">
        <v>2012</v>
      </c>
      <c r="K7" s="677">
        <v>2013</v>
      </c>
      <c r="L7" s="688">
        <v>2014</v>
      </c>
      <c r="M7" s="677">
        <v>2015</v>
      </c>
      <c r="N7" s="688">
        <v>2016</v>
      </c>
      <c r="O7" s="677">
        <v>2017</v>
      </c>
      <c r="P7" s="688">
        <v>2018</v>
      </c>
      <c r="Q7" s="677">
        <v>2019</v>
      </c>
      <c r="R7" s="688">
        <v>2020</v>
      </c>
      <c r="S7" s="677">
        <v>2021</v>
      </c>
      <c r="T7" s="688">
        <v>2022</v>
      </c>
      <c r="U7" s="678"/>
      <c r="V7" s="678"/>
      <c r="W7" s="678"/>
      <c r="X7" s="677">
        <v>2023</v>
      </c>
      <c r="Y7" s="688" t="s">
        <v>473</v>
      </c>
      <c r="Z7" s="677" t="s">
        <v>485</v>
      </c>
    </row>
    <row r="8" spans="1:26" s="42" customFormat="1" ht="12.6" customHeight="1">
      <c r="A8" s="553" t="s">
        <v>66</v>
      </c>
      <c r="B8" s="689">
        <v>20.644313751725729</v>
      </c>
      <c r="C8" s="679">
        <v>20.107427142619482</v>
      </c>
      <c r="D8" s="689">
        <v>11.129602153448603</v>
      </c>
      <c r="E8" s="679">
        <v>13.118673365138701</v>
      </c>
      <c r="F8" s="689">
        <v>10.388992485922577</v>
      </c>
      <c r="G8" s="679">
        <v>10.594741193313562</v>
      </c>
      <c r="H8" s="689">
        <v>8.2453085615049169</v>
      </c>
      <c r="I8" s="679">
        <v>7.503464527074688</v>
      </c>
      <c r="J8" s="689">
        <v>6.3249762825630107</v>
      </c>
      <c r="K8" s="679">
        <v>6.1405095472414573</v>
      </c>
      <c r="L8" s="689">
        <v>6.5519431611902323</v>
      </c>
      <c r="M8" s="679">
        <v>6.5102120590247337</v>
      </c>
      <c r="N8" s="689">
        <v>6.2431856556924625</v>
      </c>
      <c r="O8" s="679">
        <v>6.6052965346668602</v>
      </c>
      <c r="P8" s="689">
        <v>5.8484266293671539</v>
      </c>
      <c r="Q8" s="679">
        <v>3.0616771723466485</v>
      </c>
      <c r="R8" s="689">
        <v>3.7618203551075737</v>
      </c>
      <c r="S8" s="679">
        <v>4.7920113265115027</v>
      </c>
      <c r="T8" s="689">
        <v>6.2129664977771615</v>
      </c>
      <c r="U8" s="678"/>
      <c r="V8" s="678"/>
      <c r="W8" s="680"/>
      <c r="X8" s="679">
        <v>5.3432501660509368</v>
      </c>
      <c r="Y8" s="689">
        <v>5.5418685385812809</v>
      </c>
      <c r="Z8" s="679">
        <v>3.5800620886204788</v>
      </c>
    </row>
    <row r="9" spans="1:26" s="1275" customFormat="1" ht="12.6" customHeight="1">
      <c r="A9" s="163" t="s">
        <v>86</v>
      </c>
      <c r="B9" s="694"/>
      <c r="C9" s="694"/>
      <c r="D9" s="694"/>
      <c r="E9" s="694"/>
      <c r="F9" s="694"/>
      <c r="G9" s="694"/>
      <c r="H9" s="694"/>
      <c r="I9" s="694"/>
      <c r="J9" s="694"/>
      <c r="K9" s="694"/>
      <c r="L9" s="694"/>
      <c r="M9" s="694"/>
      <c r="N9" s="694"/>
      <c r="O9" s="694"/>
      <c r="P9" s="694"/>
      <c r="Q9" s="694"/>
      <c r="R9" s="694"/>
      <c r="S9" s="694"/>
      <c r="T9" s="694"/>
      <c r="U9" s="695"/>
      <c r="V9" s="694"/>
      <c r="W9" s="694"/>
      <c r="X9" s="694"/>
      <c r="Y9" s="694"/>
      <c r="Z9" s="694"/>
    </row>
    <row r="10" spans="1:26" s="43" customFormat="1" ht="12.6" customHeight="1">
      <c r="A10" s="122" t="s">
        <v>81</v>
      </c>
      <c r="B10" s="613" t="s">
        <v>162</v>
      </c>
      <c r="C10" s="608" t="s">
        <v>162</v>
      </c>
      <c r="D10" s="613" t="s">
        <v>162</v>
      </c>
      <c r="E10" s="608" t="s">
        <v>162</v>
      </c>
      <c r="F10" s="613" t="s">
        <v>162</v>
      </c>
      <c r="G10" s="608" t="s">
        <v>162</v>
      </c>
      <c r="H10" s="613" t="s">
        <v>162</v>
      </c>
      <c r="I10" s="608" t="s">
        <v>162</v>
      </c>
      <c r="J10" s="613" t="s">
        <v>162</v>
      </c>
      <c r="K10" s="608" t="s">
        <v>162</v>
      </c>
      <c r="L10" s="613" t="s">
        <v>162</v>
      </c>
      <c r="M10" s="608" t="s">
        <v>162</v>
      </c>
      <c r="N10" s="613" t="s">
        <v>162</v>
      </c>
      <c r="O10" s="608" t="s">
        <v>162</v>
      </c>
      <c r="P10" s="613" t="s">
        <v>162</v>
      </c>
      <c r="Q10" s="608" t="s">
        <v>162</v>
      </c>
      <c r="R10" s="613" t="s">
        <v>162</v>
      </c>
      <c r="S10" s="608" t="s">
        <v>162</v>
      </c>
      <c r="T10" s="613" t="s">
        <v>162</v>
      </c>
      <c r="U10" s="678"/>
      <c r="V10" s="678"/>
      <c r="W10" s="681"/>
      <c r="X10" s="608" t="s">
        <v>162</v>
      </c>
      <c r="Y10" s="613" t="s">
        <v>162</v>
      </c>
      <c r="Z10" s="608" t="s">
        <v>162</v>
      </c>
    </row>
    <row r="11" spans="1:26" s="44" customFormat="1" ht="12.6" customHeight="1">
      <c r="A11" s="122" t="s">
        <v>325</v>
      </c>
      <c r="B11" s="690">
        <v>20.644313751725729</v>
      </c>
      <c r="C11" s="682">
        <v>20.107427142619482</v>
      </c>
      <c r="D11" s="690">
        <v>11.129602153448603</v>
      </c>
      <c r="E11" s="682">
        <v>13.119525244706898</v>
      </c>
      <c r="F11" s="690">
        <v>10.3881611694275</v>
      </c>
      <c r="G11" s="682">
        <v>10.594741193313562</v>
      </c>
      <c r="H11" s="690">
        <v>8.2453085615049169</v>
      </c>
      <c r="I11" s="682">
        <v>7.503464527074688</v>
      </c>
      <c r="J11" s="690">
        <v>6.3249762825630107</v>
      </c>
      <c r="K11" s="682">
        <v>6.1405095472414573</v>
      </c>
      <c r="L11" s="690">
        <v>6.5519431611902323</v>
      </c>
      <c r="M11" s="682">
        <v>6.5102120590247337</v>
      </c>
      <c r="N11" s="690">
        <v>6.2431856556924625</v>
      </c>
      <c r="O11" s="682">
        <v>6.6052965346668602</v>
      </c>
      <c r="P11" s="690">
        <v>5.8484266293671539</v>
      </c>
      <c r="Q11" s="682">
        <v>3.0616771723466485</v>
      </c>
      <c r="R11" s="690">
        <v>3.7618203551075737</v>
      </c>
      <c r="S11" s="682">
        <v>4.7920113265115027</v>
      </c>
      <c r="T11" s="690">
        <v>6.2129664977771615</v>
      </c>
      <c r="U11" s="678"/>
      <c r="V11" s="678"/>
      <c r="W11" s="683"/>
      <c r="X11" s="682">
        <v>5.3432501660509368</v>
      </c>
      <c r="Y11" s="690">
        <v>5.5418685385812809</v>
      </c>
      <c r="Z11" s="682">
        <v>3.5800620886204788</v>
      </c>
    </row>
    <row r="12" spans="1:26" s="43" customFormat="1" ht="12.6" customHeight="1">
      <c r="A12" s="122" t="s">
        <v>87</v>
      </c>
      <c r="B12" s="613" t="s">
        <v>162</v>
      </c>
      <c r="C12" s="608" t="s">
        <v>162</v>
      </c>
      <c r="D12" s="613" t="s">
        <v>162</v>
      </c>
      <c r="E12" s="608" t="s">
        <v>162</v>
      </c>
      <c r="F12" s="613" t="s">
        <v>162</v>
      </c>
      <c r="G12" s="608" t="s">
        <v>162</v>
      </c>
      <c r="H12" s="613" t="s">
        <v>162</v>
      </c>
      <c r="I12" s="608" t="s">
        <v>162</v>
      </c>
      <c r="J12" s="613" t="s">
        <v>162</v>
      </c>
      <c r="K12" s="608" t="s">
        <v>162</v>
      </c>
      <c r="L12" s="613" t="s">
        <v>162</v>
      </c>
      <c r="M12" s="608" t="s">
        <v>162</v>
      </c>
      <c r="N12" s="613" t="s">
        <v>162</v>
      </c>
      <c r="O12" s="608" t="s">
        <v>162</v>
      </c>
      <c r="P12" s="613" t="s">
        <v>162</v>
      </c>
      <c r="Q12" s="608" t="s">
        <v>162</v>
      </c>
      <c r="R12" s="613" t="s">
        <v>162</v>
      </c>
      <c r="S12" s="608" t="s">
        <v>162</v>
      </c>
      <c r="T12" s="613" t="s">
        <v>162</v>
      </c>
      <c r="U12" s="678"/>
      <c r="V12" s="678"/>
      <c r="W12" s="681"/>
      <c r="X12" s="608" t="s">
        <v>162</v>
      </c>
      <c r="Y12" s="613" t="s">
        <v>162</v>
      </c>
      <c r="Z12" s="608" t="s">
        <v>162</v>
      </c>
    </row>
    <row r="13" spans="1:26" s="1276" customFormat="1" ht="12.6" customHeight="1">
      <c r="A13" s="163" t="s">
        <v>175</v>
      </c>
      <c r="B13" s="696"/>
      <c r="C13" s="696"/>
      <c r="D13" s="696"/>
      <c r="E13" s="696"/>
      <c r="F13" s="696"/>
      <c r="G13" s="696"/>
      <c r="H13" s="696"/>
      <c r="I13" s="696"/>
      <c r="J13" s="696"/>
      <c r="K13" s="696"/>
      <c r="L13" s="696"/>
      <c r="M13" s="696"/>
      <c r="N13" s="696"/>
      <c r="O13" s="696"/>
      <c r="P13" s="696"/>
      <c r="Q13" s="696"/>
      <c r="R13" s="696"/>
      <c r="S13" s="696"/>
      <c r="T13" s="696"/>
      <c r="U13" s="696"/>
      <c r="V13" s="696"/>
      <c r="W13" s="696"/>
      <c r="X13" s="696"/>
      <c r="Y13" s="696"/>
      <c r="Z13" s="696"/>
    </row>
    <row r="14" spans="1:26" s="45" customFormat="1" ht="12.6" customHeight="1">
      <c r="A14" s="562" t="s">
        <v>102</v>
      </c>
      <c r="B14" s="691">
        <v>20.684035074750341</v>
      </c>
      <c r="C14" s="684">
        <v>20.839288526942745</v>
      </c>
      <c r="D14" s="691">
        <v>12.247304378890767</v>
      </c>
      <c r="E14" s="684">
        <v>13.533137715137912</v>
      </c>
      <c r="F14" s="691">
        <v>10.391445458738314</v>
      </c>
      <c r="G14" s="684">
        <v>9.975112192451995</v>
      </c>
      <c r="H14" s="691">
        <v>7.9282067923963195</v>
      </c>
      <c r="I14" s="684">
        <v>7.0251153565935365</v>
      </c>
      <c r="J14" s="691">
        <v>6.0627487369414146</v>
      </c>
      <c r="K14" s="684">
        <v>5.7684030094797611</v>
      </c>
      <c r="L14" s="691">
        <v>5.9496224482977311</v>
      </c>
      <c r="M14" s="684">
        <v>5.9552503912096322</v>
      </c>
      <c r="N14" s="691">
        <v>5.8604068998580949</v>
      </c>
      <c r="O14" s="684">
        <v>6.2951902594458486</v>
      </c>
      <c r="P14" s="691">
        <v>5.4373981012094248</v>
      </c>
      <c r="Q14" s="684">
        <v>1.7851856037064238</v>
      </c>
      <c r="R14" s="691">
        <v>3.3298547429469778</v>
      </c>
      <c r="S14" s="684">
        <v>3.7475492660905996</v>
      </c>
      <c r="T14" s="691">
        <v>5.2090384059345851</v>
      </c>
      <c r="U14" s="678"/>
      <c r="V14" s="678"/>
      <c r="W14" s="683"/>
      <c r="X14" s="684">
        <v>8.5075102281554909</v>
      </c>
      <c r="Y14" s="691">
        <v>4.9674931065501111</v>
      </c>
      <c r="Z14" s="684">
        <v>4.5528255740595105</v>
      </c>
    </row>
    <row r="15" spans="1:26" s="45" customFormat="1" ht="12.6" customHeight="1">
      <c r="A15" s="562" t="s">
        <v>176</v>
      </c>
      <c r="B15" s="691">
        <v>20.59037238873751</v>
      </c>
      <c r="C15" s="684">
        <v>19.112791015725648</v>
      </c>
      <c r="D15" s="691">
        <v>9.5885715236581746</v>
      </c>
      <c r="E15" s="684">
        <v>12.53336734600914</v>
      </c>
      <c r="F15" s="691">
        <v>10.385497625215901</v>
      </c>
      <c r="G15" s="684">
        <v>11.477602070190418</v>
      </c>
      <c r="H15" s="691">
        <v>8.6910325377801847</v>
      </c>
      <c r="I15" s="684">
        <v>8.1711218293724954</v>
      </c>
      <c r="J15" s="691">
        <v>6.6871035763348408</v>
      </c>
      <c r="K15" s="684">
        <v>6.6513687283916711</v>
      </c>
      <c r="L15" s="691">
        <v>7.3720137078259418</v>
      </c>
      <c r="M15" s="684">
        <v>7.2557928630644586</v>
      </c>
      <c r="N15" s="691">
        <v>6.7512062080122615</v>
      </c>
      <c r="O15" s="684">
        <v>7.0134324168816375</v>
      </c>
      <c r="P15" s="691">
        <v>6.3857571498350296</v>
      </c>
      <c r="Q15" s="684">
        <v>4.7155369507978548</v>
      </c>
      <c r="R15" s="691">
        <v>4.3058259404313901</v>
      </c>
      <c r="S15" s="684">
        <v>6.0950704017680657</v>
      </c>
      <c r="T15" s="691">
        <v>7.4377425446959355</v>
      </c>
      <c r="U15" s="678"/>
      <c r="V15" s="678"/>
      <c r="W15" s="683"/>
      <c r="X15" s="684">
        <v>7.3544145773104903</v>
      </c>
      <c r="Y15" s="691">
        <v>5.936465400449725</v>
      </c>
      <c r="Z15" s="684">
        <v>5.6221205399518812</v>
      </c>
    </row>
    <row r="16" spans="1:26" s="1277" customFormat="1" ht="12.6" customHeight="1">
      <c r="A16" s="163" t="s">
        <v>347</v>
      </c>
      <c r="B16" s="697"/>
      <c r="C16" s="697"/>
      <c r="D16" s="697"/>
      <c r="E16" s="697"/>
      <c r="F16" s="697"/>
      <c r="G16" s="697"/>
      <c r="H16" s="697"/>
      <c r="I16" s="697"/>
      <c r="J16" s="697"/>
      <c r="K16" s="697"/>
      <c r="L16" s="697"/>
      <c r="M16" s="697"/>
      <c r="N16" s="697"/>
      <c r="O16" s="697"/>
      <c r="P16" s="697"/>
      <c r="Q16" s="697"/>
      <c r="R16" s="697"/>
      <c r="S16" s="697"/>
      <c r="T16" s="697"/>
      <c r="U16" s="697"/>
      <c r="V16" s="697"/>
      <c r="W16" s="697"/>
      <c r="X16" s="697"/>
      <c r="Y16" s="697"/>
      <c r="Z16" s="697"/>
    </row>
    <row r="17" spans="1:26" s="46" customFormat="1" ht="12.6" customHeight="1">
      <c r="A17" s="126" t="s">
        <v>315</v>
      </c>
      <c r="B17" s="692">
        <v>24.28186217911712</v>
      </c>
      <c r="C17" s="684">
        <v>23.387935731296984</v>
      </c>
      <c r="D17" s="692">
        <v>12.679407824769328</v>
      </c>
      <c r="E17" s="684">
        <v>14.728327674508289</v>
      </c>
      <c r="F17" s="692">
        <v>11.522330650763358</v>
      </c>
      <c r="G17" s="684">
        <v>9.8909976352084641</v>
      </c>
      <c r="H17" s="692">
        <v>8.6638102805149497</v>
      </c>
      <c r="I17" s="684">
        <v>7.9916739823794103</v>
      </c>
      <c r="J17" s="692">
        <v>6.5768447412072106</v>
      </c>
      <c r="K17" s="684">
        <v>6.4135894583928765</v>
      </c>
      <c r="L17" s="692">
        <v>6.5915389854415363</v>
      </c>
      <c r="M17" s="684">
        <v>6.672301305691497</v>
      </c>
      <c r="N17" s="692">
        <v>6.5764636990850001</v>
      </c>
      <c r="O17" s="684">
        <v>6.7932126807946469</v>
      </c>
      <c r="P17" s="692">
        <v>6.156241520922336</v>
      </c>
      <c r="Q17" s="684">
        <v>3.4744460091239944</v>
      </c>
      <c r="R17" s="692">
        <v>3.9963000371566295</v>
      </c>
      <c r="S17" s="684">
        <v>5.2521081878076803</v>
      </c>
      <c r="T17" s="692">
        <v>5.902000514448047</v>
      </c>
      <c r="U17" s="678"/>
      <c r="V17" s="678"/>
      <c r="W17" s="683"/>
      <c r="X17" s="684">
        <v>5.4360800828530484</v>
      </c>
      <c r="Y17" s="692">
        <v>5.5713426582978487</v>
      </c>
      <c r="Z17" s="684">
        <v>3.7524191051050084</v>
      </c>
    </row>
    <row r="18" spans="1:26" s="46" customFormat="1" ht="12.6" customHeight="1">
      <c r="A18" s="126" t="s">
        <v>177</v>
      </c>
      <c r="B18" s="692">
        <v>-0.47549378200438808</v>
      </c>
      <c r="C18" s="684">
        <v>2.2050716648291058</v>
      </c>
      <c r="D18" s="692">
        <v>-17.188061848256019</v>
      </c>
      <c r="E18" s="684">
        <v>-2.2362136343899275</v>
      </c>
      <c r="F18" s="692">
        <v>-1.4656895403064585</v>
      </c>
      <c r="G18" s="684" t="s">
        <v>507</v>
      </c>
      <c r="H18" s="692">
        <v>7.7229240679864919</v>
      </c>
      <c r="I18" s="684">
        <v>4.1545787946795087</v>
      </c>
      <c r="J18" s="692">
        <v>7.4311540887113781</v>
      </c>
      <c r="K18" s="684">
        <v>3.8768222287447474</v>
      </c>
      <c r="L18" s="692">
        <v>13.239068497021368</v>
      </c>
      <c r="M18" s="684">
        <v>8.7177567761454799</v>
      </c>
      <c r="N18" s="692">
        <v>2.3687935123555937</v>
      </c>
      <c r="O18" s="684">
        <v>6.8942967910691655</v>
      </c>
      <c r="P18" s="692">
        <v>1.7758357002403358</v>
      </c>
      <c r="Q18" s="684">
        <v>5.1306490807766068</v>
      </c>
      <c r="R18" s="692">
        <v>-0.22543125980135414</v>
      </c>
      <c r="S18" s="684">
        <v>-0.8571007564098343</v>
      </c>
      <c r="T18" s="692">
        <v>20.600450833546645</v>
      </c>
      <c r="U18" s="678"/>
      <c r="V18" s="678"/>
      <c r="W18" s="683"/>
      <c r="X18" s="684">
        <v>5.240383957058155</v>
      </c>
      <c r="Y18" s="692">
        <v>6.0262048506297488</v>
      </c>
      <c r="Z18" s="684">
        <v>2.7310937260315997</v>
      </c>
    </row>
    <row r="19" spans="1:26" s="1278" customFormat="1" ht="12.6" customHeight="1">
      <c r="A19" s="607" t="s">
        <v>314</v>
      </c>
      <c r="B19" s="157">
        <v>1.2010908070100301</v>
      </c>
      <c r="C19" s="684">
        <v>-1.6379259102707211</v>
      </c>
      <c r="D19" s="157">
        <v>-1.0810375274455941</v>
      </c>
      <c r="E19" s="684">
        <v>-2.0988182268651401</v>
      </c>
      <c r="F19" s="157">
        <v>-2.1930402346268751</v>
      </c>
      <c r="G19" s="684">
        <v>-24.845107963648218</v>
      </c>
      <c r="H19" s="157">
        <v>0.60555754683166985</v>
      </c>
      <c r="I19" s="684">
        <v>-0.2493905869116797</v>
      </c>
      <c r="J19" s="157">
        <v>-7.8011917965303823E-2</v>
      </c>
      <c r="K19" s="684">
        <v>1.3921419232252541</v>
      </c>
      <c r="L19" s="157">
        <v>0.29501535378648747</v>
      </c>
      <c r="M19" s="684">
        <v>0.24974793957950325</v>
      </c>
      <c r="N19" s="157">
        <v>0.58129342400281558</v>
      </c>
      <c r="O19" s="684">
        <v>0.70544633929308098</v>
      </c>
      <c r="P19" s="157">
        <v>0.33795478146805635</v>
      </c>
      <c r="Q19" s="684">
        <v>-12.966073228081967</v>
      </c>
      <c r="R19" s="157">
        <v>-0.49339188667633493</v>
      </c>
      <c r="S19" s="684">
        <v>-7.1430068977084478</v>
      </c>
      <c r="T19" s="157">
        <v>1.2271393090991234</v>
      </c>
      <c r="U19" s="678"/>
      <c r="V19" s="678"/>
      <c r="W19" s="683"/>
      <c r="X19" s="684">
        <v>0.92453187906364664</v>
      </c>
      <c r="Y19" s="157">
        <v>3.1979314002828856</v>
      </c>
      <c r="Z19" s="684">
        <v>-4.0389763357961241</v>
      </c>
    </row>
    <row r="20" spans="1:26" s="1277" customFormat="1" ht="12.6" customHeight="1">
      <c r="A20" s="597" t="s">
        <v>105</v>
      </c>
      <c r="B20" s="697"/>
      <c r="C20" s="697"/>
      <c r="D20" s="697"/>
      <c r="E20" s="697"/>
      <c r="F20" s="697"/>
      <c r="G20" s="697"/>
      <c r="H20" s="697"/>
      <c r="I20" s="697"/>
      <c r="J20" s="697"/>
      <c r="K20" s="697"/>
      <c r="L20" s="697"/>
      <c r="M20" s="697"/>
      <c r="N20" s="697"/>
      <c r="O20" s="697"/>
      <c r="P20" s="697"/>
      <c r="Q20" s="697"/>
      <c r="R20" s="697"/>
      <c r="S20" s="697"/>
      <c r="T20" s="697"/>
      <c r="U20" s="697"/>
      <c r="V20" s="697"/>
      <c r="W20" s="697"/>
      <c r="X20" s="697"/>
      <c r="Y20" s="697"/>
      <c r="Z20" s="697"/>
    </row>
    <row r="21" spans="1:26" s="46" customFormat="1" ht="12.6" customHeight="1">
      <c r="A21" s="122" t="s">
        <v>178</v>
      </c>
      <c r="B21" s="692">
        <v>28.491650110078925</v>
      </c>
      <c r="C21" s="684">
        <v>93.773245852313096</v>
      </c>
      <c r="D21" s="692">
        <v>47.778640441683919</v>
      </c>
      <c r="E21" s="684">
        <v>37.05379294241267</v>
      </c>
      <c r="F21" s="692">
        <v>30.543487520231704</v>
      </c>
      <c r="G21" s="684">
        <v>21.754380240790884</v>
      </c>
      <c r="H21" s="692">
        <v>-81.626090335374428</v>
      </c>
      <c r="I21" s="684">
        <v>1.0719754977029039</v>
      </c>
      <c r="J21" s="692">
        <v>-7.0382395382395435</v>
      </c>
      <c r="K21" s="684">
        <v>-6.7600605378555612</v>
      </c>
      <c r="L21" s="692">
        <v>9.0231822532983674</v>
      </c>
      <c r="M21" s="684">
        <v>17.476617675128846</v>
      </c>
      <c r="N21" s="692">
        <v>19.393624281025581</v>
      </c>
      <c r="O21" s="684">
        <v>7.9066982390245233</v>
      </c>
      <c r="P21" s="692">
        <v>8.6868788780709423</v>
      </c>
      <c r="Q21" s="684">
        <v>-3.6551404038059871</v>
      </c>
      <c r="R21" s="692">
        <v>-22.81103215705167</v>
      </c>
      <c r="S21" s="684">
        <v>35.478233733811827</v>
      </c>
      <c r="T21" s="692">
        <v>-0.96973326576680341</v>
      </c>
      <c r="U21" s="678"/>
      <c r="V21" s="678"/>
      <c r="W21" s="683"/>
      <c r="X21" s="684">
        <v>-5.8381597004163472</v>
      </c>
      <c r="Y21" s="692">
        <v>19.057382111009559</v>
      </c>
      <c r="Z21" s="684">
        <v>5.2554047885804387</v>
      </c>
    </row>
    <row r="22" spans="1:26" s="46" customFormat="1" ht="12.6" customHeight="1">
      <c r="A22" s="574" t="s">
        <v>179</v>
      </c>
      <c r="B22" s="692">
        <v>21.068918069123544</v>
      </c>
      <c r="C22" s="684">
        <v>19.514013885317571</v>
      </c>
      <c r="D22" s="692">
        <v>11.63719098947913</v>
      </c>
      <c r="E22" s="684">
        <v>-8.6979899918767085</v>
      </c>
      <c r="F22" s="692">
        <v>36.536628766650516</v>
      </c>
      <c r="G22" s="684">
        <v>9.6041896148568959</v>
      </c>
      <c r="H22" s="692">
        <v>-0.94222390230209729</v>
      </c>
      <c r="I22" s="684">
        <v>5.5139609358647146</v>
      </c>
      <c r="J22" s="692">
        <v>4.3783134920233335</v>
      </c>
      <c r="K22" s="684">
        <v>4.1814058605103455</v>
      </c>
      <c r="L22" s="692">
        <v>4.7513679139328024</v>
      </c>
      <c r="M22" s="684">
        <v>3.4159879157657835</v>
      </c>
      <c r="N22" s="692">
        <v>6.0211350903330629</v>
      </c>
      <c r="O22" s="684">
        <v>4.9954212330524772</v>
      </c>
      <c r="P22" s="692">
        <v>4.054910036395043</v>
      </c>
      <c r="Q22" s="684">
        <v>2.8058550093956995</v>
      </c>
      <c r="R22" s="692">
        <v>1.3245692516378682</v>
      </c>
      <c r="S22" s="684">
        <v>3.3419780989775827</v>
      </c>
      <c r="T22" s="692">
        <v>4.8463508469710037</v>
      </c>
      <c r="U22" s="678"/>
      <c r="V22" s="678"/>
      <c r="W22" s="683"/>
      <c r="X22" s="684">
        <v>3.6434870008158171</v>
      </c>
      <c r="Y22" s="692">
        <v>3.2842506463662295</v>
      </c>
      <c r="Z22" s="684">
        <v>2.8127611817509832</v>
      </c>
    </row>
    <row r="23" spans="1:26" s="46" customFormat="1" ht="12.6" customHeight="1">
      <c r="A23" s="576" t="s">
        <v>180</v>
      </c>
      <c r="B23" s="692">
        <v>18.810669277929158</v>
      </c>
      <c r="C23" s="684">
        <v>16.664725643896983</v>
      </c>
      <c r="D23" s="692">
        <v>6.3796294163268819</v>
      </c>
      <c r="E23" s="684">
        <v>64.008373335258241</v>
      </c>
      <c r="F23" s="692">
        <v>-28.512368201377004</v>
      </c>
      <c r="G23" s="684">
        <v>9.8493881328766584</v>
      </c>
      <c r="H23" s="692">
        <v>43.838564620296559</v>
      </c>
      <c r="I23" s="684">
        <v>9.4442474565836534</v>
      </c>
      <c r="J23" s="692">
        <v>8.4236147455090773</v>
      </c>
      <c r="K23" s="684">
        <v>8.0726863567506904</v>
      </c>
      <c r="L23" s="692">
        <v>7.5723785622122453</v>
      </c>
      <c r="M23" s="684">
        <v>5.0945915156673349</v>
      </c>
      <c r="N23" s="692">
        <v>8.8300375002911444</v>
      </c>
      <c r="O23" s="684">
        <v>7.5271808920469141</v>
      </c>
      <c r="P23" s="692">
        <v>6.689066392296823</v>
      </c>
      <c r="Q23" s="684">
        <v>4.7010604580943465</v>
      </c>
      <c r="R23" s="692">
        <v>6.0909057888824947</v>
      </c>
      <c r="S23" s="684">
        <v>5.1479456213845198</v>
      </c>
      <c r="T23" s="692">
        <v>6.7116291614011336</v>
      </c>
      <c r="U23" s="678"/>
      <c r="V23" s="678"/>
      <c r="W23" s="683"/>
      <c r="X23" s="684">
        <v>8.240019712442443</v>
      </c>
      <c r="Y23" s="692">
        <v>5.8505899417105782</v>
      </c>
      <c r="Z23" s="684">
        <v>5.7908706003422949</v>
      </c>
    </row>
    <row r="24" spans="1:26" s="1279" customFormat="1" ht="12.6" customHeight="1">
      <c r="A24" s="122" t="s">
        <v>112</v>
      </c>
      <c r="B24" s="154">
        <v>22.888914364324208</v>
      </c>
      <c r="C24" s="125">
        <v>17.340199261166454</v>
      </c>
      <c r="D24" s="154">
        <v>6.113655154868658</v>
      </c>
      <c r="E24" s="125">
        <v>10.875526319732675</v>
      </c>
      <c r="F24" s="154">
        <v>8.3451584566524684</v>
      </c>
      <c r="G24" s="125">
        <v>14.043906698266184</v>
      </c>
      <c r="H24" s="154">
        <v>89.071301228275487</v>
      </c>
      <c r="I24" s="125">
        <v>16.044797704580425</v>
      </c>
      <c r="J24" s="154">
        <v>13.737649674479812</v>
      </c>
      <c r="K24" s="125">
        <v>13.142969845722297</v>
      </c>
      <c r="L24" s="154">
        <v>13.659659031482052</v>
      </c>
      <c r="M24" s="125">
        <v>9.9502741906349215</v>
      </c>
      <c r="N24" s="154">
        <v>15.123805036515359</v>
      </c>
      <c r="O24" s="125">
        <v>11.484299692509836</v>
      </c>
      <c r="P24" s="154">
        <v>11.34270105254005</v>
      </c>
      <c r="Q24" s="125">
        <v>-0.14424849786338712</v>
      </c>
      <c r="R24" s="154">
        <v>9.7824457743648878</v>
      </c>
      <c r="S24" s="125">
        <v>7.7999042301010402</v>
      </c>
      <c r="T24" s="154">
        <v>10.75611649843886</v>
      </c>
      <c r="U24" s="678"/>
      <c r="V24" s="678"/>
      <c r="W24" s="683"/>
      <c r="X24" s="125">
        <v>24.630590855756417</v>
      </c>
      <c r="Y24" s="154">
        <v>10.240739558732793</v>
      </c>
      <c r="Z24" s="125">
        <v>9.786641705708373</v>
      </c>
    </row>
    <row r="25" spans="1:26" s="1280" customFormat="1" ht="12.6" customHeight="1">
      <c r="A25" s="163" t="s">
        <v>181</v>
      </c>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row>
    <row r="26" spans="1:26" s="46" customFormat="1" ht="12.6" customHeight="1">
      <c r="A26" s="122" t="s">
        <v>178</v>
      </c>
      <c r="B26" s="692">
        <v>28.491650110078925</v>
      </c>
      <c r="C26" s="684">
        <v>93.773245852313096</v>
      </c>
      <c r="D26" s="692">
        <v>47.778640441683919</v>
      </c>
      <c r="E26" s="684">
        <v>37.05379294241267</v>
      </c>
      <c r="F26" s="692">
        <v>30.543487520231704</v>
      </c>
      <c r="G26" s="684">
        <v>21.754380240790884</v>
      </c>
      <c r="H26" s="692">
        <v>-81.626090335374428</v>
      </c>
      <c r="I26" s="684">
        <v>1.0719754977029039</v>
      </c>
      <c r="J26" s="692">
        <v>-7.0382395382395435</v>
      </c>
      <c r="K26" s="684">
        <v>-6.7600605378555612</v>
      </c>
      <c r="L26" s="692">
        <v>9.0231822532983674</v>
      </c>
      <c r="M26" s="684">
        <v>17.476617675128846</v>
      </c>
      <c r="N26" s="692">
        <v>19.393624281025581</v>
      </c>
      <c r="O26" s="684">
        <v>7.9066982390245233</v>
      </c>
      <c r="P26" s="692">
        <v>8.6868788780709423</v>
      </c>
      <c r="Q26" s="684">
        <v>-3.6551404038059871</v>
      </c>
      <c r="R26" s="692">
        <v>-22.81103215705167</v>
      </c>
      <c r="S26" s="684">
        <v>35.478233733811827</v>
      </c>
      <c r="T26" s="692">
        <v>-0.96973326576680341</v>
      </c>
      <c r="U26" s="678"/>
      <c r="V26" s="678"/>
      <c r="W26" s="683"/>
      <c r="X26" s="684">
        <v>-5.8381597004163472</v>
      </c>
      <c r="Y26" s="692">
        <v>19.057382111009559</v>
      </c>
      <c r="Z26" s="684">
        <v>5.2554047885804387</v>
      </c>
    </row>
    <row r="27" spans="1:26" s="46" customFormat="1" ht="12.6" customHeight="1">
      <c r="A27" s="122" t="s">
        <v>118</v>
      </c>
      <c r="B27" s="692">
        <v>22.771601901951133</v>
      </c>
      <c r="C27" s="684">
        <v>29.580760272655393</v>
      </c>
      <c r="D27" s="692">
        <v>19.591870387929266</v>
      </c>
      <c r="E27" s="684">
        <v>19.860459023626831</v>
      </c>
      <c r="F27" s="692">
        <v>15.946713909372235</v>
      </c>
      <c r="G27" s="684">
        <v>13.241028286817013</v>
      </c>
      <c r="H27" s="692">
        <v>-37.8868790768786</v>
      </c>
      <c r="I27" s="684">
        <v>4.3583594879571086</v>
      </c>
      <c r="J27" s="692">
        <v>3.3717547114341606</v>
      </c>
      <c r="K27" s="684">
        <v>3.4598750600672856</v>
      </c>
      <c r="L27" s="692">
        <v>3.2503293932528932</v>
      </c>
      <c r="M27" s="684">
        <v>3.0540611669084283</v>
      </c>
      <c r="N27" s="692">
        <v>5.9354195000564269</v>
      </c>
      <c r="O27" s="684">
        <v>3.9913551938914438</v>
      </c>
      <c r="P27" s="692">
        <v>3.5939458468671148</v>
      </c>
      <c r="Q27" s="684">
        <v>2.0808288969030855</v>
      </c>
      <c r="R27" s="692">
        <v>-2.3483680205956858</v>
      </c>
      <c r="S27" s="684">
        <v>5.2693538535429241</v>
      </c>
      <c r="T27" s="692">
        <v>5.5694551549881011</v>
      </c>
      <c r="U27" s="678"/>
      <c r="V27" s="678"/>
      <c r="W27" s="683"/>
      <c r="X27" s="684">
        <v>1.3658250146799766</v>
      </c>
      <c r="Y27" s="692">
        <v>0.15038290871595242</v>
      </c>
      <c r="Z27" s="684">
        <v>-1.0585034265433326</v>
      </c>
    </row>
    <row r="28" spans="1:26" s="46" customFormat="1" ht="12.6" customHeight="1">
      <c r="A28" s="122" t="s">
        <v>119</v>
      </c>
      <c r="B28" s="692">
        <v>23.198584456240635</v>
      </c>
      <c r="C28" s="684">
        <v>17.311797070066515</v>
      </c>
      <c r="D28" s="692">
        <v>10.370716381814148</v>
      </c>
      <c r="E28" s="684">
        <v>11.842765428053603</v>
      </c>
      <c r="F28" s="692">
        <v>9.0443014217835849</v>
      </c>
      <c r="G28" s="684">
        <v>8.0957338437944273</v>
      </c>
      <c r="H28" s="692">
        <v>3.3255491233702417</v>
      </c>
      <c r="I28" s="684">
        <v>3.5186934504644274</v>
      </c>
      <c r="J28" s="692">
        <v>2.5032676574526791</v>
      </c>
      <c r="K28" s="684">
        <v>2.9873760868230459</v>
      </c>
      <c r="L28" s="692">
        <v>5.0823945906409262</v>
      </c>
      <c r="M28" s="684">
        <v>3.9760069299736633</v>
      </c>
      <c r="N28" s="692">
        <v>6.6651836959966015</v>
      </c>
      <c r="O28" s="684">
        <v>6.0769415403260307</v>
      </c>
      <c r="P28" s="692">
        <v>4.4562939332678013</v>
      </c>
      <c r="Q28" s="684">
        <v>2.8102067305046035</v>
      </c>
      <c r="R28" s="692">
        <v>0.19688303075520253</v>
      </c>
      <c r="S28" s="684">
        <v>1.7005536365579443</v>
      </c>
      <c r="T28" s="692">
        <v>3.2440723353049927</v>
      </c>
      <c r="U28" s="678"/>
      <c r="V28" s="678"/>
      <c r="W28" s="683"/>
      <c r="X28" s="684">
        <v>2.0074822997155151</v>
      </c>
      <c r="Y28" s="692">
        <v>2.1289024782748633</v>
      </c>
      <c r="Z28" s="684">
        <v>2.0616769797787367</v>
      </c>
    </row>
    <row r="29" spans="1:26" s="46" customFormat="1" ht="12.6" customHeight="1">
      <c r="A29" s="122" t="s">
        <v>120</v>
      </c>
      <c r="B29" s="692">
        <v>19.782748835724149</v>
      </c>
      <c r="C29" s="684">
        <v>15.37881188417607</v>
      </c>
      <c r="D29" s="692">
        <v>8.1270297957671147</v>
      </c>
      <c r="E29" s="684">
        <v>9.7001265935058321</v>
      </c>
      <c r="F29" s="692">
        <v>7.1106733603334193</v>
      </c>
      <c r="G29" s="684">
        <v>7.6470426768595168</v>
      </c>
      <c r="H29" s="692">
        <v>24.917684782920514</v>
      </c>
      <c r="I29" s="684">
        <v>7.0822744113414382</v>
      </c>
      <c r="J29" s="692">
        <v>5.4150463227724988</v>
      </c>
      <c r="K29" s="684">
        <v>4.1237462956809523</v>
      </c>
      <c r="L29" s="692">
        <v>2.7701071571232472</v>
      </c>
      <c r="M29" s="684">
        <v>2.2313431574678022</v>
      </c>
      <c r="N29" s="692">
        <v>3.948094347614961</v>
      </c>
      <c r="O29" s="684">
        <v>3.6617752881354493</v>
      </c>
      <c r="P29" s="692">
        <v>3.4298337625579478</v>
      </c>
      <c r="Q29" s="684">
        <v>4.6776881874931746</v>
      </c>
      <c r="R29" s="692">
        <v>4.7596612817238508</v>
      </c>
      <c r="S29" s="684">
        <v>4.2414518354207731</v>
      </c>
      <c r="T29" s="692">
        <v>6.6384563358899973</v>
      </c>
      <c r="U29" s="678"/>
      <c r="V29" s="678"/>
      <c r="W29" s="683"/>
      <c r="X29" s="684">
        <v>5.2905828082294919</v>
      </c>
      <c r="Y29" s="692">
        <v>3.6832236946642514</v>
      </c>
      <c r="Z29" s="684">
        <v>2.2093366695830992</v>
      </c>
    </row>
    <row r="30" spans="1:26" s="46" customFormat="1" ht="12.6" customHeight="1">
      <c r="A30" s="122" t="s">
        <v>121</v>
      </c>
      <c r="B30" s="692">
        <v>17.952263186777941</v>
      </c>
      <c r="C30" s="684">
        <v>16.106344410876126</v>
      </c>
      <c r="D30" s="692">
        <v>7.535544037136499</v>
      </c>
      <c r="E30" s="684">
        <v>9.4262374416848935</v>
      </c>
      <c r="F30" s="692">
        <v>6.9146536702725081</v>
      </c>
      <c r="G30" s="684">
        <v>8.1282652668676967</v>
      </c>
      <c r="H30" s="692">
        <v>26.238814991641135</v>
      </c>
      <c r="I30" s="684">
        <v>7.0575507519993197</v>
      </c>
      <c r="J30" s="692">
        <v>6.1827013439916589</v>
      </c>
      <c r="K30" s="684">
        <v>6.1857868723974807</v>
      </c>
      <c r="L30" s="692">
        <v>7.872776296564088</v>
      </c>
      <c r="M30" s="684">
        <v>4.3990774551353251</v>
      </c>
      <c r="N30" s="692">
        <v>7.637828450922135</v>
      </c>
      <c r="O30" s="684">
        <v>5.9882571011401264</v>
      </c>
      <c r="P30" s="692">
        <v>4.603143276425044</v>
      </c>
      <c r="Q30" s="684">
        <v>1.4357874601170124</v>
      </c>
      <c r="R30" s="692">
        <v>1.6090180146666171</v>
      </c>
      <c r="S30" s="684">
        <v>2.7654380060137207</v>
      </c>
      <c r="T30" s="692">
        <v>4.0506387159015</v>
      </c>
      <c r="U30" s="678"/>
      <c r="V30" s="678"/>
      <c r="W30" s="683"/>
      <c r="X30" s="684">
        <v>5.1408221518601138</v>
      </c>
      <c r="Y30" s="692">
        <v>6.1767584028837987</v>
      </c>
      <c r="Z30" s="684">
        <v>6.7346687781939769</v>
      </c>
    </row>
    <row r="31" spans="1:26" s="46" customFormat="1" ht="12.6" customHeight="1">
      <c r="A31" s="122" t="s">
        <v>122</v>
      </c>
      <c r="B31" s="692">
        <v>18.298815619532661</v>
      </c>
      <c r="C31" s="684">
        <v>16.232539412147307</v>
      </c>
      <c r="D31" s="692">
        <v>6.8595448731613828</v>
      </c>
      <c r="E31" s="684">
        <v>9.6584356239363132</v>
      </c>
      <c r="F31" s="692">
        <v>7.1824083864879373</v>
      </c>
      <c r="G31" s="684">
        <v>9.0476089447108166</v>
      </c>
      <c r="H31" s="692">
        <v>34.728153545336937</v>
      </c>
      <c r="I31" s="684">
        <v>7.347839115067889</v>
      </c>
      <c r="J31" s="692">
        <v>6.8960066723614988</v>
      </c>
      <c r="K31" s="684">
        <v>7.0366303708341293</v>
      </c>
      <c r="L31" s="692">
        <v>6.2030997863128601</v>
      </c>
      <c r="M31" s="684">
        <v>4.1411930112005724</v>
      </c>
      <c r="N31" s="692">
        <v>7.3402004868662996</v>
      </c>
      <c r="O31" s="684">
        <v>6.0682736491839639</v>
      </c>
      <c r="P31" s="692">
        <v>5.556307683689127</v>
      </c>
      <c r="Q31" s="684">
        <v>5.8529293393894193</v>
      </c>
      <c r="R31" s="692">
        <v>5.9500382296536714</v>
      </c>
      <c r="S31" s="684">
        <v>4.5418875007886994</v>
      </c>
      <c r="T31" s="692">
        <v>6.0259938174623606</v>
      </c>
      <c r="U31" s="678"/>
      <c r="V31" s="678"/>
      <c r="W31" s="683"/>
      <c r="X31" s="684">
        <v>6.5074810594268824</v>
      </c>
      <c r="Y31" s="692">
        <v>3.1187420144137223</v>
      </c>
      <c r="Z31" s="684">
        <v>3.446829325178812</v>
      </c>
    </row>
    <row r="32" spans="1:26" s="46" customFormat="1" ht="12.6" customHeight="1">
      <c r="A32" s="122" t="s">
        <v>123</v>
      </c>
      <c r="B32" s="692">
        <v>17.318898885719157</v>
      </c>
      <c r="C32" s="684">
        <v>15.982209659988357</v>
      </c>
      <c r="D32" s="692">
        <v>6.1203096441242888</v>
      </c>
      <c r="E32" s="684">
        <v>9.1639016235657742</v>
      </c>
      <c r="F32" s="692">
        <v>6.7310146407109306</v>
      </c>
      <c r="G32" s="684">
        <v>9.7152173913043427</v>
      </c>
      <c r="H32" s="692">
        <v>43.778028756926687</v>
      </c>
      <c r="I32" s="684">
        <v>10.594882631264646</v>
      </c>
      <c r="J32" s="692">
        <v>9.4615250421592236</v>
      </c>
      <c r="K32" s="684">
        <v>6.4454925948552955</v>
      </c>
      <c r="L32" s="692">
        <v>7.3274894035698201</v>
      </c>
      <c r="M32" s="684">
        <v>5.1957326105874335</v>
      </c>
      <c r="N32" s="692">
        <v>7.47197024472952</v>
      </c>
      <c r="O32" s="684">
        <v>6.7982443254931191</v>
      </c>
      <c r="P32" s="692">
        <v>6.5055209863502057</v>
      </c>
      <c r="Q32" s="684">
        <v>3.7169622724842526</v>
      </c>
      <c r="R32" s="692">
        <v>4.8029943072302501</v>
      </c>
      <c r="S32" s="684">
        <v>3.9239727313121753</v>
      </c>
      <c r="T32" s="692">
        <v>5.780781639050403</v>
      </c>
      <c r="U32" s="678"/>
      <c r="V32" s="678"/>
      <c r="W32" s="683"/>
      <c r="X32" s="684">
        <v>8.1165729304911309</v>
      </c>
      <c r="Y32" s="692">
        <v>8.1681817363958604</v>
      </c>
      <c r="Z32" s="684">
        <v>7.4737456889700473</v>
      </c>
    </row>
    <row r="33" spans="1:26" s="46" customFormat="1" ht="12.6" customHeight="1">
      <c r="A33" s="122" t="s">
        <v>124</v>
      </c>
      <c r="B33" s="692">
        <v>20.017228383762252</v>
      </c>
      <c r="C33" s="684">
        <v>17.655063101860158</v>
      </c>
      <c r="D33" s="692">
        <v>6.0877190752767429</v>
      </c>
      <c r="E33" s="684">
        <v>9.8391096522228771</v>
      </c>
      <c r="F33" s="692">
        <v>6.7916584865737484</v>
      </c>
      <c r="G33" s="684">
        <v>10.320386465535725</v>
      </c>
      <c r="H33" s="692">
        <v>46.734803458682819</v>
      </c>
      <c r="I33" s="684">
        <v>9.8473186119873759</v>
      </c>
      <c r="J33" s="692">
        <v>9.5021480919888823</v>
      </c>
      <c r="K33" s="684">
        <v>10.941925602668734</v>
      </c>
      <c r="L33" s="692">
        <v>8.3871913310292978</v>
      </c>
      <c r="M33" s="684">
        <v>6.5521498082903973</v>
      </c>
      <c r="N33" s="692">
        <v>12.172396571063636</v>
      </c>
      <c r="O33" s="684">
        <v>9.2708972000817411</v>
      </c>
      <c r="P33" s="692">
        <v>5.8538263457254374</v>
      </c>
      <c r="Q33" s="684">
        <v>4.4355678397667759</v>
      </c>
      <c r="R33" s="692">
        <v>5.7774112073861943</v>
      </c>
      <c r="S33" s="684">
        <v>5.1251146038918227</v>
      </c>
      <c r="T33" s="692">
        <v>6.7064605787596099</v>
      </c>
      <c r="U33" s="678"/>
      <c r="V33" s="678"/>
      <c r="W33" s="683"/>
      <c r="X33" s="684">
        <v>9.1000058561873161</v>
      </c>
      <c r="Y33" s="692">
        <v>6.1619138970377163</v>
      </c>
      <c r="Z33" s="684">
        <v>6.1104882499065711</v>
      </c>
    </row>
    <row r="34" spans="1:26" s="46" customFormat="1" ht="12.6" customHeight="1">
      <c r="A34" s="122" t="s">
        <v>125</v>
      </c>
      <c r="B34" s="692">
        <v>21.98815009874917</v>
      </c>
      <c r="C34" s="684">
        <v>17.961472582650927</v>
      </c>
      <c r="D34" s="692">
        <v>5.9792337987826683</v>
      </c>
      <c r="E34" s="684">
        <v>10.037537537537533</v>
      </c>
      <c r="F34" s="692">
        <v>7.1672238520843257</v>
      </c>
      <c r="G34" s="684">
        <v>11.816011459493868</v>
      </c>
      <c r="H34" s="692">
        <v>66.17701483189569</v>
      </c>
      <c r="I34" s="684">
        <v>11.725455261850515</v>
      </c>
      <c r="J34" s="692">
        <v>8.5506190823015249</v>
      </c>
      <c r="K34" s="684">
        <v>9.5636635873096676</v>
      </c>
      <c r="L34" s="692">
        <v>9.9072384918358338</v>
      </c>
      <c r="M34" s="684">
        <v>4.9765979659585513</v>
      </c>
      <c r="N34" s="692">
        <v>9.803724376058053</v>
      </c>
      <c r="O34" s="684">
        <v>9.356841194728549</v>
      </c>
      <c r="P34" s="692">
        <v>10.421135404501229</v>
      </c>
      <c r="Q34" s="684">
        <v>4.4661969694415973</v>
      </c>
      <c r="R34" s="692">
        <v>8.8675554121372215</v>
      </c>
      <c r="S34" s="684">
        <v>8.224928584396384</v>
      </c>
      <c r="T34" s="692">
        <v>9.3564488630528011</v>
      </c>
      <c r="U34" s="678"/>
      <c r="V34" s="678"/>
      <c r="W34" s="683"/>
      <c r="X34" s="684">
        <v>10.410483739684686</v>
      </c>
      <c r="Y34" s="692">
        <v>6.8231437952603198</v>
      </c>
      <c r="Z34" s="684">
        <v>6.8295350182881842</v>
      </c>
    </row>
    <row r="35" spans="1:26" s="47" customFormat="1" ht="12.6" customHeight="1" thickBot="1">
      <c r="A35" s="147" t="s">
        <v>112</v>
      </c>
      <c r="B35" s="693">
        <v>22.888914364324208</v>
      </c>
      <c r="C35" s="685">
        <v>17.340199261166454</v>
      </c>
      <c r="D35" s="693">
        <v>6.113655154868658</v>
      </c>
      <c r="E35" s="685">
        <v>10.875526319732675</v>
      </c>
      <c r="F35" s="693">
        <v>8.3451584566524684</v>
      </c>
      <c r="G35" s="685">
        <v>14.043906698266184</v>
      </c>
      <c r="H35" s="693">
        <v>89.071301228275487</v>
      </c>
      <c r="I35" s="685">
        <v>16.044797704580425</v>
      </c>
      <c r="J35" s="693">
        <v>13.737649674479812</v>
      </c>
      <c r="K35" s="685">
        <v>13.142969845722297</v>
      </c>
      <c r="L35" s="693">
        <v>13.659659031482052</v>
      </c>
      <c r="M35" s="685">
        <v>9.9502741906349215</v>
      </c>
      <c r="N35" s="693">
        <v>15.123805036515359</v>
      </c>
      <c r="O35" s="685">
        <v>11.484299692509836</v>
      </c>
      <c r="P35" s="693">
        <v>11.34270105254005</v>
      </c>
      <c r="Q35" s="685">
        <v>-0.14424849786338712</v>
      </c>
      <c r="R35" s="693">
        <v>9.7824457743648878</v>
      </c>
      <c r="S35" s="685">
        <v>7.7999042301010402</v>
      </c>
      <c r="T35" s="693">
        <v>10.75611649843886</v>
      </c>
      <c r="U35" s="678"/>
      <c r="V35" s="678"/>
      <c r="W35" s="683"/>
      <c r="X35" s="685">
        <v>24.630590855756417</v>
      </c>
      <c r="Y35" s="693">
        <v>10.240739558732793</v>
      </c>
      <c r="Z35" s="685">
        <v>9.786641705708373</v>
      </c>
    </row>
    <row r="36" spans="1:26" ht="12.6" customHeight="1" thickTop="1">
      <c r="A36" s="1478" t="s">
        <v>607</v>
      </c>
      <c r="B36" s="1478"/>
      <c r="C36" s="1478"/>
      <c r="D36" s="1478"/>
      <c r="E36" s="1478"/>
      <c r="F36" s="1478"/>
      <c r="G36" s="1478"/>
      <c r="H36" s="1478"/>
      <c r="I36" s="1478"/>
      <c r="J36" s="1478"/>
      <c r="K36" s="1478"/>
      <c r="L36" s="1478"/>
      <c r="M36" s="1478"/>
      <c r="N36" s="1478"/>
      <c r="O36" s="276"/>
      <c r="P36" s="71"/>
      <c r="Q36" s="71"/>
      <c r="R36" s="71"/>
      <c r="S36" s="71"/>
      <c r="T36" s="71"/>
      <c r="U36" s="71"/>
      <c r="V36" s="71"/>
      <c r="W36" s="71"/>
      <c r="X36" s="71"/>
      <c r="Y36" s="71"/>
      <c r="Z36" s="71"/>
    </row>
    <row r="37" spans="1:26" ht="12" customHeight="1">
      <c r="A37" s="686" t="s">
        <v>188</v>
      </c>
      <c r="B37" s="687"/>
      <c r="C37" s="687"/>
      <c r="D37" s="687"/>
      <c r="E37" s="687"/>
      <c r="F37" s="687"/>
      <c r="G37" s="687"/>
      <c r="H37" s="687"/>
      <c r="I37" s="687"/>
      <c r="J37" s="687"/>
      <c r="K37" s="687"/>
      <c r="L37" s="687"/>
      <c r="M37" s="687"/>
      <c r="N37" s="687"/>
      <c r="O37" s="276"/>
      <c r="P37" s="71"/>
      <c r="Q37" s="71"/>
      <c r="R37" s="71"/>
      <c r="S37" s="71"/>
      <c r="T37" s="71"/>
      <c r="U37" s="71"/>
      <c r="V37" s="71"/>
      <c r="W37" s="71"/>
      <c r="X37" s="71"/>
      <c r="Y37" s="71"/>
      <c r="Z37" s="71"/>
    </row>
    <row r="38" spans="1:26" s="1281" customFormat="1" ht="75" customHeight="1">
      <c r="A38" s="1479" t="s">
        <v>508</v>
      </c>
      <c r="B38" s="1479"/>
      <c r="C38" s="1479"/>
      <c r="D38" s="1479"/>
      <c r="E38" s="1479"/>
      <c r="F38" s="1479"/>
      <c r="G38" s="1479"/>
      <c r="H38" s="1479"/>
      <c r="I38" s="1479"/>
      <c r="J38" s="1479"/>
      <c r="K38" s="1479"/>
      <c r="L38" s="1479"/>
      <c r="M38" s="1479"/>
      <c r="N38" s="1479"/>
      <c r="O38" s="1479"/>
      <c r="P38" s="1479"/>
      <c r="Q38" s="1479"/>
      <c r="R38" s="1479"/>
      <c r="S38" s="1479"/>
      <c r="T38" s="1479"/>
      <c r="U38" s="1479"/>
      <c r="V38" s="1479"/>
      <c r="W38" s="1479"/>
      <c r="X38" s="1479"/>
      <c r="Y38" s="1479"/>
      <c r="Z38" s="1479"/>
    </row>
    <row r="39" spans="1:26" ht="22.5" customHeight="1">
      <c r="A39" s="1477" t="s">
        <v>564</v>
      </c>
    </row>
    <row r="40" spans="1:26" ht="15" hidden="1" customHeight="1"/>
    <row r="41" spans="1:26" ht="15" hidden="1" customHeight="1"/>
    <row r="42" spans="1:26" ht="15" hidden="1" customHeight="1"/>
    <row r="43" spans="1:26" ht="15" hidden="1" customHeight="1"/>
    <row r="44" spans="1:26" ht="15" hidden="1" customHeight="1"/>
    <row r="45" spans="1:26" ht="15" hidden="1" customHeight="1"/>
    <row r="46" spans="1:26" ht="15" hidden="1" customHeight="1"/>
    <row r="47" spans="1:26" ht="15" hidden="1" customHeight="1"/>
    <row r="48" spans="1:26"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row r="69" ht="15" hidden="1" customHeight="1"/>
    <row r="70" ht="15" hidden="1" customHeight="1"/>
    <row r="71" ht="15" hidden="1" customHeight="1"/>
  </sheetData>
  <mergeCells count="7">
    <mergeCell ref="A39:Z1048576"/>
    <mergeCell ref="A1:Z1"/>
    <mergeCell ref="A36:N36"/>
    <mergeCell ref="B5:Z6"/>
    <mergeCell ref="A4:Z4"/>
    <mergeCell ref="A3:Z3"/>
    <mergeCell ref="A38:Z38"/>
  </mergeCells>
  <hyperlinks>
    <hyperlink ref="A5" location="Índice!A1" display="Índice" xr:uid="{00000000-0004-0000-1400-000000000000}"/>
  </hyperlinks>
  <printOptions horizontalCentered="1"/>
  <pageMargins left="0.70866141732283472" right="0.70866141732283472" top="0.6692913385826772" bottom="0.59055118110236227" header="0.31496062992125984" footer="0.31496062992125984"/>
  <pageSetup orientation="landscape" r:id="rId1"/>
  <headerFooter>
    <oddFooter>&amp;R&amp;P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AFD6B-0F3B-4B14-B164-F4D8F6DB595E}">
  <dimension ref="A1:X34"/>
  <sheetViews>
    <sheetView showGridLines="0" zoomScaleNormal="100" workbookViewId="0">
      <selection activeCell="A34" sqref="A34:X1048576"/>
    </sheetView>
  </sheetViews>
  <sheetFormatPr defaultColWidth="0" defaultRowHeight="15" zeroHeight="1"/>
  <cols>
    <col min="1" max="1" width="28.28515625" style="1412" customWidth="1"/>
    <col min="2" max="7" width="8" style="1412" bestFit="1" customWidth="1"/>
    <col min="8" max="20" width="10" style="1412" bestFit="1" customWidth="1"/>
    <col min="21" max="21" width="10.5703125" style="1412" customWidth="1"/>
    <col min="22" max="22" width="10.85546875" style="1412" customWidth="1"/>
    <col min="23" max="24" width="10.7109375" style="1412" customWidth="1"/>
    <col min="25" max="16384" width="11.42578125" hidden="1"/>
  </cols>
  <sheetData>
    <row r="1" spans="1:24" s="1211" customFormat="1">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row>
    <row r="2" spans="1:24" s="63" customFormat="1" ht="12.75" customHeight="1">
      <c r="A2" s="676"/>
      <c r="B2" s="676"/>
      <c r="C2" s="676"/>
      <c r="D2" s="676"/>
      <c r="E2" s="676"/>
      <c r="F2" s="676"/>
      <c r="G2" s="676"/>
      <c r="H2" s="676"/>
      <c r="I2" s="676"/>
      <c r="J2" s="676"/>
      <c r="K2" s="676"/>
      <c r="L2" s="676"/>
      <c r="M2" s="676"/>
      <c r="N2" s="676"/>
      <c r="O2" s="676"/>
      <c r="P2" s="174"/>
    </row>
    <row r="3" spans="1:24" s="1165" customFormat="1" ht="15.75" customHeight="1">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c r="X3" s="1408"/>
    </row>
    <row r="4" spans="1:24" s="1165" customFormat="1" ht="15.75" customHeight="1">
      <c r="A4" s="1408" t="s">
        <v>484</v>
      </c>
      <c r="B4" s="1408"/>
      <c r="C4" s="1408"/>
      <c r="D4" s="1408"/>
      <c r="E4" s="1408"/>
      <c r="F4" s="1408"/>
      <c r="G4" s="1408"/>
      <c r="H4" s="1408"/>
      <c r="I4" s="1408"/>
      <c r="J4" s="1408"/>
      <c r="K4" s="1408"/>
      <c r="L4" s="1408"/>
      <c r="M4" s="1408"/>
      <c r="N4" s="1408"/>
      <c r="O4" s="1408"/>
      <c r="P4" s="1408"/>
      <c r="Q4" s="1408"/>
      <c r="R4" s="1408"/>
      <c r="S4" s="1408"/>
      <c r="T4" s="1408"/>
      <c r="U4" s="1408"/>
      <c r="V4" s="1408"/>
      <c r="W4" s="1408"/>
      <c r="X4" s="1408"/>
    </row>
    <row r="5" spans="1:24" s="1256" customFormat="1" ht="17.25" customHeight="1">
      <c r="A5" s="64" t="s">
        <v>64</v>
      </c>
      <c r="B5" s="1465" t="s">
        <v>509</v>
      </c>
      <c r="C5" s="1465"/>
      <c r="D5" s="1465"/>
      <c r="E5" s="1465"/>
      <c r="F5" s="1465"/>
      <c r="G5" s="1465"/>
      <c r="H5" s="1465"/>
      <c r="I5" s="1465"/>
      <c r="J5" s="1465"/>
      <c r="K5" s="1465"/>
      <c r="L5" s="1465"/>
      <c r="M5" s="1465"/>
      <c r="N5" s="1465"/>
      <c r="O5" s="1465"/>
      <c r="P5" s="1465"/>
      <c r="Q5" s="1465"/>
      <c r="R5" s="1465"/>
      <c r="S5" s="1465"/>
      <c r="T5" s="1465"/>
      <c r="U5" s="1465"/>
      <c r="V5" s="1465"/>
      <c r="W5" s="1465"/>
      <c r="X5" s="1465"/>
    </row>
    <row r="6" spans="1:24" s="1256" customFormat="1" ht="15.75" customHeight="1" thickBot="1">
      <c r="A6" s="106"/>
      <c r="B6" s="1465"/>
      <c r="C6" s="1465"/>
      <c r="D6" s="1465"/>
      <c r="E6" s="1465"/>
      <c r="F6" s="1465"/>
      <c r="G6" s="1465"/>
      <c r="H6" s="1465"/>
      <c r="I6" s="1465"/>
      <c r="J6" s="1465"/>
      <c r="K6" s="1465"/>
      <c r="L6" s="1465"/>
      <c r="M6" s="1465"/>
      <c r="N6" s="1465"/>
      <c r="O6" s="1465"/>
      <c r="P6" s="1465"/>
      <c r="Q6" s="1465"/>
      <c r="R6" s="1465"/>
      <c r="S6" s="1465"/>
      <c r="T6" s="1465"/>
      <c r="U6" s="1465"/>
      <c r="V6" s="1465"/>
      <c r="W6" s="1465"/>
      <c r="X6" s="1465"/>
    </row>
    <row r="7" spans="1:24" s="1257" customFormat="1" ht="12" thickTop="1">
      <c r="A7" s="65" t="s">
        <v>65</v>
      </c>
      <c r="B7" s="117">
        <v>2003</v>
      </c>
      <c r="C7" s="87">
        <v>2004</v>
      </c>
      <c r="D7" s="117">
        <v>2005</v>
      </c>
      <c r="E7" s="87">
        <v>2006</v>
      </c>
      <c r="F7" s="117">
        <v>2007</v>
      </c>
      <c r="G7" s="65">
        <v>2008</v>
      </c>
      <c r="H7" s="117">
        <v>2009</v>
      </c>
      <c r="I7" s="65">
        <v>2010</v>
      </c>
      <c r="J7" s="117">
        <v>2011</v>
      </c>
      <c r="K7" s="65">
        <v>2012</v>
      </c>
      <c r="L7" s="117">
        <v>2013</v>
      </c>
      <c r="M7" s="65">
        <v>2014</v>
      </c>
      <c r="N7" s="117">
        <v>2015</v>
      </c>
      <c r="O7" s="65">
        <v>2016</v>
      </c>
      <c r="P7" s="117">
        <v>2017</v>
      </c>
      <c r="Q7" s="65">
        <v>2018</v>
      </c>
      <c r="R7" s="117">
        <v>2019</v>
      </c>
      <c r="S7" s="65">
        <v>2020</v>
      </c>
      <c r="T7" s="117">
        <v>2021</v>
      </c>
      <c r="U7" s="65">
        <v>2022</v>
      </c>
      <c r="V7" s="117">
        <v>2023</v>
      </c>
      <c r="W7" s="65">
        <v>2024</v>
      </c>
      <c r="X7" s="117">
        <v>2025</v>
      </c>
    </row>
    <row r="8" spans="1:24" s="1282" customFormat="1" ht="11.25">
      <c r="A8" s="698" t="s">
        <v>66</v>
      </c>
      <c r="B8" s="707">
        <v>576869</v>
      </c>
      <c r="C8" s="699">
        <v>593286</v>
      </c>
      <c r="D8" s="707">
        <v>626615</v>
      </c>
      <c r="E8" s="699">
        <v>808496</v>
      </c>
      <c r="F8" s="707">
        <v>913203</v>
      </c>
      <c r="G8" s="699">
        <v>929743</v>
      </c>
      <c r="H8" s="707">
        <v>1118293</v>
      </c>
      <c r="I8" s="700">
        <v>1189601</v>
      </c>
      <c r="J8" s="707">
        <v>1242780</v>
      </c>
      <c r="K8" s="700">
        <v>1291137</v>
      </c>
      <c r="L8" s="707">
        <v>1376966</v>
      </c>
      <c r="M8" s="700">
        <v>1508392</v>
      </c>
      <c r="N8" s="707">
        <v>1617107</v>
      </c>
      <c r="O8" s="700">
        <v>1725802</v>
      </c>
      <c r="P8" s="707">
        <v>1837104</v>
      </c>
      <c r="Q8" s="700">
        <v>1935968</v>
      </c>
      <c r="R8" s="707">
        <v>1924919</v>
      </c>
      <c r="S8" s="700">
        <v>1747440</v>
      </c>
      <c r="T8" s="707">
        <v>1972032</v>
      </c>
      <c r="U8" s="700">
        <v>2020997</v>
      </c>
      <c r="V8" s="707">
        <v>2138144</v>
      </c>
      <c r="W8" s="700">
        <v>2219499</v>
      </c>
      <c r="X8" s="707">
        <v>2308549</v>
      </c>
    </row>
    <row r="9" spans="1:24" s="1283" customFormat="1" ht="11.25">
      <c r="A9" s="710" t="s">
        <v>101</v>
      </c>
      <c r="B9" s="711"/>
      <c r="C9" s="711"/>
      <c r="D9" s="711"/>
      <c r="E9" s="711"/>
      <c r="F9" s="711"/>
      <c r="G9" s="711"/>
      <c r="H9" s="711"/>
      <c r="I9" s="711"/>
      <c r="J9" s="711"/>
      <c r="K9" s="711"/>
      <c r="L9" s="711"/>
      <c r="M9" s="711"/>
      <c r="N9" s="711"/>
      <c r="O9" s="711"/>
      <c r="P9" s="711"/>
      <c r="Q9" s="711"/>
      <c r="R9" s="711"/>
      <c r="S9" s="711"/>
      <c r="T9" s="711"/>
      <c r="U9" s="711"/>
      <c r="V9" s="711"/>
      <c r="W9" s="711"/>
      <c r="X9" s="711"/>
    </row>
    <row r="10" spans="1:24" s="1284" customFormat="1" ht="11.25">
      <c r="A10" s="575" t="s">
        <v>102</v>
      </c>
      <c r="B10" s="708">
        <v>350832</v>
      </c>
      <c r="C10" s="567">
        <v>356770</v>
      </c>
      <c r="D10" s="708">
        <v>386054</v>
      </c>
      <c r="E10" s="567">
        <v>486327</v>
      </c>
      <c r="F10" s="708">
        <v>549737</v>
      </c>
      <c r="G10" s="295">
        <v>552570</v>
      </c>
      <c r="H10" s="708">
        <v>634008</v>
      </c>
      <c r="I10" s="575">
        <v>675015</v>
      </c>
      <c r="J10" s="708">
        <v>702422</v>
      </c>
      <c r="K10" s="575">
        <v>726141</v>
      </c>
      <c r="L10" s="708">
        <v>770060</v>
      </c>
      <c r="M10" s="575">
        <v>835620</v>
      </c>
      <c r="N10" s="708">
        <v>892937</v>
      </c>
      <c r="O10" s="575">
        <v>958167</v>
      </c>
      <c r="P10" s="708">
        <v>1021381</v>
      </c>
      <c r="Q10" s="575">
        <v>1067270</v>
      </c>
      <c r="R10" s="708">
        <v>1041450</v>
      </c>
      <c r="S10" s="575">
        <v>927727</v>
      </c>
      <c r="T10" s="708">
        <v>1042374</v>
      </c>
      <c r="U10" s="575">
        <v>1055375</v>
      </c>
      <c r="V10" s="708">
        <v>1117593</v>
      </c>
      <c r="W10" s="575">
        <v>1146760</v>
      </c>
      <c r="X10" s="708">
        <v>1178263</v>
      </c>
    </row>
    <row r="11" spans="1:24" s="1284" customFormat="1" ht="11.25">
      <c r="A11" s="575" t="s">
        <v>103</v>
      </c>
      <c r="B11" s="708">
        <v>226037</v>
      </c>
      <c r="C11" s="567">
        <v>236516</v>
      </c>
      <c r="D11" s="708">
        <v>240561</v>
      </c>
      <c r="E11" s="567">
        <v>322169</v>
      </c>
      <c r="F11" s="708">
        <v>363466</v>
      </c>
      <c r="G11" s="295">
        <v>377173</v>
      </c>
      <c r="H11" s="708">
        <v>484285</v>
      </c>
      <c r="I11" s="575">
        <v>514586</v>
      </c>
      <c r="J11" s="708">
        <v>540358</v>
      </c>
      <c r="K11" s="575">
        <v>564996</v>
      </c>
      <c r="L11" s="708">
        <v>606906</v>
      </c>
      <c r="M11" s="575">
        <v>672772</v>
      </c>
      <c r="N11" s="708">
        <v>724170</v>
      </c>
      <c r="O11" s="575">
        <v>767635</v>
      </c>
      <c r="P11" s="708">
        <v>815723</v>
      </c>
      <c r="Q11" s="575">
        <v>868698</v>
      </c>
      <c r="R11" s="708">
        <v>883469</v>
      </c>
      <c r="S11" s="575">
        <v>819713</v>
      </c>
      <c r="T11" s="708">
        <v>929658</v>
      </c>
      <c r="U11" s="575">
        <v>965622</v>
      </c>
      <c r="V11" s="708">
        <v>1020551</v>
      </c>
      <c r="W11" s="575">
        <v>1072739</v>
      </c>
      <c r="X11" s="708">
        <v>1130286</v>
      </c>
    </row>
    <row r="12" spans="1:24" s="1283" customFormat="1" ht="11.25">
      <c r="A12" s="163" t="s">
        <v>347</v>
      </c>
      <c r="B12" s="711"/>
      <c r="C12" s="711"/>
      <c r="D12" s="711"/>
      <c r="E12" s="711"/>
      <c r="F12" s="711"/>
      <c r="G12" s="711"/>
      <c r="H12" s="711"/>
      <c r="I12" s="711"/>
      <c r="J12" s="711"/>
      <c r="K12" s="711"/>
      <c r="L12" s="711"/>
      <c r="M12" s="711"/>
      <c r="N12" s="711"/>
      <c r="O12" s="711"/>
      <c r="P12" s="711"/>
      <c r="Q12" s="711"/>
      <c r="R12" s="711"/>
      <c r="S12" s="711"/>
      <c r="T12" s="711"/>
      <c r="U12" s="711"/>
      <c r="V12" s="711"/>
      <c r="W12" s="711"/>
      <c r="X12" s="711"/>
    </row>
    <row r="13" spans="1:24" s="48" customFormat="1" ht="11.25">
      <c r="A13" s="126" t="s">
        <v>315</v>
      </c>
      <c r="B13" s="589">
        <v>544294</v>
      </c>
      <c r="C13" s="565">
        <v>552512</v>
      </c>
      <c r="D13" s="589">
        <v>601554</v>
      </c>
      <c r="E13" s="567">
        <v>755436</v>
      </c>
      <c r="F13" s="589">
        <v>853526</v>
      </c>
      <c r="G13" s="567">
        <v>884783</v>
      </c>
      <c r="H13" s="589">
        <v>994972</v>
      </c>
      <c r="I13" s="567">
        <v>1066573</v>
      </c>
      <c r="J13" s="589">
        <v>1122517</v>
      </c>
      <c r="K13" s="567">
        <v>1168848</v>
      </c>
      <c r="L13" s="589">
        <v>1252585</v>
      </c>
      <c r="M13" s="567">
        <v>1373332</v>
      </c>
      <c r="N13" s="589">
        <v>1476087</v>
      </c>
      <c r="O13" s="567">
        <v>1565521</v>
      </c>
      <c r="P13" s="589">
        <v>1657712</v>
      </c>
      <c r="Q13" s="567">
        <v>1755345</v>
      </c>
      <c r="R13" s="589">
        <v>1775412</v>
      </c>
      <c r="S13" s="567">
        <v>1603485</v>
      </c>
      <c r="T13" s="589">
        <v>1830601</v>
      </c>
      <c r="U13" s="567">
        <v>1857307</v>
      </c>
      <c r="V13" s="589">
        <v>1970144</v>
      </c>
      <c r="W13" s="567">
        <v>2045822</v>
      </c>
      <c r="X13" s="589">
        <v>2133109</v>
      </c>
    </row>
    <row r="14" spans="1:24" s="48" customFormat="1" ht="11.25">
      <c r="A14" s="126" t="s">
        <v>177</v>
      </c>
      <c r="B14" s="708">
        <v>5019</v>
      </c>
      <c r="C14" s="567">
        <v>4711</v>
      </c>
      <c r="D14" s="708">
        <v>4640</v>
      </c>
      <c r="E14" s="567">
        <v>4286</v>
      </c>
      <c r="F14" s="708">
        <v>4051</v>
      </c>
      <c r="G14" s="567">
        <v>3843</v>
      </c>
      <c r="H14" s="708">
        <v>66823</v>
      </c>
      <c r="I14" s="567">
        <v>69719</v>
      </c>
      <c r="J14" s="708">
        <v>69437</v>
      </c>
      <c r="K14" s="567">
        <v>72692</v>
      </c>
      <c r="L14" s="708">
        <v>74675</v>
      </c>
      <c r="M14" s="567">
        <v>84872</v>
      </c>
      <c r="N14" s="708">
        <v>92971</v>
      </c>
      <c r="O14" s="567">
        <v>94780</v>
      </c>
      <c r="P14" s="708">
        <v>95891</v>
      </c>
      <c r="Q14" s="567">
        <v>97305</v>
      </c>
      <c r="R14" s="708">
        <v>101150</v>
      </c>
      <c r="S14" s="567">
        <v>99075</v>
      </c>
      <c r="T14" s="708">
        <v>98629</v>
      </c>
      <c r="U14" s="567">
        <v>120172</v>
      </c>
      <c r="V14" s="708">
        <v>127853</v>
      </c>
      <c r="W14" s="567">
        <v>133166</v>
      </c>
      <c r="X14" s="708">
        <v>136206</v>
      </c>
    </row>
    <row r="15" spans="1:24" s="48" customFormat="1" ht="11.25">
      <c r="A15" s="607" t="s">
        <v>314</v>
      </c>
      <c r="B15" s="708">
        <v>23213</v>
      </c>
      <c r="C15" s="343">
        <v>19411</v>
      </c>
      <c r="D15" s="708">
        <v>16761</v>
      </c>
      <c r="E15" s="567">
        <v>45468</v>
      </c>
      <c r="F15" s="708">
        <v>52608</v>
      </c>
      <c r="G15" s="567">
        <v>38743</v>
      </c>
      <c r="H15" s="708">
        <v>43112</v>
      </c>
      <c r="I15" s="567">
        <v>45200</v>
      </c>
      <c r="J15" s="708">
        <v>43687</v>
      </c>
      <c r="K15" s="567">
        <v>41893</v>
      </c>
      <c r="L15" s="708">
        <v>41952</v>
      </c>
      <c r="M15" s="567">
        <v>42017</v>
      </c>
      <c r="N15" s="708">
        <v>40405</v>
      </c>
      <c r="O15" s="567">
        <v>36435</v>
      </c>
      <c r="P15" s="708">
        <v>37202</v>
      </c>
      <c r="Q15" s="567">
        <v>36516</v>
      </c>
      <c r="R15" s="708">
        <v>31806</v>
      </c>
      <c r="S15" s="567">
        <v>30011</v>
      </c>
      <c r="T15" s="708">
        <v>29026</v>
      </c>
      <c r="U15" s="567">
        <v>27028</v>
      </c>
      <c r="V15" s="708">
        <v>24412</v>
      </c>
      <c r="W15" s="567">
        <v>24248</v>
      </c>
      <c r="X15" s="708">
        <v>23162</v>
      </c>
    </row>
    <row r="16" spans="1:24" s="48" customFormat="1" ht="11.25">
      <c r="A16" s="702" t="s">
        <v>316</v>
      </c>
      <c r="B16" s="708">
        <v>4343</v>
      </c>
      <c r="C16" s="343">
        <v>16652</v>
      </c>
      <c r="D16" s="708">
        <v>3660</v>
      </c>
      <c r="E16" s="567">
        <v>3306</v>
      </c>
      <c r="F16" s="708">
        <v>3018</v>
      </c>
      <c r="G16" s="567">
        <v>2374</v>
      </c>
      <c r="H16" s="708">
        <v>13386</v>
      </c>
      <c r="I16" s="567">
        <v>8109</v>
      </c>
      <c r="J16" s="708">
        <v>7139</v>
      </c>
      <c r="K16" s="567">
        <v>7704</v>
      </c>
      <c r="L16" s="708">
        <v>7754</v>
      </c>
      <c r="M16" s="567">
        <v>8171</v>
      </c>
      <c r="N16" s="708">
        <v>7644</v>
      </c>
      <c r="O16" s="567">
        <v>29066</v>
      </c>
      <c r="P16" s="708">
        <v>46299</v>
      </c>
      <c r="Q16" s="567">
        <v>46802</v>
      </c>
      <c r="R16" s="708">
        <v>16551</v>
      </c>
      <c r="S16" s="567">
        <v>14869</v>
      </c>
      <c r="T16" s="708">
        <v>13776</v>
      </c>
      <c r="U16" s="567">
        <v>16490</v>
      </c>
      <c r="V16" s="708">
        <v>15735</v>
      </c>
      <c r="W16" s="567">
        <v>16263</v>
      </c>
      <c r="X16" s="708">
        <v>16072</v>
      </c>
    </row>
    <row r="17" spans="1:24" s="1283" customFormat="1" ht="11.25">
      <c r="A17" s="710" t="s">
        <v>105</v>
      </c>
      <c r="B17" s="711"/>
      <c r="C17" s="711"/>
      <c r="D17" s="711"/>
      <c r="E17" s="711"/>
      <c r="F17" s="711"/>
      <c r="G17" s="711"/>
      <c r="H17" s="711"/>
      <c r="I17" s="711"/>
      <c r="J17" s="711"/>
      <c r="K17" s="711"/>
      <c r="L17" s="711"/>
      <c r="M17" s="711"/>
      <c r="N17" s="711"/>
      <c r="O17" s="711"/>
      <c r="P17" s="711"/>
      <c r="Q17" s="711"/>
      <c r="R17" s="711"/>
      <c r="S17" s="711"/>
      <c r="T17" s="711"/>
      <c r="U17" s="711"/>
      <c r="V17" s="711"/>
      <c r="W17" s="711"/>
      <c r="X17" s="711"/>
    </row>
    <row r="18" spans="1:24" s="1284" customFormat="1" ht="11.25">
      <c r="A18" s="122" t="s">
        <v>178</v>
      </c>
      <c r="B18" s="708">
        <v>12731</v>
      </c>
      <c r="C18" s="567">
        <v>12685</v>
      </c>
      <c r="D18" s="708">
        <v>12862</v>
      </c>
      <c r="E18" s="567">
        <v>14929</v>
      </c>
      <c r="F18" s="708">
        <v>16762</v>
      </c>
      <c r="G18" s="567">
        <v>18078</v>
      </c>
      <c r="H18" s="708">
        <v>17401</v>
      </c>
      <c r="I18" s="575">
        <v>18568</v>
      </c>
      <c r="J18" s="708">
        <v>18670</v>
      </c>
      <c r="K18" s="575">
        <v>17593</v>
      </c>
      <c r="L18" s="708">
        <v>16654</v>
      </c>
      <c r="M18" s="575">
        <v>19180</v>
      </c>
      <c r="N18" s="708">
        <v>22727</v>
      </c>
      <c r="O18" s="575">
        <v>26374</v>
      </c>
      <c r="P18" s="708">
        <v>29544</v>
      </c>
      <c r="Q18" s="575">
        <v>31934</v>
      </c>
      <c r="R18" s="708">
        <v>30314</v>
      </c>
      <c r="S18" s="575">
        <v>21959</v>
      </c>
      <c r="T18" s="708">
        <v>32267</v>
      </c>
      <c r="U18" s="575">
        <v>32155</v>
      </c>
      <c r="V18" s="708">
        <f>V23</f>
        <v>33920</v>
      </c>
      <c r="W18" s="575">
        <f>W23</f>
        <v>36746</v>
      </c>
      <c r="X18" s="708">
        <f>X23</f>
        <v>36616</v>
      </c>
    </row>
    <row r="19" spans="1:24" s="1284" customFormat="1" ht="11.25">
      <c r="A19" s="122" t="s">
        <v>179</v>
      </c>
      <c r="B19" s="708">
        <v>414258</v>
      </c>
      <c r="C19" s="567">
        <v>425982</v>
      </c>
      <c r="D19" s="708">
        <v>436515</v>
      </c>
      <c r="E19" s="567">
        <v>520162</v>
      </c>
      <c r="F19" s="708">
        <v>567029</v>
      </c>
      <c r="G19" s="567">
        <v>579171</v>
      </c>
      <c r="H19" s="708">
        <v>648553</v>
      </c>
      <c r="I19" s="567">
        <v>693442</v>
      </c>
      <c r="J19" s="708">
        <v>719536</v>
      </c>
      <c r="K19" s="575">
        <v>742438</v>
      </c>
      <c r="L19" s="708">
        <v>787922</v>
      </c>
      <c r="M19" s="575">
        <v>858016</v>
      </c>
      <c r="N19" s="708">
        <v>918115</v>
      </c>
      <c r="O19" s="575">
        <v>985600</v>
      </c>
      <c r="P19" s="708">
        <v>1038471</v>
      </c>
      <c r="Q19" s="575">
        <v>1089138</v>
      </c>
      <c r="R19" s="708">
        <v>1071217</v>
      </c>
      <c r="S19" s="575">
        <v>946986</v>
      </c>
      <c r="T19" s="708">
        <v>1087093</v>
      </c>
      <c r="U19" s="575">
        <v>1122176</v>
      </c>
      <c r="V19" s="708">
        <f>SUM(V24:V27)</f>
        <v>1180499</v>
      </c>
      <c r="W19" s="575">
        <f>SUM(W24:W27)</f>
        <v>1217912</v>
      </c>
      <c r="X19" s="708">
        <v>1255792</v>
      </c>
    </row>
    <row r="20" spans="1:24" s="1284" customFormat="1" ht="11.25">
      <c r="A20" s="122" t="s">
        <v>180</v>
      </c>
      <c r="B20" s="708">
        <v>135522</v>
      </c>
      <c r="C20" s="567">
        <v>140941</v>
      </c>
      <c r="D20" s="708">
        <v>160435</v>
      </c>
      <c r="E20" s="567">
        <v>239934</v>
      </c>
      <c r="F20" s="708">
        <v>284231</v>
      </c>
      <c r="G20" s="567">
        <v>286257</v>
      </c>
      <c r="H20" s="708">
        <v>385261</v>
      </c>
      <c r="I20" s="567">
        <v>405969</v>
      </c>
      <c r="J20" s="708">
        <v>425984</v>
      </c>
      <c r="K20" s="575">
        <v>446746</v>
      </c>
      <c r="L20" s="708">
        <v>479518</v>
      </c>
      <c r="M20" s="575">
        <v>523554</v>
      </c>
      <c r="N20" s="708">
        <v>556929</v>
      </c>
      <c r="O20" s="575">
        <v>587817</v>
      </c>
      <c r="P20" s="708">
        <v>631220</v>
      </c>
      <c r="Q20" s="575">
        <v>663823</v>
      </c>
      <c r="R20" s="708">
        <v>666019</v>
      </c>
      <c r="S20" s="575">
        <v>624803</v>
      </c>
      <c r="T20" s="708">
        <v>684665</v>
      </c>
      <c r="U20" s="575">
        <v>695917</v>
      </c>
      <c r="V20" s="708">
        <f>SUM(V28:V31)</f>
        <v>742039</v>
      </c>
      <c r="W20" s="575">
        <f>SUM(W28:W31)</f>
        <v>771039</v>
      </c>
      <c r="X20" s="708">
        <v>808384</v>
      </c>
    </row>
    <row r="21" spans="1:24" s="1284" customFormat="1" ht="11.25">
      <c r="A21" s="122" t="s">
        <v>112</v>
      </c>
      <c r="B21" s="708">
        <v>14358</v>
      </c>
      <c r="C21" s="567">
        <v>13678</v>
      </c>
      <c r="D21" s="708">
        <v>16803</v>
      </c>
      <c r="E21" s="567">
        <v>33471</v>
      </c>
      <c r="F21" s="708">
        <v>45181</v>
      </c>
      <c r="G21" s="567">
        <v>46237</v>
      </c>
      <c r="H21" s="708">
        <v>67078</v>
      </c>
      <c r="I21" s="575">
        <v>71622</v>
      </c>
      <c r="J21" s="708">
        <v>78590</v>
      </c>
      <c r="K21" s="575">
        <v>84360</v>
      </c>
      <c r="L21" s="708">
        <v>92872</v>
      </c>
      <c r="M21" s="575">
        <v>107642</v>
      </c>
      <c r="N21" s="708">
        <v>119336</v>
      </c>
      <c r="O21" s="575">
        <v>126011</v>
      </c>
      <c r="P21" s="708">
        <v>137869</v>
      </c>
      <c r="Q21" s="575">
        <v>151073</v>
      </c>
      <c r="R21" s="708">
        <v>157369</v>
      </c>
      <c r="S21" s="575">
        <v>153692</v>
      </c>
      <c r="T21" s="708">
        <v>168007</v>
      </c>
      <c r="U21" s="575">
        <v>170749</v>
      </c>
      <c r="V21" s="708">
        <f>V32</f>
        <v>181686</v>
      </c>
      <c r="W21" s="575">
        <f>W32</f>
        <v>193802</v>
      </c>
      <c r="X21" s="708">
        <f>X32</f>
        <v>207757</v>
      </c>
    </row>
    <row r="22" spans="1:24" s="1283" customFormat="1" ht="11.25">
      <c r="A22" s="710" t="s">
        <v>113</v>
      </c>
      <c r="B22" s="711"/>
      <c r="C22" s="711"/>
      <c r="D22" s="711"/>
      <c r="E22" s="711"/>
      <c r="F22" s="711"/>
      <c r="G22" s="711"/>
      <c r="H22" s="711"/>
      <c r="I22" s="711"/>
      <c r="J22" s="711"/>
      <c r="K22" s="711"/>
      <c r="L22" s="711"/>
      <c r="M22" s="711"/>
      <c r="N22" s="711"/>
      <c r="O22" s="711"/>
      <c r="P22" s="711"/>
      <c r="Q22" s="711"/>
      <c r="R22" s="711"/>
      <c r="S22" s="711"/>
      <c r="T22" s="711"/>
      <c r="U22" s="711"/>
      <c r="V22" s="711"/>
      <c r="W22" s="711"/>
      <c r="X22" s="711"/>
    </row>
    <row r="23" spans="1:24" s="1284" customFormat="1" ht="11.25">
      <c r="A23" s="575" t="s">
        <v>178</v>
      </c>
      <c r="B23" s="708">
        <v>12731</v>
      </c>
      <c r="C23" s="567">
        <v>12685</v>
      </c>
      <c r="D23" s="708">
        <v>12862</v>
      </c>
      <c r="E23" s="567">
        <v>14929</v>
      </c>
      <c r="F23" s="708">
        <v>16762</v>
      </c>
      <c r="G23" s="567">
        <v>18078</v>
      </c>
      <c r="H23" s="708">
        <v>17401</v>
      </c>
      <c r="I23" s="575">
        <v>18568</v>
      </c>
      <c r="J23" s="708">
        <v>18670</v>
      </c>
      <c r="K23" s="703">
        <v>17593</v>
      </c>
      <c r="L23" s="708">
        <v>16654</v>
      </c>
      <c r="M23" s="703">
        <v>19180</v>
      </c>
      <c r="N23" s="708">
        <v>22727</v>
      </c>
      <c r="O23" s="703">
        <v>26374</v>
      </c>
      <c r="P23" s="708">
        <v>29544</v>
      </c>
      <c r="Q23" s="703">
        <v>31934</v>
      </c>
      <c r="R23" s="708">
        <v>30314</v>
      </c>
      <c r="S23" s="703">
        <v>21959</v>
      </c>
      <c r="T23" s="708">
        <v>32267</v>
      </c>
      <c r="U23" s="703">
        <v>32155</v>
      </c>
      <c r="V23" s="708">
        <v>33920</v>
      </c>
      <c r="W23" s="703">
        <v>36746</v>
      </c>
      <c r="X23" s="708">
        <v>36616</v>
      </c>
    </row>
    <row r="24" spans="1:24" s="1284" customFormat="1" ht="11.25">
      <c r="A24" s="575" t="s">
        <v>118</v>
      </c>
      <c r="B24" s="708">
        <v>100252</v>
      </c>
      <c r="C24" s="567">
        <v>101873</v>
      </c>
      <c r="D24" s="708">
        <v>100580</v>
      </c>
      <c r="E24" s="567">
        <v>115630</v>
      </c>
      <c r="F24" s="708">
        <v>125232</v>
      </c>
      <c r="G24" s="567">
        <v>130223</v>
      </c>
      <c r="H24" s="708">
        <v>137998</v>
      </c>
      <c r="I24" s="575">
        <v>151125</v>
      </c>
      <c r="J24" s="708">
        <v>157853</v>
      </c>
      <c r="K24" s="703">
        <v>163728</v>
      </c>
      <c r="L24" s="708">
        <v>174255</v>
      </c>
      <c r="M24" s="703">
        <v>189184</v>
      </c>
      <c r="N24" s="708">
        <v>201703</v>
      </c>
      <c r="O24" s="703">
        <v>219132</v>
      </c>
      <c r="P24" s="708">
        <v>226172</v>
      </c>
      <c r="Q24" s="703">
        <v>235945</v>
      </c>
      <c r="R24" s="708">
        <v>226991</v>
      </c>
      <c r="S24" s="703">
        <v>190408</v>
      </c>
      <c r="T24" s="708">
        <v>235590</v>
      </c>
      <c r="U24" s="703">
        <v>245680</v>
      </c>
      <c r="V24" s="708">
        <v>255206</v>
      </c>
      <c r="W24" s="703">
        <v>257920</v>
      </c>
      <c r="X24" s="708">
        <v>256873</v>
      </c>
    </row>
    <row r="25" spans="1:24" s="1284" customFormat="1" ht="11.25">
      <c r="A25" s="575" t="s">
        <v>119</v>
      </c>
      <c r="B25" s="708">
        <v>122332</v>
      </c>
      <c r="C25" s="567">
        <v>126571</v>
      </c>
      <c r="D25" s="708">
        <v>129745</v>
      </c>
      <c r="E25" s="567">
        <v>153238</v>
      </c>
      <c r="F25" s="708">
        <v>167482</v>
      </c>
      <c r="G25" s="567">
        <v>170393</v>
      </c>
      <c r="H25" s="708">
        <v>181722</v>
      </c>
      <c r="I25" s="575">
        <v>191027</v>
      </c>
      <c r="J25" s="708">
        <v>195936</v>
      </c>
      <c r="K25" s="703">
        <v>200389</v>
      </c>
      <c r="L25" s="708">
        <v>212849</v>
      </c>
      <c r="M25" s="703">
        <v>235141</v>
      </c>
      <c r="N25" s="708">
        <v>256909</v>
      </c>
      <c r="O25" s="703">
        <v>279816</v>
      </c>
      <c r="P25" s="708">
        <v>298796</v>
      </c>
      <c r="Q25" s="703">
        <v>315351</v>
      </c>
      <c r="R25" s="708">
        <v>311094</v>
      </c>
      <c r="S25" s="703">
        <v>270756</v>
      </c>
      <c r="T25" s="708">
        <v>306198</v>
      </c>
      <c r="U25" s="703">
        <v>311827</v>
      </c>
      <c r="V25" s="708">
        <v>322915</v>
      </c>
      <c r="W25" s="703">
        <v>329424</v>
      </c>
      <c r="X25" s="708">
        <v>338172</v>
      </c>
    </row>
    <row r="26" spans="1:24" s="1284" customFormat="1" ht="11.25">
      <c r="A26" s="575" t="s">
        <v>120</v>
      </c>
      <c r="B26" s="708">
        <v>107547</v>
      </c>
      <c r="C26" s="567">
        <v>110140</v>
      </c>
      <c r="D26" s="708">
        <v>113518</v>
      </c>
      <c r="E26" s="567">
        <v>135125</v>
      </c>
      <c r="F26" s="708">
        <v>146758</v>
      </c>
      <c r="G26" s="567">
        <v>149846</v>
      </c>
      <c r="H26" s="708">
        <v>175441</v>
      </c>
      <c r="I26" s="575">
        <v>189073</v>
      </c>
      <c r="J26" s="708">
        <v>197410</v>
      </c>
      <c r="K26" s="703">
        <v>203946</v>
      </c>
      <c r="L26" s="708">
        <v>214563</v>
      </c>
      <c r="M26" s="703">
        <v>227633</v>
      </c>
      <c r="N26" s="708">
        <v>238391</v>
      </c>
      <c r="O26" s="703">
        <v>250866</v>
      </c>
      <c r="P26" s="708">
        <v>263733</v>
      </c>
      <c r="Q26" s="703">
        <v>276244</v>
      </c>
      <c r="R26" s="708">
        <v>279995</v>
      </c>
      <c r="S26" s="703">
        <v>258784</v>
      </c>
      <c r="T26" s="708">
        <v>294659</v>
      </c>
      <c r="U26" s="703">
        <v>309167</v>
      </c>
      <c r="V26" s="708">
        <v>330614</v>
      </c>
      <c r="W26" s="703">
        <v>342625</v>
      </c>
      <c r="X26" s="708">
        <v>351980</v>
      </c>
    </row>
    <row r="27" spans="1:24" s="1284" customFormat="1" ht="11.25">
      <c r="A27" s="575" t="s">
        <v>121</v>
      </c>
      <c r="B27" s="708">
        <v>84127</v>
      </c>
      <c r="C27" s="567">
        <v>87398</v>
      </c>
      <c r="D27" s="708">
        <v>92672</v>
      </c>
      <c r="E27" s="567">
        <v>116169</v>
      </c>
      <c r="F27" s="708">
        <v>127557</v>
      </c>
      <c r="G27" s="567">
        <v>128709</v>
      </c>
      <c r="H27" s="708">
        <v>153392</v>
      </c>
      <c r="I27" s="575">
        <v>162217</v>
      </c>
      <c r="J27" s="708">
        <v>168337</v>
      </c>
      <c r="K27" s="703">
        <v>174375</v>
      </c>
      <c r="L27" s="708">
        <v>186255</v>
      </c>
      <c r="M27" s="703">
        <v>206058</v>
      </c>
      <c r="N27" s="708">
        <v>221112</v>
      </c>
      <c r="O27" s="703">
        <v>235786</v>
      </c>
      <c r="P27" s="708">
        <v>249770</v>
      </c>
      <c r="Q27" s="703">
        <v>261598</v>
      </c>
      <c r="R27" s="708">
        <v>253137</v>
      </c>
      <c r="S27" s="703">
        <v>227038</v>
      </c>
      <c r="T27" s="708">
        <v>250646</v>
      </c>
      <c r="U27" s="703">
        <v>255502</v>
      </c>
      <c r="V27" s="708">
        <v>271764</v>
      </c>
      <c r="W27" s="703">
        <v>287943</v>
      </c>
      <c r="X27" s="708">
        <v>308767</v>
      </c>
    </row>
    <row r="28" spans="1:24" s="1284" customFormat="1" ht="11.25">
      <c r="A28" s="575" t="s">
        <v>122</v>
      </c>
      <c r="B28" s="708">
        <v>58234</v>
      </c>
      <c r="C28" s="567">
        <v>60578</v>
      </c>
      <c r="D28" s="708">
        <v>67416</v>
      </c>
      <c r="E28" s="567">
        <v>94288</v>
      </c>
      <c r="F28" s="708">
        <v>108400</v>
      </c>
      <c r="G28" s="567">
        <v>108205</v>
      </c>
      <c r="H28" s="708">
        <v>136099</v>
      </c>
      <c r="I28" s="575">
        <v>142276</v>
      </c>
      <c r="J28" s="708">
        <v>146603</v>
      </c>
      <c r="K28" s="703">
        <v>151435</v>
      </c>
      <c r="L28" s="708">
        <v>161340</v>
      </c>
      <c r="M28" s="703">
        <v>174577</v>
      </c>
      <c r="N28" s="708">
        <v>184988</v>
      </c>
      <c r="O28" s="703">
        <v>194458</v>
      </c>
      <c r="P28" s="708">
        <v>207361</v>
      </c>
      <c r="Q28" s="703">
        <v>217445</v>
      </c>
      <c r="R28" s="708">
        <v>219922</v>
      </c>
      <c r="S28" s="703">
        <v>206181</v>
      </c>
      <c r="T28" s="708">
        <v>227759</v>
      </c>
      <c r="U28" s="703">
        <v>232313</v>
      </c>
      <c r="V28" s="708">
        <v>246785</v>
      </c>
      <c r="W28" s="703">
        <v>251709</v>
      </c>
      <c r="X28" s="708">
        <v>259663</v>
      </c>
    </row>
    <row r="29" spans="1:24" s="1284" customFormat="1" ht="11.25">
      <c r="A29" s="575" t="s">
        <v>123</v>
      </c>
      <c r="B29" s="708">
        <v>38426</v>
      </c>
      <c r="C29" s="567">
        <v>40089</v>
      </c>
      <c r="D29" s="708">
        <v>44681</v>
      </c>
      <c r="E29" s="567">
        <v>66964</v>
      </c>
      <c r="F29" s="708">
        <v>79246</v>
      </c>
      <c r="G29" s="567">
        <v>81110</v>
      </c>
      <c r="H29" s="708">
        <v>109837</v>
      </c>
      <c r="I29" s="575">
        <v>117116</v>
      </c>
      <c r="J29" s="708">
        <v>124477</v>
      </c>
      <c r="K29" s="703">
        <v>131643</v>
      </c>
      <c r="L29" s="708">
        <v>138576</v>
      </c>
      <c r="M29" s="703">
        <v>149614</v>
      </c>
      <c r="N29" s="708">
        <v>158040</v>
      </c>
      <c r="O29" s="703">
        <v>165431</v>
      </c>
      <c r="P29" s="708">
        <v>175863</v>
      </c>
      <c r="Q29" s="703">
        <v>183333</v>
      </c>
      <c r="R29" s="708">
        <v>181721</v>
      </c>
      <c r="S29" s="703">
        <v>168842</v>
      </c>
      <c r="T29" s="708">
        <v>183593</v>
      </c>
      <c r="U29" s="703">
        <v>186222</v>
      </c>
      <c r="V29" s="708">
        <v>199925</v>
      </c>
      <c r="W29" s="703">
        <v>212321</v>
      </c>
      <c r="X29" s="708">
        <v>226762</v>
      </c>
    </row>
    <row r="30" spans="1:24" s="1284" customFormat="1" ht="11.25">
      <c r="A30" s="575" t="s">
        <v>124</v>
      </c>
      <c r="B30" s="708">
        <v>24611</v>
      </c>
      <c r="C30" s="567">
        <v>25428</v>
      </c>
      <c r="D30" s="708">
        <v>30231</v>
      </c>
      <c r="E30" s="567">
        <v>48431</v>
      </c>
      <c r="F30" s="708">
        <v>58467</v>
      </c>
      <c r="G30" s="567">
        <v>58487</v>
      </c>
      <c r="H30" s="708">
        <v>82904</v>
      </c>
      <c r="I30" s="575">
        <v>86358</v>
      </c>
      <c r="J30" s="708">
        <v>90386</v>
      </c>
      <c r="K30" s="703">
        <v>95657</v>
      </c>
      <c r="L30" s="708">
        <v>105602</v>
      </c>
      <c r="M30" s="703">
        <v>116217</v>
      </c>
      <c r="N30" s="708">
        <v>125717</v>
      </c>
      <c r="O30" s="703">
        <v>134903</v>
      </c>
      <c r="P30" s="708">
        <v>146614</v>
      </c>
      <c r="Q30" s="703">
        <v>152192</v>
      </c>
      <c r="R30" s="708">
        <v>151244</v>
      </c>
      <c r="S30" s="703">
        <v>141073</v>
      </c>
      <c r="T30" s="708">
        <v>152592</v>
      </c>
      <c r="U30" s="703">
        <v>154105</v>
      </c>
      <c r="V30" s="708">
        <v>164809</v>
      </c>
      <c r="W30" s="703">
        <v>171035</v>
      </c>
      <c r="X30" s="708">
        <v>179488</v>
      </c>
    </row>
    <row r="31" spans="1:24" s="1284" customFormat="1" ht="11.25">
      <c r="A31" s="575" t="s">
        <v>125</v>
      </c>
      <c r="B31" s="708">
        <v>14251</v>
      </c>
      <c r="C31" s="567">
        <v>14846</v>
      </c>
      <c r="D31" s="708">
        <v>18107</v>
      </c>
      <c r="E31" s="567">
        <v>30251</v>
      </c>
      <c r="F31" s="708">
        <v>38118</v>
      </c>
      <c r="G31" s="567">
        <v>38455</v>
      </c>
      <c r="H31" s="708">
        <v>56421</v>
      </c>
      <c r="I31" s="575">
        <v>60219</v>
      </c>
      <c r="J31" s="708">
        <v>64518</v>
      </c>
      <c r="K31" s="703">
        <v>68011</v>
      </c>
      <c r="L31" s="708">
        <v>74000</v>
      </c>
      <c r="M31" s="703">
        <v>83146</v>
      </c>
      <c r="N31" s="708">
        <v>88184</v>
      </c>
      <c r="O31" s="703">
        <v>93025</v>
      </c>
      <c r="P31" s="708">
        <v>101382</v>
      </c>
      <c r="Q31" s="703">
        <v>110853</v>
      </c>
      <c r="R31" s="708">
        <v>113132</v>
      </c>
      <c r="S31" s="703">
        <v>108707</v>
      </c>
      <c r="T31" s="708">
        <v>120721</v>
      </c>
      <c r="U31" s="703">
        <v>123277</v>
      </c>
      <c r="V31" s="708">
        <v>130520</v>
      </c>
      <c r="W31" s="703">
        <v>135974</v>
      </c>
      <c r="X31" s="708">
        <v>142471</v>
      </c>
    </row>
    <row r="32" spans="1:24" s="1284" customFormat="1" ht="12" thickBot="1">
      <c r="A32" s="704" t="s">
        <v>112</v>
      </c>
      <c r="B32" s="709">
        <v>14358</v>
      </c>
      <c r="C32" s="705">
        <v>13678</v>
      </c>
      <c r="D32" s="709">
        <v>16803</v>
      </c>
      <c r="E32" s="705">
        <v>33471</v>
      </c>
      <c r="F32" s="709">
        <v>45181</v>
      </c>
      <c r="G32" s="705">
        <v>46237</v>
      </c>
      <c r="H32" s="709">
        <v>67078</v>
      </c>
      <c r="I32" s="704">
        <v>71622</v>
      </c>
      <c r="J32" s="709">
        <v>78590</v>
      </c>
      <c r="K32" s="706">
        <v>84360</v>
      </c>
      <c r="L32" s="709">
        <v>92872</v>
      </c>
      <c r="M32" s="706">
        <v>107642</v>
      </c>
      <c r="N32" s="709">
        <v>119336</v>
      </c>
      <c r="O32" s="706">
        <v>126011</v>
      </c>
      <c r="P32" s="709">
        <v>137869</v>
      </c>
      <c r="Q32" s="706">
        <v>151073</v>
      </c>
      <c r="R32" s="709">
        <v>157369</v>
      </c>
      <c r="S32" s="706">
        <v>153692</v>
      </c>
      <c r="T32" s="709">
        <v>168007</v>
      </c>
      <c r="U32" s="706">
        <v>170749</v>
      </c>
      <c r="V32" s="709">
        <v>181686</v>
      </c>
      <c r="W32" s="706">
        <v>193802</v>
      </c>
      <c r="X32" s="709">
        <v>207757</v>
      </c>
    </row>
    <row r="33" spans="1:24" ht="16.5" customHeight="1" thickTop="1">
      <c r="A33" s="1467" t="s">
        <v>608</v>
      </c>
      <c r="B33" s="1467"/>
      <c r="C33" s="1467"/>
      <c r="D33" s="1467"/>
      <c r="E33" s="1467"/>
      <c r="F33" s="1467"/>
      <c r="G33" s="1467"/>
      <c r="H33" s="1467"/>
      <c r="I33" s="1467"/>
      <c r="J33" s="1467"/>
      <c r="K33" s="1467"/>
      <c r="L33" s="1467"/>
      <c r="M33" s="1467"/>
      <c r="N33" s="1467"/>
      <c r="O33" s="1467"/>
      <c r="P33" s="1467"/>
      <c r="Q33" s="1467"/>
      <c r="R33" s="1467"/>
      <c r="S33" s="1467"/>
      <c r="T33" s="1467"/>
      <c r="U33" s="1467"/>
      <c r="V33" s="1467"/>
      <c r="W33" s="71"/>
      <c r="X33" s="71"/>
    </row>
    <row r="34" spans="1:24" s="1281" customFormat="1" ht="11.25">
      <c r="A34" s="1412" t="s">
        <v>565</v>
      </c>
      <c r="B34" s="1412"/>
      <c r="C34" s="1412"/>
      <c r="D34" s="1412"/>
      <c r="E34" s="1412"/>
      <c r="F34" s="1412"/>
      <c r="G34" s="1412"/>
      <c r="H34" s="1412"/>
      <c r="I34" s="1412"/>
      <c r="J34" s="1412"/>
      <c r="K34" s="1412"/>
      <c r="L34" s="1412"/>
      <c r="M34" s="1412"/>
      <c r="N34" s="1412"/>
      <c r="O34" s="1412"/>
      <c r="P34" s="1412"/>
      <c r="Q34" s="1412"/>
      <c r="R34" s="1412"/>
      <c r="S34" s="1412"/>
      <c r="T34" s="1412"/>
      <c r="U34" s="1412"/>
      <c r="V34" s="1412"/>
      <c r="W34" s="1412"/>
      <c r="X34" s="1412"/>
    </row>
  </sheetData>
  <mergeCells count="6">
    <mergeCell ref="A1:X1"/>
    <mergeCell ref="A3:X3"/>
    <mergeCell ref="A4:X4"/>
    <mergeCell ref="A34:X1048576"/>
    <mergeCell ref="A33:V33"/>
    <mergeCell ref="B5:X6"/>
  </mergeCells>
  <hyperlinks>
    <hyperlink ref="A5" location="Índice!A1" display="Índice" xr:uid="{6DEEA2BB-CFF4-4194-BA3E-FA76EB531AEC}"/>
  </hyperlinks>
  <printOptions horizontalCentered="1"/>
  <pageMargins left="0.70866141732283472" right="0.70866141732283472" top="0.74803149606299213" bottom="0.70866141732283472" header="0.31496062992125984" footer="0.31496062992125984"/>
  <pageSetup orientation="landscape" r:id="rId1"/>
  <headerFooter>
    <oddFooter>&amp;R&amp;P</oddFooter>
  </headerFooter>
  <ignoredErrors>
    <ignoredError sqref="V19:V20 W19:W20"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Y1048576"/>
  <sheetViews>
    <sheetView showGridLines="0" zoomScaleNormal="100" workbookViewId="0">
      <selection activeCell="A2" sqref="A2"/>
    </sheetView>
  </sheetViews>
  <sheetFormatPr defaultColWidth="0" defaultRowHeight="15" zeroHeight="1"/>
  <cols>
    <col min="1" max="1" width="41.85546875" style="71" customWidth="1"/>
    <col min="2" max="19" width="7" style="71" bestFit="1" customWidth="1"/>
    <col min="20" max="20" width="7" style="71" customWidth="1"/>
    <col min="21" max="21" width="7.85546875" style="71" customWidth="1"/>
    <col min="22" max="23" width="7" style="71" customWidth="1"/>
    <col min="24" max="24" width="7.85546875" style="71" customWidth="1"/>
    <col min="25" max="16384" width="11.42578125" hidden="1"/>
  </cols>
  <sheetData>
    <row r="1" spans="1:25" s="63" customFormat="1">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row>
    <row r="2" spans="1:25" s="63" customFormat="1" ht="11.25" customHeight="1">
      <c r="A2" s="676"/>
      <c r="B2" s="676"/>
      <c r="C2" s="676"/>
      <c r="D2" s="676"/>
      <c r="E2" s="676"/>
      <c r="F2" s="676"/>
      <c r="G2" s="676"/>
      <c r="H2" s="676"/>
      <c r="I2" s="676"/>
      <c r="J2" s="676"/>
      <c r="K2" s="676"/>
      <c r="L2" s="676"/>
      <c r="M2" s="676"/>
      <c r="N2" s="676"/>
      <c r="O2" s="676"/>
      <c r="P2" s="174"/>
    </row>
    <row r="3" spans="1:25" s="63" customFormat="1" ht="14.25">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c r="X3" s="1408"/>
    </row>
    <row r="4" spans="1:25" s="63" customFormat="1" ht="14.25">
      <c r="A4" s="1408" t="s">
        <v>484</v>
      </c>
      <c r="B4" s="1408"/>
      <c r="C4" s="1408"/>
      <c r="D4" s="1408"/>
      <c r="E4" s="1408"/>
      <c r="F4" s="1408"/>
      <c r="G4" s="1408"/>
      <c r="H4" s="1408"/>
      <c r="I4" s="1408"/>
      <c r="J4" s="1408"/>
      <c r="K4" s="1408"/>
      <c r="L4" s="1408"/>
      <c r="M4" s="1408"/>
      <c r="N4" s="1408"/>
      <c r="O4" s="1408"/>
      <c r="P4" s="1408"/>
      <c r="Q4" s="1408"/>
      <c r="R4" s="1408"/>
      <c r="S4" s="1408"/>
      <c r="T4" s="1408"/>
      <c r="U4" s="1408"/>
      <c r="V4" s="1408"/>
      <c r="W4" s="1408"/>
      <c r="X4" s="1408"/>
    </row>
    <row r="5" spans="1:25" s="29" customFormat="1" ht="15" customHeight="1">
      <c r="A5" s="64" t="s">
        <v>64</v>
      </c>
      <c r="B5" s="1405" t="s">
        <v>510</v>
      </c>
      <c r="C5" s="1405"/>
      <c r="D5" s="1405"/>
      <c r="E5" s="1405"/>
      <c r="F5" s="1405"/>
      <c r="G5" s="1405"/>
      <c r="H5" s="1405"/>
      <c r="I5" s="1405"/>
      <c r="J5" s="1405"/>
      <c r="K5" s="1405"/>
      <c r="L5" s="1405"/>
      <c r="M5" s="1405"/>
      <c r="N5" s="1405"/>
      <c r="O5" s="1405"/>
      <c r="P5" s="1405"/>
      <c r="Q5" s="1405"/>
      <c r="R5" s="1405"/>
      <c r="S5" s="1405"/>
      <c r="T5" s="1405"/>
      <c r="U5" s="1405"/>
      <c r="V5" s="1405"/>
      <c r="W5" s="1405"/>
      <c r="X5" s="1405"/>
    </row>
    <row r="6" spans="1:25" s="29" customFormat="1" ht="15.75" customHeight="1" thickBot="1">
      <c r="A6" s="218"/>
      <c r="B6" s="1409"/>
      <c r="C6" s="1409"/>
      <c r="D6" s="1409"/>
      <c r="E6" s="1409"/>
      <c r="F6" s="1409"/>
      <c r="G6" s="1409"/>
      <c r="H6" s="1409"/>
      <c r="I6" s="1409"/>
      <c r="J6" s="1409"/>
      <c r="K6" s="1409"/>
      <c r="L6" s="1409"/>
      <c r="M6" s="1409"/>
      <c r="N6" s="1409"/>
      <c r="O6" s="1409"/>
      <c r="P6" s="1409"/>
      <c r="Q6" s="1409"/>
      <c r="R6" s="1409"/>
      <c r="S6" s="1409"/>
      <c r="T6" s="1409"/>
      <c r="U6" s="1409"/>
      <c r="V6" s="1409"/>
      <c r="W6" s="1409"/>
      <c r="X6" s="1409"/>
    </row>
    <row r="7" spans="1:25" ht="15.75" customHeight="1" thickTop="1">
      <c r="A7" s="532" t="s">
        <v>65</v>
      </c>
      <c r="B7" s="315">
        <v>2003</v>
      </c>
      <c r="C7" s="291">
        <v>2004</v>
      </c>
      <c r="D7" s="315">
        <v>2005</v>
      </c>
      <c r="E7" s="291">
        <v>2006</v>
      </c>
      <c r="F7" s="315">
        <v>2007</v>
      </c>
      <c r="G7" s="532">
        <v>2008</v>
      </c>
      <c r="H7" s="315">
        <v>2009</v>
      </c>
      <c r="I7" s="532">
        <v>2010</v>
      </c>
      <c r="J7" s="315">
        <v>2011</v>
      </c>
      <c r="K7" s="532">
        <v>2012</v>
      </c>
      <c r="L7" s="315">
        <v>2013</v>
      </c>
      <c r="M7" s="532">
        <v>2014</v>
      </c>
      <c r="N7" s="315">
        <v>2015</v>
      </c>
      <c r="O7" s="532">
        <v>2016</v>
      </c>
      <c r="P7" s="315">
        <v>2017</v>
      </c>
      <c r="Q7" s="532">
        <v>2018</v>
      </c>
      <c r="R7" s="315">
        <v>2019</v>
      </c>
      <c r="S7" s="532">
        <v>2020</v>
      </c>
      <c r="T7" s="315">
        <v>2021</v>
      </c>
      <c r="U7" s="532">
        <v>2022</v>
      </c>
      <c r="V7" s="315">
        <v>2023</v>
      </c>
      <c r="W7" s="532">
        <v>2024</v>
      </c>
      <c r="X7" s="315">
        <v>2025</v>
      </c>
    </row>
    <row r="8" spans="1:25" ht="12.75" customHeight="1">
      <c r="A8" s="553" t="s">
        <v>66</v>
      </c>
      <c r="B8" s="723">
        <v>58.474078038555035</v>
      </c>
      <c r="C8" s="712">
        <v>49.847504877323345</v>
      </c>
      <c r="D8" s="723">
        <v>43.83391359763165</v>
      </c>
      <c r="E8" s="712">
        <v>50.892944257944471</v>
      </c>
      <c r="F8" s="723">
        <v>50.817433460932968</v>
      </c>
      <c r="G8" s="712">
        <v>46.86866089972375</v>
      </c>
      <c r="H8" s="723">
        <v>50.973066106322563</v>
      </c>
      <c r="I8" s="712">
        <v>50.093040079872566</v>
      </c>
      <c r="J8" s="723">
        <v>48.679696698830462</v>
      </c>
      <c r="K8" s="713">
        <v>47.565343832210516</v>
      </c>
      <c r="L8" s="723">
        <v>47.792567499557464</v>
      </c>
      <c r="M8" s="713">
        <v>49.134890387309035</v>
      </c>
      <c r="N8" s="723">
        <v>49.456488662613154</v>
      </c>
      <c r="O8" s="713">
        <v>49.679178466585341</v>
      </c>
      <c r="P8" s="723">
        <v>49.60647844994606</v>
      </c>
      <c r="Q8" s="713">
        <v>49.38765691235816</v>
      </c>
      <c r="R8" s="723">
        <v>47.646993447210725</v>
      </c>
      <c r="S8" s="713">
        <v>41.685760871769247</v>
      </c>
      <c r="T8" s="723">
        <v>44.892236478083639</v>
      </c>
      <c r="U8" s="713">
        <v>43.315707679194091</v>
      </c>
      <c r="V8" s="723">
        <v>43.502075975389005</v>
      </c>
      <c r="W8" s="713">
        <v>42.786149734434666</v>
      </c>
      <c r="X8" s="723">
        <v>42.964640581470377</v>
      </c>
      <c r="Y8" s="1214"/>
    </row>
    <row r="9" spans="1:25" s="29" customFormat="1" ht="12.75" customHeight="1">
      <c r="A9" s="163" t="s">
        <v>175</v>
      </c>
      <c r="B9" s="592"/>
      <c r="C9" s="592"/>
      <c r="D9" s="592"/>
      <c r="E9" s="592"/>
      <c r="F9" s="592"/>
      <c r="G9" s="592"/>
      <c r="H9" s="592"/>
      <c r="I9" s="593"/>
      <c r="J9" s="592"/>
      <c r="K9" s="593"/>
      <c r="L9" s="592"/>
      <c r="M9" s="593"/>
      <c r="N9" s="592"/>
      <c r="O9" s="593"/>
      <c r="P9" s="592"/>
      <c r="Q9" s="593"/>
      <c r="R9" s="592"/>
      <c r="S9" s="593"/>
      <c r="T9" s="592"/>
      <c r="U9" s="593"/>
      <c r="V9" s="592"/>
      <c r="W9" s="593"/>
      <c r="X9" s="592"/>
      <c r="Y9" s="1285"/>
    </row>
    <row r="10" spans="1:25" ht="12.75" customHeight="1">
      <c r="A10" s="562" t="s">
        <v>102</v>
      </c>
      <c r="B10" s="724">
        <v>61.749020518940156</v>
      </c>
      <c r="C10" s="714">
        <v>52.03186344570905</v>
      </c>
      <c r="D10" s="724">
        <v>46.593029402606426</v>
      </c>
      <c r="E10" s="714">
        <v>52.290808059412306</v>
      </c>
      <c r="F10" s="724">
        <v>52.063013125208947</v>
      </c>
      <c r="G10" s="714">
        <v>47.405225152728434</v>
      </c>
      <c r="H10" s="724">
        <v>49.458305770166874</v>
      </c>
      <c r="I10" s="714">
        <v>48.789117160666585</v>
      </c>
      <c r="J10" s="724">
        <v>47.437515659495212</v>
      </c>
      <c r="K10" s="715">
        <v>46.236176412158137</v>
      </c>
      <c r="L10" s="724">
        <v>46.358520905160866</v>
      </c>
      <c r="M10" s="715">
        <v>47.480405426137231</v>
      </c>
      <c r="N10" s="724">
        <v>47.885489297669267</v>
      </c>
      <c r="O10" s="715">
        <v>48.538992864795858</v>
      </c>
      <c r="P10" s="724">
        <v>48.67698971015826</v>
      </c>
      <c r="Q10" s="715">
        <v>48.240917565964182</v>
      </c>
      <c r="R10" s="724">
        <v>46.248229249468217</v>
      </c>
      <c r="S10" s="715">
        <v>39.870443096128938</v>
      </c>
      <c r="T10" s="724">
        <v>43.179398638141478</v>
      </c>
      <c r="U10" s="715">
        <v>41.55341969436212</v>
      </c>
      <c r="V10" s="724">
        <v>40.55307983629168</v>
      </c>
      <c r="W10" s="715">
        <v>39.642212062811659</v>
      </c>
      <c r="X10" s="724">
        <v>38.957565569992575</v>
      </c>
      <c r="Y10" s="1214"/>
    </row>
    <row r="11" spans="1:25" ht="12.75" customHeight="1">
      <c r="A11" s="562" t="s">
        <v>103</v>
      </c>
      <c r="B11" s="724">
        <v>54.026722118648117</v>
      </c>
      <c r="C11" s="714">
        <v>46.878852626029186</v>
      </c>
      <c r="D11" s="724">
        <v>40.029785924070858</v>
      </c>
      <c r="E11" s="714">
        <v>48.918882805073963</v>
      </c>
      <c r="F11" s="724">
        <v>49.04280008635579</v>
      </c>
      <c r="G11" s="714">
        <v>46.104152482187146</v>
      </c>
      <c r="H11" s="724">
        <v>53.102240604570682</v>
      </c>
      <c r="I11" s="714">
        <v>51.91299444033627</v>
      </c>
      <c r="J11" s="724">
        <v>50.395106333172613</v>
      </c>
      <c r="K11" s="715">
        <v>49.390136763568179</v>
      </c>
      <c r="L11" s="724">
        <v>49.745047879852429</v>
      </c>
      <c r="M11" s="715">
        <v>51.357660533720519</v>
      </c>
      <c r="N11" s="724">
        <v>51.541505014508658</v>
      </c>
      <c r="O11" s="715">
        <v>51.179795170143727</v>
      </c>
      <c r="P11" s="724">
        <v>50.821583081631225</v>
      </c>
      <c r="Q11" s="715">
        <v>50.873405919998504</v>
      </c>
      <c r="R11" s="724">
        <v>49.408558522534392</v>
      </c>
      <c r="S11" s="715">
        <v>43.950530834853822</v>
      </c>
      <c r="T11" s="724">
        <v>46.981870960536376</v>
      </c>
      <c r="U11" s="715">
        <v>45.42107139732466</v>
      </c>
      <c r="V11" s="724">
        <v>44.716214108323065</v>
      </c>
      <c r="W11" s="715">
        <v>44.368924931269341</v>
      </c>
      <c r="X11" s="724">
        <v>44.260702407995304</v>
      </c>
      <c r="Y11" s="1214"/>
    </row>
    <row r="12" spans="1:25" s="29" customFormat="1" ht="12.75" customHeight="1">
      <c r="A12" s="163" t="s">
        <v>86</v>
      </c>
      <c r="B12" s="590"/>
      <c r="C12" s="590"/>
      <c r="D12" s="590"/>
      <c r="E12" s="590"/>
      <c r="F12" s="590"/>
      <c r="G12" s="728"/>
      <c r="H12" s="590"/>
      <c r="I12" s="594"/>
      <c r="J12" s="590"/>
      <c r="K12" s="594"/>
      <c r="L12" s="590"/>
      <c r="M12" s="594"/>
      <c r="N12" s="590"/>
      <c r="O12" s="594"/>
      <c r="P12" s="590"/>
      <c r="Q12" s="594"/>
      <c r="R12" s="590"/>
      <c r="S12" s="594"/>
      <c r="T12" s="590"/>
      <c r="U12" s="594"/>
      <c r="V12" s="590"/>
      <c r="W12" s="594"/>
      <c r="X12" s="590"/>
      <c r="Y12" s="1285"/>
    </row>
    <row r="13" spans="1:25" ht="12.75" customHeight="1">
      <c r="A13" s="122" t="s">
        <v>81</v>
      </c>
      <c r="B13" s="725">
        <v>0</v>
      </c>
      <c r="C13" s="682">
        <v>0</v>
      </c>
      <c r="D13" s="725">
        <v>0</v>
      </c>
      <c r="E13" s="682">
        <v>0</v>
      </c>
      <c r="F13" s="725">
        <v>0</v>
      </c>
      <c r="G13" s="682">
        <v>0</v>
      </c>
      <c r="H13" s="725">
        <v>0</v>
      </c>
      <c r="I13" s="682">
        <v>0</v>
      </c>
      <c r="J13" s="725">
        <v>0</v>
      </c>
      <c r="K13" s="682">
        <v>0</v>
      </c>
      <c r="L13" s="725">
        <v>0</v>
      </c>
      <c r="M13" s="716">
        <v>0</v>
      </c>
      <c r="N13" s="725">
        <v>0</v>
      </c>
      <c r="O13" s="716">
        <v>0</v>
      </c>
      <c r="P13" s="725">
        <v>0</v>
      </c>
      <c r="Q13" s="716">
        <v>0</v>
      </c>
      <c r="R13" s="725">
        <v>0</v>
      </c>
      <c r="S13" s="716">
        <v>0</v>
      </c>
      <c r="T13" s="725">
        <v>0</v>
      </c>
      <c r="U13" s="716">
        <v>0</v>
      </c>
      <c r="V13" s="725">
        <v>0</v>
      </c>
      <c r="W13" s="716">
        <v>0</v>
      </c>
      <c r="X13" s="725">
        <v>0</v>
      </c>
      <c r="Y13" s="1214"/>
    </row>
    <row r="14" spans="1:25" ht="12.75" customHeight="1">
      <c r="A14" s="122" t="s">
        <v>325</v>
      </c>
      <c r="B14" s="726">
        <v>58.474078038555035</v>
      </c>
      <c r="C14" s="717">
        <v>49.847504877323345</v>
      </c>
      <c r="D14" s="726">
        <v>43.83391359763165</v>
      </c>
      <c r="E14" s="717">
        <v>50.892944257944471</v>
      </c>
      <c r="F14" s="726">
        <v>50.817433460932968</v>
      </c>
      <c r="G14" s="717">
        <v>46.86866089972375</v>
      </c>
      <c r="H14" s="726">
        <v>50.973066106322563</v>
      </c>
      <c r="I14" s="717">
        <v>50.093040079872566</v>
      </c>
      <c r="J14" s="726">
        <v>48.679696698830462</v>
      </c>
      <c r="K14" s="718">
        <v>47.565343832210516</v>
      </c>
      <c r="L14" s="726">
        <v>47.792567499557464</v>
      </c>
      <c r="M14" s="718">
        <v>49.134890387309035</v>
      </c>
      <c r="N14" s="726">
        <v>49.456488662613154</v>
      </c>
      <c r="O14" s="718">
        <v>49.679178466585341</v>
      </c>
      <c r="P14" s="726">
        <v>49.60647844994606</v>
      </c>
      <c r="Q14" s="718">
        <v>49.38765691235816</v>
      </c>
      <c r="R14" s="726">
        <v>47.646993447210725</v>
      </c>
      <c r="S14" s="718">
        <v>41.685760871769247</v>
      </c>
      <c r="T14" s="726">
        <v>44.892236478083639</v>
      </c>
      <c r="U14" s="718">
        <v>43.315707679194091</v>
      </c>
      <c r="V14" s="726">
        <v>43.502075975389005</v>
      </c>
      <c r="W14" s="718">
        <v>42.786149734434666</v>
      </c>
      <c r="X14" s="726">
        <v>42.964640581470377</v>
      </c>
      <c r="Y14" s="1214"/>
    </row>
    <row r="15" spans="1:25" ht="12.75" customHeight="1">
      <c r="A15" s="122" t="s">
        <v>87</v>
      </c>
      <c r="B15" s="725">
        <v>0</v>
      </c>
      <c r="C15" s="682">
        <v>0</v>
      </c>
      <c r="D15" s="725">
        <v>0</v>
      </c>
      <c r="E15" s="682">
        <v>0</v>
      </c>
      <c r="F15" s="725">
        <v>0</v>
      </c>
      <c r="G15" s="682">
        <v>0</v>
      </c>
      <c r="H15" s="725">
        <v>0</v>
      </c>
      <c r="I15" s="682">
        <v>0</v>
      </c>
      <c r="J15" s="725">
        <v>0</v>
      </c>
      <c r="K15" s="682">
        <v>0</v>
      </c>
      <c r="L15" s="725">
        <v>0</v>
      </c>
      <c r="M15" s="716">
        <v>0</v>
      </c>
      <c r="N15" s="725">
        <v>0</v>
      </c>
      <c r="O15" s="716">
        <v>0</v>
      </c>
      <c r="P15" s="725">
        <v>0</v>
      </c>
      <c r="Q15" s="716">
        <v>0</v>
      </c>
      <c r="R15" s="725">
        <v>0</v>
      </c>
      <c r="S15" s="716">
        <v>0</v>
      </c>
      <c r="T15" s="725">
        <v>0</v>
      </c>
      <c r="U15" s="716">
        <v>0</v>
      </c>
      <c r="V15" s="725">
        <v>0</v>
      </c>
      <c r="W15" s="716">
        <v>0</v>
      </c>
      <c r="X15" s="725">
        <v>0</v>
      </c>
      <c r="Y15" s="1214"/>
    </row>
    <row r="16" spans="1:25" s="29" customFormat="1" ht="12.75" customHeight="1">
      <c r="A16" s="163" t="s">
        <v>347</v>
      </c>
      <c r="B16" s="594"/>
      <c r="C16" s="594"/>
      <c r="D16" s="594"/>
      <c r="E16" s="594"/>
      <c r="F16" s="594"/>
      <c r="G16" s="594"/>
      <c r="H16" s="594"/>
      <c r="I16" s="729"/>
      <c r="J16" s="594"/>
      <c r="K16" s="599"/>
      <c r="L16" s="594"/>
      <c r="M16" s="599"/>
      <c r="N16" s="594"/>
      <c r="O16" s="599"/>
      <c r="P16" s="594"/>
      <c r="Q16" s="599"/>
      <c r="R16" s="594"/>
      <c r="S16" s="599"/>
      <c r="T16" s="594"/>
      <c r="U16" s="599"/>
      <c r="V16" s="594"/>
      <c r="W16" s="599"/>
      <c r="X16" s="594"/>
      <c r="Y16" s="1285"/>
    </row>
    <row r="17" spans="1:25" ht="12.75" customHeight="1">
      <c r="A17" s="126" t="s">
        <v>315</v>
      </c>
      <c r="B17" s="157">
        <v>65.462754493322564</v>
      </c>
      <c r="C17" s="138">
        <v>53.468092580531845</v>
      </c>
      <c r="D17" s="157">
        <v>47.179669779800918</v>
      </c>
      <c r="E17" s="138">
        <v>52.581551812703331</v>
      </c>
      <c r="F17" s="157">
        <v>51.78235692033283</v>
      </c>
      <c r="G17" s="138">
        <v>48.1326742163738</v>
      </c>
      <c r="H17" s="157">
        <v>49.255186172516815</v>
      </c>
      <c r="I17" s="138">
        <v>48.58998463358644</v>
      </c>
      <c r="J17" s="157">
        <v>47.354235534923902</v>
      </c>
      <c r="K17" s="137">
        <v>46.265907210741105</v>
      </c>
      <c r="L17" s="157">
        <v>46.592193649682464</v>
      </c>
      <c r="M17" s="137">
        <v>47.924628909467032</v>
      </c>
      <c r="N17" s="157">
        <v>48.288477203359058</v>
      </c>
      <c r="O17" s="137">
        <v>48.053955995383447</v>
      </c>
      <c r="P17" s="157">
        <v>47.647012835311592</v>
      </c>
      <c r="Q17" s="137">
        <v>47.527344512564113</v>
      </c>
      <c r="R17" s="157">
        <v>46.456565994881807</v>
      </c>
      <c r="S17" s="137">
        <v>40.345487415034029</v>
      </c>
      <c r="T17" s="157">
        <v>43.761576276486188</v>
      </c>
      <c r="U17" s="137">
        <v>41.9255523461336</v>
      </c>
      <c r="V17" s="157">
        <v>42.179732043398701</v>
      </c>
      <c r="W17" s="137">
        <v>41.488491620157049</v>
      </c>
      <c r="X17" s="157">
        <v>41.694101338658228</v>
      </c>
      <c r="Y17" s="1214"/>
    </row>
    <row r="18" spans="1:25" ht="12.75" customHeight="1">
      <c r="A18" s="126" t="s">
        <v>177</v>
      </c>
      <c r="B18" s="691">
        <v>91.788588149231899</v>
      </c>
      <c r="C18" s="719">
        <v>86.56743844174936</v>
      </c>
      <c r="D18" s="691">
        <v>83.423229054297011</v>
      </c>
      <c r="E18" s="719">
        <v>93.052540165002171</v>
      </c>
      <c r="F18" s="691">
        <v>89.962247390628463</v>
      </c>
      <c r="G18" s="719">
        <v>86.612576064908723</v>
      </c>
      <c r="H18" s="691">
        <v>98.505240502970366</v>
      </c>
      <c r="I18" s="719">
        <v>95.406152498768407</v>
      </c>
      <c r="J18" s="691">
        <v>91.230029430313223</v>
      </c>
      <c r="K18" s="137">
        <v>88.900303297133348</v>
      </c>
      <c r="L18" s="691">
        <v>87.917068920859919</v>
      </c>
      <c r="M18" s="137">
        <v>88.240125593919927</v>
      </c>
      <c r="N18" s="691">
        <v>88.909609058220482</v>
      </c>
      <c r="O18" s="137">
        <v>88.542201877714973</v>
      </c>
      <c r="P18" s="691">
        <v>83.802490714441774</v>
      </c>
      <c r="Q18" s="137">
        <v>83.554444988278931</v>
      </c>
      <c r="R18" s="691">
        <v>82.617289597490853</v>
      </c>
      <c r="S18" s="137">
        <v>81.105307966862057</v>
      </c>
      <c r="T18" s="691">
        <v>81.438208555928952</v>
      </c>
      <c r="U18" s="137">
        <v>82.276903695792086</v>
      </c>
      <c r="V18" s="691">
        <v>83.176980326845012</v>
      </c>
      <c r="W18" s="137">
        <v>80.572379367720472</v>
      </c>
      <c r="X18" s="691">
        <v>81.3529559327703</v>
      </c>
      <c r="Y18" s="1214"/>
    </row>
    <row r="19" spans="1:25" ht="12.75" customHeight="1">
      <c r="A19" s="607" t="s">
        <v>314</v>
      </c>
      <c r="B19" s="691">
        <v>15.515259267180879</v>
      </c>
      <c r="C19" s="719">
        <v>12.820072517848768</v>
      </c>
      <c r="D19" s="691">
        <v>11.254204967401012</v>
      </c>
      <c r="E19" s="719">
        <v>30.863217056631438</v>
      </c>
      <c r="F19" s="691">
        <v>36.475327430683151</v>
      </c>
      <c r="G19" s="719">
        <v>27.464449264883108</v>
      </c>
      <c r="H19" s="691">
        <v>40.664792771038883</v>
      </c>
      <c r="I19" s="719">
        <v>42.377648603037684</v>
      </c>
      <c r="J19" s="691">
        <v>41.061526025903717</v>
      </c>
      <c r="K19" s="137">
        <v>39.406082155186198</v>
      </c>
      <c r="L19" s="691">
        <v>38.919761390097499</v>
      </c>
      <c r="M19" s="137">
        <v>38.865404360414026</v>
      </c>
      <c r="N19" s="691">
        <v>37.28120761402117</v>
      </c>
      <c r="O19" s="137">
        <v>33.423845737507911</v>
      </c>
      <c r="P19" s="691">
        <v>33.888392938475832</v>
      </c>
      <c r="Q19" s="137">
        <v>33.151458478969396</v>
      </c>
      <c r="R19" s="691">
        <v>33.177214265597129</v>
      </c>
      <c r="S19" s="137">
        <v>31.460049898316456</v>
      </c>
      <c r="T19" s="691">
        <v>32.768119214269589</v>
      </c>
      <c r="U19" s="137">
        <v>30.142638874948418</v>
      </c>
      <c r="V19" s="691">
        <v>26.975777934936353</v>
      </c>
      <c r="W19" s="137">
        <v>25.964235999571688</v>
      </c>
      <c r="X19" s="691">
        <v>25.845254301591197</v>
      </c>
      <c r="Y19" s="1214"/>
    </row>
    <row r="20" spans="1:25" s="29" customFormat="1" ht="12.75" customHeight="1">
      <c r="A20" s="597" t="s">
        <v>105</v>
      </c>
      <c r="B20" s="594"/>
      <c r="C20" s="594"/>
      <c r="D20" s="594"/>
      <c r="E20" s="594"/>
      <c r="F20" s="594"/>
      <c r="G20" s="594"/>
      <c r="H20" s="594"/>
      <c r="I20" s="729"/>
      <c r="J20" s="594"/>
      <c r="K20" s="599"/>
      <c r="L20" s="594"/>
      <c r="M20" s="599"/>
      <c r="N20" s="594"/>
      <c r="O20" s="599"/>
      <c r="P20" s="594"/>
      <c r="Q20" s="599"/>
      <c r="R20" s="594"/>
      <c r="S20" s="599"/>
      <c r="T20" s="594"/>
      <c r="U20" s="599"/>
      <c r="V20" s="594"/>
      <c r="W20" s="599"/>
      <c r="X20" s="594"/>
      <c r="Y20" s="1285"/>
    </row>
    <row r="21" spans="1:25" ht="12.75" customHeight="1">
      <c r="A21" s="122" t="s">
        <v>178</v>
      </c>
      <c r="B21" s="691">
        <v>68.361703270149803</v>
      </c>
      <c r="C21" s="719">
        <v>53.010990847925108</v>
      </c>
      <c r="D21" s="691">
        <v>27.738957902001381</v>
      </c>
      <c r="E21" s="719">
        <v>21.787163246840429</v>
      </c>
      <c r="F21" s="691">
        <v>17.848624243973081</v>
      </c>
      <c r="G21" s="719">
        <v>14.745994975366244</v>
      </c>
      <c r="H21" s="691">
        <v>11.657711736095292</v>
      </c>
      <c r="I21" s="719">
        <v>67.702180412747026</v>
      </c>
      <c r="J21" s="691">
        <v>67.352092352092356</v>
      </c>
      <c r="K21" s="720">
        <v>68.271954674220964</v>
      </c>
      <c r="L21" s="691">
        <v>69.31368876680402</v>
      </c>
      <c r="M21" s="720">
        <v>73.220080167970991</v>
      </c>
      <c r="N21" s="691">
        <v>72.050851218970919</v>
      </c>
      <c r="O21" s="720">
        <v>71.783566043384766</v>
      </c>
      <c r="P21" s="691">
        <v>74.519497553347122</v>
      </c>
      <c r="Q21" s="720">
        <v>74.110002320724064</v>
      </c>
      <c r="R21" s="691">
        <v>73.019390581717445</v>
      </c>
      <c r="S21" s="720">
        <v>68.52551100015603</v>
      </c>
      <c r="T21" s="691">
        <v>74.323950799281334</v>
      </c>
      <c r="U21" s="720">
        <v>74.791245086409418</v>
      </c>
      <c r="V21" s="691">
        <v>83.788256799150261</v>
      </c>
      <c r="W21" s="720">
        <v>76.239677994937551</v>
      </c>
      <c r="X21" s="691">
        <v>72.176775541582074</v>
      </c>
      <c r="Y21" s="1214"/>
    </row>
    <row r="22" spans="1:25" ht="12.75" customHeight="1">
      <c r="A22" s="574" t="s">
        <v>179</v>
      </c>
      <c r="B22" s="691">
        <v>64.481573491230364</v>
      </c>
      <c r="C22" s="719">
        <v>54.767549498585751</v>
      </c>
      <c r="D22" s="691">
        <v>46.958303750080681</v>
      </c>
      <c r="E22" s="719">
        <v>50.123680206445243</v>
      </c>
      <c r="F22" s="691">
        <v>59.845191468433015</v>
      </c>
      <c r="G22" s="719">
        <v>44.769435909328074</v>
      </c>
      <c r="H22" s="691">
        <v>45.739681026177742</v>
      </c>
      <c r="I22" s="719">
        <v>49.370693497332262</v>
      </c>
      <c r="J22" s="691">
        <v>48.551392063071141</v>
      </c>
      <c r="K22" s="720">
        <v>47.995340346086614</v>
      </c>
      <c r="L22" s="691">
        <v>48.891335076552302</v>
      </c>
      <c r="M22" s="720">
        <v>50.825815241536596</v>
      </c>
      <c r="N22" s="691">
        <v>51.903101471986581</v>
      </c>
      <c r="O22" s="720">
        <v>53.248763462790428</v>
      </c>
      <c r="P22" s="691">
        <v>53.435865137179896</v>
      </c>
      <c r="Q22" s="720">
        <v>53.859064385322917</v>
      </c>
      <c r="R22" s="691">
        <v>51.527076298498272</v>
      </c>
      <c r="S22" s="720">
        <v>44.955914543572042</v>
      </c>
      <c r="T22" s="691">
        <v>49.938237151880557</v>
      </c>
      <c r="U22" s="720">
        <v>49.167051499885645</v>
      </c>
      <c r="V22" s="691">
        <v>49.904165320951059</v>
      </c>
      <c r="W22" s="720">
        <v>49.848601559743649</v>
      </c>
      <c r="X22" s="691">
        <v>49.992834235158107</v>
      </c>
      <c r="Y22" s="1214"/>
    </row>
    <row r="23" spans="1:25" ht="12.75" customHeight="1">
      <c r="A23" s="576" t="s">
        <v>180</v>
      </c>
      <c r="B23" s="691">
        <v>48.081999318801088</v>
      </c>
      <c r="C23" s="719">
        <v>42.087644643523703</v>
      </c>
      <c r="D23" s="691">
        <v>41.065472853811677</v>
      </c>
      <c r="E23" s="719">
        <v>57.731259248565351</v>
      </c>
      <c r="F23" s="691">
        <v>41.698905706493434</v>
      </c>
      <c r="G23" s="719">
        <v>58.746016142702636</v>
      </c>
      <c r="H23" s="691">
        <v>71.974674605294865</v>
      </c>
      <c r="I23" s="719">
        <v>52.728108695736879</v>
      </c>
      <c r="J23" s="691">
        <v>50.553318546525638</v>
      </c>
      <c r="K23" s="720">
        <v>48.898233846746578</v>
      </c>
      <c r="L23" s="691">
        <v>48.564784712642975</v>
      </c>
      <c r="M23" s="720">
        <v>49.292093553993524</v>
      </c>
      <c r="N23" s="691">
        <v>48.992577162150035</v>
      </c>
      <c r="O23" s="720">
        <v>48.387009147004015</v>
      </c>
      <c r="P23" s="691">
        <v>48.322470308497657</v>
      </c>
      <c r="Q23" s="720">
        <v>47.632212840734681</v>
      </c>
      <c r="R23" s="691">
        <v>45.644031938945652</v>
      </c>
      <c r="S23" s="720">
        <v>40.361038348616148</v>
      </c>
      <c r="T23" s="691">
        <v>42.062643182794169</v>
      </c>
      <c r="U23" s="720">
        <v>40.06490598017011</v>
      </c>
      <c r="V23" s="691">
        <v>39.468039217042062</v>
      </c>
      <c r="W23" s="720">
        <v>38.743770407286476</v>
      </c>
      <c r="X23" s="691">
        <v>38.396802039763614</v>
      </c>
      <c r="Y23" s="1214"/>
    </row>
    <row r="24" spans="1:25" ht="12.75" customHeight="1">
      <c r="A24" s="122" t="s">
        <v>112</v>
      </c>
      <c r="B24" s="691">
        <v>32.91986701822767</v>
      </c>
      <c r="C24" s="719">
        <v>25.519608940632114</v>
      </c>
      <c r="D24" s="691">
        <v>26.717229536348025</v>
      </c>
      <c r="E24" s="719">
        <v>50.153587964697245</v>
      </c>
      <c r="F24" s="691">
        <v>61.059531049395233</v>
      </c>
      <c r="G24" s="719">
        <v>57.673693401521767</v>
      </c>
      <c r="H24" s="691">
        <v>73.366218595850327</v>
      </c>
      <c r="I24" s="719">
        <v>41.432091909340187</v>
      </c>
      <c r="J24" s="691">
        <v>39.177076998235307</v>
      </c>
      <c r="K24" s="720">
        <v>36.974053295932677</v>
      </c>
      <c r="L24" s="691">
        <v>35.97640104281669</v>
      </c>
      <c r="M24" s="720">
        <v>36.686672869612039</v>
      </c>
      <c r="N24" s="691">
        <v>35.885130055630732</v>
      </c>
      <c r="O24" s="720">
        <v>33.929196486749916</v>
      </c>
      <c r="P24" s="691">
        <v>33.297991044473321</v>
      </c>
      <c r="Q24" s="720">
        <v>32.770004989045795</v>
      </c>
      <c r="R24" s="691">
        <v>34.185013413852658</v>
      </c>
      <c r="S24" s="720">
        <v>30.411296099157465</v>
      </c>
      <c r="T24" s="691">
        <v>30.838459095773292</v>
      </c>
      <c r="U24" s="720">
        <v>28.297999986741708</v>
      </c>
      <c r="V24" s="691">
        <v>24.159858300887215</v>
      </c>
      <c r="W24" s="720">
        <v>23.377015010349471</v>
      </c>
      <c r="X24" s="691">
        <v>22.826375963839403</v>
      </c>
      <c r="Y24" s="1214"/>
    </row>
    <row r="25" spans="1:25" s="29" customFormat="1" ht="12.75" customHeight="1">
      <c r="A25" s="163" t="s">
        <v>181</v>
      </c>
      <c r="B25" s="598"/>
      <c r="C25" s="598"/>
      <c r="D25" s="598"/>
      <c r="E25" s="598"/>
      <c r="F25" s="598"/>
      <c r="G25" s="598"/>
      <c r="H25" s="598"/>
      <c r="I25" s="729"/>
      <c r="J25" s="598"/>
      <c r="K25" s="730"/>
      <c r="L25" s="598"/>
      <c r="M25" s="730"/>
      <c r="N25" s="598"/>
      <c r="O25" s="730"/>
      <c r="P25" s="598"/>
      <c r="Q25" s="730"/>
      <c r="R25" s="598"/>
      <c r="S25" s="730"/>
      <c r="T25" s="598"/>
      <c r="U25" s="730"/>
      <c r="V25" s="598"/>
      <c r="W25" s="730"/>
      <c r="X25" s="598"/>
      <c r="Y25" s="1285"/>
    </row>
    <row r="26" spans="1:25" ht="12.75" customHeight="1">
      <c r="A26" s="575" t="s">
        <v>178</v>
      </c>
      <c r="B26" s="691">
        <v>68.361703270149803</v>
      </c>
      <c r="C26" s="719">
        <v>53.010990847925108</v>
      </c>
      <c r="D26" s="691">
        <v>27.738957902001381</v>
      </c>
      <c r="E26" s="719">
        <v>21.787163246840429</v>
      </c>
      <c r="F26" s="691">
        <v>17.848624243973081</v>
      </c>
      <c r="G26" s="719">
        <v>14.745994975366244</v>
      </c>
      <c r="H26" s="691">
        <v>11.657711736095292</v>
      </c>
      <c r="I26" s="719">
        <v>67.702180412747026</v>
      </c>
      <c r="J26" s="691">
        <v>67.352092352092356</v>
      </c>
      <c r="K26" s="720">
        <v>68.271954674220964</v>
      </c>
      <c r="L26" s="691">
        <v>69.31368876680402</v>
      </c>
      <c r="M26" s="720">
        <v>73.220080167970991</v>
      </c>
      <c r="N26" s="691">
        <v>72.050851218970919</v>
      </c>
      <c r="O26" s="720">
        <v>71.783566043384766</v>
      </c>
      <c r="P26" s="691">
        <v>74.519497553347122</v>
      </c>
      <c r="Q26" s="720">
        <v>74.110002320724064</v>
      </c>
      <c r="R26" s="691">
        <v>73.019390581717445</v>
      </c>
      <c r="S26" s="720">
        <v>68.52551100015603</v>
      </c>
      <c r="T26" s="691">
        <v>74.323950799281334</v>
      </c>
      <c r="U26" s="720">
        <v>74.791245086409418</v>
      </c>
      <c r="V26" s="691">
        <v>83.788256799150261</v>
      </c>
      <c r="W26" s="720">
        <v>76.239677994937551</v>
      </c>
      <c r="X26" s="691">
        <v>72.176775541582074</v>
      </c>
      <c r="Y26" s="1214"/>
    </row>
    <row r="27" spans="1:25" ht="12.75" customHeight="1">
      <c r="A27" s="575" t="s">
        <v>118</v>
      </c>
      <c r="B27" s="691">
        <v>65.749795048368583</v>
      </c>
      <c r="C27" s="719">
        <v>54.420500438043554</v>
      </c>
      <c r="D27" s="691">
        <v>41.464319577853814</v>
      </c>
      <c r="E27" s="719">
        <v>39.859493819244797</v>
      </c>
      <c r="F27" s="691">
        <v>36.016427577162446</v>
      </c>
      <c r="G27" s="719">
        <v>32.300895931103589</v>
      </c>
      <c r="H27" s="691">
        <v>30.227056674362267</v>
      </c>
      <c r="I27" s="719">
        <v>53.29371936382551</v>
      </c>
      <c r="J27" s="691">
        <v>53.341510970536852</v>
      </c>
      <c r="K27" s="720">
        <v>53.522148888387648</v>
      </c>
      <c r="L27" s="691">
        <v>55.058437680692343</v>
      </c>
      <c r="M27" s="720">
        <v>57.893738256553384</v>
      </c>
      <c r="N27" s="691">
        <v>59.353040878541421</v>
      </c>
      <c r="O27" s="720">
        <v>61.425215699685488</v>
      </c>
      <c r="P27" s="691">
        <v>60.965268137525776</v>
      </c>
      <c r="Q27" s="720">
        <v>61.393169198424225</v>
      </c>
      <c r="R27" s="691">
        <v>57.859373207753976</v>
      </c>
      <c r="S27" s="720">
        <v>49.7016460368257</v>
      </c>
      <c r="T27" s="691">
        <v>58.417164861922842</v>
      </c>
      <c r="U27" s="720">
        <v>57.705226071638279</v>
      </c>
      <c r="V27" s="691">
        <v>59.135008631376508</v>
      </c>
      <c r="W27" s="720">
        <v>59.674142901433093</v>
      </c>
      <c r="X27" s="691">
        <v>60.067720670939742</v>
      </c>
      <c r="Y27" s="1214"/>
    </row>
    <row r="28" spans="1:25" ht="12.75" customHeight="1">
      <c r="A28" s="575" t="s">
        <v>119</v>
      </c>
      <c r="B28" s="691">
        <v>66.60242275758813</v>
      </c>
      <c r="C28" s="719">
        <v>55.934330600791036</v>
      </c>
      <c r="D28" s="691">
        <v>48.875720921121527</v>
      </c>
      <c r="E28" s="719">
        <v>52.301622245203752</v>
      </c>
      <c r="F28" s="691">
        <v>51.11035836026452</v>
      </c>
      <c r="G28" s="719">
        <v>47.685853734985614</v>
      </c>
      <c r="H28" s="691">
        <v>47.04752337851972</v>
      </c>
      <c r="I28" s="719">
        <v>47.864804796828842</v>
      </c>
      <c r="J28" s="691">
        <v>47.426054122089361</v>
      </c>
      <c r="K28" s="720">
        <v>47.319366584648229</v>
      </c>
      <c r="L28" s="691">
        <v>48.803690617311688</v>
      </c>
      <c r="M28" s="720">
        <v>51.307334294859906</v>
      </c>
      <c r="N28" s="691">
        <v>53.026140620646245</v>
      </c>
      <c r="O28" s="720">
        <v>55.051329773629597</v>
      </c>
      <c r="P28" s="691">
        <v>55.417771760298237</v>
      </c>
      <c r="Q28" s="720">
        <v>55.993018428720319</v>
      </c>
      <c r="R28" s="691">
        <v>53.727306640139275</v>
      </c>
      <c r="S28" s="720">
        <v>46.66887293937576</v>
      </c>
      <c r="T28" s="691">
        <v>51.895327356236123</v>
      </c>
      <c r="U28" s="720">
        <v>51.188746673758267</v>
      </c>
      <c r="V28" s="691">
        <v>51.965722561956873</v>
      </c>
      <c r="W28" s="720">
        <v>51.90812269845847</v>
      </c>
      <c r="X28" s="691">
        <v>52.21016098179286</v>
      </c>
      <c r="Y28" s="1214"/>
    </row>
    <row r="29" spans="1:25" ht="12.75" customHeight="1">
      <c r="A29" s="575" t="s">
        <v>120</v>
      </c>
      <c r="B29" s="691">
        <v>64.793984926167141</v>
      </c>
      <c r="C29" s="719">
        <v>55.397119993561986</v>
      </c>
      <c r="D29" s="691">
        <v>49.485821399768959</v>
      </c>
      <c r="E29" s="719">
        <v>54.477539731815284</v>
      </c>
      <c r="F29" s="691">
        <v>53.935714338216378</v>
      </c>
      <c r="G29" s="719">
        <v>51.41467029912917</v>
      </c>
      <c r="H29" s="691">
        <v>55.920480153506325</v>
      </c>
      <c r="I29" s="719">
        <v>48.244230788858609</v>
      </c>
      <c r="J29" s="691">
        <v>47.040012962751156</v>
      </c>
      <c r="K29" s="720">
        <v>46.101055858079654</v>
      </c>
      <c r="L29" s="691">
        <v>46.580133381962177</v>
      </c>
      <c r="M29" s="720">
        <v>48.085518977929496</v>
      </c>
      <c r="N29" s="691">
        <v>48.86703728302134</v>
      </c>
      <c r="O29" s="720">
        <v>49.867809534411265</v>
      </c>
      <c r="P29" s="691">
        <v>50.573652448881369</v>
      </c>
      <c r="Q29" s="720">
        <v>51.216143308199022</v>
      </c>
      <c r="R29" s="691">
        <v>49.591834204453072</v>
      </c>
      <c r="S29" s="720">
        <v>43.752536045662346</v>
      </c>
      <c r="T29" s="691">
        <v>47.790884570657468</v>
      </c>
      <c r="U29" s="720">
        <v>47.022383644441199</v>
      </c>
      <c r="V29" s="691">
        <v>47.757679762637338</v>
      </c>
      <c r="W29" s="720">
        <v>47.734517367632066</v>
      </c>
      <c r="X29" s="691">
        <v>47.977863500674729</v>
      </c>
      <c r="Y29" s="1214"/>
    </row>
    <row r="30" spans="1:25" ht="12.75" customHeight="1">
      <c r="A30" s="575" t="s">
        <v>121</v>
      </c>
      <c r="B30" s="691">
        <v>59.957522931202831</v>
      </c>
      <c r="C30" s="719">
        <v>52.808459214501511</v>
      </c>
      <c r="D30" s="691">
        <v>48.227481837673558</v>
      </c>
      <c r="E30" s="719">
        <v>56.219148647863882</v>
      </c>
      <c r="F30" s="691">
        <v>56.412694481544712</v>
      </c>
      <c r="G30" s="719">
        <v>53.240757976248091</v>
      </c>
      <c r="H30" s="691">
        <v>58.681173225605299</v>
      </c>
      <c r="I30" s="719">
        <v>49.15860321770252</v>
      </c>
      <c r="J30" s="691">
        <v>47.650279101892004</v>
      </c>
      <c r="K30" s="720">
        <v>46.485372602754332</v>
      </c>
      <c r="L30" s="691">
        <v>46.759907813276698</v>
      </c>
      <c r="M30" s="720">
        <v>47.956041807759711</v>
      </c>
      <c r="N30" s="691">
        <v>48.411442083483855</v>
      </c>
      <c r="O30" s="720">
        <v>48.832648158311677</v>
      </c>
      <c r="P30" s="691">
        <v>48.806176344724761</v>
      </c>
      <c r="Q30" s="720">
        <v>48.867958364778936</v>
      </c>
      <c r="R30" s="691">
        <v>46.618060338635949</v>
      </c>
      <c r="S30" s="720">
        <v>41.149529034561631</v>
      </c>
      <c r="T30" s="691">
        <v>44.20587763250952</v>
      </c>
      <c r="U30" s="720">
        <v>43.308066254890129</v>
      </c>
      <c r="V30" s="691">
        <v>43.812198428807029</v>
      </c>
      <c r="W30" s="720">
        <v>43.72000297597809</v>
      </c>
      <c r="X30" s="691">
        <v>43.923711381269541</v>
      </c>
      <c r="Y30" s="1214"/>
    </row>
    <row r="31" spans="1:25" ht="12.75" customHeight="1">
      <c r="A31" s="575" t="s">
        <v>122</v>
      </c>
      <c r="B31" s="691">
        <v>53.342004744849824</v>
      </c>
      <c r="C31" s="719">
        <v>46.905875429739524</v>
      </c>
      <c r="D31" s="691">
        <v>44.91046685141761</v>
      </c>
      <c r="E31" s="719">
        <v>58.779744278687609</v>
      </c>
      <c r="F31" s="691">
        <v>61.625223135609595</v>
      </c>
      <c r="G31" s="719">
        <v>57.392222175075311</v>
      </c>
      <c r="H31" s="691">
        <v>66.197943519752528</v>
      </c>
      <c r="I31" s="719">
        <v>51.364474914528522</v>
      </c>
      <c r="J31" s="691">
        <v>49.303841316177113</v>
      </c>
      <c r="K31" s="720">
        <v>47.643392658824418</v>
      </c>
      <c r="L31" s="691">
        <v>47.422674351957724</v>
      </c>
      <c r="M31" s="720">
        <v>48.316317069863082</v>
      </c>
      <c r="N31" s="691">
        <v>48.275916062308674</v>
      </c>
      <c r="O31" s="720">
        <v>48.14460861987007</v>
      </c>
      <c r="P31" s="691">
        <v>48.402013006110913</v>
      </c>
      <c r="Q31" s="720">
        <v>48.08410987621015</v>
      </c>
      <c r="R31" s="691">
        <v>45.94285189038326</v>
      </c>
      <c r="S31" s="720">
        <v>40.653392958546277</v>
      </c>
      <c r="T31" s="691">
        <v>42.956942906773442</v>
      </c>
      <c r="U31" s="720">
        <v>41.325582181363437</v>
      </c>
      <c r="V31" s="691">
        <v>41.217734055967995</v>
      </c>
      <c r="W31" s="720">
        <v>40.768665129055663</v>
      </c>
      <c r="X31" s="691">
        <v>40.655624255310485</v>
      </c>
      <c r="Y31" s="1214"/>
    </row>
    <row r="32" spans="1:25" ht="12.75" customHeight="1">
      <c r="A32" s="575" t="s">
        <v>123</v>
      </c>
      <c r="B32" s="691">
        <v>46.846121961329331</v>
      </c>
      <c r="C32" s="719">
        <v>41.658699808795411</v>
      </c>
      <c r="D32" s="691">
        <v>40.032433788481526</v>
      </c>
      <c r="E32" s="719">
        <v>56.536899605717515</v>
      </c>
      <c r="F32" s="691">
        <v>61.289898450853464</v>
      </c>
      <c r="G32" s="719">
        <v>58.775362318840585</v>
      </c>
      <c r="H32" s="691">
        <v>72.544202051424307</v>
      </c>
      <c r="I32" s="719">
        <v>53.799439570030785</v>
      </c>
      <c r="J32" s="691">
        <v>51.702983128006188</v>
      </c>
      <c r="K32" s="720">
        <v>49.95313679880698</v>
      </c>
      <c r="L32" s="691">
        <v>49.399862397912443</v>
      </c>
      <c r="M32" s="720">
        <v>49.693430850887154</v>
      </c>
      <c r="N32" s="691">
        <v>49.158605244331085</v>
      </c>
      <c r="O32" s="720">
        <v>48.601571175914124</v>
      </c>
      <c r="P32" s="691">
        <v>48.377539736247051</v>
      </c>
      <c r="Q32" s="720">
        <v>47.351945264495534</v>
      </c>
      <c r="R32" s="691">
        <v>45.253534946035728</v>
      </c>
      <c r="S32" s="720">
        <v>40.119377734056634</v>
      </c>
      <c r="T32" s="691">
        <v>41.977259164584105</v>
      </c>
      <c r="U32" s="720">
        <v>40.251509793665136</v>
      </c>
      <c r="V32" s="691">
        <v>39.969252114666823</v>
      </c>
      <c r="W32" s="720">
        <v>39.242108920736193</v>
      </c>
      <c r="X32" s="691">
        <v>38.996648271426388</v>
      </c>
      <c r="Y32" s="1214"/>
    </row>
    <row r="33" spans="1:25" ht="12.75" customHeight="1">
      <c r="A33" s="575" t="s">
        <v>124</v>
      </c>
      <c r="B33" s="691">
        <v>44.167474247155518</v>
      </c>
      <c r="C33" s="719">
        <v>38.022609007715772</v>
      </c>
      <c r="D33" s="691">
        <v>38.421259992628649</v>
      </c>
      <c r="E33" s="719">
        <v>58.019958549471085</v>
      </c>
      <c r="F33" s="691">
        <v>63.768732412800212</v>
      </c>
      <c r="G33" s="719">
        <v>59.733641089538672</v>
      </c>
      <c r="H33" s="691">
        <v>76.750171267751668</v>
      </c>
      <c r="I33" s="719">
        <v>54.484542586750784</v>
      </c>
      <c r="J33" s="691">
        <v>51.913754681002601</v>
      </c>
      <c r="K33" s="720">
        <v>50.173614753582441</v>
      </c>
      <c r="L33" s="691">
        <v>49.92695484438309</v>
      </c>
      <c r="M33" s="720">
        <v>50.693774999672847</v>
      </c>
      <c r="N33" s="691">
        <v>50.144989968369444</v>
      </c>
      <c r="O33" s="720">
        <v>49.233234066158651</v>
      </c>
      <c r="P33" s="691">
        <v>48.967472804940364</v>
      </c>
      <c r="Q33" s="720">
        <v>48.019486461074408</v>
      </c>
      <c r="R33" s="691">
        <v>45.693603548079132</v>
      </c>
      <c r="S33" s="720">
        <v>40.292871852141701</v>
      </c>
      <c r="T33" s="691">
        <v>41.458119941423071</v>
      </c>
      <c r="U33" s="720">
        <v>39.237728104861397</v>
      </c>
      <c r="V33" s="691">
        <v>38.463010546410977</v>
      </c>
      <c r="W33" s="720">
        <v>37.599199806546643</v>
      </c>
      <c r="X33" s="691">
        <v>37.185250867023285</v>
      </c>
      <c r="Y33" s="1214"/>
    </row>
    <row r="34" spans="1:25" ht="12.75" customHeight="1">
      <c r="A34" s="575" t="s">
        <v>125</v>
      </c>
      <c r="B34" s="691">
        <v>40.790565875719153</v>
      </c>
      <c r="C34" s="719">
        <v>34.834228865060183</v>
      </c>
      <c r="D34" s="691">
        <v>36.016628873771737</v>
      </c>
      <c r="E34" s="719">
        <v>56.777402402402402</v>
      </c>
      <c r="F34" s="691">
        <v>65.016715562529853</v>
      </c>
      <c r="G34" s="719">
        <v>61.204838452968325</v>
      </c>
      <c r="H34" s="691">
        <v>80.310017934921845</v>
      </c>
      <c r="I34" s="719">
        <v>51.58121049115173</v>
      </c>
      <c r="J34" s="691">
        <v>49.463717560470734</v>
      </c>
      <c r="K34" s="720">
        <v>48.034437946718647</v>
      </c>
      <c r="L34" s="691">
        <v>47.702234914168208</v>
      </c>
      <c r="M34" s="720">
        <v>48.766554446386465</v>
      </c>
      <c r="N34" s="691">
        <v>48.619442484121386</v>
      </c>
      <c r="O34" s="720">
        <v>47.333740395868318</v>
      </c>
      <c r="P34" s="691">
        <v>47.172190453147465</v>
      </c>
      <c r="Q34" s="720">
        <v>46.711136206576889</v>
      </c>
      <c r="R34" s="691">
        <v>45.63338240929351</v>
      </c>
      <c r="S34" s="720">
        <v>40.27691840280994</v>
      </c>
      <c r="T34" s="691">
        <v>41.328937548357061</v>
      </c>
      <c r="U34" s="720">
        <v>38.593047572535909</v>
      </c>
      <c r="V34" s="691">
        <v>37.007842759199505</v>
      </c>
      <c r="W34" s="720">
        <v>36.091690422725122</v>
      </c>
      <c r="X34" s="691">
        <v>35.398632465041395</v>
      </c>
      <c r="Y34" s="1214"/>
    </row>
    <row r="35" spans="1:25" ht="12.75" customHeight="1" thickBot="1">
      <c r="A35" s="704" t="s">
        <v>112</v>
      </c>
      <c r="B35" s="727">
        <v>32.91986701822767</v>
      </c>
      <c r="C35" s="721">
        <v>25.519608940632114</v>
      </c>
      <c r="D35" s="727">
        <v>26.717229536348025</v>
      </c>
      <c r="E35" s="721">
        <v>50.153587964697245</v>
      </c>
      <c r="F35" s="727">
        <v>61.059531049395233</v>
      </c>
      <c r="G35" s="721">
        <v>57.673693401521767</v>
      </c>
      <c r="H35" s="727">
        <v>73.366218595850327</v>
      </c>
      <c r="I35" s="721">
        <v>41.432091909340187</v>
      </c>
      <c r="J35" s="727">
        <v>39.177076998235307</v>
      </c>
      <c r="K35" s="722">
        <v>36.974053295932677</v>
      </c>
      <c r="L35" s="727">
        <v>35.97640104281669</v>
      </c>
      <c r="M35" s="722">
        <v>36.686672869612039</v>
      </c>
      <c r="N35" s="727">
        <v>35.885130055630732</v>
      </c>
      <c r="O35" s="722">
        <v>33.929196486749916</v>
      </c>
      <c r="P35" s="727">
        <v>33.297991044473321</v>
      </c>
      <c r="Q35" s="722">
        <v>32.770004989045795</v>
      </c>
      <c r="R35" s="727">
        <v>34.185013413852658</v>
      </c>
      <c r="S35" s="722">
        <v>30.411296099157465</v>
      </c>
      <c r="T35" s="727">
        <v>30.838459095773292</v>
      </c>
      <c r="U35" s="722">
        <v>28.297999986741708</v>
      </c>
      <c r="V35" s="727">
        <v>24.159858300887215</v>
      </c>
      <c r="W35" s="722">
        <v>23.377015010349471</v>
      </c>
      <c r="X35" s="727">
        <v>22.826375963839403</v>
      </c>
      <c r="Y35" s="1214"/>
    </row>
    <row r="36" spans="1:25" ht="15.75" customHeight="1" thickTop="1">
      <c r="A36" s="303" t="s">
        <v>609</v>
      </c>
      <c r="B36" s="303"/>
      <c r="C36" s="303"/>
      <c r="D36" s="303"/>
      <c r="E36" s="303"/>
      <c r="F36" s="303"/>
      <c r="G36" s="303"/>
      <c r="H36" s="303"/>
      <c r="I36" s="303"/>
      <c r="J36" s="303"/>
      <c r="K36" s="303"/>
      <c r="L36" s="303"/>
      <c r="M36" s="303"/>
      <c r="N36" s="303"/>
      <c r="O36" s="585"/>
      <c r="P36" s="145"/>
    </row>
    <row r="37" spans="1:25" ht="23.25" customHeight="1">
      <c r="A37" s="1480" t="s">
        <v>562</v>
      </c>
      <c r="B37" s="1480"/>
      <c r="C37" s="1480"/>
      <c r="D37" s="1480"/>
      <c r="E37" s="1480"/>
      <c r="F37" s="1480"/>
      <c r="G37" s="1480"/>
      <c r="H37" s="1480"/>
      <c r="I37" s="1480"/>
      <c r="J37" s="1480"/>
      <c r="K37" s="1480"/>
      <c r="L37" s="1480"/>
      <c r="M37" s="1480"/>
      <c r="N37" s="1480"/>
      <c r="O37" s="1480"/>
      <c r="P37" s="1480"/>
      <c r="Q37" s="1480"/>
      <c r="R37" s="1480"/>
      <c r="S37" s="1480"/>
      <c r="T37" s="1480"/>
      <c r="U37" s="1480"/>
      <c r="V37" s="1480"/>
      <c r="W37" s="1480"/>
      <c r="X37" s="1480"/>
    </row>
    <row r="1048576" ht="3" customHeight="1"/>
  </sheetData>
  <mergeCells count="5">
    <mergeCell ref="B5:X6"/>
    <mergeCell ref="A1:X1"/>
    <mergeCell ref="A3:X3"/>
    <mergeCell ref="A4:X4"/>
    <mergeCell ref="A37:X37"/>
  </mergeCells>
  <hyperlinks>
    <hyperlink ref="A5" location="Índice!A1" display="Índice" xr:uid="{00000000-0004-0000-1600-000000000000}"/>
  </hyperlinks>
  <printOptions horizontalCentered="1"/>
  <pageMargins left="0.70866141732283472" right="0.59055118110236227" top="0.74803149606299213" bottom="0.74803149606299213" header="0.31496062992125984" footer="0.31496062992125984"/>
  <pageSetup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FF439-BB89-489C-A110-97A5E164C124}">
  <dimension ref="A1:W18"/>
  <sheetViews>
    <sheetView showGridLines="0" workbookViewId="0">
      <selection activeCell="G7" sqref="G7"/>
    </sheetView>
  </sheetViews>
  <sheetFormatPr defaultColWidth="0" defaultRowHeight="15" zeroHeight="1"/>
  <cols>
    <col min="1" max="1" width="26.42578125" customWidth="1"/>
    <col min="2" max="23" width="11.42578125" customWidth="1"/>
    <col min="24" max="16384" width="11.42578125" hidden="1"/>
  </cols>
  <sheetData>
    <row r="1" spans="1:23" ht="15.75">
      <c r="A1" s="1403" t="s">
        <v>62</v>
      </c>
      <c r="B1" s="1403"/>
      <c r="C1" s="1403"/>
      <c r="D1" s="1403"/>
      <c r="E1" s="1403"/>
      <c r="F1" s="1403"/>
      <c r="G1" s="1403"/>
      <c r="H1" s="1403"/>
      <c r="I1" s="1403"/>
      <c r="J1" s="1403"/>
      <c r="K1" s="1403"/>
      <c r="L1" s="1403"/>
      <c r="M1" s="1403"/>
      <c r="N1" s="1403"/>
      <c r="O1" s="1403"/>
      <c r="P1" s="1403"/>
      <c r="Q1" s="1403"/>
      <c r="R1" s="1403"/>
      <c r="S1" s="1403"/>
      <c r="T1" s="1403"/>
      <c r="U1" s="1403"/>
      <c r="V1" s="1403"/>
      <c r="W1" s="1403"/>
    </row>
    <row r="2" spans="1:23">
      <c r="A2" s="1144"/>
      <c r="B2" s="1144"/>
      <c r="C2" s="1145"/>
      <c r="D2" s="1145"/>
      <c r="E2" s="1145"/>
      <c r="F2" s="1145"/>
      <c r="G2" s="1145"/>
      <c r="H2" s="1145"/>
      <c r="I2" s="1145"/>
      <c r="J2" s="1145"/>
      <c r="K2" s="1145"/>
      <c r="L2" s="1145"/>
      <c r="M2" s="1145"/>
      <c r="N2" s="1145"/>
      <c r="O2" s="220"/>
      <c r="P2" s="220"/>
      <c r="Q2" s="220"/>
      <c r="R2" s="220"/>
      <c r="S2" s="174"/>
      <c r="T2" s="174"/>
      <c r="U2" s="174"/>
      <c r="V2" s="174"/>
      <c r="W2" s="174"/>
    </row>
    <row r="3" spans="1:23">
      <c r="A3" s="1404" t="s">
        <v>63</v>
      </c>
      <c r="B3" s="1404"/>
      <c r="C3" s="1404"/>
      <c r="D3" s="1404"/>
      <c r="E3" s="1404"/>
      <c r="F3" s="1404"/>
      <c r="G3" s="1404"/>
      <c r="H3" s="1404"/>
      <c r="I3" s="1404"/>
      <c r="J3" s="1404"/>
      <c r="K3" s="1404"/>
      <c r="L3" s="1404"/>
      <c r="M3" s="1404"/>
      <c r="N3" s="1404"/>
      <c r="O3" s="1404"/>
      <c r="P3" s="1404"/>
      <c r="Q3" s="1404"/>
      <c r="R3" s="1404"/>
      <c r="S3" s="1404"/>
      <c r="T3" s="1404"/>
      <c r="U3" s="1404"/>
      <c r="V3" s="1404"/>
      <c r="W3" s="1404"/>
    </row>
    <row r="4" spans="1:23">
      <c r="A4" s="1404" t="s">
        <v>481</v>
      </c>
      <c r="B4" s="1404"/>
      <c r="C4" s="1404"/>
      <c r="D4" s="1404"/>
      <c r="E4" s="1404"/>
      <c r="F4" s="1404"/>
      <c r="G4" s="1404"/>
      <c r="H4" s="1404"/>
      <c r="I4" s="1404"/>
      <c r="J4" s="1404"/>
      <c r="K4" s="1404"/>
      <c r="L4" s="1404"/>
      <c r="M4" s="1404"/>
      <c r="N4" s="1404"/>
      <c r="O4" s="1404"/>
      <c r="P4" s="1404"/>
      <c r="Q4" s="1404"/>
      <c r="R4" s="1404"/>
      <c r="S4" s="1404"/>
      <c r="T4" s="1404"/>
      <c r="U4" s="1404"/>
      <c r="V4" s="1404"/>
      <c r="W4" s="1404"/>
    </row>
    <row r="5" spans="1:23">
      <c r="A5" s="64" t="s">
        <v>64</v>
      </c>
      <c r="B5" s="1405" t="s">
        <v>490</v>
      </c>
      <c r="C5" s="1405"/>
      <c r="D5" s="1405"/>
      <c r="E5" s="1405"/>
      <c r="F5" s="1405"/>
      <c r="G5" s="1405"/>
      <c r="H5" s="1405"/>
      <c r="I5" s="1405"/>
      <c r="J5" s="1405"/>
      <c r="K5" s="1405"/>
      <c r="L5" s="1405"/>
      <c r="M5" s="1405"/>
      <c r="N5" s="1405"/>
      <c r="O5" s="1405"/>
      <c r="P5" s="1405"/>
      <c r="Q5" s="1405"/>
      <c r="R5" s="1405"/>
      <c r="S5" s="1405"/>
      <c r="T5" s="1405"/>
      <c r="U5" s="1405"/>
      <c r="V5" s="1405"/>
      <c r="W5" s="1405"/>
    </row>
    <row r="6" spans="1:23" ht="15.75" thickBot="1">
      <c r="A6" s="64"/>
      <c r="B6" s="1405"/>
      <c r="C6" s="1405"/>
      <c r="D6" s="1405"/>
      <c r="E6" s="1405"/>
      <c r="F6" s="1405"/>
      <c r="G6" s="1405"/>
      <c r="H6" s="1405"/>
      <c r="I6" s="1405"/>
      <c r="J6" s="1405"/>
      <c r="K6" s="1405"/>
      <c r="L6" s="1405"/>
      <c r="M6" s="1405"/>
      <c r="N6" s="1405"/>
      <c r="O6" s="1405"/>
      <c r="P6" s="1405"/>
      <c r="Q6" s="1405"/>
      <c r="R6" s="1405"/>
      <c r="S6" s="1405"/>
      <c r="T6" s="1405"/>
      <c r="U6" s="1405"/>
      <c r="V6" s="1405"/>
      <c r="W6" s="1405"/>
    </row>
    <row r="7" spans="1:23" ht="15.75" thickTop="1">
      <c r="A7" s="65" t="s">
        <v>65</v>
      </c>
      <c r="B7" s="115">
        <v>2004</v>
      </c>
      <c r="C7" s="87">
        <v>2005</v>
      </c>
      <c r="D7" s="115">
        <v>2006</v>
      </c>
      <c r="E7" s="65">
        <v>2007</v>
      </c>
      <c r="F7" s="115">
        <v>2008</v>
      </c>
      <c r="G7" s="65">
        <v>2009</v>
      </c>
      <c r="H7" s="115">
        <v>2010</v>
      </c>
      <c r="I7" s="65">
        <v>2011</v>
      </c>
      <c r="J7" s="115">
        <v>2012</v>
      </c>
      <c r="K7" s="65">
        <v>2013</v>
      </c>
      <c r="L7" s="115">
        <v>2014</v>
      </c>
      <c r="M7" s="65">
        <v>2015</v>
      </c>
      <c r="N7" s="115">
        <v>2016</v>
      </c>
      <c r="O7" s="65">
        <v>2017</v>
      </c>
      <c r="P7" s="115">
        <v>2018</v>
      </c>
      <c r="Q7" s="65">
        <v>2019</v>
      </c>
      <c r="R7" s="115">
        <v>2020</v>
      </c>
      <c r="S7" s="65">
        <v>2021</v>
      </c>
      <c r="T7" s="115">
        <v>2022</v>
      </c>
      <c r="U7" s="65">
        <v>2023</v>
      </c>
      <c r="V7" s="115">
        <v>2024</v>
      </c>
      <c r="W7" s="116">
        <v>2025</v>
      </c>
    </row>
    <row r="8" spans="1:23">
      <c r="A8" s="68" t="s">
        <v>66</v>
      </c>
      <c r="B8" s="69">
        <v>5379.7777326100004</v>
      </c>
      <c r="C8" s="70">
        <v>8316.5875304700003</v>
      </c>
      <c r="D8" s="69">
        <v>9855.3634719600013</v>
      </c>
      <c r="E8" s="70">
        <v>11665.13480998</v>
      </c>
      <c r="F8" s="69">
        <v>15484.664032299999</v>
      </c>
      <c r="G8" s="70">
        <v>19927.377091030001</v>
      </c>
      <c r="H8" s="69">
        <v>14903.262944439999</v>
      </c>
      <c r="I8" s="70">
        <v>20745.435192080004</v>
      </c>
      <c r="J8" s="69">
        <v>23855.400303679999</v>
      </c>
      <c r="K8" s="70">
        <v>25997.884602690003</v>
      </c>
      <c r="L8" s="69">
        <v>26515.7</v>
      </c>
      <c r="M8" s="70">
        <v>27769.504564870003</v>
      </c>
      <c r="N8" s="69">
        <v>28819.707545660014</v>
      </c>
      <c r="O8" s="70">
        <v>33145.456849730006</v>
      </c>
      <c r="P8" s="69">
        <v>29343.453598570002</v>
      </c>
      <c r="Q8" s="70">
        <v>31303.14799342</v>
      </c>
      <c r="R8" s="69">
        <v>45031.987937439997</v>
      </c>
      <c r="S8" s="70">
        <v>47700.177950799996</v>
      </c>
      <c r="T8" s="69">
        <v>57578.180187499995</v>
      </c>
      <c r="U8" s="70">
        <v>67551.52409382</v>
      </c>
      <c r="V8" s="69">
        <v>78719.227495279978</v>
      </c>
      <c r="W8" s="70">
        <v>87875.25782698</v>
      </c>
    </row>
    <row r="9" spans="1:23">
      <c r="A9" s="72" t="s">
        <v>374</v>
      </c>
      <c r="B9" s="73"/>
      <c r="C9" s="73"/>
      <c r="D9" s="73"/>
      <c r="E9" s="73"/>
      <c r="F9" s="73"/>
      <c r="G9" s="73"/>
      <c r="H9" s="73"/>
      <c r="I9" s="73"/>
      <c r="J9" s="73"/>
      <c r="K9" s="73"/>
      <c r="L9" s="73"/>
      <c r="M9" s="73"/>
      <c r="N9" s="73"/>
      <c r="O9" s="73"/>
      <c r="P9" s="73"/>
      <c r="Q9" s="73"/>
      <c r="R9" s="73"/>
      <c r="S9" s="73"/>
      <c r="T9" s="73"/>
      <c r="U9" s="73"/>
      <c r="V9" s="73"/>
      <c r="W9" s="73"/>
    </row>
    <row r="10" spans="1:23">
      <c r="A10" s="74" t="s">
        <v>375</v>
      </c>
      <c r="B10" s="75">
        <v>5346.7777326100004</v>
      </c>
      <c r="C10" s="76">
        <v>8316.5875304700003</v>
      </c>
      <c r="D10" s="75">
        <v>9805.2581562200012</v>
      </c>
      <c r="E10" s="76">
        <v>11638.281047479999</v>
      </c>
      <c r="F10" s="75">
        <v>15411.380085699999</v>
      </c>
      <c r="G10" s="76">
        <v>19896.90709103</v>
      </c>
      <c r="H10" s="75">
        <v>14872.992944439999</v>
      </c>
      <c r="I10" s="77">
        <v>20727.945192080002</v>
      </c>
      <c r="J10" s="75">
        <v>23851.142884880002</v>
      </c>
      <c r="K10" s="77">
        <v>25992.69820726</v>
      </c>
      <c r="L10" s="75">
        <v>26513.963964049974</v>
      </c>
      <c r="M10" s="77">
        <v>27660.552413810005</v>
      </c>
      <c r="N10" s="75">
        <v>28782.703370649975</v>
      </c>
      <c r="O10" s="77">
        <v>33138.780035959993</v>
      </c>
      <c r="P10" s="75">
        <v>29337.371366480002</v>
      </c>
      <c r="Q10" s="77">
        <v>31292.319504120002</v>
      </c>
      <c r="R10" s="75">
        <v>44874.806943659998</v>
      </c>
      <c r="S10" s="77">
        <v>47587.788255299994</v>
      </c>
      <c r="T10" s="75">
        <f>+T11+T12+T13</f>
        <v>57438.454428669997</v>
      </c>
      <c r="U10" s="77">
        <v>67532.459485349988</v>
      </c>
      <c r="V10" s="75">
        <v>78715.882615040013</v>
      </c>
      <c r="W10" s="77">
        <v>87866.771514629974</v>
      </c>
    </row>
    <row r="11" spans="1:23">
      <c r="A11" s="78" t="s">
        <v>376</v>
      </c>
      <c r="B11" s="79">
        <v>4615.5632396399997</v>
      </c>
      <c r="C11" s="80">
        <v>7074.8717231700002</v>
      </c>
      <c r="D11" s="79">
        <v>8275.3543181699988</v>
      </c>
      <c r="E11" s="80">
        <v>8990.0221160599995</v>
      </c>
      <c r="F11" s="79">
        <v>10836.852193680001</v>
      </c>
      <c r="G11" s="80">
        <v>14566.203362689999</v>
      </c>
      <c r="H11" s="79">
        <v>14183.673342779999</v>
      </c>
      <c r="I11" s="81">
        <v>17050.594015620001</v>
      </c>
      <c r="J11" s="79">
        <v>19041.385097950002</v>
      </c>
      <c r="K11" s="81">
        <v>21662.86798241</v>
      </c>
      <c r="L11" s="79">
        <v>11835.123037669977</v>
      </c>
      <c r="M11" s="81">
        <v>26534.153565930003</v>
      </c>
      <c r="N11" s="79">
        <v>27613.508546629975</v>
      </c>
      <c r="O11" s="81">
        <v>32068.647961229995</v>
      </c>
      <c r="P11" s="79">
        <v>28198.406168070003</v>
      </c>
      <c r="Q11" s="81">
        <v>30188.322186849997</v>
      </c>
      <c r="R11" s="79">
        <v>43692.106113120004</v>
      </c>
      <c r="S11" s="81">
        <v>47256.494325</v>
      </c>
      <c r="T11" s="79">
        <v>57202.082737179997</v>
      </c>
      <c r="U11" s="81">
        <v>67348.179126809991</v>
      </c>
      <c r="V11" s="79">
        <v>78512.754890460012</v>
      </c>
      <c r="W11" s="81">
        <v>87346.014107169976</v>
      </c>
    </row>
    <row r="12" spans="1:23">
      <c r="A12" s="78" t="s">
        <v>377</v>
      </c>
      <c r="B12" s="79">
        <v>654.76959857999998</v>
      </c>
      <c r="C12" s="80">
        <v>1209.5787422400001</v>
      </c>
      <c r="D12" s="79">
        <v>1494.0823812200001</v>
      </c>
      <c r="E12" s="80">
        <v>2525.1968459099999</v>
      </c>
      <c r="F12" s="79">
        <v>4439.2716316699998</v>
      </c>
      <c r="G12" s="80">
        <v>5162.1454600500001</v>
      </c>
      <c r="H12" s="79">
        <v>521.02158902999997</v>
      </c>
      <c r="I12" s="81">
        <v>3491.3994326799998</v>
      </c>
      <c r="J12" s="79">
        <v>4577.7470263999994</v>
      </c>
      <c r="K12" s="81">
        <v>4099.8157033699999</v>
      </c>
      <c r="L12" s="79">
        <v>13791.957725379994</v>
      </c>
      <c r="M12" s="81">
        <v>908.4373405</v>
      </c>
      <c r="N12" s="79">
        <v>955.48997799999995</v>
      </c>
      <c r="O12" s="81">
        <v>948.14615356000002</v>
      </c>
      <c r="P12" s="79">
        <v>997.16644099999996</v>
      </c>
      <c r="Q12" s="81">
        <v>989.59769947000018</v>
      </c>
      <c r="R12" s="79">
        <v>1065.87464058</v>
      </c>
      <c r="S12" s="81">
        <v>110.99</v>
      </c>
      <c r="T12" s="79">
        <v>103.005</v>
      </c>
      <c r="U12" s="81">
        <v>27.598299999999998</v>
      </c>
      <c r="V12" s="79">
        <v>30.143142000000001</v>
      </c>
      <c r="W12" s="81">
        <v>274.59944645999997</v>
      </c>
    </row>
    <row r="13" spans="1:23">
      <c r="A13" s="78" t="s">
        <v>378</v>
      </c>
      <c r="B13" s="79">
        <v>76.444894390000002</v>
      </c>
      <c r="C13" s="80">
        <v>32.137065059999998</v>
      </c>
      <c r="D13" s="79">
        <v>35.821456829999995</v>
      </c>
      <c r="E13" s="80">
        <v>123.06208551000002</v>
      </c>
      <c r="F13" s="79">
        <v>135.25626034999999</v>
      </c>
      <c r="G13" s="80">
        <v>168.55826829000006</v>
      </c>
      <c r="H13" s="79">
        <v>168.29801263000004</v>
      </c>
      <c r="I13" s="81">
        <v>185.95</v>
      </c>
      <c r="J13" s="79">
        <v>232.01076053000003</v>
      </c>
      <c r="K13" s="81">
        <v>230.01452147999993</v>
      </c>
      <c r="L13" s="79">
        <v>886.88320099999999</v>
      </c>
      <c r="M13" s="81">
        <v>217.96150737999992</v>
      </c>
      <c r="N13" s="79">
        <v>213.70484602000008</v>
      </c>
      <c r="O13" s="81">
        <v>121.98592117000001</v>
      </c>
      <c r="P13" s="79">
        <v>141.79875741000001</v>
      </c>
      <c r="Q13" s="81">
        <v>114.39961779999999</v>
      </c>
      <c r="R13" s="79">
        <v>116.82618996000001</v>
      </c>
      <c r="S13" s="81">
        <v>220.30393030000002</v>
      </c>
      <c r="T13" s="79">
        <v>133.36669148999999</v>
      </c>
      <c r="U13" s="81">
        <v>156.68205853999999</v>
      </c>
      <c r="V13" s="79">
        <v>172.98458258000002</v>
      </c>
      <c r="W13" s="81">
        <v>246.157961</v>
      </c>
    </row>
    <row r="14" spans="1:23" ht="15.75" thickBot="1">
      <c r="A14" s="82" t="s">
        <v>379</v>
      </c>
      <c r="B14" s="83">
        <v>33</v>
      </c>
      <c r="C14" s="84">
        <v>0</v>
      </c>
      <c r="D14" s="83">
        <v>50.105315740000002</v>
      </c>
      <c r="E14" s="84">
        <v>26.853762499999998</v>
      </c>
      <c r="F14" s="83">
        <v>73.283946599999993</v>
      </c>
      <c r="G14" s="84">
        <v>30.47</v>
      </c>
      <c r="H14" s="83">
        <v>30.27</v>
      </c>
      <c r="I14" s="85">
        <v>17.489999999999998</v>
      </c>
      <c r="J14" s="83">
        <v>4.2574187999999999</v>
      </c>
      <c r="K14" s="85">
        <v>5.1863954300000001</v>
      </c>
      <c r="L14" s="83">
        <v>1.7188059399999998</v>
      </c>
      <c r="M14" s="85">
        <v>108.95215106000001</v>
      </c>
      <c r="N14" s="83">
        <v>37.004175010039035</v>
      </c>
      <c r="O14" s="85">
        <v>6.6768137700128136</v>
      </c>
      <c r="P14" s="83">
        <v>6.0822320900006162</v>
      </c>
      <c r="Q14" s="85">
        <v>10.828489299998182</v>
      </c>
      <c r="R14" s="83">
        <v>157.18099377999997</v>
      </c>
      <c r="S14" s="85">
        <v>112.3896955</v>
      </c>
      <c r="T14" s="83">
        <v>139.72575882999999</v>
      </c>
      <c r="U14" s="86">
        <v>19.06460847</v>
      </c>
      <c r="V14" s="83">
        <v>3.3448802400000002</v>
      </c>
      <c r="W14" s="86">
        <v>8.4863123500000004</v>
      </c>
    </row>
    <row r="15" spans="1:23" ht="31.5" customHeight="1" thickTop="1">
      <c r="A15" s="1530" t="s">
        <v>629</v>
      </c>
      <c r="B15" s="1530"/>
      <c r="C15" s="1530"/>
      <c r="D15" s="1530"/>
      <c r="E15" s="1530"/>
      <c r="F15" s="1530"/>
      <c r="G15" s="1530"/>
      <c r="H15" s="1530"/>
      <c r="I15" s="1530"/>
      <c r="J15" s="1530"/>
      <c r="K15" s="1530"/>
      <c r="L15" s="1530"/>
      <c r="M15" s="1530"/>
      <c r="N15" s="1530"/>
      <c r="O15" s="1530"/>
      <c r="P15" s="1530"/>
      <c r="Q15" s="1530"/>
      <c r="R15" s="1530"/>
      <c r="S15" s="1530"/>
      <c r="T15" s="1530"/>
      <c r="U15" s="1530"/>
      <c r="V15" s="1530"/>
      <c r="W15" s="1530"/>
    </row>
    <row r="16" spans="1:23">
      <c r="A16" s="1530" t="s">
        <v>630</v>
      </c>
      <c r="B16" s="1530"/>
      <c r="C16" s="1530"/>
      <c r="D16" s="1530"/>
      <c r="E16" s="1530"/>
      <c r="F16" s="1530"/>
      <c r="G16" s="1530"/>
      <c r="H16" s="1530"/>
      <c r="I16" s="1530"/>
      <c r="J16" s="1530"/>
      <c r="K16" s="1530"/>
      <c r="L16" s="1530"/>
      <c r="M16" s="1530"/>
      <c r="N16" s="1530"/>
      <c r="O16" s="1530"/>
      <c r="P16" s="1530"/>
      <c r="Q16" s="1530"/>
      <c r="R16" s="1530"/>
      <c r="S16" s="1530"/>
      <c r="T16" s="1530"/>
      <c r="U16" s="1530"/>
      <c r="V16" s="1530"/>
      <c r="W16" s="1530"/>
    </row>
    <row r="17" spans="1:23">
      <c r="A17" s="1406" t="s">
        <v>446</v>
      </c>
      <c r="B17" s="1406"/>
      <c r="C17" s="1406"/>
      <c r="D17" s="1406"/>
      <c r="E17" s="1406"/>
      <c r="F17" s="1406"/>
      <c r="G17" s="1406"/>
      <c r="H17" s="1406"/>
      <c r="I17" s="1406"/>
      <c r="J17" s="1406"/>
      <c r="K17" s="1406"/>
      <c r="L17" s="1406"/>
      <c r="M17" s="1406"/>
      <c r="N17" s="1406"/>
      <c r="O17" s="1406"/>
      <c r="P17" s="1406"/>
      <c r="Q17" s="1406"/>
      <c r="R17" s="1406"/>
      <c r="S17" s="71"/>
      <c r="T17" s="71"/>
      <c r="U17" s="1139"/>
      <c r="V17" s="71"/>
      <c r="W17" s="71"/>
    </row>
    <row r="18" spans="1:23">
      <c r="A18" s="1402" t="s">
        <v>543</v>
      </c>
      <c r="B18" s="1402"/>
      <c r="C18" s="1402"/>
      <c r="D18" s="1402"/>
      <c r="E18" s="1402"/>
      <c r="F18" s="1402"/>
      <c r="G18" s="1402"/>
      <c r="H18" s="1402"/>
      <c r="I18" s="1402"/>
      <c r="J18" s="1402"/>
      <c r="K18" s="1402"/>
      <c r="L18" s="1402"/>
      <c r="M18" s="1402"/>
      <c r="N18" s="1402"/>
      <c r="O18" s="1402"/>
      <c r="P18" s="1402"/>
      <c r="Q18" s="1402"/>
      <c r="R18" s="1402"/>
      <c r="S18" s="1402"/>
      <c r="T18" s="71"/>
      <c r="U18" s="1140"/>
      <c r="V18" s="71"/>
      <c r="W18" s="71"/>
    </row>
  </sheetData>
  <mergeCells count="8">
    <mergeCell ref="A18:S18"/>
    <mergeCell ref="A1:W1"/>
    <mergeCell ref="A3:W3"/>
    <mergeCell ref="A4:W4"/>
    <mergeCell ref="B5:W6"/>
    <mergeCell ref="A15:W15"/>
    <mergeCell ref="A17:R17"/>
    <mergeCell ref="A16:W16"/>
  </mergeCells>
  <hyperlinks>
    <hyperlink ref="A5" location="Índice!A1" display="Índice" xr:uid="{AE601758-FE16-4D96-AE22-990D9BEC4D54}"/>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AB72"/>
  <sheetViews>
    <sheetView showGridLines="0" topLeftCell="A23" zoomScaleNormal="100" workbookViewId="0">
      <selection activeCell="A49" sqref="A49:X49"/>
    </sheetView>
  </sheetViews>
  <sheetFormatPr defaultColWidth="0" defaultRowHeight="12.75" zeroHeight="1"/>
  <cols>
    <col min="1" max="1" width="25" style="195" customWidth="1"/>
    <col min="2" max="2" width="5.85546875" style="195" bestFit="1" customWidth="1"/>
    <col min="3" max="3" width="9.85546875" style="195" bestFit="1" customWidth="1"/>
    <col min="4" max="4" width="5.85546875" style="195" bestFit="1" customWidth="1"/>
    <col min="5" max="5" width="10.140625" style="195" bestFit="1" customWidth="1"/>
    <col min="6" max="6" width="9.85546875" style="195" bestFit="1" customWidth="1"/>
    <col min="7" max="7" width="13.28515625" style="195" customWidth="1"/>
    <col min="8" max="8" width="13" style="195" bestFit="1" customWidth="1"/>
    <col min="9" max="9" width="12.5703125" style="753" customWidth="1"/>
    <col min="10" max="10" width="13" style="754" bestFit="1" customWidth="1"/>
    <col min="11" max="11" width="12.5703125" style="195" customWidth="1"/>
    <col min="12" max="23" width="13" style="195" bestFit="1" customWidth="1"/>
    <col min="24" max="24" width="13.28515625" style="195" customWidth="1"/>
    <col min="25" max="25" width="11" style="12" hidden="1" customWidth="1"/>
    <col min="26" max="26" width="7.85546875" style="12" hidden="1" customWidth="1"/>
    <col min="27" max="27" width="9.85546875" style="12" hidden="1" customWidth="1"/>
    <col min="28" max="28" width="8.7109375" style="12" hidden="1" customWidth="1"/>
    <col min="29" max="16384" width="0.42578125" style="12" hidden="1"/>
  </cols>
  <sheetData>
    <row r="1" spans="1:26" s="1184" customFormat="1" ht="18" customHeight="1">
      <c r="A1" s="1481" t="s">
        <v>62</v>
      </c>
      <c r="B1" s="1481"/>
      <c r="C1" s="1481"/>
      <c r="D1" s="1481"/>
      <c r="E1" s="1481"/>
      <c r="F1" s="1481"/>
      <c r="G1" s="1481"/>
      <c r="H1" s="1481"/>
      <c r="I1" s="1481"/>
      <c r="J1" s="1481"/>
      <c r="K1" s="1481"/>
      <c r="L1" s="1481"/>
      <c r="M1" s="1481"/>
      <c r="N1" s="1481"/>
      <c r="O1" s="1481"/>
      <c r="P1" s="1481"/>
      <c r="Q1" s="1481"/>
      <c r="R1" s="1481"/>
      <c r="S1" s="1481"/>
      <c r="T1" s="1481"/>
      <c r="U1" s="1481"/>
      <c r="V1" s="1481"/>
      <c r="W1" s="1481"/>
      <c r="X1" s="1481"/>
    </row>
    <row r="2" spans="1:26" s="732" customFormat="1" ht="12.6" customHeight="1">
      <c r="A2" s="169"/>
      <c r="B2" s="169"/>
      <c r="C2" s="169"/>
      <c r="D2" s="169"/>
      <c r="E2" s="731"/>
      <c r="F2" s="169"/>
      <c r="G2" s="169"/>
      <c r="H2" s="169"/>
      <c r="I2" s="169"/>
      <c r="J2" s="169"/>
      <c r="K2" s="169"/>
      <c r="L2" s="169"/>
      <c r="M2" s="169"/>
      <c r="N2" s="169"/>
      <c r="O2" s="169"/>
      <c r="P2" s="168"/>
    </row>
    <row r="3" spans="1:26" s="732" customFormat="1">
      <c r="A3" s="1416" t="s">
        <v>63</v>
      </c>
      <c r="B3" s="1416"/>
      <c r="C3" s="1416"/>
      <c r="D3" s="1416"/>
      <c r="E3" s="1416"/>
      <c r="F3" s="1416"/>
      <c r="G3" s="1416"/>
      <c r="H3" s="1416"/>
      <c r="I3" s="1416"/>
      <c r="J3" s="1416"/>
      <c r="K3" s="1416"/>
      <c r="L3" s="1416"/>
      <c r="M3" s="1416"/>
      <c r="N3" s="1416"/>
      <c r="O3" s="1416"/>
      <c r="P3" s="1416"/>
      <c r="Q3" s="1416"/>
      <c r="R3" s="1416"/>
      <c r="S3" s="1416"/>
      <c r="T3" s="1416"/>
      <c r="U3" s="1416"/>
      <c r="V3" s="1416"/>
      <c r="W3" s="1416"/>
      <c r="X3" s="1416"/>
    </row>
    <row r="4" spans="1:26" s="732" customFormat="1" ht="16.5" customHeight="1">
      <c r="A4" s="1416" t="s">
        <v>484</v>
      </c>
      <c r="B4" s="1416"/>
      <c r="C4" s="1416"/>
      <c r="D4" s="1416"/>
      <c r="E4" s="1416"/>
      <c r="F4" s="1416"/>
      <c r="G4" s="1416"/>
      <c r="H4" s="1416"/>
      <c r="I4" s="1416"/>
      <c r="J4" s="1416"/>
      <c r="K4" s="1416"/>
      <c r="L4" s="1416"/>
      <c r="M4" s="1416"/>
      <c r="N4" s="1416"/>
      <c r="O4" s="1416"/>
      <c r="P4" s="1416"/>
      <c r="Q4" s="1416"/>
      <c r="R4" s="1416"/>
      <c r="S4" s="1416"/>
      <c r="T4" s="1416"/>
      <c r="U4" s="1416"/>
      <c r="V4" s="1416"/>
      <c r="W4" s="1416"/>
      <c r="X4" s="1416"/>
    </row>
    <row r="5" spans="1:26" s="1288" customFormat="1" ht="15.75" customHeight="1">
      <c r="A5" s="64" t="s">
        <v>64</v>
      </c>
      <c r="B5" s="1413" t="s">
        <v>511</v>
      </c>
      <c r="C5" s="1413"/>
      <c r="D5" s="1413"/>
      <c r="E5" s="1413"/>
      <c r="F5" s="1413"/>
      <c r="G5" s="1413"/>
      <c r="H5" s="1413"/>
      <c r="I5" s="1413"/>
      <c r="J5" s="1413"/>
      <c r="K5" s="1413"/>
      <c r="L5" s="1413"/>
      <c r="M5" s="1413"/>
      <c r="N5" s="1413"/>
      <c r="O5" s="1413"/>
      <c r="P5" s="1413"/>
      <c r="Q5" s="1413"/>
      <c r="R5" s="1413"/>
      <c r="S5" s="1413"/>
      <c r="T5" s="1413"/>
      <c r="U5" s="1413"/>
      <c r="V5" s="1413"/>
      <c r="W5" s="1413"/>
      <c r="X5" s="1413"/>
    </row>
    <row r="6" spans="1:26" s="1288" customFormat="1" ht="15" customHeight="1" thickBot="1">
      <c r="A6" s="106"/>
      <c r="B6" s="1414"/>
      <c r="C6" s="1414"/>
      <c r="D6" s="1414"/>
      <c r="E6" s="1414"/>
      <c r="F6" s="1414"/>
      <c r="G6" s="1414"/>
      <c r="H6" s="1414"/>
      <c r="I6" s="1414"/>
      <c r="J6" s="1414"/>
      <c r="K6" s="1414"/>
      <c r="L6" s="1414"/>
      <c r="M6" s="1414"/>
      <c r="N6" s="1414"/>
      <c r="O6" s="1414"/>
      <c r="P6" s="1414"/>
      <c r="Q6" s="1414"/>
      <c r="R6" s="1414"/>
      <c r="S6" s="1414"/>
      <c r="T6" s="1414"/>
      <c r="U6" s="1414"/>
      <c r="V6" s="1414"/>
      <c r="W6" s="1414"/>
      <c r="X6" s="1414"/>
    </row>
    <row r="7" spans="1:26" ht="13.5" thickTop="1">
      <c r="A7" s="733" t="s">
        <v>65</v>
      </c>
      <c r="B7" s="1318">
        <v>2003</v>
      </c>
      <c r="C7" s="1319">
        <v>2004</v>
      </c>
      <c r="D7" s="1318">
        <v>2005</v>
      </c>
      <c r="E7" s="1319">
        <v>2006</v>
      </c>
      <c r="F7" s="1318">
        <v>2007</v>
      </c>
      <c r="G7" s="1319">
        <v>2008</v>
      </c>
      <c r="H7" s="1318">
        <v>2009</v>
      </c>
      <c r="I7" s="1319">
        <v>2010</v>
      </c>
      <c r="J7" s="1318">
        <v>2011</v>
      </c>
      <c r="K7" s="1319">
        <v>2012</v>
      </c>
      <c r="L7" s="1318">
        <v>2013</v>
      </c>
      <c r="M7" s="1319">
        <v>2014</v>
      </c>
      <c r="N7" s="1318">
        <v>2015</v>
      </c>
      <c r="O7" s="1319">
        <v>2016</v>
      </c>
      <c r="P7" s="1318">
        <v>2017</v>
      </c>
      <c r="Q7" s="1319">
        <v>2018</v>
      </c>
      <c r="R7" s="1318">
        <v>2019</v>
      </c>
      <c r="S7" s="1319">
        <v>2020</v>
      </c>
      <c r="T7" s="1318">
        <v>2021</v>
      </c>
      <c r="U7" s="1319">
        <v>2022</v>
      </c>
      <c r="V7" s="1318">
        <v>2023</v>
      </c>
      <c r="W7" s="1319">
        <v>2024</v>
      </c>
      <c r="X7" s="1318">
        <v>2025</v>
      </c>
      <c r="Y7" s="1289"/>
      <c r="Z7" s="1289"/>
    </row>
    <row r="8" spans="1:26" s="1291" customFormat="1" ht="15" customHeight="1">
      <c r="A8" s="247" t="s">
        <v>66</v>
      </c>
      <c r="B8" s="205" t="s">
        <v>350</v>
      </c>
      <c r="C8" s="735">
        <v>1187597</v>
      </c>
      <c r="D8" s="205" t="s">
        <v>350</v>
      </c>
      <c r="E8" s="736">
        <v>1007325</v>
      </c>
      <c r="F8" s="205">
        <v>1193690</v>
      </c>
      <c r="G8" s="1302">
        <v>1177591</v>
      </c>
      <c r="H8" s="205">
        <v>1227688</v>
      </c>
      <c r="I8" s="1302">
        <v>1299075</v>
      </c>
      <c r="J8" s="205">
        <v>1354112</v>
      </c>
      <c r="K8" s="1302">
        <v>1414943</v>
      </c>
      <c r="L8" s="205">
        <v>1513194</v>
      </c>
      <c r="M8" s="1302">
        <v>1636617</v>
      </c>
      <c r="N8" s="205">
        <v>1750959</v>
      </c>
      <c r="O8" s="1302">
        <v>1870702</v>
      </c>
      <c r="P8" s="205">
        <v>2029636</v>
      </c>
      <c r="Q8" s="1302">
        <v>2150960</v>
      </c>
      <c r="R8" s="205">
        <v>2234794</v>
      </c>
      <c r="S8" s="1302">
        <v>2051483</v>
      </c>
      <c r="T8" s="205">
        <v>2319419</v>
      </c>
      <c r="U8" s="1302">
        <v>2375588</v>
      </c>
      <c r="V8" s="205">
        <v>2414753</v>
      </c>
      <c r="W8" s="1302">
        <v>2482498</v>
      </c>
      <c r="X8" s="205">
        <v>2570275</v>
      </c>
      <c r="Y8" s="1290"/>
      <c r="Z8" s="1290"/>
    </row>
    <row r="9" spans="1:26" s="1288" customFormat="1" ht="15" customHeight="1">
      <c r="A9" s="757" t="s">
        <v>189</v>
      </c>
      <c r="B9" s="1312"/>
      <c r="C9" s="1312"/>
      <c r="D9" s="1312"/>
      <c r="E9" s="1317" t="s">
        <v>610</v>
      </c>
      <c r="F9" s="1312"/>
      <c r="G9" s="1304"/>
      <c r="H9" s="1312"/>
      <c r="I9" s="1304"/>
      <c r="J9" s="1312"/>
      <c r="K9" s="1304"/>
      <c r="L9" s="1312"/>
      <c r="M9" s="1304"/>
      <c r="N9" s="1312"/>
      <c r="O9" s="1304"/>
      <c r="P9" s="1312"/>
      <c r="Q9" s="1304"/>
      <c r="R9" s="1312"/>
      <c r="S9" s="1304"/>
      <c r="T9" s="1312"/>
      <c r="U9" s="1304"/>
      <c r="V9" s="1312"/>
      <c r="W9" s="1304"/>
      <c r="X9" s="1312"/>
      <c r="Y9" s="1292"/>
      <c r="Z9" s="1292"/>
    </row>
    <row r="10" spans="1:26" ht="15" customHeight="1">
      <c r="A10" s="737" t="s">
        <v>512</v>
      </c>
      <c r="B10" s="756" t="s">
        <v>350</v>
      </c>
      <c r="C10" s="738" t="s">
        <v>350</v>
      </c>
      <c r="D10" s="756" t="s">
        <v>350</v>
      </c>
      <c r="E10" s="739">
        <v>286158</v>
      </c>
      <c r="F10" s="756" t="s">
        <v>350</v>
      </c>
      <c r="G10" s="354">
        <v>121921</v>
      </c>
      <c r="H10" s="756">
        <v>148220</v>
      </c>
      <c r="I10" s="354">
        <v>136553</v>
      </c>
      <c r="J10" s="756">
        <v>140771</v>
      </c>
      <c r="K10" s="354">
        <v>154269</v>
      </c>
      <c r="L10" s="756">
        <v>164678</v>
      </c>
      <c r="M10" s="354">
        <v>174492</v>
      </c>
      <c r="N10" s="756">
        <v>187017</v>
      </c>
      <c r="O10" s="354">
        <v>232199</v>
      </c>
      <c r="P10" s="756">
        <v>273824</v>
      </c>
      <c r="Q10" s="354">
        <v>288319</v>
      </c>
      <c r="R10" s="756">
        <v>308531</v>
      </c>
      <c r="S10" s="354">
        <v>315750</v>
      </c>
      <c r="T10" s="756">
        <v>323225</v>
      </c>
      <c r="U10" s="354">
        <v>361474</v>
      </c>
      <c r="V10" s="756">
        <v>337014</v>
      </c>
      <c r="W10" s="740">
        <v>345063</v>
      </c>
      <c r="X10" s="756">
        <v>346232</v>
      </c>
      <c r="Y10" s="1293"/>
      <c r="Z10" s="1293"/>
    </row>
    <row r="11" spans="1:26" ht="15" customHeight="1">
      <c r="A11" s="406" t="s">
        <v>317</v>
      </c>
      <c r="B11" s="756" t="s">
        <v>350</v>
      </c>
      <c r="C11" s="738" t="s">
        <v>350</v>
      </c>
      <c r="D11" s="756" t="s">
        <v>350</v>
      </c>
      <c r="E11" s="738" t="s">
        <v>350</v>
      </c>
      <c r="F11" s="756" t="s">
        <v>350</v>
      </c>
      <c r="G11" s="740">
        <v>201277</v>
      </c>
      <c r="H11" s="756">
        <v>209755</v>
      </c>
      <c r="I11" s="740">
        <v>218706</v>
      </c>
      <c r="J11" s="756">
        <v>225098</v>
      </c>
      <c r="K11" s="740">
        <v>235110</v>
      </c>
      <c r="L11" s="756">
        <v>248932</v>
      </c>
      <c r="M11" s="740">
        <v>280973</v>
      </c>
      <c r="N11" s="756">
        <v>301600</v>
      </c>
      <c r="O11" s="740">
        <v>285144</v>
      </c>
      <c r="P11" s="756">
        <v>318685</v>
      </c>
      <c r="Q11" s="740">
        <v>328861</v>
      </c>
      <c r="R11" s="756">
        <v>338538</v>
      </c>
      <c r="S11" s="740">
        <v>325227</v>
      </c>
      <c r="T11" s="756">
        <v>355342</v>
      </c>
      <c r="U11" s="740">
        <v>365864</v>
      </c>
      <c r="V11" s="756">
        <v>380189</v>
      </c>
      <c r="W11" s="740">
        <v>394158</v>
      </c>
      <c r="X11" s="756">
        <v>426793</v>
      </c>
      <c r="Y11" s="1294"/>
      <c r="Z11" s="1294"/>
    </row>
    <row r="12" spans="1:26" ht="15" customHeight="1">
      <c r="A12" s="737" t="s">
        <v>318</v>
      </c>
      <c r="B12" s="756" t="s">
        <v>350</v>
      </c>
      <c r="C12" s="738" t="s">
        <v>350</v>
      </c>
      <c r="D12" s="756" t="s">
        <v>350</v>
      </c>
      <c r="E12" s="739">
        <v>721167</v>
      </c>
      <c r="F12" s="756" t="s">
        <v>350</v>
      </c>
      <c r="G12" s="1303">
        <v>854393</v>
      </c>
      <c r="H12" s="756">
        <v>869713</v>
      </c>
      <c r="I12" s="1303">
        <v>943816</v>
      </c>
      <c r="J12" s="756">
        <v>988243</v>
      </c>
      <c r="K12" s="1303">
        <v>1025564</v>
      </c>
      <c r="L12" s="756">
        <v>1099584</v>
      </c>
      <c r="M12" s="1303">
        <v>1181152</v>
      </c>
      <c r="N12" s="756">
        <v>1262342</v>
      </c>
      <c r="O12" s="1303">
        <v>1353359</v>
      </c>
      <c r="P12" s="756">
        <v>1437127</v>
      </c>
      <c r="Q12" s="1303">
        <v>1533780</v>
      </c>
      <c r="R12" s="756">
        <v>1587725</v>
      </c>
      <c r="S12" s="1303">
        <v>1410506</v>
      </c>
      <c r="T12" s="756">
        <v>1640852</v>
      </c>
      <c r="U12" s="1303">
        <v>1648250</v>
      </c>
      <c r="V12" s="756">
        <v>1697550</v>
      </c>
      <c r="W12" s="1303">
        <v>1743277</v>
      </c>
      <c r="X12" s="756">
        <v>1797250</v>
      </c>
      <c r="Y12" s="1286"/>
      <c r="Z12" s="1286"/>
    </row>
    <row r="13" spans="1:26" ht="15" customHeight="1">
      <c r="A13" s="737" t="s">
        <v>461</v>
      </c>
      <c r="B13" s="756" t="s">
        <v>350</v>
      </c>
      <c r="C13" s="1320" t="s">
        <v>350</v>
      </c>
      <c r="D13" s="756" t="s">
        <v>350</v>
      </c>
      <c r="E13" s="1320" t="s">
        <v>350</v>
      </c>
      <c r="F13" s="756" t="s">
        <v>350</v>
      </c>
      <c r="G13" s="738" t="s">
        <v>350</v>
      </c>
      <c r="H13" s="756" t="s">
        <v>350</v>
      </c>
      <c r="I13" s="738" t="s">
        <v>350</v>
      </c>
      <c r="J13" s="756" t="s">
        <v>350</v>
      </c>
      <c r="K13" s="738" t="s">
        <v>350</v>
      </c>
      <c r="L13" s="756" t="s">
        <v>350</v>
      </c>
      <c r="M13" s="738" t="s">
        <v>350</v>
      </c>
      <c r="N13" s="756" t="s">
        <v>350</v>
      </c>
      <c r="O13" s="738" t="s">
        <v>350</v>
      </c>
      <c r="P13" s="756" t="s">
        <v>350</v>
      </c>
      <c r="Q13" s="738" t="s">
        <v>350</v>
      </c>
      <c r="R13" s="756" t="s">
        <v>350</v>
      </c>
      <c r="S13" s="738" t="s">
        <v>350</v>
      </c>
      <c r="T13" s="756">
        <v>0</v>
      </c>
      <c r="U13" s="738">
        <v>0</v>
      </c>
      <c r="V13" s="756">
        <v>0</v>
      </c>
      <c r="W13" s="738">
        <v>0</v>
      </c>
      <c r="X13" s="756">
        <v>0</v>
      </c>
      <c r="Y13" s="1295"/>
      <c r="Z13" s="1295"/>
    </row>
    <row r="14" spans="1:26" s="1288" customFormat="1" ht="15" customHeight="1">
      <c r="A14" s="758" t="s">
        <v>175</v>
      </c>
      <c r="B14" s="1304"/>
      <c r="C14" s="1304"/>
      <c r="D14" s="1304"/>
      <c r="E14" s="1304"/>
      <c r="F14" s="1304"/>
      <c r="G14" s="1304"/>
      <c r="H14" s="759"/>
      <c r="I14" s="1304"/>
      <c r="J14" s="759"/>
      <c r="K14" s="1304"/>
      <c r="L14" s="759"/>
      <c r="M14" s="1304"/>
      <c r="N14" s="759"/>
      <c r="O14" s="1304"/>
      <c r="P14" s="759"/>
      <c r="Q14" s="1304"/>
      <c r="R14" s="759"/>
      <c r="S14" s="1304"/>
      <c r="T14" s="759"/>
      <c r="U14" s="1304"/>
      <c r="V14" s="759"/>
      <c r="W14" s="1304"/>
      <c r="X14" s="759"/>
      <c r="Y14" s="1296"/>
      <c r="Z14" s="1296"/>
    </row>
    <row r="15" spans="1:26" ht="15" customHeight="1">
      <c r="A15" s="737" t="s">
        <v>190</v>
      </c>
      <c r="B15" s="756" t="s">
        <v>350</v>
      </c>
      <c r="C15" s="1320" t="s">
        <v>350</v>
      </c>
      <c r="D15" s="756" t="s">
        <v>350</v>
      </c>
      <c r="E15" s="1320" t="s">
        <v>350</v>
      </c>
      <c r="F15" s="756" t="s">
        <v>350</v>
      </c>
      <c r="G15" s="573">
        <v>678495</v>
      </c>
      <c r="H15" s="756">
        <v>702747</v>
      </c>
      <c r="I15" s="573">
        <v>740388</v>
      </c>
      <c r="J15" s="756">
        <v>769108</v>
      </c>
      <c r="K15" s="573">
        <v>799644</v>
      </c>
      <c r="L15" s="756">
        <v>849081</v>
      </c>
      <c r="M15" s="573">
        <v>910768</v>
      </c>
      <c r="N15" s="756">
        <v>969929</v>
      </c>
      <c r="O15" s="573">
        <v>1044945</v>
      </c>
      <c r="P15" s="756">
        <v>1146661</v>
      </c>
      <c r="Q15" s="573">
        <v>1203597</v>
      </c>
      <c r="R15" s="756">
        <v>1235750</v>
      </c>
      <c r="S15" s="573">
        <v>1117989</v>
      </c>
      <c r="T15" s="756">
        <v>1249413</v>
      </c>
      <c r="U15" s="573">
        <v>1274334</v>
      </c>
      <c r="V15" s="756">
        <v>1293754</v>
      </c>
      <c r="W15" s="1305">
        <v>1318046</v>
      </c>
      <c r="X15" s="756">
        <v>1349584</v>
      </c>
      <c r="Y15" s="1286"/>
      <c r="Z15" s="1286"/>
    </row>
    <row r="16" spans="1:26" ht="15" customHeight="1">
      <c r="A16" s="737" t="s">
        <v>173</v>
      </c>
      <c r="B16" s="756" t="s">
        <v>350</v>
      </c>
      <c r="C16" s="1320" t="s">
        <v>350</v>
      </c>
      <c r="D16" s="756" t="s">
        <v>350</v>
      </c>
      <c r="E16" s="1320" t="s">
        <v>350</v>
      </c>
      <c r="F16" s="756" t="s">
        <v>350</v>
      </c>
      <c r="G16" s="343">
        <v>499096</v>
      </c>
      <c r="H16" s="756">
        <v>524941</v>
      </c>
      <c r="I16" s="343">
        <v>558687</v>
      </c>
      <c r="J16" s="756">
        <v>585004</v>
      </c>
      <c r="K16" s="343">
        <v>615299</v>
      </c>
      <c r="L16" s="756">
        <v>664113</v>
      </c>
      <c r="M16" s="343">
        <v>725849</v>
      </c>
      <c r="N16" s="756">
        <v>781030</v>
      </c>
      <c r="O16" s="343">
        <v>825757</v>
      </c>
      <c r="P16" s="756">
        <v>882975</v>
      </c>
      <c r="Q16" s="343">
        <v>947363</v>
      </c>
      <c r="R16" s="756">
        <v>999044</v>
      </c>
      <c r="S16" s="343">
        <v>933494</v>
      </c>
      <c r="T16" s="756">
        <v>1070006</v>
      </c>
      <c r="U16" s="343">
        <v>1101254</v>
      </c>
      <c r="V16" s="756">
        <v>1120999</v>
      </c>
      <c r="W16" s="1313">
        <v>1164452</v>
      </c>
      <c r="X16" s="756">
        <v>1220691</v>
      </c>
      <c r="Y16" s="1294"/>
      <c r="Z16" s="1294"/>
    </row>
    <row r="17" spans="1:26" ht="15" customHeight="1">
      <c r="A17" s="737" t="s">
        <v>191</v>
      </c>
      <c r="B17" s="756" t="s">
        <v>350</v>
      </c>
      <c r="C17" s="1320" t="s">
        <v>350</v>
      </c>
      <c r="D17" s="756" t="s">
        <v>350</v>
      </c>
      <c r="E17" s="1320" t="s">
        <v>350</v>
      </c>
      <c r="F17" s="756" t="s">
        <v>350</v>
      </c>
      <c r="G17" s="573"/>
      <c r="H17" s="756">
        <v>3</v>
      </c>
      <c r="I17" s="573">
        <v>4</v>
      </c>
      <c r="J17" s="756">
        <v>5</v>
      </c>
      <c r="K17" s="573">
        <v>4</v>
      </c>
      <c r="L17" s="756">
        <v>4</v>
      </c>
      <c r="M17" s="573">
        <v>0</v>
      </c>
      <c r="N17" s="756">
        <v>0</v>
      </c>
      <c r="O17" s="573">
        <v>0</v>
      </c>
      <c r="P17" s="756">
        <v>0</v>
      </c>
      <c r="Q17" s="573">
        <v>0</v>
      </c>
      <c r="R17" s="756">
        <v>0</v>
      </c>
      <c r="S17" s="573">
        <v>0</v>
      </c>
      <c r="T17" s="756">
        <v>0</v>
      </c>
      <c r="U17" s="573">
        <v>0</v>
      </c>
      <c r="V17" s="756">
        <v>0</v>
      </c>
      <c r="W17" s="1305">
        <v>0</v>
      </c>
      <c r="X17" s="756">
        <v>0</v>
      </c>
      <c r="Y17" s="1297"/>
      <c r="Z17" s="1297"/>
    </row>
    <row r="18" spans="1:26" s="1288" customFormat="1" ht="15" customHeight="1">
      <c r="A18" s="758" t="s">
        <v>113</v>
      </c>
      <c r="B18" s="1304"/>
      <c r="C18" s="1304"/>
      <c r="D18" s="1304"/>
      <c r="E18" s="1304"/>
      <c r="F18" s="1304"/>
      <c r="G18" s="1304"/>
      <c r="H18" s="759"/>
      <c r="I18" s="1304"/>
      <c r="J18" s="759"/>
      <c r="K18" s="1304"/>
      <c r="L18" s="759"/>
      <c r="M18" s="1304"/>
      <c r="N18" s="759"/>
      <c r="O18" s="1304"/>
      <c r="P18" s="759"/>
      <c r="Q18" s="1304"/>
      <c r="R18" s="759"/>
      <c r="S18" s="1304"/>
      <c r="T18" s="759"/>
      <c r="U18" s="1304"/>
      <c r="V18" s="759"/>
      <c r="W18" s="1304"/>
      <c r="X18" s="759"/>
      <c r="Y18" s="1296"/>
      <c r="Z18" s="1296"/>
    </row>
    <row r="19" spans="1:26" ht="15" customHeight="1">
      <c r="A19" s="741" t="s">
        <v>178</v>
      </c>
      <c r="B19" s="756" t="s">
        <v>350</v>
      </c>
      <c r="C19" s="1320" t="s">
        <v>350</v>
      </c>
      <c r="D19" s="756" t="s">
        <v>350</v>
      </c>
      <c r="E19" s="1320" t="s">
        <v>350</v>
      </c>
      <c r="F19" s="756" t="s">
        <v>350</v>
      </c>
      <c r="G19" s="738">
        <v>22621</v>
      </c>
      <c r="H19" s="756">
        <v>22230</v>
      </c>
      <c r="I19" s="738">
        <v>23191</v>
      </c>
      <c r="J19" s="756">
        <v>22354</v>
      </c>
      <c r="K19" s="738">
        <v>21226</v>
      </c>
      <c r="L19" s="756">
        <v>20353</v>
      </c>
      <c r="M19" s="738">
        <v>20864</v>
      </c>
      <c r="N19" s="756">
        <v>24721</v>
      </c>
      <c r="O19" s="738">
        <v>28688</v>
      </c>
      <c r="P19" s="756">
        <v>32497</v>
      </c>
      <c r="Q19" s="738">
        <v>35758</v>
      </c>
      <c r="R19" s="756">
        <v>35797</v>
      </c>
      <c r="S19" s="738">
        <v>26329</v>
      </c>
      <c r="T19" s="756">
        <v>38614</v>
      </c>
      <c r="U19" s="738">
        <v>40113</v>
      </c>
      <c r="V19" s="756">
        <v>40761</v>
      </c>
      <c r="W19" s="738">
        <v>43946</v>
      </c>
      <c r="X19" s="756">
        <v>43595</v>
      </c>
      <c r="Y19" s="1295"/>
      <c r="Z19" s="1295"/>
    </row>
    <row r="20" spans="1:26" ht="15" customHeight="1">
      <c r="A20" s="741" t="s">
        <v>118</v>
      </c>
      <c r="B20" s="756" t="s">
        <v>350</v>
      </c>
      <c r="C20" s="1320" t="s">
        <v>350</v>
      </c>
      <c r="D20" s="756" t="s">
        <v>350</v>
      </c>
      <c r="E20" s="1320" t="s">
        <v>350</v>
      </c>
      <c r="F20" s="756" t="s">
        <v>350</v>
      </c>
      <c r="G20" s="738">
        <v>148019</v>
      </c>
      <c r="H20" s="756">
        <v>151930</v>
      </c>
      <c r="I20" s="738">
        <v>165119</v>
      </c>
      <c r="J20" s="756">
        <v>171183</v>
      </c>
      <c r="K20" s="738">
        <v>178174</v>
      </c>
      <c r="L20" s="756">
        <v>191044</v>
      </c>
      <c r="M20" s="738">
        <v>201627</v>
      </c>
      <c r="N20" s="756">
        <v>214768</v>
      </c>
      <c r="O20" s="738">
        <v>232603</v>
      </c>
      <c r="P20" s="756">
        <v>247452</v>
      </c>
      <c r="Q20" s="738">
        <v>258785</v>
      </c>
      <c r="R20" s="756">
        <v>260734</v>
      </c>
      <c r="S20" s="738">
        <v>222770</v>
      </c>
      <c r="T20" s="756">
        <v>271862</v>
      </c>
      <c r="U20" s="738">
        <v>291198</v>
      </c>
      <c r="V20" s="756">
        <v>292260</v>
      </c>
      <c r="W20" s="738">
        <v>292184</v>
      </c>
      <c r="X20" s="756">
        <v>292307</v>
      </c>
      <c r="Y20" s="1295"/>
      <c r="Z20" s="1295"/>
    </row>
    <row r="21" spans="1:26" ht="15" customHeight="1">
      <c r="A21" s="741" t="s">
        <v>119</v>
      </c>
      <c r="B21" s="756" t="s">
        <v>350</v>
      </c>
      <c r="C21" s="1320" t="s">
        <v>350</v>
      </c>
      <c r="D21" s="756" t="s">
        <v>350</v>
      </c>
      <c r="E21" s="1320" t="s">
        <v>350</v>
      </c>
      <c r="F21" s="756" t="s">
        <v>350</v>
      </c>
      <c r="G21" s="738">
        <v>199388</v>
      </c>
      <c r="H21" s="756">
        <v>197480</v>
      </c>
      <c r="I21" s="738">
        <v>206167</v>
      </c>
      <c r="J21" s="756">
        <v>210968</v>
      </c>
      <c r="K21" s="738">
        <v>217400</v>
      </c>
      <c r="L21" s="756">
        <v>230757</v>
      </c>
      <c r="M21" s="738">
        <v>252670</v>
      </c>
      <c r="N21" s="756">
        <v>275667</v>
      </c>
      <c r="O21" s="738">
        <v>300028</v>
      </c>
      <c r="P21" s="756">
        <v>330353</v>
      </c>
      <c r="Q21" s="738">
        <v>348825</v>
      </c>
      <c r="R21" s="756">
        <v>358794</v>
      </c>
      <c r="S21" s="738">
        <v>319086</v>
      </c>
      <c r="T21" s="756">
        <v>359601</v>
      </c>
      <c r="U21" s="738">
        <v>365700</v>
      </c>
      <c r="V21" s="756">
        <v>365158</v>
      </c>
      <c r="W21" s="738">
        <v>367730</v>
      </c>
      <c r="X21" s="756">
        <v>377458</v>
      </c>
      <c r="Y21" s="1295"/>
      <c r="Z21" s="1295"/>
    </row>
    <row r="22" spans="1:26" ht="15" customHeight="1">
      <c r="A22" s="741" t="s">
        <v>120</v>
      </c>
      <c r="B22" s="756" t="s">
        <v>350</v>
      </c>
      <c r="C22" s="1320" t="s">
        <v>350</v>
      </c>
      <c r="D22" s="756" t="s">
        <v>350</v>
      </c>
      <c r="E22" s="1320" t="s">
        <v>350</v>
      </c>
      <c r="F22" s="756" t="s">
        <v>350</v>
      </c>
      <c r="G22" s="738">
        <v>183519</v>
      </c>
      <c r="H22" s="756">
        <v>190071</v>
      </c>
      <c r="I22" s="738">
        <v>203831</v>
      </c>
      <c r="J22" s="756">
        <v>212620</v>
      </c>
      <c r="K22" s="738">
        <v>221406</v>
      </c>
      <c r="L22" s="756">
        <v>233670</v>
      </c>
      <c r="M22" s="738">
        <v>245733</v>
      </c>
      <c r="N22" s="756">
        <v>256755</v>
      </c>
      <c r="O22" s="738">
        <v>271683</v>
      </c>
      <c r="P22" s="756">
        <v>292856</v>
      </c>
      <c r="Q22" s="738">
        <v>306939</v>
      </c>
      <c r="R22" s="756">
        <v>323681</v>
      </c>
      <c r="S22" s="738">
        <v>304276</v>
      </c>
      <c r="T22" s="756">
        <v>346617</v>
      </c>
      <c r="U22" s="738">
        <v>362538</v>
      </c>
      <c r="V22" s="756">
        <v>374308</v>
      </c>
      <c r="W22" s="738">
        <v>384035</v>
      </c>
      <c r="X22" s="756">
        <v>392592</v>
      </c>
      <c r="Y22" s="1295"/>
      <c r="Z22" s="1295"/>
    </row>
    <row r="23" spans="1:26" ht="15" customHeight="1">
      <c r="A23" s="741" t="s">
        <v>121</v>
      </c>
      <c r="B23" s="756" t="s">
        <v>350</v>
      </c>
      <c r="C23" s="1320" t="s">
        <v>350</v>
      </c>
      <c r="D23" s="756" t="s">
        <v>350</v>
      </c>
      <c r="E23" s="1320" t="s">
        <v>350</v>
      </c>
      <c r="F23" s="756" t="s">
        <v>350</v>
      </c>
      <c r="G23" s="738">
        <v>163882</v>
      </c>
      <c r="H23" s="756">
        <v>167433</v>
      </c>
      <c r="I23" s="738">
        <v>175521</v>
      </c>
      <c r="J23" s="756">
        <v>182500</v>
      </c>
      <c r="K23" s="738">
        <v>189814</v>
      </c>
      <c r="L23" s="756">
        <v>203007</v>
      </c>
      <c r="M23" s="738">
        <v>223212</v>
      </c>
      <c r="N23" s="756">
        <v>238863</v>
      </c>
      <c r="O23" s="738">
        <v>256804</v>
      </c>
      <c r="P23" s="756">
        <v>278526</v>
      </c>
      <c r="Q23" s="738">
        <v>290453</v>
      </c>
      <c r="R23" s="756">
        <v>295746</v>
      </c>
      <c r="S23" s="738">
        <v>268554</v>
      </c>
      <c r="T23" s="756">
        <v>297269</v>
      </c>
      <c r="U23" s="738">
        <v>300442</v>
      </c>
      <c r="V23" s="756">
        <v>307363</v>
      </c>
      <c r="W23" s="738">
        <v>322888</v>
      </c>
      <c r="X23" s="756">
        <v>344360</v>
      </c>
      <c r="Y23" s="1295"/>
      <c r="Z23" s="1295"/>
    </row>
    <row r="24" spans="1:26" ht="15" customHeight="1">
      <c r="A24" s="741" t="s">
        <v>122</v>
      </c>
      <c r="B24" s="756" t="s">
        <v>350</v>
      </c>
      <c r="C24" s="1320" t="s">
        <v>350</v>
      </c>
      <c r="D24" s="756" t="s">
        <v>350</v>
      </c>
      <c r="E24" s="1320" t="s">
        <v>350</v>
      </c>
      <c r="F24" s="756" t="s">
        <v>350</v>
      </c>
      <c r="G24" s="738">
        <v>145039</v>
      </c>
      <c r="H24" s="756">
        <v>148927</v>
      </c>
      <c r="I24" s="738">
        <v>155084</v>
      </c>
      <c r="J24" s="756">
        <v>160250</v>
      </c>
      <c r="K24" s="738">
        <v>166260</v>
      </c>
      <c r="L24" s="756">
        <v>177170</v>
      </c>
      <c r="M24" s="738">
        <v>190267</v>
      </c>
      <c r="N24" s="756">
        <v>201131</v>
      </c>
      <c r="O24" s="738">
        <v>211940</v>
      </c>
      <c r="P24" s="756">
        <v>230174</v>
      </c>
      <c r="Q24" s="738">
        <v>242758</v>
      </c>
      <c r="R24" s="756">
        <v>256175</v>
      </c>
      <c r="S24" s="738">
        <v>242622</v>
      </c>
      <c r="T24" s="756">
        <v>270573</v>
      </c>
      <c r="U24" s="738">
        <v>274470</v>
      </c>
      <c r="V24" s="756">
        <v>279298</v>
      </c>
      <c r="W24" s="738">
        <v>282633</v>
      </c>
      <c r="X24" s="756">
        <v>289513</v>
      </c>
      <c r="Y24" s="1295"/>
      <c r="Z24" s="1295"/>
    </row>
    <row r="25" spans="1:26" ht="15" customHeight="1">
      <c r="A25" s="742" t="s">
        <v>123</v>
      </c>
      <c r="B25" s="756" t="s">
        <v>350</v>
      </c>
      <c r="C25" s="1320" t="s">
        <v>350</v>
      </c>
      <c r="D25" s="756" t="s">
        <v>350</v>
      </c>
      <c r="E25" s="1320" t="s">
        <v>350</v>
      </c>
      <c r="F25" s="756" t="s">
        <v>350</v>
      </c>
      <c r="G25" s="738">
        <v>113858</v>
      </c>
      <c r="H25" s="756">
        <v>121385</v>
      </c>
      <c r="I25" s="738">
        <v>128130</v>
      </c>
      <c r="J25" s="756">
        <v>136269</v>
      </c>
      <c r="K25" s="738">
        <v>145356</v>
      </c>
      <c r="L25" s="756">
        <v>153377</v>
      </c>
      <c r="M25" s="738">
        <v>163730</v>
      </c>
      <c r="N25" s="756">
        <v>172460</v>
      </c>
      <c r="O25" s="738">
        <v>180173</v>
      </c>
      <c r="P25" s="756">
        <v>194838</v>
      </c>
      <c r="Q25" s="738">
        <v>205088</v>
      </c>
      <c r="R25" s="756">
        <v>211961</v>
      </c>
      <c r="S25" s="738">
        <v>198270</v>
      </c>
      <c r="T25" s="756">
        <v>216684</v>
      </c>
      <c r="U25" s="738">
        <v>218803</v>
      </c>
      <c r="V25" s="756">
        <v>224841</v>
      </c>
      <c r="W25" s="738">
        <v>236937</v>
      </c>
      <c r="X25" s="756">
        <v>251573</v>
      </c>
      <c r="Y25" s="1295"/>
      <c r="Z25" s="1295"/>
    </row>
    <row r="26" spans="1:26" ht="15" customHeight="1">
      <c r="A26" s="742" t="s">
        <v>124</v>
      </c>
      <c r="B26" s="756" t="s">
        <v>350</v>
      </c>
      <c r="C26" s="1320" t="s">
        <v>350</v>
      </c>
      <c r="D26" s="756" t="s">
        <v>350</v>
      </c>
      <c r="E26" s="1320" t="s">
        <v>350</v>
      </c>
      <c r="F26" s="756" t="s">
        <v>350</v>
      </c>
      <c r="G26" s="738">
        <v>83966</v>
      </c>
      <c r="H26" s="756">
        <v>91393</v>
      </c>
      <c r="I26" s="738">
        <v>95275</v>
      </c>
      <c r="J26" s="756">
        <v>99778</v>
      </c>
      <c r="K26" s="738">
        <v>105826</v>
      </c>
      <c r="L26" s="756">
        <v>117104</v>
      </c>
      <c r="M26" s="738">
        <v>127894</v>
      </c>
      <c r="N26" s="756">
        <v>138130</v>
      </c>
      <c r="O26" s="738">
        <v>148011</v>
      </c>
      <c r="P26" s="756">
        <v>162440</v>
      </c>
      <c r="Q26" s="738">
        <v>170465</v>
      </c>
      <c r="R26" s="756">
        <v>176091</v>
      </c>
      <c r="S26" s="738">
        <v>164592</v>
      </c>
      <c r="T26" s="756">
        <v>178682</v>
      </c>
      <c r="U26" s="738">
        <v>180252</v>
      </c>
      <c r="V26" s="756">
        <v>184457</v>
      </c>
      <c r="W26" s="738">
        <v>190126</v>
      </c>
      <c r="X26" s="756">
        <v>198214</v>
      </c>
      <c r="Y26" s="1295"/>
      <c r="Z26" s="1295"/>
    </row>
    <row r="27" spans="1:26" ht="15" customHeight="1">
      <c r="A27" s="742" t="s">
        <v>125</v>
      </c>
      <c r="B27" s="756" t="s">
        <v>350</v>
      </c>
      <c r="C27" s="1320" t="s">
        <v>350</v>
      </c>
      <c r="D27" s="756" t="s">
        <v>350</v>
      </c>
      <c r="E27" s="1320" t="s">
        <v>350</v>
      </c>
      <c r="F27" s="756" t="s">
        <v>350</v>
      </c>
      <c r="G27" s="738">
        <v>54289</v>
      </c>
      <c r="H27" s="756">
        <v>62233</v>
      </c>
      <c r="I27" s="738">
        <v>66621</v>
      </c>
      <c r="J27" s="756">
        <v>71463</v>
      </c>
      <c r="K27" s="738">
        <v>75846</v>
      </c>
      <c r="L27" s="756">
        <v>82792</v>
      </c>
      <c r="M27" s="738">
        <v>91992</v>
      </c>
      <c r="N27" s="756">
        <v>97375</v>
      </c>
      <c r="O27" s="738">
        <v>102637</v>
      </c>
      <c r="P27" s="756">
        <v>111531</v>
      </c>
      <c r="Q27" s="738">
        <v>123875</v>
      </c>
      <c r="R27" s="756">
        <v>131434</v>
      </c>
      <c r="S27" s="738">
        <v>126093</v>
      </c>
      <c r="T27" s="756">
        <v>140575</v>
      </c>
      <c r="U27" s="738">
        <v>143721</v>
      </c>
      <c r="V27" s="756">
        <v>145080</v>
      </c>
      <c r="W27" s="738">
        <v>149938</v>
      </c>
      <c r="X27" s="756">
        <v>156035</v>
      </c>
      <c r="Y27" s="1295"/>
      <c r="Z27" s="1295"/>
    </row>
    <row r="28" spans="1:26" ht="15" customHeight="1">
      <c r="A28" s="742" t="s">
        <v>112</v>
      </c>
      <c r="B28" s="756" t="s">
        <v>350</v>
      </c>
      <c r="C28" s="1320" t="s">
        <v>350</v>
      </c>
      <c r="D28" s="756" t="s">
        <v>350</v>
      </c>
      <c r="E28" s="1320" t="s">
        <v>350</v>
      </c>
      <c r="F28" s="756" t="s">
        <v>350</v>
      </c>
      <c r="G28" s="738">
        <v>63005</v>
      </c>
      <c r="H28" s="756">
        <v>74603</v>
      </c>
      <c r="I28" s="738">
        <v>80132</v>
      </c>
      <c r="J28" s="756">
        <v>86722</v>
      </c>
      <c r="K28" s="738">
        <v>93631</v>
      </c>
      <c r="L28" s="756">
        <v>103916</v>
      </c>
      <c r="M28" s="738">
        <v>118628</v>
      </c>
      <c r="N28" s="756">
        <v>131089</v>
      </c>
      <c r="O28" s="738">
        <v>138131</v>
      </c>
      <c r="P28" s="756">
        <v>148958</v>
      </c>
      <c r="Q28" s="738">
        <v>168007</v>
      </c>
      <c r="R28" s="756">
        <v>184376</v>
      </c>
      <c r="S28" s="738">
        <v>178888</v>
      </c>
      <c r="T28" s="756">
        <v>198940</v>
      </c>
      <c r="U28" s="738">
        <v>198349</v>
      </c>
      <c r="V28" s="756">
        <v>201225</v>
      </c>
      <c r="W28" s="738">
        <v>212080</v>
      </c>
      <c r="X28" s="756">
        <v>224626</v>
      </c>
      <c r="Y28" s="1295"/>
      <c r="Z28" s="1295"/>
    </row>
    <row r="29" spans="1:26" ht="15" customHeight="1">
      <c r="A29" s="742" t="s">
        <v>191</v>
      </c>
      <c r="B29" s="756" t="s">
        <v>350</v>
      </c>
      <c r="C29" s="1320" t="s">
        <v>350</v>
      </c>
      <c r="D29" s="756" t="s">
        <v>350</v>
      </c>
      <c r="E29" s="1320" t="s">
        <v>350</v>
      </c>
      <c r="F29" s="756" t="s">
        <v>350</v>
      </c>
      <c r="G29" s="738">
        <v>5</v>
      </c>
      <c r="H29" s="756">
        <v>3</v>
      </c>
      <c r="I29" s="738">
        <v>4</v>
      </c>
      <c r="J29" s="756">
        <v>5</v>
      </c>
      <c r="K29" s="738">
        <v>4</v>
      </c>
      <c r="L29" s="756">
        <v>4</v>
      </c>
      <c r="M29" s="738">
        <v>0</v>
      </c>
      <c r="N29" s="756">
        <v>0</v>
      </c>
      <c r="O29" s="738">
        <v>4</v>
      </c>
      <c r="P29" s="756">
        <v>11</v>
      </c>
      <c r="Q29" s="738">
        <v>7</v>
      </c>
      <c r="R29" s="756">
        <v>5</v>
      </c>
      <c r="S29" s="738">
        <v>3</v>
      </c>
      <c r="T29" s="756">
        <v>2</v>
      </c>
      <c r="U29" s="738">
        <v>2</v>
      </c>
      <c r="V29" s="756">
        <v>2</v>
      </c>
      <c r="W29" s="738">
        <v>1</v>
      </c>
      <c r="X29" s="756">
        <v>2</v>
      </c>
      <c r="Y29" s="1295"/>
      <c r="Z29" s="1295"/>
    </row>
    <row r="30" spans="1:26" s="1288" customFormat="1" ht="15" customHeight="1">
      <c r="A30" s="760" t="s">
        <v>192</v>
      </c>
      <c r="B30" s="1314"/>
      <c r="C30" s="1314"/>
      <c r="D30" s="1314"/>
      <c r="E30" s="1314"/>
      <c r="F30" s="1314"/>
      <c r="G30" s="1314"/>
      <c r="H30" s="1314"/>
      <c r="I30" s="1314"/>
      <c r="J30" s="1314"/>
      <c r="K30" s="1314"/>
      <c r="L30" s="1314"/>
      <c r="M30" s="1314"/>
      <c r="N30" s="1314"/>
      <c r="O30" s="1314"/>
      <c r="P30" s="1314"/>
      <c r="Q30" s="1314"/>
      <c r="R30" s="1314"/>
      <c r="S30" s="1314"/>
      <c r="T30" s="1314"/>
      <c r="U30" s="1314"/>
      <c r="V30" s="1314"/>
      <c r="W30" s="1314"/>
      <c r="X30" s="1314"/>
      <c r="Y30" s="1298"/>
      <c r="Z30" s="1298"/>
    </row>
    <row r="31" spans="1:26" ht="15" customHeight="1">
      <c r="A31" s="743" t="s">
        <v>193</v>
      </c>
      <c r="B31" s="756" t="s">
        <v>350</v>
      </c>
      <c r="C31" s="1320" t="s">
        <v>350</v>
      </c>
      <c r="D31" s="756" t="s">
        <v>350</v>
      </c>
      <c r="E31" s="1320" t="s">
        <v>350</v>
      </c>
      <c r="F31" s="756" t="s">
        <v>350</v>
      </c>
      <c r="G31" s="1305">
        <v>131240</v>
      </c>
      <c r="H31" s="1306">
        <v>177959</v>
      </c>
      <c r="I31" s="1305">
        <v>174916</v>
      </c>
      <c r="J31" s="1306">
        <v>181326</v>
      </c>
      <c r="K31" s="1305">
        <v>198216</v>
      </c>
      <c r="L31" s="1306">
        <v>244498</v>
      </c>
      <c r="M31" s="1305">
        <v>284240</v>
      </c>
      <c r="N31" s="1306">
        <v>320414</v>
      </c>
      <c r="O31" s="1305">
        <v>368972</v>
      </c>
      <c r="P31" s="1306">
        <v>397713</v>
      </c>
      <c r="Q31" s="1305">
        <v>432821</v>
      </c>
      <c r="R31" s="1306">
        <v>441028</v>
      </c>
      <c r="S31" s="1305">
        <v>396239</v>
      </c>
      <c r="T31" s="1306">
        <v>521416</v>
      </c>
      <c r="U31" s="1305">
        <v>235751</v>
      </c>
      <c r="V31" s="1306">
        <v>277889</v>
      </c>
      <c r="W31" s="1305">
        <v>298294</v>
      </c>
      <c r="X31" s="1306">
        <v>305191</v>
      </c>
      <c r="Y31" s="1286"/>
      <c r="Z31" s="1286"/>
    </row>
    <row r="32" spans="1:26" ht="15" customHeight="1">
      <c r="A32" s="743" t="s">
        <v>194</v>
      </c>
      <c r="B32" s="756" t="s">
        <v>350</v>
      </c>
      <c r="C32" s="1320" t="s">
        <v>350</v>
      </c>
      <c r="D32" s="756" t="s">
        <v>350</v>
      </c>
      <c r="E32" s="1320" t="s">
        <v>350</v>
      </c>
      <c r="F32" s="756" t="s">
        <v>350</v>
      </c>
      <c r="G32" s="1305">
        <v>411106</v>
      </c>
      <c r="H32" s="1306">
        <v>415768</v>
      </c>
      <c r="I32" s="1305">
        <v>458334</v>
      </c>
      <c r="J32" s="1306">
        <v>489379</v>
      </c>
      <c r="K32" s="1305">
        <v>522753</v>
      </c>
      <c r="L32" s="1306">
        <v>554687</v>
      </c>
      <c r="M32" s="1305">
        <v>616153</v>
      </c>
      <c r="N32" s="1306">
        <v>669697</v>
      </c>
      <c r="O32" s="1305">
        <v>825855</v>
      </c>
      <c r="P32" s="1306">
        <v>852182</v>
      </c>
      <c r="Q32" s="1305">
        <v>902209</v>
      </c>
      <c r="R32" s="1306">
        <v>941201</v>
      </c>
      <c r="S32" s="1305">
        <v>832364</v>
      </c>
      <c r="T32" s="1306">
        <v>949318</v>
      </c>
      <c r="U32" s="1305">
        <v>1188014</v>
      </c>
      <c r="V32" s="1306">
        <v>1201636</v>
      </c>
      <c r="W32" s="1305">
        <v>1226621</v>
      </c>
      <c r="X32" s="1306">
        <v>1235013</v>
      </c>
      <c r="Y32" s="1286"/>
      <c r="Z32" s="1286"/>
    </row>
    <row r="33" spans="1:26" ht="15" customHeight="1">
      <c r="A33" s="743" t="s">
        <v>195</v>
      </c>
      <c r="B33" s="756" t="s">
        <v>350</v>
      </c>
      <c r="C33" s="1320" t="s">
        <v>350</v>
      </c>
      <c r="D33" s="756" t="s">
        <v>350</v>
      </c>
      <c r="E33" s="1320" t="s">
        <v>350</v>
      </c>
      <c r="F33" s="756" t="s">
        <v>350</v>
      </c>
      <c r="G33" s="1305">
        <v>316200</v>
      </c>
      <c r="H33" s="1306">
        <v>325948</v>
      </c>
      <c r="I33" s="1305">
        <v>346100</v>
      </c>
      <c r="J33" s="1306">
        <v>354577</v>
      </c>
      <c r="K33" s="1305">
        <v>366294</v>
      </c>
      <c r="L33" s="1306">
        <v>377147</v>
      </c>
      <c r="M33" s="1305">
        <v>389703</v>
      </c>
      <c r="N33" s="1306">
        <v>400901</v>
      </c>
      <c r="O33" s="1305">
        <v>550014</v>
      </c>
      <c r="P33" s="1306">
        <v>643132</v>
      </c>
      <c r="Q33" s="1305">
        <v>676695</v>
      </c>
      <c r="R33" s="1306">
        <v>712119</v>
      </c>
      <c r="S33" s="1305">
        <v>697769</v>
      </c>
      <c r="T33" s="1306">
        <v>727495</v>
      </c>
      <c r="U33" s="1305">
        <v>841439</v>
      </c>
      <c r="V33" s="1306">
        <v>818313</v>
      </c>
      <c r="W33" s="1305">
        <v>840414</v>
      </c>
      <c r="X33" s="1306">
        <v>845769</v>
      </c>
      <c r="Y33" s="1286"/>
      <c r="Z33" s="1286"/>
    </row>
    <row r="34" spans="1:26" ht="15" customHeight="1">
      <c r="A34" s="743" t="s">
        <v>196</v>
      </c>
      <c r="B34" s="756" t="s">
        <v>350</v>
      </c>
      <c r="C34" s="1320" t="s">
        <v>350</v>
      </c>
      <c r="D34" s="756" t="s">
        <v>350</v>
      </c>
      <c r="E34" s="1320" t="s">
        <v>350</v>
      </c>
      <c r="F34" s="756" t="s">
        <v>350</v>
      </c>
      <c r="G34" s="1307">
        <v>319045</v>
      </c>
      <c r="H34" s="1306">
        <v>308013</v>
      </c>
      <c r="I34" s="1307">
        <v>319725</v>
      </c>
      <c r="J34" s="1306">
        <v>328830</v>
      </c>
      <c r="K34" s="1307">
        <v>327680</v>
      </c>
      <c r="L34" s="1306">
        <v>336862</v>
      </c>
      <c r="M34" s="1307">
        <v>346521</v>
      </c>
      <c r="N34" s="1306">
        <v>359947</v>
      </c>
      <c r="O34" s="1307">
        <v>125861</v>
      </c>
      <c r="P34" s="1306">
        <v>136609</v>
      </c>
      <c r="Q34" s="1307">
        <v>139235</v>
      </c>
      <c r="R34" s="1306">
        <v>140446</v>
      </c>
      <c r="S34" s="1307">
        <v>125111</v>
      </c>
      <c r="T34" s="1306">
        <v>121190</v>
      </c>
      <c r="U34" s="1307">
        <v>110384</v>
      </c>
      <c r="V34" s="1306">
        <v>116915</v>
      </c>
      <c r="W34" s="1307">
        <v>117169</v>
      </c>
      <c r="X34" s="1306">
        <v>184302</v>
      </c>
      <c r="Y34" s="1286"/>
      <c r="Z34" s="1286"/>
    </row>
    <row r="35" spans="1:26" s="1288" customFormat="1" ht="15.75" customHeight="1">
      <c r="A35" s="757" t="s">
        <v>197</v>
      </c>
      <c r="B35" s="1312"/>
      <c r="C35" s="1312"/>
      <c r="D35" s="1312"/>
      <c r="E35" s="1312"/>
      <c r="F35" s="1312"/>
      <c r="G35" s="1312"/>
      <c r="H35" s="1312"/>
      <c r="I35" s="1312"/>
      <c r="J35" s="1312"/>
      <c r="K35" s="1312"/>
      <c r="L35" s="1312"/>
      <c r="M35" s="1312"/>
      <c r="N35" s="1312"/>
      <c r="O35" s="1312"/>
      <c r="P35" s="1312"/>
      <c r="Q35" s="1312"/>
      <c r="R35" s="1312"/>
      <c r="S35" s="1312"/>
      <c r="T35" s="1312"/>
      <c r="U35" s="1312"/>
      <c r="V35" s="1312"/>
      <c r="W35" s="1312"/>
      <c r="X35" s="1312"/>
      <c r="Y35" s="1299"/>
      <c r="Z35" s="1299"/>
    </row>
    <row r="36" spans="1:26" ht="15.75" customHeight="1">
      <c r="A36" s="744" t="s">
        <v>198</v>
      </c>
      <c r="B36" s="756" t="s">
        <v>350</v>
      </c>
      <c r="C36" s="1320" t="s">
        <v>350</v>
      </c>
      <c r="D36" s="756" t="s">
        <v>350</v>
      </c>
      <c r="E36" s="1320" t="s">
        <v>350</v>
      </c>
      <c r="F36" s="756" t="s">
        <v>350</v>
      </c>
      <c r="G36" s="298">
        <v>55680</v>
      </c>
      <c r="H36" s="1308">
        <v>57025</v>
      </c>
      <c r="I36" s="563">
        <v>62194</v>
      </c>
      <c r="J36" s="1308">
        <v>66473</v>
      </c>
      <c r="K36" s="563">
        <v>71434</v>
      </c>
      <c r="L36" s="1308">
        <v>80585</v>
      </c>
      <c r="M36" s="563">
        <v>87796</v>
      </c>
      <c r="N36" s="1308">
        <v>93194</v>
      </c>
      <c r="O36" s="563">
        <v>98409</v>
      </c>
      <c r="P36" s="1308">
        <v>104220</v>
      </c>
      <c r="Q36" s="563">
        <v>112224</v>
      </c>
      <c r="R36" s="1308">
        <v>116945</v>
      </c>
      <c r="S36" s="563">
        <v>107729</v>
      </c>
      <c r="T36" s="1308">
        <v>125360</v>
      </c>
      <c r="U36" s="563">
        <v>127681</v>
      </c>
      <c r="V36" s="1308">
        <v>137189</v>
      </c>
      <c r="W36" s="298">
        <v>145582</v>
      </c>
      <c r="X36" s="1308">
        <v>151486</v>
      </c>
      <c r="Y36" s="1286"/>
      <c r="Z36" s="1286"/>
    </row>
    <row r="37" spans="1:26" ht="15.75" customHeight="1">
      <c r="A37" s="744" t="s">
        <v>199</v>
      </c>
      <c r="B37" s="756" t="s">
        <v>350</v>
      </c>
      <c r="C37" s="1320" t="s">
        <v>350</v>
      </c>
      <c r="D37" s="756" t="s">
        <v>350</v>
      </c>
      <c r="E37" s="1320" t="s">
        <v>350</v>
      </c>
      <c r="F37" s="756" t="s">
        <v>350</v>
      </c>
      <c r="G37" s="298">
        <v>307232</v>
      </c>
      <c r="H37" s="1308">
        <v>318008</v>
      </c>
      <c r="I37" s="563">
        <v>328903</v>
      </c>
      <c r="J37" s="1308">
        <v>355118</v>
      </c>
      <c r="K37" s="563">
        <v>354858</v>
      </c>
      <c r="L37" s="1308">
        <v>380878</v>
      </c>
      <c r="M37" s="563">
        <v>412731</v>
      </c>
      <c r="N37" s="1308">
        <v>423182</v>
      </c>
      <c r="O37" s="563">
        <v>446521</v>
      </c>
      <c r="P37" s="1308">
        <v>470397</v>
      </c>
      <c r="Q37" s="563">
        <v>492482</v>
      </c>
      <c r="R37" s="1308">
        <v>501083</v>
      </c>
      <c r="S37" s="563">
        <v>447358</v>
      </c>
      <c r="T37" s="1308">
        <v>538056</v>
      </c>
      <c r="U37" s="563">
        <v>602566</v>
      </c>
      <c r="V37" s="1308">
        <v>583366</v>
      </c>
      <c r="W37" s="298">
        <v>595789</v>
      </c>
      <c r="X37" s="1308">
        <v>627496</v>
      </c>
      <c r="Y37" s="1286"/>
      <c r="Z37" s="1286"/>
    </row>
    <row r="38" spans="1:26" ht="15.75" customHeight="1">
      <c r="A38" s="744" t="s">
        <v>200</v>
      </c>
      <c r="B38" s="756" t="s">
        <v>350</v>
      </c>
      <c r="C38" s="1320" t="s">
        <v>350</v>
      </c>
      <c r="D38" s="756" t="s">
        <v>350</v>
      </c>
      <c r="E38" s="1320" t="s">
        <v>350</v>
      </c>
      <c r="F38" s="756" t="s">
        <v>350</v>
      </c>
      <c r="G38" s="298">
        <v>237632</v>
      </c>
      <c r="H38" s="1308">
        <v>247077</v>
      </c>
      <c r="I38" s="563">
        <v>253904</v>
      </c>
      <c r="J38" s="1308">
        <v>267211</v>
      </c>
      <c r="K38" s="563">
        <v>266679</v>
      </c>
      <c r="L38" s="1308">
        <v>278899</v>
      </c>
      <c r="M38" s="563">
        <v>295019</v>
      </c>
      <c r="N38" s="1308">
        <v>318340</v>
      </c>
      <c r="O38" s="563">
        <v>325472</v>
      </c>
      <c r="P38" s="1308">
        <v>344134</v>
      </c>
      <c r="Q38" s="563">
        <v>373747</v>
      </c>
      <c r="R38" s="1308">
        <v>386875</v>
      </c>
      <c r="S38" s="563">
        <v>345326</v>
      </c>
      <c r="T38" s="1308">
        <v>361118</v>
      </c>
      <c r="U38" s="563">
        <v>355528</v>
      </c>
      <c r="V38" s="1308">
        <v>359620</v>
      </c>
      <c r="W38" s="298">
        <v>366700</v>
      </c>
      <c r="X38" s="1308">
        <v>371702</v>
      </c>
      <c r="Y38" s="1286"/>
      <c r="Z38" s="1286"/>
    </row>
    <row r="39" spans="1:26" ht="15.75" customHeight="1">
      <c r="A39" s="744" t="s">
        <v>201</v>
      </c>
      <c r="B39" s="756" t="s">
        <v>350</v>
      </c>
      <c r="C39" s="1320" t="s">
        <v>350</v>
      </c>
      <c r="D39" s="756" t="s">
        <v>350</v>
      </c>
      <c r="E39" s="1320" t="s">
        <v>350</v>
      </c>
      <c r="F39" s="756" t="s">
        <v>350</v>
      </c>
      <c r="G39" s="298">
        <v>61006</v>
      </c>
      <c r="H39" s="1308">
        <v>59081</v>
      </c>
      <c r="I39" s="563">
        <v>63126</v>
      </c>
      <c r="J39" s="1308">
        <v>67955</v>
      </c>
      <c r="K39" s="563">
        <v>74945</v>
      </c>
      <c r="L39" s="1308">
        <v>88079</v>
      </c>
      <c r="M39" s="563">
        <v>97788</v>
      </c>
      <c r="N39" s="1308">
        <v>105478</v>
      </c>
      <c r="O39" s="563">
        <v>112292</v>
      </c>
      <c r="P39" s="1308">
        <v>119220</v>
      </c>
      <c r="Q39" s="563">
        <v>126742</v>
      </c>
      <c r="R39" s="1308">
        <v>137868</v>
      </c>
      <c r="S39" s="563">
        <v>138047</v>
      </c>
      <c r="T39" s="1308">
        <v>158535</v>
      </c>
      <c r="U39" s="563">
        <v>150357</v>
      </c>
      <c r="V39" s="1308">
        <v>158240</v>
      </c>
      <c r="W39" s="1309">
        <v>168645</v>
      </c>
      <c r="X39" s="1308">
        <v>177739</v>
      </c>
      <c r="Y39" s="1286"/>
      <c r="Z39" s="1286"/>
    </row>
    <row r="40" spans="1:26" ht="15.75" customHeight="1">
      <c r="A40" s="744" t="s">
        <v>202</v>
      </c>
      <c r="B40" s="756" t="s">
        <v>350</v>
      </c>
      <c r="C40" s="1320" t="s">
        <v>350</v>
      </c>
      <c r="D40" s="756" t="s">
        <v>350</v>
      </c>
      <c r="E40" s="1320" t="s">
        <v>350</v>
      </c>
      <c r="F40" s="756" t="s">
        <v>350</v>
      </c>
      <c r="G40" s="298">
        <v>69610</v>
      </c>
      <c r="H40" s="1308">
        <v>73749</v>
      </c>
      <c r="I40" s="563">
        <v>79269</v>
      </c>
      <c r="J40" s="1308">
        <v>83628</v>
      </c>
      <c r="K40" s="563">
        <v>89300</v>
      </c>
      <c r="L40" s="1308">
        <v>97184</v>
      </c>
      <c r="M40" s="563">
        <v>105728</v>
      </c>
      <c r="N40" s="1308">
        <v>111643</v>
      </c>
      <c r="O40" s="563">
        <v>118274</v>
      </c>
      <c r="P40" s="1308">
        <v>126459</v>
      </c>
      <c r="Q40" s="563">
        <v>138193</v>
      </c>
      <c r="R40" s="1308">
        <v>140101</v>
      </c>
      <c r="S40" s="563">
        <v>123471</v>
      </c>
      <c r="T40" s="1308">
        <v>144209</v>
      </c>
      <c r="U40" s="563">
        <v>147462</v>
      </c>
      <c r="V40" s="1308">
        <v>153985</v>
      </c>
      <c r="W40" s="298">
        <v>157690</v>
      </c>
      <c r="X40" s="1308">
        <v>160666</v>
      </c>
      <c r="Y40" s="1286"/>
      <c r="Z40" s="1286"/>
    </row>
    <row r="41" spans="1:26" ht="15.75" customHeight="1">
      <c r="A41" s="744" t="s">
        <v>203</v>
      </c>
      <c r="B41" s="756" t="s">
        <v>350</v>
      </c>
      <c r="C41" s="1320" t="s">
        <v>350</v>
      </c>
      <c r="D41" s="756" t="s">
        <v>350</v>
      </c>
      <c r="E41" s="1320" t="s">
        <v>350</v>
      </c>
      <c r="F41" s="756" t="s">
        <v>350</v>
      </c>
      <c r="G41" s="298">
        <v>100498</v>
      </c>
      <c r="H41" s="1308">
        <v>107486</v>
      </c>
      <c r="I41" s="563">
        <v>116474</v>
      </c>
      <c r="J41" s="1308">
        <v>124443</v>
      </c>
      <c r="K41" s="563">
        <v>131636</v>
      </c>
      <c r="L41" s="1308">
        <v>138862</v>
      </c>
      <c r="M41" s="563">
        <v>151966</v>
      </c>
      <c r="N41" s="1308">
        <v>161025</v>
      </c>
      <c r="O41" s="563">
        <v>170498</v>
      </c>
      <c r="P41" s="1308">
        <v>181038</v>
      </c>
      <c r="Q41" s="563">
        <v>194725</v>
      </c>
      <c r="R41" s="1308">
        <v>197136</v>
      </c>
      <c r="S41" s="563">
        <v>170024</v>
      </c>
      <c r="T41" s="1308">
        <v>209158</v>
      </c>
      <c r="U41" s="563">
        <v>216111</v>
      </c>
      <c r="V41" s="1308">
        <v>239102</v>
      </c>
      <c r="W41" s="298">
        <v>239925</v>
      </c>
      <c r="X41" s="1308">
        <v>238447</v>
      </c>
      <c r="Y41" s="1286"/>
      <c r="Z41" s="1286"/>
    </row>
    <row r="42" spans="1:26" ht="15.75" customHeight="1">
      <c r="A42" s="744" t="s">
        <v>204</v>
      </c>
      <c r="B42" s="756" t="s">
        <v>350</v>
      </c>
      <c r="C42" s="1320" t="s">
        <v>350</v>
      </c>
      <c r="D42" s="756" t="s">
        <v>350</v>
      </c>
      <c r="E42" s="1320" t="s">
        <v>350</v>
      </c>
      <c r="F42" s="756" t="s">
        <v>350</v>
      </c>
      <c r="G42" s="298">
        <v>115087</v>
      </c>
      <c r="H42" s="1308">
        <v>122781</v>
      </c>
      <c r="I42" s="563">
        <v>129490</v>
      </c>
      <c r="J42" s="1308">
        <v>128252</v>
      </c>
      <c r="K42" s="563">
        <v>138416</v>
      </c>
      <c r="L42" s="1308">
        <v>143650</v>
      </c>
      <c r="M42" s="563">
        <v>146212</v>
      </c>
      <c r="N42" s="1308">
        <v>159809</v>
      </c>
      <c r="O42" s="563">
        <v>171207</v>
      </c>
      <c r="P42" s="1308">
        <v>180166</v>
      </c>
      <c r="Q42" s="563">
        <v>189688</v>
      </c>
      <c r="R42" s="1308">
        <v>199070</v>
      </c>
      <c r="S42" s="563">
        <v>173780</v>
      </c>
      <c r="T42" s="1308">
        <v>217495</v>
      </c>
      <c r="U42" s="563">
        <v>204181</v>
      </c>
      <c r="V42" s="1308">
        <v>194879</v>
      </c>
      <c r="W42" s="298">
        <v>199960</v>
      </c>
      <c r="X42" s="1308">
        <v>204362</v>
      </c>
      <c r="Y42" s="1286"/>
      <c r="Z42" s="1286"/>
    </row>
    <row r="43" spans="1:26" ht="15.75" customHeight="1">
      <c r="A43" s="744" t="s">
        <v>205</v>
      </c>
      <c r="B43" s="756" t="s">
        <v>350</v>
      </c>
      <c r="C43" s="1320" t="s">
        <v>350</v>
      </c>
      <c r="D43" s="756" t="s">
        <v>350</v>
      </c>
      <c r="E43" s="1320" t="s">
        <v>350</v>
      </c>
      <c r="F43" s="756" t="s">
        <v>350</v>
      </c>
      <c r="G43" s="298">
        <v>89363</v>
      </c>
      <c r="H43" s="1308">
        <v>91751</v>
      </c>
      <c r="I43" s="563">
        <v>95535</v>
      </c>
      <c r="J43" s="1308">
        <v>96745</v>
      </c>
      <c r="K43" s="563">
        <v>102240</v>
      </c>
      <c r="L43" s="1308">
        <v>109702</v>
      </c>
      <c r="M43" s="563">
        <v>111788</v>
      </c>
      <c r="N43" s="1308">
        <v>119864</v>
      </c>
      <c r="O43" s="563">
        <v>130152</v>
      </c>
      <c r="P43" s="1308">
        <v>139093</v>
      </c>
      <c r="Q43" s="563">
        <v>148113</v>
      </c>
      <c r="R43" s="1308">
        <v>154798</v>
      </c>
      <c r="S43" s="563">
        <v>131546</v>
      </c>
      <c r="T43" s="1308">
        <v>143687</v>
      </c>
      <c r="U43" s="563">
        <v>139805</v>
      </c>
      <c r="V43" s="1308">
        <v>143890</v>
      </c>
      <c r="W43" s="1309">
        <v>144101</v>
      </c>
      <c r="X43" s="1308">
        <v>142981</v>
      </c>
      <c r="Y43" s="1286"/>
      <c r="Z43" s="1286"/>
    </row>
    <row r="44" spans="1:26" ht="15.75" customHeight="1" thickBot="1">
      <c r="A44" s="745" t="s">
        <v>206</v>
      </c>
      <c r="B44" s="1321" t="s">
        <v>350</v>
      </c>
      <c r="C44" s="1322" t="s">
        <v>350</v>
      </c>
      <c r="D44" s="1321" t="s">
        <v>350</v>
      </c>
      <c r="E44" s="1322" t="s">
        <v>350</v>
      </c>
      <c r="F44" s="1321" t="s">
        <v>350</v>
      </c>
      <c r="G44" s="1310">
        <v>141483</v>
      </c>
      <c r="H44" s="1311">
        <v>150730</v>
      </c>
      <c r="I44" s="1315">
        <v>170180</v>
      </c>
      <c r="J44" s="1311">
        <v>164287</v>
      </c>
      <c r="K44" s="1315">
        <v>185435</v>
      </c>
      <c r="L44" s="1311">
        <v>195355</v>
      </c>
      <c r="M44" s="1315">
        <v>227589</v>
      </c>
      <c r="N44" s="1311">
        <v>258424</v>
      </c>
      <c r="O44" s="1315">
        <v>297877</v>
      </c>
      <c r="P44" s="1311">
        <v>364909</v>
      </c>
      <c r="Q44" s="1315">
        <v>375046</v>
      </c>
      <c r="R44" s="1311">
        <v>400918</v>
      </c>
      <c r="S44" s="1315">
        <v>414202</v>
      </c>
      <c r="T44" s="1311">
        <v>421801</v>
      </c>
      <c r="U44" s="1315">
        <v>431897</v>
      </c>
      <c r="V44" s="1311">
        <v>444482</v>
      </c>
      <c r="W44" s="1316">
        <v>464106</v>
      </c>
      <c r="X44" s="1311">
        <v>495396</v>
      </c>
      <c r="Y44" s="1300"/>
      <c r="Z44" s="1300"/>
    </row>
    <row r="45" spans="1:26" s="1301" customFormat="1" ht="13.5" thickTop="1">
      <c r="A45" s="1485" t="s">
        <v>171</v>
      </c>
      <c r="B45" s="1485"/>
      <c r="C45" s="1485"/>
      <c r="D45" s="1485"/>
      <c r="E45" s="1485"/>
      <c r="F45" s="1485"/>
      <c r="G45" s="1485"/>
      <c r="H45" s="1485"/>
      <c r="I45" s="1485"/>
      <c r="J45" s="1485"/>
      <c r="K45" s="1485"/>
      <c r="L45" s="1485"/>
      <c r="M45" s="1485"/>
      <c r="N45" s="1485"/>
      <c r="O45" s="406"/>
      <c r="P45" s="746"/>
      <c r="Q45" s="747"/>
      <c r="R45" s="747"/>
      <c r="S45" s="747"/>
      <c r="T45" s="747"/>
      <c r="U45" s="747"/>
      <c r="V45" s="747"/>
      <c r="W45" s="747"/>
      <c r="X45" s="747"/>
    </row>
    <row r="46" spans="1:26" s="1287" customFormat="1" ht="14.25">
      <c r="A46" s="748" t="s">
        <v>513</v>
      </c>
      <c r="B46" s="748"/>
      <c r="C46" s="748"/>
      <c r="D46" s="748"/>
      <c r="E46" s="748"/>
      <c r="F46" s="748"/>
      <c r="G46" s="748"/>
      <c r="H46" s="748"/>
      <c r="I46" s="748"/>
      <c r="J46" s="748"/>
      <c r="K46" s="748"/>
      <c r="L46" s="748"/>
      <c r="M46" s="748"/>
      <c r="N46" s="748"/>
      <c r="O46" s="748"/>
      <c r="P46" s="145"/>
      <c r="Q46" s="747"/>
      <c r="R46" s="747"/>
      <c r="S46" s="747"/>
      <c r="T46" s="747"/>
      <c r="U46" s="747"/>
      <c r="V46" s="747"/>
      <c r="W46" s="747"/>
      <c r="X46" s="747"/>
    </row>
    <row r="47" spans="1:26" customFormat="1" ht="21.75" customHeight="1">
      <c r="A47" s="1483" t="s">
        <v>452</v>
      </c>
      <c r="B47" s="1483"/>
      <c r="C47" s="1483"/>
      <c r="D47" s="1483"/>
      <c r="E47" s="1483"/>
      <c r="F47" s="1483"/>
      <c r="G47" s="1483"/>
      <c r="H47" s="1483"/>
      <c r="I47" s="1483"/>
      <c r="J47" s="1483"/>
      <c r="K47" s="1483"/>
      <c r="L47" s="1483"/>
      <c r="M47" s="1483"/>
      <c r="N47" s="1483"/>
      <c r="O47" s="1483"/>
      <c r="P47" s="1483"/>
      <c r="Q47" s="1483"/>
      <c r="R47" s="1483"/>
      <c r="S47" s="1483"/>
      <c r="T47" s="749"/>
      <c r="U47" s="71"/>
      <c r="V47" s="749"/>
      <c r="W47" s="71"/>
      <c r="X47" s="71"/>
    </row>
    <row r="48" spans="1:26" ht="21" customHeight="1">
      <c r="A48" s="1483" t="s">
        <v>451</v>
      </c>
      <c r="B48" s="1483"/>
      <c r="C48" s="1483"/>
      <c r="D48" s="1483"/>
      <c r="E48" s="1483"/>
      <c r="F48" s="1483"/>
      <c r="G48" s="1483"/>
      <c r="H48" s="1483"/>
      <c r="I48" s="1483"/>
      <c r="J48" s="1483"/>
      <c r="K48" s="1483"/>
      <c r="L48" s="1483"/>
      <c r="M48" s="1483"/>
      <c r="N48" s="1483"/>
      <c r="O48" s="1483"/>
      <c r="P48" s="1483"/>
      <c r="Q48" s="1483"/>
      <c r="R48" s="1483"/>
      <c r="S48" s="1484"/>
      <c r="T48" s="750"/>
      <c r="V48" s="750"/>
    </row>
    <row r="49" spans="1:24" ht="26.25" customHeight="1">
      <c r="A49" s="1482" t="s">
        <v>567</v>
      </c>
      <c r="B49" s="1482"/>
      <c r="C49" s="1482"/>
      <c r="D49" s="1482"/>
      <c r="E49" s="1482"/>
      <c r="F49" s="1482"/>
      <c r="G49" s="1482"/>
      <c r="H49" s="1482"/>
      <c r="I49" s="1482"/>
      <c r="J49" s="1482"/>
      <c r="K49" s="1482"/>
      <c r="L49" s="1482"/>
      <c r="M49" s="1482"/>
      <c r="N49" s="1482"/>
      <c r="O49" s="1482"/>
      <c r="P49" s="1482"/>
      <c r="Q49" s="1482"/>
      <c r="R49" s="1482"/>
      <c r="S49" s="1482"/>
      <c r="T49" s="1482"/>
      <c r="U49" s="1482"/>
      <c r="V49" s="1482"/>
      <c r="W49" s="1482"/>
      <c r="X49" s="1482"/>
    </row>
    <row r="50" spans="1:24" ht="17.25" customHeight="1">
      <c r="A50" s="203" t="s">
        <v>566</v>
      </c>
      <c r="B50" s="203"/>
      <c r="C50" s="203"/>
      <c r="D50" s="203"/>
      <c r="E50" s="203"/>
      <c r="F50" s="203"/>
      <c r="G50" s="203"/>
      <c r="H50" s="203"/>
      <c r="I50" s="203"/>
      <c r="J50" s="203"/>
      <c r="K50" s="203"/>
      <c r="L50" s="203"/>
      <c r="M50" s="203"/>
      <c r="N50" s="203"/>
      <c r="O50" s="227"/>
      <c r="P50" s="145"/>
    </row>
    <row r="51" spans="1:24" ht="15" hidden="1" customHeight="1">
      <c r="I51" s="195"/>
      <c r="J51" s="195"/>
      <c r="P51" s="71"/>
    </row>
    <row r="52" spans="1:24" ht="14.25" hidden="1">
      <c r="I52" s="195"/>
      <c r="J52" s="751"/>
      <c r="P52" s="71"/>
    </row>
    <row r="53" spans="1:24" ht="14.25" hidden="1">
      <c r="I53" s="195"/>
      <c r="J53" s="752"/>
      <c r="P53" s="71"/>
    </row>
    <row r="54" spans="1:24" ht="14.25" hidden="1">
      <c r="I54" s="195"/>
      <c r="J54" s="752"/>
      <c r="P54" s="71"/>
    </row>
    <row r="55" spans="1:24" hidden="1">
      <c r="I55" s="195"/>
      <c r="J55" s="752"/>
    </row>
    <row r="56" spans="1:24" hidden="1">
      <c r="I56" s="195"/>
      <c r="J56" s="752"/>
    </row>
    <row r="57" spans="1:24" hidden="1">
      <c r="I57" s="195"/>
      <c r="J57" s="752"/>
    </row>
    <row r="58" spans="1:24" hidden="1">
      <c r="I58" s="195"/>
      <c r="J58" s="752"/>
    </row>
    <row r="59" spans="1:24" hidden="1">
      <c r="I59" s="195"/>
      <c r="J59" s="752"/>
    </row>
    <row r="60" spans="1:24" hidden="1">
      <c r="I60" s="195"/>
      <c r="J60" s="752"/>
    </row>
    <row r="61" spans="1:24" hidden="1">
      <c r="I61" s="195"/>
      <c r="J61" s="752"/>
    </row>
    <row r="62" spans="1:24" hidden="1">
      <c r="I62" s="195"/>
      <c r="J62" s="195"/>
    </row>
    <row r="63" spans="1:24" hidden="1">
      <c r="I63" s="195"/>
      <c r="J63" s="195"/>
    </row>
    <row r="64" spans="1:24" hidden="1">
      <c r="I64" s="195"/>
      <c r="J64" s="195"/>
    </row>
    <row r="65" spans="9:10" hidden="1">
      <c r="I65" s="195"/>
      <c r="J65" s="195"/>
    </row>
    <row r="66" spans="9:10" hidden="1">
      <c r="I66" s="195"/>
      <c r="J66" s="195"/>
    </row>
    <row r="67" spans="9:10" hidden="1">
      <c r="I67" s="195"/>
      <c r="J67" s="195"/>
    </row>
    <row r="68" spans="9:10" hidden="1">
      <c r="I68" s="195"/>
      <c r="J68" s="195"/>
    </row>
    <row r="69" spans="9:10" hidden="1">
      <c r="I69" s="195"/>
      <c r="J69" s="195"/>
    </row>
    <row r="72" spans="9:10" hidden="1">
      <c r="I72" s="195"/>
      <c r="J72" s="195"/>
    </row>
  </sheetData>
  <mergeCells count="8">
    <mergeCell ref="A1:X1"/>
    <mergeCell ref="A3:X3"/>
    <mergeCell ref="A4:X4"/>
    <mergeCell ref="A49:X49"/>
    <mergeCell ref="A48:S48"/>
    <mergeCell ref="A45:N45"/>
    <mergeCell ref="A47:S47"/>
    <mergeCell ref="B5:X6"/>
  </mergeCells>
  <hyperlinks>
    <hyperlink ref="A5" location="Índice!A1" display="Índice" xr:uid="{00000000-0004-0000-1700-000001000000}"/>
  </hyperlinks>
  <printOptions horizontalCentered="1"/>
  <pageMargins left="0.62992125984251968" right="0.62992125984251968" top="0.94488188976377963" bottom="0.70866141732283472" header="0" footer="0.51181102362204722"/>
  <pageSetup orientation="landscape" r:id="rId1"/>
  <headerFooter alignWithMargins="0">
    <oddFooter>&amp;R&amp;P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5"/>
  <dimension ref="A1:W34"/>
  <sheetViews>
    <sheetView showGridLines="0" zoomScaleNormal="100" workbookViewId="0">
      <selection activeCell="A2" sqref="A2"/>
    </sheetView>
  </sheetViews>
  <sheetFormatPr defaultColWidth="0" defaultRowHeight="15" zeroHeight="1"/>
  <cols>
    <col min="1" max="1" width="25" style="71" customWidth="1"/>
    <col min="2" max="17" width="9" style="71" bestFit="1" customWidth="1"/>
    <col min="18" max="18" width="9.85546875" style="71" customWidth="1"/>
    <col min="19" max="19" width="10" style="71" bestFit="1" customWidth="1"/>
    <col min="20" max="20" width="9" style="71" bestFit="1" customWidth="1"/>
    <col min="21" max="23" width="10" style="71" bestFit="1" customWidth="1"/>
    <col min="24" max="16384" width="6.7109375" hidden="1"/>
  </cols>
  <sheetData>
    <row r="1" spans="1:23" s="1211" customFormat="1">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row>
    <row r="2" spans="1:23" s="63" customFormat="1" ht="14.25">
      <c r="A2" s="676"/>
      <c r="B2" s="761"/>
      <c r="C2" s="761"/>
      <c r="D2" s="761"/>
      <c r="E2" s="762"/>
      <c r="F2" s="763"/>
      <c r="G2" s="761"/>
      <c r="H2" s="676"/>
      <c r="I2" s="676"/>
      <c r="J2" s="174"/>
      <c r="K2" s="174"/>
      <c r="L2" s="174"/>
      <c r="M2" s="174"/>
      <c r="N2" s="174"/>
      <c r="O2" s="174"/>
    </row>
    <row r="3" spans="1:23" s="1165" customFormat="1" ht="15.75" customHeight="1">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row>
    <row r="4" spans="1:23" s="63" customFormat="1" ht="14.25">
      <c r="A4" s="1408" t="s">
        <v>481</v>
      </c>
      <c r="B4" s="1408"/>
      <c r="C4" s="1408"/>
      <c r="D4" s="1408"/>
      <c r="E4" s="1408"/>
      <c r="F4" s="1408"/>
      <c r="G4" s="1408"/>
      <c r="H4" s="1408"/>
      <c r="I4" s="1408"/>
      <c r="J4" s="1408"/>
      <c r="K4" s="1408"/>
      <c r="L4" s="1408"/>
      <c r="M4" s="1408"/>
      <c r="N4" s="1408"/>
      <c r="O4" s="1408"/>
      <c r="P4" s="1408"/>
      <c r="Q4" s="1408"/>
      <c r="R4" s="1408"/>
      <c r="S4" s="1408"/>
      <c r="T4" s="1408"/>
      <c r="U4" s="1408"/>
      <c r="V4" s="1408"/>
      <c r="W4" s="1408"/>
    </row>
    <row r="5" spans="1:23" s="29" customFormat="1" ht="15" customHeight="1">
      <c r="A5" s="64" t="s">
        <v>64</v>
      </c>
      <c r="B5" s="1465" t="s">
        <v>514</v>
      </c>
      <c r="C5" s="1465"/>
      <c r="D5" s="1465"/>
      <c r="E5" s="1465"/>
      <c r="F5" s="1465"/>
      <c r="G5" s="1465"/>
      <c r="H5" s="1465"/>
      <c r="I5" s="1465"/>
      <c r="J5" s="1465"/>
      <c r="K5" s="1465"/>
      <c r="L5" s="1465"/>
      <c r="M5" s="1465"/>
      <c r="N5" s="1465"/>
      <c r="O5" s="1465"/>
      <c r="P5" s="1465"/>
      <c r="Q5" s="1465"/>
      <c r="R5" s="1465"/>
      <c r="S5" s="1465"/>
      <c r="T5" s="1465"/>
      <c r="U5" s="1465"/>
      <c r="V5" s="1465"/>
      <c r="W5" s="1465"/>
    </row>
    <row r="6" spans="1:23" s="29" customFormat="1" ht="15.75" customHeight="1" thickBot="1">
      <c r="A6" s="106"/>
      <c r="B6" s="1466"/>
      <c r="C6" s="1466"/>
      <c r="D6" s="1466"/>
      <c r="E6" s="1466"/>
      <c r="F6" s="1466"/>
      <c r="G6" s="1466"/>
      <c r="H6" s="1466"/>
      <c r="I6" s="1466"/>
      <c r="J6" s="1466"/>
      <c r="K6" s="1466"/>
      <c r="L6" s="1466"/>
      <c r="M6" s="1466"/>
      <c r="N6" s="1466"/>
      <c r="O6" s="1466"/>
      <c r="P6" s="1466"/>
      <c r="Q6" s="1466"/>
      <c r="R6" s="1466"/>
      <c r="S6" s="1466"/>
      <c r="T6" s="1466"/>
      <c r="U6" s="1466"/>
      <c r="V6" s="1466"/>
      <c r="W6" s="1466"/>
    </row>
    <row r="7" spans="1:23" ht="15.75" customHeight="1" thickTop="1">
      <c r="A7" s="65" t="s">
        <v>65</v>
      </c>
      <c r="B7" s="107">
        <v>2004</v>
      </c>
      <c r="C7" s="66">
        <v>2005</v>
      </c>
      <c r="D7" s="107">
        <v>2006</v>
      </c>
      <c r="E7" s="66">
        <v>2007</v>
      </c>
      <c r="F7" s="107">
        <v>2008</v>
      </c>
      <c r="G7" s="66">
        <v>2009</v>
      </c>
      <c r="H7" s="107">
        <v>2010</v>
      </c>
      <c r="I7" s="66">
        <v>2011</v>
      </c>
      <c r="J7" s="107">
        <v>2012</v>
      </c>
      <c r="K7" s="66">
        <v>2013</v>
      </c>
      <c r="L7" s="107">
        <v>2014</v>
      </c>
      <c r="M7" s="66">
        <v>2015</v>
      </c>
      <c r="N7" s="107">
        <v>2016</v>
      </c>
      <c r="O7" s="66">
        <v>2017</v>
      </c>
      <c r="P7" s="107">
        <v>2018</v>
      </c>
      <c r="Q7" s="66">
        <v>2019</v>
      </c>
      <c r="R7" s="107">
        <v>2020</v>
      </c>
      <c r="S7" s="66">
        <v>2021</v>
      </c>
      <c r="T7" s="107">
        <v>2022</v>
      </c>
      <c r="U7" s="66">
        <v>2023</v>
      </c>
      <c r="V7" s="107">
        <v>2024</v>
      </c>
      <c r="W7" s="66">
        <v>2025</v>
      </c>
    </row>
    <row r="8" spans="1:23">
      <c r="A8" s="553" t="s">
        <v>66</v>
      </c>
      <c r="B8" s="772">
        <v>25186</v>
      </c>
      <c r="C8" s="764">
        <v>23191</v>
      </c>
      <c r="D8" s="772">
        <v>26302</v>
      </c>
      <c r="E8" s="764">
        <v>34838</v>
      </c>
      <c r="F8" s="772">
        <v>41679</v>
      </c>
      <c r="G8" s="765">
        <v>41671</v>
      </c>
      <c r="H8" s="772">
        <v>44179</v>
      </c>
      <c r="I8" s="766">
        <v>47197</v>
      </c>
      <c r="J8" s="772">
        <v>51295</v>
      </c>
      <c r="K8" s="766">
        <v>59223</v>
      </c>
      <c r="L8" s="772">
        <v>65502</v>
      </c>
      <c r="M8" s="766">
        <v>69992</v>
      </c>
      <c r="N8" s="772">
        <v>74746</v>
      </c>
      <c r="O8" s="766">
        <v>79477</v>
      </c>
      <c r="P8" s="772">
        <v>85332</v>
      </c>
      <c r="Q8" s="766">
        <v>91227</v>
      </c>
      <c r="R8" s="772">
        <v>89964</v>
      </c>
      <c r="S8" s="766">
        <v>103097</v>
      </c>
      <c r="T8" s="772">
        <v>98205</v>
      </c>
      <c r="U8" s="766">
        <v>103527</v>
      </c>
      <c r="V8" s="772">
        <v>108682</v>
      </c>
      <c r="W8" s="766">
        <v>113986</v>
      </c>
    </row>
    <row r="9" spans="1:23" s="29" customFormat="1" ht="15" customHeight="1">
      <c r="A9" s="163" t="s">
        <v>207</v>
      </c>
      <c r="B9" s="776"/>
      <c r="C9" s="776"/>
      <c r="D9" s="776"/>
      <c r="E9" s="777"/>
      <c r="F9" s="776"/>
      <c r="G9" s="776"/>
      <c r="H9" s="776"/>
      <c r="I9" s="776"/>
      <c r="J9" s="776"/>
      <c r="K9" s="776"/>
      <c r="L9" s="776"/>
      <c r="M9" s="776"/>
      <c r="N9" s="776"/>
      <c r="O9" s="776"/>
      <c r="P9" s="776"/>
      <c r="Q9" s="776"/>
      <c r="R9" s="776"/>
      <c r="S9" s="776"/>
      <c r="T9" s="776"/>
      <c r="U9" s="776"/>
      <c r="V9" s="776"/>
      <c r="W9" s="776"/>
    </row>
    <row r="10" spans="1:23">
      <c r="A10" s="126" t="s">
        <v>515</v>
      </c>
      <c r="B10" s="773">
        <v>287</v>
      </c>
      <c r="C10" s="767">
        <v>263</v>
      </c>
      <c r="D10" s="773">
        <v>263</v>
      </c>
      <c r="E10" s="767">
        <v>282</v>
      </c>
      <c r="F10" s="773">
        <v>303</v>
      </c>
      <c r="G10" s="345">
        <v>412</v>
      </c>
      <c r="H10" s="773">
        <v>418</v>
      </c>
      <c r="I10" s="363">
        <v>469</v>
      </c>
      <c r="J10" s="773">
        <v>488</v>
      </c>
      <c r="K10" s="363">
        <v>488</v>
      </c>
      <c r="L10" s="773">
        <v>518</v>
      </c>
      <c r="M10" s="363">
        <v>542</v>
      </c>
      <c r="N10" s="773">
        <v>524</v>
      </c>
      <c r="O10" s="363">
        <v>564</v>
      </c>
      <c r="P10" s="773">
        <v>597</v>
      </c>
      <c r="Q10" s="363">
        <v>615</v>
      </c>
      <c r="R10" s="773">
        <v>597</v>
      </c>
      <c r="S10" s="363">
        <v>589</v>
      </c>
      <c r="T10" s="773">
        <v>600</v>
      </c>
      <c r="U10" s="363">
        <v>599</v>
      </c>
      <c r="V10" s="773">
        <v>593</v>
      </c>
      <c r="W10" s="363">
        <v>537</v>
      </c>
    </row>
    <row r="11" spans="1:23">
      <c r="A11" s="126" t="s">
        <v>208</v>
      </c>
      <c r="B11" s="774">
        <v>0</v>
      </c>
      <c r="C11" s="768">
        <v>0</v>
      </c>
      <c r="D11" s="774">
        <v>0</v>
      </c>
      <c r="E11" s="768">
        <v>0</v>
      </c>
      <c r="F11" s="774">
        <v>74</v>
      </c>
      <c r="G11" s="345">
        <v>80</v>
      </c>
      <c r="H11" s="774">
        <v>79</v>
      </c>
      <c r="I11" s="363">
        <v>79</v>
      </c>
      <c r="J11" s="774">
        <v>79</v>
      </c>
      <c r="K11" s="363">
        <v>78</v>
      </c>
      <c r="L11" s="774">
        <v>74</v>
      </c>
      <c r="M11" s="363">
        <v>73</v>
      </c>
      <c r="N11" s="774">
        <v>73</v>
      </c>
      <c r="O11" s="363">
        <v>76</v>
      </c>
      <c r="P11" s="774">
        <v>76</v>
      </c>
      <c r="Q11" s="363">
        <v>77</v>
      </c>
      <c r="R11" s="774">
        <v>76</v>
      </c>
      <c r="S11" s="363">
        <v>73</v>
      </c>
      <c r="T11" s="774">
        <v>70</v>
      </c>
      <c r="U11" s="363">
        <v>69</v>
      </c>
      <c r="V11" s="774">
        <v>68</v>
      </c>
      <c r="W11" s="363">
        <v>67</v>
      </c>
    </row>
    <row r="12" spans="1:23">
      <c r="A12" s="126" t="s">
        <v>209</v>
      </c>
      <c r="B12" s="773">
        <v>24899</v>
      </c>
      <c r="C12" s="767">
        <v>22928</v>
      </c>
      <c r="D12" s="773">
        <v>26039</v>
      </c>
      <c r="E12" s="767">
        <v>34556</v>
      </c>
      <c r="F12" s="773">
        <v>41302</v>
      </c>
      <c r="G12" s="345">
        <v>41179</v>
      </c>
      <c r="H12" s="773">
        <v>43682</v>
      </c>
      <c r="I12" s="363">
        <v>46649</v>
      </c>
      <c r="J12" s="773">
        <v>50728</v>
      </c>
      <c r="K12" s="363">
        <v>58657</v>
      </c>
      <c r="L12" s="773">
        <v>64910</v>
      </c>
      <c r="M12" s="363">
        <v>69377</v>
      </c>
      <c r="N12" s="773">
        <v>74149</v>
      </c>
      <c r="O12" s="363">
        <v>78837</v>
      </c>
      <c r="P12" s="773">
        <v>84659</v>
      </c>
      <c r="Q12" s="363">
        <v>90535</v>
      </c>
      <c r="R12" s="773">
        <v>89291</v>
      </c>
      <c r="S12" s="363">
        <v>102435</v>
      </c>
      <c r="T12" s="773">
        <v>97535</v>
      </c>
      <c r="U12" s="363">
        <v>102859</v>
      </c>
      <c r="V12" s="773">
        <v>108021</v>
      </c>
      <c r="W12" s="363">
        <v>113382</v>
      </c>
    </row>
    <row r="13" spans="1:23">
      <c r="A13" s="737" t="s">
        <v>461</v>
      </c>
      <c r="B13" s="773"/>
      <c r="C13" s="767"/>
      <c r="D13" s="773"/>
      <c r="E13" s="767"/>
      <c r="F13" s="773"/>
      <c r="G13" s="345"/>
      <c r="H13" s="773"/>
      <c r="I13" s="363"/>
      <c r="J13" s="773"/>
      <c r="K13" s="363"/>
      <c r="L13" s="773"/>
      <c r="M13" s="363"/>
      <c r="N13" s="773"/>
      <c r="O13" s="363"/>
      <c r="P13" s="773"/>
      <c r="Q13" s="363"/>
      <c r="R13" s="773"/>
      <c r="S13" s="363">
        <v>92</v>
      </c>
      <c r="T13" s="773">
        <v>590</v>
      </c>
      <c r="U13" s="769">
        <v>0</v>
      </c>
      <c r="V13" s="773">
        <v>0</v>
      </c>
      <c r="W13" s="769"/>
    </row>
    <row r="14" spans="1:23" s="29" customFormat="1">
      <c r="A14" s="778" t="s">
        <v>197</v>
      </c>
      <c r="B14" s="779"/>
      <c r="C14" s="779"/>
      <c r="D14" s="779"/>
      <c r="E14" s="779"/>
      <c r="F14" s="779"/>
      <c r="G14" s="779"/>
      <c r="H14" s="779"/>
      <c r="I14" s="779"/>
      <c r="J14" s="779"/>
      <c r="K14" s="779"/>
      <c r="L14" s="779"/>
      <c r="M14" s="779"/>
      <c r="N14" s="779"/>
      <c r="O14" s="779"/>
      <c r="P14" s="779"/>
      <c r="Q14" s="779"/>
      <c r="R14" s="779"/>
      <c r="S14" s="779"/>
      <c r="T14" s="779"/>
      <c r="U14" s="779"/>
      <c r="V14" s="779"/>
      <c r="W14" s="779"/>
    </row>
    <row r="15" spans="1:23">
      <c r="A15" s="294" t="s">
        <v>198</v>
      </c>
      <c r="B15" s="775" t="s">
        <v>350</v>
      </c>
      <c r="C15" s="345" t="s">
        <v>350</v>
      </c>
      <c r="D15" s="775" t="s">
        <v>350</v>
      </c>
      <c r="E15" s="345" t="s">
        <v>350</v>
      </c>
      <c r="F15" s="775">
        <v>23693</v>
      </c>
      <c r="G15" s="363">
        <v>22793</v>
      </c>
      <c r="H15" s="775">
        <v>23894</v>
      </c>
      <c r="I15" s="363">
        <v>25729</v>
      </c>
      <c r="J15" s="775">
        <v>28452</v>
      </c>
      <c r="K15" s="363">
        <v>34193</v>
      </c>
      <c r="L15" s="775">
        <v>38291</v>
      </c>
      <c r="M15" s="363">
        <v>41182</v>
      </c>
      <c r="N15" s="775">
        <v>44217</v>
      </c>
      <c r="O15" s="363">
        <v>47062</v>
      </c>
      <c r="P15" s="775">
        <v>50296</v>
      </c>
      <c r="Q15" s="363">
        <v>55180</v>
      </c>
      <c r="R15" s="775">
        <v>57665</v>
      </c>
      <c r="S15" s="363">
        <v>65655</v>
      </c>
      <c r="T15" s="775">
        <v>60091</v>
      </c>
      <c r="U15" s="363">
        <v>62959</v>
      </c>
      <c r="V15" s="775">
        <v>66617</v>
      </c>
      <c r="W15" s="363">
        <v>70873</v>
      </c>
    </row>
    <row r="16" spans="1:23">
      <c r="A16" s="294" t="s">
        <v>199</v>
      </c>
      <c r="B16" s="775" t="s">
        <v>350</v>
      </c>
      <c r="C16" s="345" t="s">
        <v>350</v>
      </c>
      <c r="D16" s="775" t="s">
        <v>350</v>
      </c>
      <c r="E16" s="345" t="s">
        <v>350</v>
      </c>
      <c r="F16" s="775">
        <v>7302</v>
      </c>
      <c r="G16" s="363">
        <v>7506</v>
      </c>
      <c r="H16" s="775">
        <v>8159</v>
      </c>
      <c r="I16" s="363">
        <v>8741</v>
      </c>
      <c r="J16" s="775">
        <v>9382</v>
      </c>
      <c r="K16" s="363">
        <v>10592</v>
      </c>
      <c r="L16" s="775">
        <v>11587</v>
      </c>
      <c r="M16" s="363">
        <v>12282</v>
      </c>
      <c r="N16" s="775">
        <v>12978</v>
      </c>
      <c r="O16" s="363">
        <v>13733</v>
      </c>
      <c r="P16" s="775">
        <v>14832</v>
      </c>
      <c r="Q16" s="363">
        <v>15429</v>
      </c>
      <c r="R16" s="775">
        <v>14249</v>
      </c>
      <c r="S16" s="363">
        <v>16550</v>
      </c>
      <c r="T16" s="775">
        <v>16838</v>
      </c>
      <c r="U16" s="363">
        <v>18105</v>
      </c>
      <c r="V16" s="775">
        <v>19180</v>
      </c>
      <c r="W16" s="363">
        <v>20027</v>
      </c>
    </row>
    <row r="17" spans="1:23">
      <c r="A17" s="294" t="s">
        <v>200</v>
      </c>
      <c r="B17" s="775" t="s">
        <v>350</v>
      </c>
      <c r="C17" s="345" t="s">
        <v>350</v>
      </c>
      <c r="D17" s="775" t="s">
        <v>350</v>
      </c>
      <c r="E17" s="345" t="s">
        <v>350</v>
      </c>
      <c r="F17" s="775">
        <v>4771</v>
      </c>
      <c r="G17" s="363">
        <v>5076</v>
      </c>
      <c r="H17" s="775">
        <v>5465</v>
      </c>
      <c r="I17" s="363">
        <v>5750</v>
      </c>
      <c r="J17" s="775">
        <v>6147</v>
      </c>
      <c r="K17" s="363">
        <v>6689</v>
      </c>
      <c r="L17" s="775">
        <v>7302</v>
      </c>
      <c r="M17" s="363">
        <v>7686</v>
      </c>
      <c r="N17" s="775">
        <v>8172</v>
      </c>
      <c r="O17" s="363">
        <v>8745</v>
      </c>
      <c r="P17" s="775">
        <v>9548</v>
      </c>
      <c r="Q17" s="363">
        <v>9679</v>
      </c>
      <c r="R17" s="775">
        <v>8560</v>
      </c>
      <c r="S17" s="363">
        <v>9942</v>
      </c>
      <c r="T17" s="775">
        <v>10194</v>
      </c>
      <c r="U17" s="363">
        <v>10661</v>
      </c>
      <c r="V17" s="775">
        <v>10944</v>
      </c>
      <c r="W17" s="363">
        <v>11115</v>
      </c>
    </row>
    <row r="18" spans="1:23">
      <c r="A18" s="294" t="s">
        <v>201</v>
      </c>
      <c r="B18" s="775" t="s">
        <v>350</v>
      </c>
      <c r="C18" s="345" t="s">
        <v>350</v>
      </c>
      <c r="D18" s="775" t="s">
        <v>350</v>
      </c>
      <c r="E18" s="345" t="s">
        <v>350</v>
      </c>
      <c r="F18" s="775">
        <v>3214</v>
      </c>
      <c r="G18" s="363">
        <v>3449</v>
      </c>
      <c r="H18" s="775">
        <v>3711</v>
      </c>
      <c r="I18" s="363">
        <v>3955</v>
      </c>
      <c r="J18" s="775">
        <v>4202</v>
      </c>
      <c r="K18" s="363">
        <v>4463</v>
      </c>
      <c r="L18" s="775">
        <v>4864</v>
      </c>
      <c r="M18" s="363">
        <v>5166</v>
      </c>
      <c r="N18" s="775">
        <v>5477</v>
      </c>
      <c r="O18" s="363">
        <v>5788</v>
      </c>
      <c r="P18" s="775">
        <v>6222</v>
      </c>
      <c r="Q18" s="363">
        <v>6323</v>
      </c>
      <c r="R18" s="775">
        <v>5472</v>
      </c>
      <c r="S18" s="363">
        <v>6593</v>
      </c>
      <c r="T18" s="775">
        <v>6815</v>
      </c>
      <c r="U18" s="363">
        <v>7461</v>
      </c>
      <c r="V18" s="775">
        <v>7575</v>
      </c>
      <c r="W18" s="363">
        <v>7564</v>
      </c>
    </row>
    <row r="19" spans="1:23">
      <c r="A19" s="294" t="s">
        <v>202</v>
      </c>
      <c r="B19" s="775" t="s">
        <v>350</v>
      </c>
      <c r="C19" s="345" t="s">
        <v>350</v>
      </c>
      <c r="D19" s="775" t="s">
        <v>350</v>
      </c>
      <c r="E19" s="345" t="s">
        <v>350</v>
      </c>
      <c r="F19" s="775">
        <v>1272</v>
      </c>
      <c r="G19" s="363">
        <v>1323</v>
      </c>
      <c r="H19" s="775">
        <v>1372</v>
      </c>
      <c r="I19" s="363">
        <v>1391</v>
      </c>
      <c r="J19" s="775">
        <v>1465</v>
      </c>
      <c r="K19" s="363">
        <v>1566</v>
      </c>
      <c r="L19" s="775">
        <v>1598</v>
      </c>
      <c r="M19" s="363">
        <v>1705</v>
      </c>
      <c r="N19" s="775">
        <v>1853</v>
      </c>
      <c r="O19" s="363">
        <v>1985</v>
      </c>
      <c r="P19" s="775">
        <v>2117</v>
      </c>
      <c r="Q19" s="363">
        <v>2201</v>
      </c>
      <c r="R19" s="775">
        <v>1878</v>
      </c>
      <c r="S19" s="363">
        <v>2046</v>
      </c>
      <c r="T19" s="775">
        <v>1994</v>
      </c>
      <c r="U19" s="363">
        <v>2050</v>
      </c>
      <c r="V19" s="775">
        <v>2049</v>
      </c>
      <c r="W19" s="363">
        <v>2051</v>
      </c>
    </row>
    <row r="20" spans="1:23">
      <c r="A20" s="294" t="s">
        <v>203</v>
      </c>
      <c r="B20" s="775" t="s">
        <v>350</v>
      </c>
      <c r="C20" s="345" t="s">
        <v>350</v>
      </c>
      <c r="D20" s="775" t="s">
        <v>350</v>
      </c>
      <c r="E20" s="345" t="s">
        <v>350</v>
      </c>
      <c r="F20" s="775">
        <v>1128</v>
      </c>
      <c r="G20" s="363">
        <v>1209</v>
      </c>
      <c r="H20" s="775">
        <v>1238</v>
      </c>
      <c r="I20" s="363">
        <v>1288</v>
      </c>
      <c r="J20" s="775">
        <v>1288</v>
      </c>
      <c r="K20" s="363">
        <v>1339</v>
      </c>
      <c r="L20" s="775">
        <v>1452</v>
      </c>
      <c r="M20" s="363">
        <v>1548</v>
      </c>
      <c r="N20" s="775">
        <v>1597</v>
      </c>
      <c r="O20" s="363">
        <v>1682</v>
      </c>
      <c r="P20" s="775">
        <v>1816</v>
      </c>
      <c r="Q20" s="363">
        <v>1888</v>
      </c>
      <c r="R20" s="775">
        <v>1676</v>
      </c>
      <c r="S20" s="363">
        <v>1756</v>
      </c>
      <c r="T20" s="775">
        <v>1708</v>
      </c>
      <c r="U20" s="363">
        <v>1749</v>
      </c>
      <c r="V20" s="775">
        <v>1773</v>
      </c>
      <c r="W20" s="363">
        <v>1793</v>
      </c>
    </row>
    <row r="21" spans="1:23">
      <c r="A21" s="294" t="s">
        <v>204</v>
      </c>
      <c r="B21" s="775" t="s">
        <v>350</v>
      </c>
      <c r="C21" s="345" t="s">
        <v>350</v>
      </c>
      <c r="D21" s="775" t="s">
        <v>350</v>
      </c>
      <c r="E21" s="345" t="s">
        <v>350</v>
      </c>
      <c r="F21" s="775">
        <v>166</v>
      </c>
      <c r="G21" s="363">
        <v>177</v>
      </c>
      <c r="H21" s="775">
        <v>188</v>
      </c>
      <c r="I21" s="363">
        <v>185</v>
      </c>
      <c r="J21" s="775">
        <v>197</v>
      </c>
      <c r="K21" s="363">
        <v>206</v>
      </c>
      <c r="L21" s="775">
        <v>213</v>
      </c>
      <c r="M21" s="363">
        <v>225</v>
      </c>
      <c r="N21" s="775">
        <v>242</v>
      </c>
      <c r="O21" s="363">
        <v>255</v>
      </c>
      <c r="P21" s="775">
        <v>270</v>
      </c>
      <c r="Q21" s="363">
        <v>286</v>
      </c>
      <c r="R21" s="775">
        <v>248</v>
      </c>
      <c r="S21" s="363">
        <v>310</v>
      </c>
      <c r="T21" s="775">
        <v>291</v>
      </c>
      <c r="U21" s="363">
        <v>274</v>
      </c>
      <c r="V21" s="775">
        <v>279</v>
      </c>
      <c r="W21" s="363">
        <v>285</v>
      </c>
    </row>
    <row r="22" spans="1:23">
      <c r="A22" s="294" t="s">
        <v>205</v>
      </c>
      <c r="B22" s="775" t="s">
        <v>350</v>
      </c>
      <c r="C22" s="345" t="s">
        <v>350</v>
      </c>
      <c r="D22" s="775" t="s">
        <v>350</v>
      </c>
      <c r="E22" s="345" t="s">
        <v>350</v>
      </c>
      <c r="F22" s="775">
        <v>131</v>
      </c>
      <c r="G22" s="363">
        <v>136</v>
      </c>
      <c r="H22" s="775">
        <v>149</v>
      </c>
      <c r="I22" s="363">
        <v>156</v>
      </c>
      <c r="J22" s="775">
        <v>159</v>
      </c>
      <c r="K22" s="363">
        <v>172</v>
      </c>
      <c r="L22" s="775">
        <v>192</v>
      </c>
      <c r="M22" s="363">
        <v>194</v>
      </c>
      <c r="N22" s="775">
        <v>204</v>
      </c>
      <c r="O22" s="363">
        <v>218</v>
      </c>
      <c r="P22" s="775">
        <v>222</v>
      </c>
      <c r="Q22" s="363">
        <v>231</v>
      </c>
      <c r="R22" s="775">
        <v>206</v>
      </c>
      <c r="S22" s="363">
        <v>236</v>
      </c>
      <c r="T22" s="775">
        <v>265</v>
      </c>
      <c r="U22" s="363">
        <v>259</v>
      </c>
      <c r="V22" s="775">
        <v>256</v>
      </c>
      <c r="W22" s="363">
        <v>269</v>
      </c>
    </row>
    <row r="23" spans="1:23">
      <c r="A23" s="294" t="s">
        <v>206</v>
      </c>
      <c r="B23" s="775" t="s">
        <v>350</v>
      </c>
      <c r="C23" s="345" t="s">
        <v>350</v>
      </c>
      <c r="D23" s="775" t="s">
        <v>350</v>
      </c>
      <c r="E23" s="345" t="s">
        <v>350</v>
      </c>
      <c r="F23" s="775">
        <v>2</v>
      </c>
      <c r="G23" s="363">
        <v>2</v>
      </c>
      <c r="H23" s="775">
        <v>3</v>
      </c>
      <c r="I23" s="363">
        <v>2</v>
      </c>
      <c r="J23" s="775">
        <v>3</v>
      </c>
      <c r="K23" s="363">
        <v>3</v>
      </c>
      <c r="L23" s="775">
        <v>3</v>
      </c>
      <c r="M23" s="363">
        <v>4</v>
      </c>
      <c r="N23" s="775">
        <v>6</v>
      </c>
      <c r="O23" s="363">
        <v>9</v>
      </c>
      <c r="P23" s="775">
        <v>9</v>
      </c>
      <c r="Q23" s="363">
        <v>10</v>
      </c>
      <c r="R23" s="775">
        <v>10</v>
      </c>
      <c r="S23" s="363">
        <v>9</v>
      </c>
      <c r="T23" s="775">
        <v>9</v>
      </c>
      <c r="U23" s="363">
        <v>9</v>
      </c>
      <c r="V23" s="775">
        <v>9</v>
      </c>
      <c r="W23" s="363">
        <v>9</v>
      </c>
    </row>
    <row r="24" spans="1:23" s="29" customFormat="1">
      <c r="A24" s="760" t="s">
        <v>192</v>
      </c>
      <c r="B24" s="780"/>
      <c r="C24" s="780"/>
      <c r="D24" s="780"/>
      <c r="E24" s="780"/>
      <c r="F24" s="780"/>
      <c r="G24" s="780"/>
      <c r="H24" s="780"/>
      <c r="I24" s="780"/>
      <c r="J24" s="780"/>
      <c r="K24" s="781"/>
      <c r="L24" s="780"/>
      <c r="M24" s="781"/>
      <c r="N24" s="780"/>
      <c r="O24" s="781"/>
      <c r="P24" s="780"/>
      <c r="Q24" s="781"/>
      <c r="R24" s="780"/>
      <c r="S24" s="781"/>
      <c r="T24" s="780"/>
      <c r="U24" s="781"/>
      <c r="V24" s="780"/>
      <c r="W24" s="781"/>
    </row>
    <row r="25" spans="1:23">
      <c r="A25" s="743" t="s">
        <v>193</v>
      </c>
      <c r="B25" s="775" t="s">
        <v>350</v>
      </c>
      <c r="C25" s="345" t="s">
        <v>350</v>
      </c>
      <c r="D25" s="775" t="s">
        <v>350</v>
      </c>
      <c r="E25" s="345" t="s">
        <v>350</v>
      </c>
      <c r="F25" s="775">
        <v>7950</v>
      </c>
      <c r="G25" s="363">
        <v>13432</v>
      </c>
      <c r="H25" s="775">
        <v>11990</v>
      </c>
      <c r="I25" s="363">
        <v>12354</v>
      </c>
      <c r="J25" s="775">
        <v>14846</v>
      </c>
      <c r="K25" s="363">
        <v>22205</v>
      </c>
      <c r="L25" s="775">
        <v>27026</v>
      </c>
      <c r="M25" s="363">
        <v>30107</v>
      </c>
      <c r="N25" s="775">
        <v>34857</v>
      </c>
      <c r="O25" s="363">
        <v>39730</v>
      </c>
      <c r="P25" s="775">
        <v>45345</v>
      </c>
      <c r="Q25" s="363">
        <v>49425</v>
      </c>
      <c r="R25" s="775">
        <v>49198</v>
      </c>
      <c r="S25" s="363">
        <v>60920</v>
      </c>
      <c r="T25" s="775">
        <v>13391</v>
      </c>
      <c r="U25" s="363">
        <v>17384</v>
      </c>
      <c r="V25" s="775">
        <v>26228</v>
      </c>
      <c r="W25" s="363">
        <v>23075</v>
      </c>
    </row>
    <row r="26" spans="1:23">
      <c r="A26" s="743" t="s">
        <v>194</v>
      </c>
      <c r="B26" s="775" t="s">
        <v>350</v>
      </c>
      <c r="C26" s="345" t="s">
        <v>350</v>
      </c>
      <c r="D26" s="775" t="s">
        <v>350</v>
      </c>
      <c r="E26" s="345" t="s">
        <v>350</v>
      </c>
      <c r="F26" s="775">
        <v>7987</v>
      </c>
      <c r="G26" s="363">
        <v>7535</v>
      </c>
      <c r="H26" s="775">
        <v>10740</v>
      </c>
      <c r="I26" s="363">
        <v>13163</v>
      </c>
      <c r="J26" s="775">
        <v>14742</v>
      </c>
      <c r="K26" s="363">
        <v>15546</v>
      </c>
      <c r="L26" s="775">
        <v>16796</v>
      </c>
      <c r="M26" s="363">
        <v>18111</v>
      </c>
      <c r="N26" s="775">
        <v>24878</v>
      </c>
      <c r="O26" s="363">
        <v>24547</v>
      </c>
      <c r="P26" s="775">
        <v>24634</v>
      </c>
      <c r="Q26" s="363">
        <v>25854</v>
      </c>
      <c r="R26" s="775">
        <v>25100</v>
      </c>
      <c r="S26" s="363">
        <v>26356</v>
      </c>
      <c r="T26" s="775">
        <v>57222</v>
      </c>
      <c r="U26" s="363">
        <v>57687</v>
      </c>
      <c r="V26" s="775">
        <v>54822</v>
      </c>
      <c r="W26" s="363">
        <v>50407</v>
      </c>
    </row>
    <row r="27" spans="1:23">
      <c r="A27" s="743" t="s">
        <v>195</v>
      </c>
      <c r="B27" s="775" t="s">
        <v>350</v>
      </c>
      <c r="C27" s="345" t="s">
        <v>350</v>
      </c>
      <c r="D27" s="775" t="s">
        <v>350</v>
      </c>
      <c r="E27" s="345" t="s">
        <v>350</v>
      </c>
      <c r="F27" s="775">
        <v>3589</v>
      </c>
      <c r="G27" s="363">
        <v>3395</v>
      </c>
      <c r="H27" s="775">
        <v>4426</v>
      </c>
      <c r="I27" s="363">
        <v>5118</v>
      </c>
      <c r="J27" s="775">
        <v>5625</v>
      </c>
      <c r="K27" s="363">
        <v>5818</v>
      </c>
      <c r="L27" s="775">
        <v>6211</v>
      </c>
      <c r="M27" s="363">
        <v>6636</v>
      </c>
      <c r="N27" s="775">
        <v>9859</v>
      </c>
      <c r="O27" s="363">
        <v>10023</v>
      </c>
      <c r="P27" s="775">
        <v>10199</v>
      </c>
      <c r="Q27" s="363">
        <v>10646</v>
      </c>
      <c r="R27" s="775">
        <v>10531</v>
      </c>
      <c r="S27" s="363">
        <v>10860</v>
      </c>
      <c r="T27" s="775">
        <v>21925</v>
      </c>
      <c r="U27" s="363">
        <v>22540</v>
      </c>
      <c r="V27" s="775">
        <v>21779</v>
      </c>
      <c r="W27" s="363">
        <v>20240</v>
      </c>
    </row>
    <row r="28" spans="1:23" ht="15.75" thickBot="1">
      <c r="A28" s="770" t="s">
        <v>196</v>
      </c>
      <c r="B28" s="775" t="s">
        <v>350</v>
      </c>
      <c r="C28" s="345" t="s">
        <v>350</v>
      </c>
      <c r="D28" s="775" t="s">
        <v>350</v>
      </c>
      <c r="E28" s="345" t="s">
        <v>350</v>
      </c>
      <c r="F28" s="423">
        <v>22153</v>
      </c>
      <c r="G28" s="771">
        <v>17309</v>
      </c>
      <c r="H28" s="423">
        <v>17023</v>
      </c>
      <c r="I28" s="771">
        <v>16562</v>
      </c>
      <c r="J28" s="423">
        <v>16082</v>
      </c>
      <c r="K28" s="771">
        <v>15654</v>
      </c>
      <c r="L28" s="423">
        <v>15469</v>
      </c>
      <c r="M28" s="771">
        <v>15138</v>
      </c>
      <c r="N28" s="423">
        <v>5152</v>
      </c>
      <c r="O28" s="771">
        <v>5177</v>
      </c>
      <c r="P28" s="423">
        <v>5154</v>
      </c>
      <c r="Q28" s="771">
        <v>5302</v>
      </c>
      <c r="R28" s="423">
        <v>5135</v>
      </c>
      <c r="S28" s="771">
        <v>4961</v>
      </c>
      <c r="T28" s="423">
        <v>5667</v>
      </c>
      <c r="U28" s="771">
        <v>5916</v>
      </c>
      <c r="V28" s="423">
        <v>5853</v>
      </c>
      <c r="W28" s="771">
        <v>20264</v>
      </c>
    </row>
    <row r="29" spans="1:23" ht="15.75" thickTop="1">
      <c r="A29" s="1486" t="s">
        <v>171</v>
      </c>
      <c r="B29" s="1486"/>
      <c r="C29" s="1486"/>
      <c r="D29" s="1486"/>
      <c r="E29" s="1486"/>
      <c r="F29" s="1486"/>
      <c r="G29" s="1486"/>
      <c r="H29" s="1486"/>
      <c r="I29" s="1486"/>
      <c r="J29" s="1486"/>
      <c r="K29" s="1486"/>
      <c r="L29" s="1486"/>
      <c r="M29" s="1486"/>
      <c r="N29" s="1486"/>
      <c r="O29" s="145"/>
    </row>
    <row r="30" spans="1:23" ht="37.5" customHeight="1">
      <c r="A30" s="1488" t="s">
        <v>423</v>
      </c>
      <c r="B30" s="1488"/>
      <c r="C30" s="1488"/>
      <c r="D30" s="1488"/>
      <c r="E30" s="1488"/>
      <c r="F30" s="1488"/>
      <c r="G30" s="1488"/>
      <c r="H30" s="1488"/>
      <c r="I30" s="1488"/>
      <c r="J30" s="1488"/>
      <c r="K30" s="1488"/>
      <c r="L30" s="1488"/>
      <c r="M30" s="1488"/>
      <c r="N30" s="1488"/>
      <c r="O30" s="1488"/>
      <c r="P30" s="1488"/>
      <c r="Q30" s="1488"/>
      <c r="R30" s="1488"/>
      <c r="S30" s="1488"/>
      <c r="T30" s="1488"/>
      <c r="U30" s="1488"/>
      <c r="V30" s="1488"/>
      <c r="W30" s="1488"/>
    </row>
    <row r="31" spans="1:23" ht="24.75" customHeight="1">
      <c r="A31" s="1488" t="s">
        <v>568</v>
      </c>
      <c r="B31" s="1488"/>
      <c r="C31" s="1488"/>
      <c r="D31" s="1488"/>
      <c r="E31" s="1488"/>
      <c r="F31" s="1488"/>
      <c r="G31" s="1488"/>
      <c r="H31" s="1488"/>
      <c r="I31" s="1488"/>
      <c r="J31" s="1488"/>
      <c r="K31" s="1488"/>
      <c r="L31" s="1488"/>
      <c r="M31" s="1488"/>
      <c r="N31" s="1488"/>
      <c r="O31" s="1488"/>
      <c r="P31" s="1488"/>
      <c r="Q31" s="1488"/>
      <c r="R31" s="1488"/>
      <c r="S31" s="1488"/>
      <c r="T31" s="1488"/>
      <c r="U31" s="1488"/>
      <c r="V31" s="1488"/>
      <c r="W31" s="1488"/>
    </row>
    <row r="32" spans="1:23" s="1287" customFormat="1" ht="27" customHeight="1">
      <c r="A32" s="1487" t="s">
        <v>627</v>
      </c>
      <c r="B32" s="1487"/>
      <c r="C32" s="1487"/>
      <c r="D32" s="1487"/>
      <c r="E32" s="1487"/>
      <c r="F32" s="1487"/>
      <c r="G32" s="1487"/>
      <c r="H32" s="1487"/>
      <c r="I32" s="1487"/>
      <c r="J32" s="1487"/>
      <c r="K32" s="1487"/>
      <c r="L32" s="1487"/>
      <c r="M32" s="1487"/>
      <c r="N32" s="1487"/>
      <c r="O32" s="1487"/>
      <c r="P32" s="1487"/>
      <c r="Q32" s="1487"/>
      <c r="R32" s="1487"/>
      <c r="S32" s="1487"/>
      <c r="T32" s="1487"/>
      <c r="U32" s="1487"/>
      <c r="V32" s="1487"/>
      <c r="W32" s="1487"/>
    </row>
    <row r="33" spans="1:19">
      <c r="A33" s="748" t="s">
        <v>516</v>
      </c>
      <c r="B33" s="748"/>
      <c r="C33" s="748"/>
      <c r="D33" s="748"/>
      <c r="E33" s="748"/>
      <c r="F33" s="748"/>
      <c r="G33" s="748"/>
      <c r="H33" s="748"/>
      <c r="I33" s="748"/>
      <c r="J33" s="748"/>
      <c r="K33" s="748"/>
      <c r="L33" s="748"/>
      <c r="M33" s="748"/>
      <c r="N33" s="748"/>
      <c r="O33" s="145"/>
      <c r="P33" s="747"/>
      <c r="Q33" s="747"/>
      <c r="R33" s="747"/>
      <c r="S33" s="747"/>
    </row>
    <row r="34" spans="1:19">
      <c r="A34" s="1468" t="s">
        <v>577</v>
      </c>
      <c r="B34" s="1468"/>
      <c r="C34" s="1468"/>
      <c r="D34" s="1468"/>
      <c r="E34" s="1468"/>
      <c r="F34" s="1468"/>
      <c r="G34" s="1468"/>
      <c r="H34" s="1468"/>
      <c r="I34" s="1468"/>
      <c r="J34" s="1468"/>
      <c r="K34" s="1468"/>
      <c r="L34" s="1468"/>
      <c r="M34" s="1468"/>
      <c r="N34" s="1468"/>
      <c r="O34" s="1468"/>
      <c r="P34" s="1468"/>
      <c r="Q34" s="1468"/>
      <c r="R34" s="1468"/>
      <c r="S34" s="1468"/>
    </row>
  </sheetData>
  <mergeCells count="9">
    <mergeCell ref="A4:W4"/>
    <mergeCell ref="A1:W1"/>
    <mergeCell ref="A3:W3"/>
    <mergeCell ref="A34:S34"/>
    <mergeCell ref="A29:N29"/>
    <mergeCell ref="B5:W6"/>
    <mergeCell ref="A32:W32"/>
    <mergeCell ref="A30:W30"/>
    <mergeCell ref="A31:W31"/>
  </mergeCells>
  <hyperlinks>
    <hyperlink ref="A5" location="Índice!A1" display="Índice" xr:uid="{00000000-0004-0000-18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5A8C3-8805-4C1C-A0EE-010FEA7379DC}">
  <dimension ref="A1:K22"/>
  <sheetViews>
    <sheetView showGridLines="0" zoomScale="110" zoomScaleNormal="110" workbookViewId="0">
      <selection activeCell="A18" sqref="A18:XFD18"/>
    </sheetView>
  </sheetViews>
  <sheetFormatPr defaultColWidth="0" defaultRowHeight="15" zeroHeight="1"/>
  <cols>
    <col min="1" max="1" width="32.28515625" style="647" customWidth="1"/>
    <col min="2" max="6" width="12.42578125" style="647" customWidth="1"/>
    <col min="7" max="7" width="12" style="647" customWidth="1"/>
    <col min="8" max="8" width="11.140625" style="647" customWidth="1"/>
    <col min="9" max="10" width="12" style="647" customWidth="1"/>
    <col min="11" max="11" width="11.140625" style="647" customWidth="1"/>
    <col min="12" max="16384" width="8" style="15" hidden="1"/>
  </cols>
  <sheetData>
    <row r="1" spans="1:11" s="622" customFormat="1">
      <c r="A1" s="1471" t="s">
        <v>62</v>
      </c>
      <c r="B1" s="1471"/>
      <c r="C1" s="1471"/>
      <c r="D1" s="1471"/>
      <c r="E1" s="1471"/>
      <c r="F1" s="1471"/>
      <c r="G1" s="1471"/>
      <c r="H1" s="1471"/>
      <c r="I1" s="1471"/>
      <c r="J1" s="1471"/>
      <c r="K1" s="1471"/>
    </row>
    <row r="2" spans="1:11" s="622" customFormat="1" ht="14.25">
      <c r="A2" s="782"/>
      <c r="B2" s="783"/>
      <c r="C2" s="783"/>
    </row>
    <row r="3" spans="1:11" s="622" customFormat="1" ht="14.25">
      <c r="A3" s="1470" t="s">
        <v>63</v>
      </c>
      <c r="B3" s="1470"/>
      <c r="C3" s="1470"/>
      <c r="D3" s="1470"/>
      <c r="E3" s="1470"/>
      <c r="F3" s="1470"/>
      <c r="G3" s="1470"/>
      <c r="H3" s="1470"/>
      <c r="I3" s="1470"/>
      <c r="J3" s="1470"/>
      <c r="K3" s="1470"/>
    </row>
    <row r="4" spans="1:11" s="1272" customFormat="1" ht="14.25" customHeight="1">
      <c r="A4" s="1470" t="s">
        <v>486</v>
      </c>
      <c r="B4" s="1470"/>
      <c r="C4" s="1470"/>
      <c r="D4" s="1470"/>
      <c r="E4" s="1470"/>
      <c r="F4" s="1470"/>
      <c r="G4" s="1470"/>
      <c r="H4" s="1470"/>
      <c r="I4" s="1470"/>
      <c r="J4" s="1470"/>
      <c r="K4" s="1470"/>
    </row>
    <row r="5" spans="1:11" s="1269" customFormat="1" ht="19.149999999999999" customHeight="1">
      <c r="A5" s="64" t="s">
        <v>64</v>
      </c>
      <c r="B5" s="1469" t="s">
        <v>517</v>
      </c>
      <c r="C5" s="1469"/>
      <c r="D5" s="1469"/>
      <c r="E5" s="1469"/>
      <c r="F5" s="1469"/>
      <c r="G5" s="1469"/>
      <c r="H5" s="1469"/>
      <c r="I5" s="1469"/>
      <c r="J5" s="1469"/>
      <c r="K5" s="1469"/>
    </row>
    <row r="6" spans="1:11" s="1269" customFormat="1" ht="15.75" customHeight="1" thickBot="1">
      <c r="A6" s="218"/>
      <c r="B6" s="1473"/>
      <c r="C6" s="1473"/>
      <c r="D6" s="1473"/>
      <c r="E6" s="1473"/>
      <c r="F6" s="1473"/>
      <c r="G6" s="1473"/>
      <c r="H6" s="1473"/>
      <c r="I6" s="1473"/>
      <c r="J6" s="1473"/>
      <c r="K6" s="1473"/>
    </row>
    <row r="7" spans="1:11" ht="15.75" customHeight="1" thickTop="1">
      <c r="A7" s="784" t="s">
        <v>65</v>
      </c>
      <c r="B7" s="792" t="s">
        <v>415</v>
      </c>
      <c r="C7" s="785" t="s">
        <v>424</v>
      </c>
      <c r="D7" s="792" t="s">
        <v>425</v>
      </c>
      <c r="E7" s="785" t="s">
        <v>426</v>
      </c>
      <c r="F7" s="792" t="s">
        <v>445</v>
      </c>
      <c r="G7" s="785" t="s">
        <v>460</v>
      </c>
      <c r="H7" s="792" t="s">
        <v>467</v>
      </c>
      <c r="I7" s="785" t="s">
        <v>471</v>
      </c>
      <c r="J7" s="792" t="s">
        <v>473</v>
      </c>
      <c r="K7" s="785" t="s">
        <v>485</v>
      </c>
    </row>
    <row r="8" spans="1:11">
      <c r="A8" s="786" t="s">
        <v>436</v>
      </c>
      <c r="B8" s="793">
        <v>77.097459128952536</v>
      </c>
      <c r="C8" s="787">
        <v>82.646363233607829</v>
      </c>
      <c r="D8" s="793">
        <v>83.670621807591345</v>
      </c>
      <c r="E8" s="787">
        <v>82.298880374271619</v>
      </c>
      <c r="F8" s="793">
        <v>82.135508898053828</v>
      </c>
      <c r="G8" s="787">
        <v>90.676510660090969</v>
      </c>
      <c r="H8" s="793">
        <v>88.99196498442933</v>
      </c>
      <c r="I8" s="787">
        <v>86.645969976163641</v>
      </c>
      <c r="J8" s="793">
        <v>85.016880102301158</v>
      </c>
      <c r="K8" s="787">
        <v>84.566184054893043</v>
      </c>
    </row>
    <row r="9" spans="1:11" s="1269" customFormat="1">
      <c r="A9" s="658" t="s">
        <v>175</v>
      </c>
      <c r="B9" s="796"/>
      <c r="C9" s="796"/>
      <c r="D9" s="796"/>
      <c r="E9" s="796"/>
      <c r="F9" s="796"/>
      <c r="G9" s="796"/>
      <c r="H9" s="796"/>
      <c r="I9" s="796"/>
      <c r="J9" s="796"/>
      <c r="K9" s="796"/>
    </row>
    <row r="10" spans="1:11">
      <c r="A10" s="635" t="s">
        <v>190</v>
      </c>
      <c r="B10" s="652">
        <v>81.354827709433536</v>
      </c>
      <c r="C10" s="788">
        <v>91.779944755670712</v>
      </c>
      <c r="D10" s="652">
        <v>90.640972442394713</v>
      </c>
      <c r="E10" s="788">
        <v>89.215517110680665</v>
      </c>
      <c r="F10" s="652">
        <v>87.064013706097654</v>
      </c>
      <c r="G10" s="788">
        <v>95.233714243900664</v>
      </c>
      <c r="H10" s="652">
        <v>93.011920506599637</v>
      </c>
      <c r="I10" s="788">
        <v>91.516362190755231</v>
      </c>
      <c r="J10" s="652">
        <v>89.952370585372947</v>
      </c>
      <c r="K10" s="788">
        <v>90.425418580982168</v>
      </c>
    </row>
    <row r="11" spans="1:11">
      <c r="A11" s="635" t="s">
        <v>173</v>
      </c>
      <c r="B11" s="652">
        <v>72.309044880703127</v>
      </c>
      <c r="C11" s="788">
        <v>73.187925888288689</v>
      </c>
      <c r="D11" s="652">
        <v>76.223575358403181</v>
      </c>
      <c r="E11" s="788">
        <v>75.097344121617766</v>
      </c>
      <c r="F11" s="652">
        <v>76.9206175772363</v>
      </c>
      <c r="G11" s="788">
        <v>85.877968893087342</v>
      </c>
      <c r="H11" s="652">
        <v>84.753244854217243</v>
      </c>
      <c r="I11" s="788">
        <v>81.632164120847747</v>
      </c>
      <c r="J11" s="652">
        <v>80.045644052009465</v>
      </c>
      <c r="K11" s="788">
        <v>78.912949460301789</v>
      </c>
    </row>
    <row r="12" spans="1:11" s="1269" customFormat="1" ht="15" customHeight="1">
      <c r="A12" s="658" t="s">
        <v>342</v>
      </c>
      <c r="B12" s="796"/>
      <c r="C12" s="796"/>
      <c r="D12" s="796"/>
      <c r="E12" s="796"/>
      <c r="F12" s="796"/>
      <c r="G12" s="796"/>
      <c r="H12" s="796"/>
      <c r="I12" s="796"/>
      <c r="J12" s="796"/>
      <c r="K12" s="796"/>
    </row>
    <row r="13" spans="1:11" ht="13.15" customHeight="1">
      <c r="A13" s="635" t="s">
        <v>343</v>
      </c>
      <c r="B13" s="652">
        <v>89.045997824380706</v>
      </c>
      <c r="C13" s="788">
        <v>99.212175200179502</v>
      </c>
      <c r="D13" s="652">
        <v>96.240390462973068</v>
      </c>
      <c r="E13" s="788">
        <v>101.76200923151927</v>
      </c>
      <c r="F13" s="652">
        <v>100.91249580828141</v>
      </c>
      <c r="G13" s="788">
        <v>106.10733217619742</v>
      </c>
      <c r="H13" s="652">
        <v>112.16320412544106</v>
      </c>
      <c r="I13" s="788">
        <v>107.99379625516666</v>
      </c>
      <c r="J13" s="652">
        <v>109.02900277874468</v>
      </c>
      <c r="K13" s="788">
        <v>105.72048298885252</v>
      </c>
    </row>
    <row r="14" spans="1:11">
      <c r="A14" s="635" t="s">
        <v>344</v>
      </c>
      <c r="B14" s="794">
        <v>73.335779017116892</v>
      </c>
      <c r="C14" s="789">
        <v>77.323342268402897</v>
      </c>
      <c r="D14" s="794">
        <v>79.492831402824734</v>
      </c>
      <c r="E14" s="789">
        <v>76.347761776806649</v>
      </c>
      <c r="F14" s="794">
        <v>75.73190643323835</v>
      </c>
      <c r="G14" s="789">
        <v>85.532541525598234</v>
      </c>
      <c r="H14" s="794">
        <v>81.557088477503697</v>
      </c>
      <c r="I14" s="789">
        <v>79.967345077548373</v>
      </c>
      <c r="J14" s="794">
        <v>77.755372207518107</v>
      </c>
      <c r="K14" s="789">
        <v>77.864782806104245</v>
      </c>
    </row>
    <row r="15" spans="1:11">
      <c r="A15" s="635" t="s">
        <v>438</v>
      </c>
      <c r="B15" s="652">
        <v>78.676592739824144</v>
      </c>
      <c r="C15" s="788">
        <v>84.410705529726428</v>
      </c>
      <c r="D15" s="652">
        <v>85.414023488300529</v>
      </c>
      <c r="E15" s="788">
        <v>84.441304105510355</v>
      </c>
      <c r="F15" s="652">
        <v>83.728497841570416</v>
      </c>
      <c r="G15" s="788">
        <v>92.231157365488713</v>
      </c>
      <c r="H15" s="652">
        <v>89.559191324220535</v>
      </c>
      <c r="I15" s="788">
        <v>86.223841420457248</v>
      </c>
      <c r="J15" s="652">
        <v>83.885661301697013</v>
      </c>
      <c r="K15" s="788">
        <v>83.025547167032116</v>
      </c>
    </row>
    <row r="16" spans="1:11">
      <c r="A16" s="635" t="s">
        <v>437</v>
      </c>
      <c r="B16" s="794">
        <v>93.201996066059905</v>
      </c>
      <c r="C16" s="789">
        <v>99.938548927462136</v>
      </c>
      <c r="D16" s="794">
        <v>100.55918679718879</v>
      </c>
      <c r="E16" s="789">
        <v>99.277848115323962</v>
      </c>
      <c r="F16" s="794">
        <v>97.205859218783459</v>
      </c>
      <c r="G16" s="789">
        <v>110.97735734043128</v>
      </c>
      <c r="H16" s="794">
        <v>109.8066079358278</v>
      </c>
      <c r="I16" s="789">
        <v>106.81269285754729</v>
      </c>
      <c r="J16" s="794">
        <v>103.3594233684499</v>
      </c>
      <c r="K16" s="789">
        <v>101.48311375316261</v>
      </c>
    </row>
    <row r="17" spans="1:11" ht="15.75" thickBot="1">
      <c r="A17" s="790" t="s">
        <v>439</v>
      </c>
      <c r="B17" s="795">
        <v>43.888260659437591</v>
      </c>
      <c r="C17" s="791">
        <v>46.310628461227971</v>
      </c>
      <c r="D17" s="795">
        <v>47.385738984538435</v>
      </c>
      <c r="E17" s="791">
        <v>47.925328243701848</v>
      </c>
      <c r="F17" s="795">
        <v>46.723848719610174</v>
      </c>
      <c r="G17" s="791">
        <v>50.90190260597435</v>
      </c>
      <c r="H17" s="795">
        <v>50.680518899794535</v>
      </c>
      <c r="I17" s="791">
        <v>49.93999349369399</v>
      </c>
      <c r="J17" s="795">
        <v>49.590094837512154</v>
      </c>
      <c r="K17" s="791">
        <v>50.005826903797335</v>
      </c>
    </row>
    <row r="18" spans="1:11" ht="67.5" customHeight="1" thickTop="1">
      <c r="A18" s="1490" t="s">
        <v>579</v>
      </c>
      <c r="B18" s="1490"/>
      <c r="C18" s="1490"/>
      <c r="D18" s="1490"/>
      <c r="E18" s="1490"/>
      <c r="F18" s="1490"/>
      <c r="G18" s="1490"/>
      <c r="H18" s="1490"/>
      <c r="I18" s="1490"/>
      <c r="J18" s="1490"/>
      <c r="K18" s="1490"/>
    </row>
    <row r="19" spans="1:11" ht="27.75" customHeight="1">
      <c r="A19" s="1472" t="s">
        <v>421</v>
      </c>
      <c r="B19" s="1472"/>
      <c r="C19" s="1472"/>
      <c r="D19" s="1472"/>
      <c r="E19" s="1472"/>
      <c r="F19" s="1472"/>
      <c r="G19" s="1472"/>
      <c r="H19" s="1472"/>
      <c r="I19" s="1472"/>
      <c r="J19" s="1472"/>
      <c r="K19" s="1472"/>
    </row>
    <row r="20" spans="1:11">
      <c r="A20" s="1489" t="s">
        <v>611</v>
      </c>
      <c r="B20" s="1489"/>
      <c r="C20" s="1489"/>
      <c r="D20" s="1489"/>
      <c r="E20" s="1489"/>
      <c r="F20" s="1489"/>
      <c r="G20" s="1489"/>
      <c r="H20" s="1489"/>
      <c r="I20" s="1489"/>
      <c r="J20" s="1489"/>
      <c r="K20" s="1489"/>
    </row>
    <row r="21" spans="1:11">
      <c r="A21" s="1472" t="s">
        <v>596</v>
      </c>
      <c r="B21" s="1472"/>
      <c r="C21" s="1472"/>
      <c r="D21" s="1472"/>
      <c r="E21" s="1472"/>
      <c r="F21" s="1472"/>
      <c r="G21" s="1472"/>
      <c r="H21" s="1472"/>
      <c r="I21" s="1472"/>
      <c r="J21" s="1472"/>
      <c r="K21" s="1472"/>
    </row>
    <row r="22" spans="1:11">
      <c r="A22" s="1476" t="s">
        <v>578</v>
      </c>
      <c r="B22" s="1476"/>
      <c r="C22" s="1476"/>
      <c r="D22" s="1476"/>
      <c r="E22" s="1476"/>
      <c r="F22" s="1476"/>
      <c r="G22" s="1476"/>
      <c r="H22" s="1476"/>
      <c r="I22" s="1476"/>
      <c r="J22" s="1476"/>
      <c r="K22" s="1476"/>
    </row>
  </sheetData>
  <mergeCells count="9">
    <mergeCell ref="A20:K20"/>
    <mergeCell ref="A22:K22"/>
    <mergeCell ref="A21:K21"/>
    <mergeCell ref="B5:K6"/>
    <mergeCell ref="A1:K1"/>
    <mergeCell ref="A3:K3"/>
    <mergeCell ref="A18:K18"/>
    <mergeCell ref="A19:K19"/>
    <mergeCell ref="A4:K4"/>
  </mergeCells>
  <hyperlinks>
    <hyperlink ref="A5" location="Índice!A1" display="Índice" xr:uid="{70423DE2-D3FD-4158-8CEB-25B39A307883}"/>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C76CB-8B5F-4ED3-8FAC-2C583E550840}">
  <dimension ref="A1:K57"/>
  <sheetViews>
    <sheetView showGridLines="0" topLeftCell="A15" workbookViewId="0">
      <selection activeCell="D47" sqref="D47"/>
    </sheetView>
  </sheetViews>
  <sheetFormatPr defaultColWidth="11.42578125" defaultRowHeight="15"/>
  <cols>
    <col min="1" max="1" width="18.5703125" customWidth="1"/>
    <col min="2" max="11" width="13.140625" bestFit="1" customWidth="1"/>
  </cols>
  <sheetData>
    <row r="1" spans="1:11" ht="15.75">
      <c r="A1" s="1471" t="s">
        <v>62</v>
      </c>
      <c r="B1" s="1471"/>
      <c r="C1" s="1471"/>
      <c r="D1" s="1471"/>
      <c r="E1" s="1471"/>
      <c r="F1" s="1471"/>
      <c r="G1" s="1471"/>
      <c r="H1" s="1471"/>
      <c r="I1" s="1471"/>
      <c r="J1" s="1471"/>
      <c r="K1" s="1471"/>
    </row>
    <row r="2" spans="1:11">
      <c r="A2" s="782"/>
      <c r="B2" s="783"/>
      <c r="C2" s="783"/>
      <c r="D2" s="622"/>
      <c r="E2" s="622"/>
      <c r="F2" s="622"/>
      <c r="G2" s="622"/>
      <c r="H2" s="622"/>
      <c r="I2" s="622"/>
      <c r="J2" s="622"/>
      <c r="K2" s="622"/>
    </row>
    <row r="3" spans="1:11">
      <c r="A3" s="1470" t="s">
        <v>63</v>
      </c>
      <c r="B3" s="1470"/>
      <c r="C3" s="1470"/>
      <c r="D3" s="1470"/>
      <c r="E3" s="1470"/>
      <c r="F3" s="1470"/>
      <c r="G3" s="1470"/>
      <c r="H3" s="1470"/>
      <c r="I3" s="1470"/>
      <c r="J3" s="1470"/>
      <c r="K3" s="1470"/>
    </row>
    <row r="4" spans="1:11">
      <c r="A4" s="1470" t="s">
        <v>486</v>
      </c>
      <c r="B4" s="1470"/>
      <c r="C4" s="1470"/>
      <c r="D4" s="1470"/>
      <c r="E4" s="1470"/>
      <c r="F4" s="1470"/>
      <c r="G4" s="1470"/>
      <c r="H4" s="1470"/>
      <c r="I4" s="1470"/>
      <c r="J4" s="1470"/>
      <c r="K4" s="1470"/>
    </row>
    <row r="5" spans="1:11">
      <c r="A5" s="64" t="s">
        <v>64</v>
      </c>
      <c r="B5" s="1469" t="s">
        <v>517</v>
      </c>
      <c r="C5" s="1469"/>
      <c r="D5" s="1469"/>
      <c r="E5" s="1469"/>
      <c r="F5" s="1469"/>
      <c r="G5" s="1469"/>
      <c r="H5" s="1469"/>
      <c r="I5" s="1469"/>
      <c r="J5" s="1469"/>
      <c r="K5" s="1469"/>
    </row>
    <row r="6" spans="1:11" ht="15.75" thickBot="1">
      <c r="A6" s="218"/>
      <c r="B6" s="1473"/>
      <c r="C6" s="1473"/>
      <c r="D6" s="1473"/>
      <c r="E6" s="1473"/>
      <c r="F6" s="1473"/>
      <c r="G6" s="1473"/>
      <c r="H6" s="1473"/>
      <c r="I6" s="1473"/>
      <c r="J6" s="1473"/>
      <c r="K6" s="1473"/>
    </row>
    <row r="7" spans="1:11" ht="15.75" thickTop="1">
      <c r="A7" s="784" t="s">
        <v>65</v>
      </c>
      <c r="B7" s="792">
        <v>2016</v>
      </c>
      <c r="C7" s="785">
        <v>2017</v>
      </c>
      <c r="D7" s="792">
        <v>2018</v>
      </c>
      <c r="E7" s="785">
        <v>2019</v>
      </c>
      <c r="F7" s="792">
        <v>2020</v>
      </c>
      <c r="G7" s="785">
        <v>2021</v>
      </c>
      <c r="H7" s="792">
        <v>2022</v>
      </c>
      <c r="I7" s="785" t="s">
        <v>471</v>
      </c>
      <c r="J7" s="792" t="s">
        <v>473</v>
      </c>
      <c r="K7" s="785" t="s">
        <v>485</v>
      </c>
    </row>
    <row r="8" spans="1:11">
      <c r="A8" s="786" t="s">
        <v>436</v>
      </c>
      <c r="B8" s="793">
        <v>77.097459128952536</v>
      </c>
      <c r="C8" s="787">
        <v>82.646363233607829</v>
      </c>
      <c r="D8" s="793">
        <v>83.670621807591345</v>
      </c>
      <c r="E8" s="787">
        <v>82.298880374271619</v>
      </c>
      <c r="F8" s="793">
        <v>82.135508898053828</v>
      </c>
      <c r="G8" s="787">
        <v>90.676510660090969</v>
      </c>
      <c r="H8" s="793">
        <v>88.99196498442933</v>
      </c>
      <c r="I8" s="787">
        <v>86.645969976163641</v>
      </c>
      <c r="J8" s="793">
        <v>85.016880102301158</v>
      </c>
      <c r="K8" s="787">
        <v>84.566184054893043</v>
      </c>
    </row>
    <row r="9" spans="1:11">
      <c r="A9" s="658" t="s">
        <v>175</v>
      </c>
      <c r="B9" s="796"/>
      <c r="C9" s="796"/>
      <c r="D9" s="796"/>
      <c r="E9" s="796"/>
      <c r="F9" s="796"/>
      <c r="G9" s="796"/>
      <c r="H9" s="796"/>
      <c r="I9" s="796"/>
      <c r="J9" s="796"/>
      <c r="K9" s="796"/>
    </row>
    <row r="10" spans="1:11">
      <c r="A10" s="635" t="s">
        <v>190</v>
      </c>
      <c r="B10" s="652">
        <v>81.354827709433536</v>
      </c>
      <c r="C10" s="788">
        <v>91.779944755670712</v>
      </c>
      <c r="D10" s="652">
        <v>90.640972442394713</v>
      </c>
      <c r="E10" s="788">
        <v>89.215517110680665</v>
      </c>
      <c r="F10" s="652">
        <v>87.064013706097654</v>
      </c>
      <c r="G10" s="788">
        <v>95.233714243900664</v>
      </c>
      <c r="H10" s="652">
        <v>93.011920506599637</v>
      </c>
      <c r="I10" s="788">
        <v>91.516362190755231</v>
      </c>
      <c r="J10" s="652">
        <v>89.952370585372947</v>
      </c>
      <c r="K10" s="788">
        <v>90.425418580982168</v>
      </c>
    </row>
    <row r="11" spans="1:11">
      <c r="A11" s="635" t="s">
        <v>173</v>
      </c>
      <c r="B11" s="652">
        <v>72.309044880703127</v>
      </c>
      <c r="C11" s="788">
        <v>73.187925888288689</v>
      </c>
      <c r="D11" s="652">
        <v>76.223575358403181</v>
      </c>
      <c r="E11" s="788">
        <v>75.097344121617766</v>
      </c>
      <c r="F11" s="652">
        <v>76.9206175772363</v>
      </c>
      <c r="G11" s="788">
        <v>85.877968893087342</v>
      </c>
      <c r="H11" s="652">
        <v>84.753244854217243</v>
      </c>
      <c r="I11" s="788">
        <v>81.632164120847747</v>
      </c>
      <c r="J11" s="652">
        <v>80.045644052009465</v>
      </c>
      <c r="K11" s="788">
        <v>78.912949460301789</v>
      </c>
    </row>
    <row r="12" spans="1:11">
      <c r="A12" s="658" t="s">
        <v>342</v>
      </c>
      <c r="B12" s="796"/>
      <c r="C12" s="796"/>
      <c r="D12" s="796"/>
      <c r="E12" s="796"/>
      <c r="F12" s="796"/>
      <c r="G12" s="796"/>
      <c r="H12" s="796"/>
      <c r="I12" s="796"/>
      <c r="J12" s="796"/>
      <c r="K12" s="796"/>
    </row>
    <row r="13" spans="1:11">
      <c r="A13" s="635" t="s">
        <v>343</v>
      </c>
      <c r="B13" s="652">
        <v>89.045997824380706</v>
      </c>
      <c r="C13" s="788">
        <v>99.212175200179502</v>
      </c>
      <c r="D13" s="652">
        <v>96.240390462973068</v>
      </c>
      <c r="E13" s="788">
        <v>101.76200923151927</v>
      </c>
      <c r="F13" s="652">
        <v>100.91249580828141</v>
      </c>
      <c r="G13" s="788">
        <v>106.10733217619742</v>
      </c>
      <c r="H13" s="652">
        <v>112.16320412544106</v>
      </c>
      <c r="I13" s="788">
        <v>107.99379625516666</v>
      </c>
      <c r="J13" s="652">
        <v>109.02900277874468</v>
      </c>
      <c r="K13" s="788">
        <v>105.72048298885252</v>
      </c>
    </row>
    <row r="14" spans="1:11">
      <c r="A14" s="635" t="s">
        <v>344</v>
      </c>
      <c r="B14" s="794">
        <v>73.335779017116892</v>
      </c>
      <c r="C14" s="789">
        <v>77.323342268402897</v>
      </c>
      <c r="D14" s="794">
        <v>79.492831402824734</v>
      </c>
      <c r="E14" s="789">
        <v>76.347761776806649</v>
      </c>
      <c r="F14" s="794">
        <v>75.73190643323835</v>
      </c>
      <c r="G14" s="789">
        <v>85.532541525598234</v>
      </c>
      <c r="H14" s="794">
        <v>81.557088477503697</v>
      </c>
      <c r="I14" s="789">
        <v>79.967345077548373</v>
      </c>
      <c r="J14" s="794">
        <v>77.755372207518107</v>
      </c>
      <c r="K14" s="789">
        <v>77.864782806104245</v>
      </c>
    </row>
    <row r="15" spans="1:11">
      <c r="A15" s="635" t="s">
        <v>438</v>
      </c>
      <c r="B15" s="652">
        <v>78.676592739824144</v>
      </c>
      <c r="C15" s="788">
        <v>84.410705529726428</v>
      </c>
      <c r="D15" s="652">
        <v>85.414023488300529</v>
      </c>
      <c r="E15" s="788">
        <v>84.441304105510355</v>
      </c>
      <c r="F15" s="652">
        <v>83.728497841570416</v>
      </c>
      <c r="G15" s="788">
        <v>92.231157365488713</v>
      </c>
      <c r="H15" s="652">
        <v>89.559191324220535</v>
      </c>
      <c r="I15" s="788">
        <v>86.223841420457248</v>
      </c>
      <c r="J15" s="652">
        <v>83.885661301697013</v>
      </c>
      <c r="K15" s="788">
        <v>83.025547167032116</v>
      </c>
    </row>
    <row r="16" spans="1:11">
      <c r="A16" s="635" t="s">
        <v>437</v>
      </c>
      <c r="B16" s="794">
        <v>93.201996066059905</v>
      </c>
      <c r="C16" s="789">
        <v>99.938548927462136</v>
      </c>
      <c r="D16" s="794">
        <v>100.55918679718879</v>
      </c>
      <c r="E16" s="789">
        <v>99.277848115323962</v>
      </c>
      <c r="F16" s="794">
        <v>97.205859218783459</v>
      </c>
      <c r="G16" s="789">
        <v>110.97735734043128</v>
      </c>
      <c r="H16" s="794">
        <v>109.8066079358278</v>
      </c>
      <c r="I16" s="789">
        <v>106.81269285754729</v>
      </c>
      <c r="J16" s="794">
        <v>103.3594233684499</v>
      </c>
      <c r="K16" s="789">
        <v>101.48311375316261</v>
      </c>
    </row>
    <row r="17" spans="1:11" ht="15.75" thickBot="1">
      <c r="A17" s="790" t="s">
        <v>439</v>
      </c>
      <c r="B17" s="795">
        <v>43.888260659437591</v>
      </c>
      <c r="C17" s="791">
        <v>46.310628461227971</v>
      </c>
      <c r="D17" s="795">
        <v>47.385738984538435</v>
      </c>
      <c r="E17" s="791">
        <v>47.925328243701848</v>
      </c>
      <c r="F17" s="795">
        <v>46.723848719610174</v>
      </c>
      <c r="G17" s="791">
        <v>50.90190260597435</v>
      </c>
      <c r="H17" s="795">
        <v>50.680518899794535</v>
      </c>
      <c r="I17" s="791">
        <v>49.93999349369399</v>
      </c>
      <c r="J17" s="795">
        <v>49.590094837512154</v>
      </c>
      <c r="K17" s="791">
        <v>50.005826903797335</v>
      </c>
    </row>
    <row r="18" spans="1:11" ht="15.75" thickTop="1"/>
    <row r="19" spans="1:11">
      <c r="A19" s="1384" t="s">
        <v>623</v>
      </c>
    </row>
    <row r="20" spans="1:11">
      <c r="A20" s="577" t="s">
        <v>622</v>
      </c>
      <c r="B20" s="1377">
        <v>2426412</v>
      </c>
      <c r="C20" s="1378">
        <v>2455808</v>
      </c>
      <c r="D20" s="1377">
        <v>2570747</v>
      </c>
      <c r="E20" s="1378">
        <v>2715461</v>
      </c>
      <c r="F20" s="1377">
        <v>2497681</v>
      </c>
      <c r="G20" s="1378">
        <v>2557905</v>
      </c>
      <c r="H20" s="1377">
        <v>2669441</v>
      </c>
      <c r="I20" s="1378">
        <v>2786919</v>
      </c>
      <c r="J20" s="1377">
        <v>2920006</v>
      </c>
      <c r="K20" s="1378">
        <v>3039365</v>
      </c>
    </row>
    <row r="21" spans="1:11">
      <c r="A21" s="635" t="s">
        <v>190</v>
      </c>
      <c r="B21" s="1379">
        <v>2599403</v>
      </c>
      <c r="C21" s="1380">
        <v>2642372</v>
      </c>
      <c r="D21" s="1379">
        <v>2747194</v>
      </c>
      <c r="E21" s="1380">
        <v>2771497</v>
      </c>
      <c r="F21" s="1379">
        <v>2636797</v>
      </c>
      <c r="G21" s="1380">
        <v>2724286</v>
      </c>
      <c r="H21" s="1379">
        <v>2767509</v>
      </c>
      <c r="I21" s="1380">
        <v>2821874</v>
      </c>
      <c r="J21" s="1381">
        <v>2918624</v>
      </c>
      <c r="K21" s="1380">
        <v>2959121</v>
      </c>
    </row>
    <row r="22" spans="1:11">
      <c r="A22" s="635" t="s">
        <v>173</v>
      </c>
      <c r="B22" s="1382">
        <v>1663017</v>
      </c>
      <c r="C22" s="1383">
        <v>1740285</v>
      </c>
      <c r="D22" s="1382">
        <v>1792062</v>
      </c>
      <c r="E22" s="1383">
        <v>1891772</v>
      </c>
      <c r="F22" s="1382">
        <v>1753858</v>
      </c>
      <c r="G22" s="1383">
        <v>1832360</v>
      </c>
      <c r="H22" s="1382">
        <v>1919869</v>
      </c>
      <c r="I22" s="1383">
        <v>2013434</v>
      </c>
      <c r="J22" s="1382">
        <v>2087412</v>
      </c>
      <c r="K22" s="1383">
        <v>2180830</v>
      </c>
    </row>
    <row r="23" spans="1:11">
      <c r="A23" s="635" t="s">
        <v>343</v>
      </c>
      <c r="B23" s="1379">
        <v>580984</v>
      </c>
      <c r="C23" s="1380">
        <v>597214</v>
      </c>
      <c r="D23" s="1379">
        <v>641290</v>
      </c>
      <c r="E23" s="1380">
        <v>635865</v>
      </c>
      <c r="F23" s="1379">
        <v>635181</v>
      </c>
      <c r="G23" s="1380">
        <v>639510</v>
      </c>
      <c r="H23" s="1379">
        <v>648464</v>
      </c>
      <c r="I23" s="1380">
        <v>664115</v>
      </c>
      <c r="J23" s="1379">
        <v>678004</v>
      </c>
      <c r="K23" s="1380">
        <v>731197</v>
      </c>
    </row>
    <row r="24" spans="1:11">
      <c r="A24" s="635" t="s">
        <v>344</v>
      </c>
      <c r="B24" s="1379">
        <v>1845428</v>
      </c>
      <c r="C24" s="1380">
        <v>1858594</v>
      </c>
      <c r="D24" s="1379">
        <v>1929457</v>
      </c>
      <c r="E24" s="1380">
        <v>2079596</v>
      </c>
      <c r="F24" s="1379">
        <v>1862499</v>
      </c>
      <c r="G24" s="1380">
        <v>1918395</v>
      </c>
      <c r="H24" s="1379">
        <v>2020977</v>
      </c>
      <c r="I24" s="1380">
        <v>2122804</v>
      </c>
      <c r="J24" s="1379">
        <v>2242002</v>
      </c>
      <c r="K24" s="1380">
        <v>2308168</v>
      </c>
    </row>
    <row r="25" spans="1:11">
      <c r="A25" s="635" t="s">
        <v>438</v>
      </c>
      <c r="B25" s="1388">
        <v>2377709</v>
      </c>
      <c r="C25" s="1388">
        <v>2404476.9064050601</v>
      </c>
      <c r="D25" s="1388">
        <v>2518275</v>
      </c>
      <c r="E25" s="1388">
        <v>2646565.7356476602</v>
      </c>
      <c r="F25" s="1388">
        <v>2450161</v>
      </c>
      <c r="G25" s="1388">
        <v>2514789</v>
      </c>
      <c r="H25" s="1388">
        <v>2652534.4320373819</v>
      </c>
      <c r="I25" s="1388">
        <v>2800563.7461177562</v>
      </c>
      <c r="J25" s="1388">
        <v>2959383.2404432134</v>
      </c>
      <c r="K25" s="1388">
        <v>3095764</v>
      </c>
    </row>
    <row r="26" spans="1:11">
      <c r="A26" s="635" t="s">
        <v>437</v>
      </c>
      <c r="B26" s="1377">
        <v>2007146</v>
      </c>
      <c r="C26" s="1385">
        <v>2030884</v>
      </c>
      <c r="D26" s="1377">
        <v>2138999</v>
      </c>
      <c r="E26" s="1385">
        <v>2251242.4606342092</v>
      </c>
      <c r="F26" s="1377">
        <v>2110452</v>
      </c>
      <c r="G26" s="1385">
        <v>2089993</v>
      </c>
      <c r="H26" s="1377">
        <v>2163429.3552968842</v>
      </c>
      <c r="I26" s="1385">
        <v>2260736.0779553112</v>
      </c>
      <c r="J26" s="1377">
        <v>2401811.1713116202</v>
      </c>
      <c r="K26" s="1385">
        <v>2532712</v>
      </c>
    </row>
    <row r="27" spans="1:11" ht="15.75" thickBot="1">
      <c r="A27" s="790" t="s">
        <v>439</v>
      </c>
      <c r="B27" s="1388">
        <v>4014498</v>
      </c>
      <c r="C27" s="1388">
        <v>4124376</v>
      </c>
      <c r="D27" s="1388">
        <v>4282124</v>
      </c>
      <c r="E27" s="1388">
        <v>4400875.9240842378</v>
      </c>
      <c r="F27" s="1388">
        <v>4171884</v>
      </c>
      <c r="G27" s="1388">
        <v>4311543</v>
      </c>
      <c r="H27" s="1388">
        <v>4457220.7380542569</v>
      </c>
      <c r="I27" s="1388">
        <v>4596380.3057690896</v>
      </c>
      <c r="J27" s="1388">
        <v>4761039.1855972512</v>
      </c>
      <c r="K27" s="1388">
        <v>4882378</v>
      </c>
    </row>
    <row r="28" spans="1:11" ht="15.75" thickTop="1"/>
    <row r="30" spans="1:11">
      <c r="A30" s="635" t="s">
        <v>437</v>
      </c>
      <c r="B30" s="1377">
        <v>2007146</v>
      </c>
      <c r="C30" s="1385">
        <v>2030884</v>
      </c>
      <c r="D30" s="1377">
        <v>2138999</v>
      </c>
      <c r="E30" s="1385">
        <v>2251242.4606342092</v>
      </c>
      <c r="F30" s="1377">
        <v>2110452</v>
      </c>
      <c r="G30" s="1385">
        <v>2089993</v>
      </c>
      <c r="H30" s="1377">
        <v>2163429.3552968842</v>
      </c>
      <c r="I30" s="1385">
        <v>2260736.0779553112</v>
      </c>
      <c r="J30" s="1377">
        <v>2401811.1713116202</v>
      </c>
      <c r="K30" s="1385">
        <v>2532712</v>
      </c>
    </row>
    <row r="31" spans="1:11">
      <c r="A31" s="128" t="s">
        <v>624</v>
      </c>
      <c r="B31" s="1386">
        <v>286233</v>
      </c>
      <c r="C31" s="701">
        <v>281170.69203776732</v>
      </c>
      <c r="D31" s="1386">
        <v>291833</v>
      </c>
      <c r="E31" s="701">
        <v>310082.41464298248</v>
      </c>
      <c r="F31" s="1386">
        <v>268670</v>
      </c>
      <c r="G31" s="701">
        <v>327822</v>
      </c>
      <c r="H31" s="1386">
        <v>371996.16382429737</v>
      </c>
      <c r="I31" s="701">
        <v>393709.41816092201</v>
      </c>
      <c r="J31" s="1386">
        <v>390226.7367513887</v>
      </c>
      <c r="K31" s="701">
        <v>381798</v>
      </c>
    </row>
    <row r="32" spans="1:11">
      <c r="A32" s="128" t="s">
        <v>625</v>
      </c>
      <c r="B32" s="1386">
        <v>84330</v>
      </c>
      <c r="C32" s="701">
        <v>92422.214367292909</v>
      </c>
      <c r="D32" s="1386">
        <v>87443</v>
      </c>
      <c r="E32" s="701">
        <v>85240.860370468479</v>
      </c>
      <c r="F32" s="1386">
        <v>71039</v>
      </c>
      <c r="G32" s="701">
        <v>96974</v>
      </c>
      <c r="H32" s="1386">
        <v>117108.9129162001</v>
      </c>
      <c r="I32" s="701">
        <v>146118.250001523</v>
      </c>
      <c r="J32" s="1386">
        <v>167345.33238020449</v>
      </c>
      <c r="K32" s="701">
        <v>181254</v>
      </c>
    </row>
    <row r="33" spans="1:11">
      <c r="B33" s="1387">
        <f>SUM(B30:B32)</f>
        <v>2377709</v>
      </c>
      <c r="C33" s="1387">
        <f t="shared" ref="C33:K33" si="0">SUM(C30:C32)</f>
        <v>2404476.9064050601</v>
      </c>
      <c r="D33" s="1387">
        <f t="shared" si="0"/>
        <v>2518275</v>
      </c>
      <c r="E33" s="1387">
        <f t="shared" si="0"/>
        <v>2646565.7356476602</v>
      </c>
      <c r="F33" s="1387">
        <f t="shared" si="0"/>
        <v>2450161</v>
      </c>
      <c r="G33" s="1387">
        <f t="shared" si="0"/>
        <v>2514789</v>
      </c>
      <c r="H33" s="1387">
        <f t="shared" si="0"/>
        <v>2652534.4320373819</v>
      </c>
      <c r="I33" s="1387">
        <f t="shared" si="0"/>
        <v>2800563.7461177562</v>
      </c>
      <c r="J33" s="1387">
        <f t="shared" si="0"/>
        <v>2959383.2404432134</v>
      </c>
      <c r="K33" s="1387">
        <f t="shared" si="0"/>
        <v>3095764</v>
      </c>
    </row>
    <row r="35" spans="1:11" ht="15.75" thickBot="1">
      <c r="A35" s="41" t="s">
        <v>34</v>
      </c>
    </row>
    <row r="36" spans="1:11" ht="15.75" thickTop="1">
      <c r="B36" s="1319">
        <v>2016</v>
      </c>
      <c r="C36" s="1318">
        <v>2017</v>
      </c>
      <c r="D36" s="1319">
        <v>2018</v>
      </c>
      <c r="E36" s="1318">
        <v>2019</v>
      </c>
      <c r="F36" s="1319">
        <v>2020</v>
      </c>
      <c r="G36" s="1318">
        <v>2021</v>
      </c>
      <c r="H36" s="1319">
        <v>2022</v>
      </c>
      <c r="I36" s="1318">
        <v>2023</v>
      </c>
      <c r="J36" s="1319">
        <v>2024</v>
      </c>
      <c r="K36" s="1318">
        <v>2025</v>
      </c>
    </row>
    <row r="37" spans="1:11">
      <c r="A37" s="577" t="s">
        <v>622</v>
      </c>
      <c r="B37" s="1302">
        <v>1870702</v>
      </c>
      <c r="C37" s="205">
        <v>2029636</v>
      </c>
      <c r="D37" s="1302">
        <v>2150960</v>
      </c>
      <c r="E37" s="205">
        <v>2234794</v>
      </c>
      <c r="F37" s="1302">
        <v>2051483</v>
      </c>
      <c r="G37" s="205">
        <v>2319419</v>
      </c>
      <c r="H37" s="1302">
        <v>2375588</v>
      </c>
      <c r="I37" s="205">
        <v>2414753</v>
      </c>
      <c r="J37" s="1302">
        <v>2482498</v>
      </c>
      <c r="K37" s="205">
        <v>2570275</v>
      </c>
    </row>
    <row r="38" spans="1:11">
      <c r="A38" s="635" t="s">
        <v>190</v>
      </c>
      <c r="B38" s="573">
        <v>1044945</v>
      </c>
      <c r="C38" s="756">
        <v>1146661</v>
      </c>
      <c r="D38" s="573">
        <v>1203597</v>
      </c>
      <c r="E38" s="756">
        <v>1235750</v>
      </c>
      <c r="F38" s="573">
        <v>1117989</v>
      </c>
      <c r="G38" s="756">
        <v>1249413</v>
      </c>
      <c r="H38" s="573">
        <v>1274334</v>
      </c>
      <c r="I38" s="756">
        <v>1293754</v>
      </c>
      <c r="J38" s="1305">
        <v>1318046</v>
      </c>
      <c r="K38" s="756">
        <v>1349584</v>
      </c>
    </row>
    <row r="39" spans="1:11">
      <c r="A39" s="635" t="s">
        <v>173</v>
      </c>
      <c r="B39" s="343">
        <v>825757</v>
      </c>
      <c r="C39" s="756">
        <v>882975</v>
      </c>
      <c r="D39" s="343">
        <v>947363</v>
      </c>
      <c r="E39" s="756">
        <v>999044</v>
      </c>
      <c r="F39" s="343">
        <v>933494</v>
      </c>
      <c r="G39" s="756">
        <v>1070006</v>
      </c>
      <c r="H39" s="343">
        <v>1101254</v>
      </c>
      <c r="I39" s="756">
        <v>1120999</v>
      </c>
      <c r="J39" s="1313">
        <v>1164452</v>
      </c>
      <c r="K39" s="756">
        <v>1220691</v>
      </c>
    </row>
    <row r="40" spans="1:11">
      <c r="A40" s="635" t="s">
        <v>343</v>
      </c>
      <c r="B40" s="1303">
        <v>517343</v>
      </c>
      <c r="C40" s="756">
        <v>592509</v>
      </c>
      <c r="D40" s="1303">
        <v>617180</v>
      </c>
      <c r="E40" s="756">
        <v>647069</v>
      </c>
      <c r="F40" s="1303">
        <v>640977</v>
      </c>
      <c r="G40" s="756">
        <v>678567</v>
      </c>
      <c r="H40" s="1303">
        <v>727338</v>
      </c>
      <c r="I40" s="756">
        <v>717203</v>
      </c>
      <c r="J40" s="1303">
        <v>739221</v>
      </c>
      <c r="K40" s="756">
        <v>773025</v>
      </c>
    </row>
    <row r="41" spans="1:11">
      <c r="A41" s="635" t="s">
        <v>344</v>
      </c>
      <c r="B41" s="1303">
        <v>1353359</v>
      </c>
      <c r="C41" s="756">
        <v>1437127</v>
      </c>
      <c r="D41" s="1303">
        <v>1533780</v>
      </c>
      <c r="E41" s="756">
        <v>1587725</v>
      </c>
      <c r="F41" s="1303">
        <v>1410506</v>
      </c>
      <c r="G41" s="756">
        <v>1640852</v>
      </c>
      <c r="H41" s="1303">
        <v>1648250</v>
      </c>
      <c r="I41" s="756">
        <v>1697550</v>
      </c>
      <c r="J41" s="1303">
        <v>1743277</v>
      </c>
      <c r="K41" s="756">
        <v>1797250</v>
      </c>
    </row>
    <row r="42" spans="1:11">
      <c r="A42" s="635" t="s">
        <v>438</v>
      </c>
      <c r="B42" s="1302">
        <v>1870702</v>
      </c>
      <c r="C42" s="205">
        <v>2029636</v>
      </c>
      <c r="D42" s="1302">
        <v>2150960</v>
      </c>
      <c r="E42" s="205">
        <v>2234794</v>
      </c>
      <c r="F42" s="1302">
        <v>2051483</v>
      </c>
      <c r="G42" s="205">
        <v>2319419</v>
      </c>
      <c r="H42" s="1302">
        <v>2375588</v>
      </c>
      <c r="I42" s="205">
        <v>2414753</v>
      </c>
      <c r="J42" s="1302">
        <v>2482498</v>
      </c>
      <c r="K42" s="205">
        <v>2570275</v>
      </c>
    </row>
    <row r="43" spans="1:11">
      <c r="A43" s="635" t="s">
        <v>437</v>
      </c>
      <c r="B43" s="1302">
        <v>1870702</v>
      </c>
      <c r="C43" s="205">
        <v>2029636</v>
      </c>
      <c r="D43" s="1302">
        <v>2150960</v>
      </c>
      <c r="E43" s="205">
        <v>2234794</v>
      </c>
      <c r="F43" s="1302">
        <v>2051483</v>
      </c>
      <c r="G43" s="205">
        <v>2319419</v>
      </c>
      <c r="H43" s="1302">
        <v>2375588</v>
      </c>
      <c r="I43" s="205">
        <v>2414753</v>
      </c>
      <c r="J43" s="1302">
        <v>2482498</v>
      </c>
      <c r="K43" s="205">
        <v>2570275</v>
      </c>
    </row>
    <row r="44" spans="1:11" ht="15.75" thickBot="1">
      <c r="A44" s="790" t="s">
        <v>439</v>
      </c>
      <c r="B44" s="1302">
        <v>1870702</v>
      </c>
      <c r="C44" s="205">
        <v>2029636</v>
      </c>
      <c r="D44" s="1302">
        <v>2150960</v>
      </c>
      <c r="E44" s="205">
        <v>2234794</v>
      </c>
      <c r="F44" s="1302">
        <v>2051483</v>
      </c>
      <c r="G44" s="205">
        <v>2319419</v>
      </c>
      <c r="H44" s="1302">
        <v>2375588</v>
      </c>
      <c r="I44" s="205">
        <v>2414753</v>
      </c>
      <c r="J44" s="1302">
        <v>2482498</v>
      </c>
      <c r="K44" s="205">
        <v>2570275</v>
      </c>
    </row>
    <row r="45" spans="1:11" ht="15.75" thickTop="1"/>
    <row r="47" spans="1:11" ht="15.75" thickBot="1">
      <c r="A47" s="1384" t="s">
        <v>626</v>
      </c>
    </row>
    <row r="48" spans="1:11" ht="15.75" thickTop="1">
      <c r="B48" s="1319">
        <v>2016</v>
      </c>
      <c r="C48" s="1318">
        <v>2017</v>
      </c>
      <c r="D48" s="1319">
        <v>2018</v>
      </c>
      <c r="E48" s="1318">
        <v>2019</v>
      </c>
      <c r="F48" s="1319">
        <v>2020</v>
      </c>
      <c r="G48" s="1318">
        <v>2021</v>
      </c>
      <c r="H48" s="1319">
        <v>2022</v>
      </c>
      <c r="I48" s="1318">
        <v>2023</v>
      </c>
      <c r="J48" s="1319">
        <v>2024</v>
      </c>
      <c r="K48" s="1318">
        <v>2025</v>
      </c>
    </row>
    <row r="49" spans="1:11">
      <c r="A49" s="577" t="s">
        <v>622</v>
      </c>
      <c r="B49" s="257">
        <f t="shared" ref="B49:K49" si="1">B37/B20*100</f>
        <v>77.097459128952536</v>
      </c>
      <c r="C49" s="257">
        <f t="shared" si="1"/>
        <v>82.646363233607829</v>
      </c>
      <c r="D49" s="257">
        <f t="shared" si="1"/>
        <v>83.670621807591345</v>
      </c>
      <c r="E49" s="257">
        <f t="shared" si="1"/>
        <v>82.298880374271619</v>
      </c>
      <c r="F49" s="257">
        <f t="shared" si="1"/>
        <v>82.135508898053828</v>
      </c>
      <c r="G49" s="257">
        <f t="shared" si="1"/>
        <v>90.676510660090969</v>
      </c>
      <c r="H49" s="257">
        <f t="shared" si="1"/>
        <v>88.99196498442933</v>
      </c>
      <c r="I49" s="257">
        <f t="shared" si="1"/>
        <v>86.645969976163641</v>
      </c>
      <c r="J49" s="257">
        <f t="shared" si="1"/>
        <v>85.016880102301158</v>
      </c>
      <c r="K49" s="257">
        <f t="shared" si="1"/>
        <v>84.566184054893043</v>
      </c>
    </row>
    <row r="50" spans="1:11">
      <c r="A50" s="635" t="s">
        <v>190</v>
      </c>
      <c r="B50" s="257">
        <f t="shared" ref="B50:K50" si="2">B38/B21*100</f>
        <v>40.199422713600008</v>
      </c>
      <c r="C50" s="257">
        <f t="shared" si="2"/>
        <v>43.395138913067498</v>
      </c>
      <c r="D50" s="257">
        <f t="shared" si="2"/>
        <v>43.811867672978316</v>
      </c>
      <c r="E50" s="257">
        <f t="shared" si="2"/>
        <v>44.587816620404062</v>
      </c>
      <c r="F50" s="257">
        <f t="shared" si="2"/>
        <v>42.399509708180041</v>
      </c>
      <c r="G50" s="257">
        <f t="shared" si="2"/>
        <v>45.862035043310428</v>
      </c>
      <c r="H50" s="257">
        <f t="shared" si="2"/>
        <v>46.04624592006747</v>
      </c>
      <c r="I50" s="257">
        <f t="shared" si="2"/>
        <v>45.847334076574647</v>
      </c>
      <c r="J50" s="257">
        <f t="shared" si="2"/>
        <v>45.159842446303458</v>
      </c>
      <c r="K50" s="257">
        <f t="shared" si="2"/>
        <v>45.607597661602888</v>
      </c>
    </row>
    <row r="51" spans="1:11">
      <c r="A51" s="635" t="s">
        <v>173</v>
      </c>
      <c r="B51" s="257">
        <f t="shared" ref="B51:K51" si="3">B39/B22*100</f>
        <v>49.654152663502536</v>
      </c>
      <c r="C51" s="257">
        <f t="shared" si="3"/>
        <v>50.737379222368752</v>
      </c>
      <c r="D51" s="257">
        <f t="shared" si="3"/>
        <v>52.864409825106492</v>
      </c>
      <c r="E51" s="257">
        <f t="shared" si="3"/>
        <v>52.809958071057181</v>
      </c>
      <c r="F51" s="257">
        <f t="shared" si="3"/>
        <v>53.225175584340356</v>
      </c>
      <c r="G51" s="257">
        <f t="shared" si="3"/>
        <v>58.394966054705414</v>
      </c>
      <c r="H51" s="257">
        <f t="shared" si="3"/>
        <v>57.360892852585252</v>
      </c>
      <c r="I51" s="257">
        <f t="shared" si="3"/>
        <v>55.675974479421718</v>
      </c>
      <c r="J51" s="257">
        <f t="shared" si="3"/>
        <v>55.784483369837865</v>
      </c>
      <c r="K51" s="257">
        <f t="shared" si="3"/>
        <v>55.973688916605148</v>
      </c>
    </row>
    <row r="52" spans="1:11">
      <c r="A52" s="635" t="s">
        <v>343</v>
      </c>
      <c r="B52" s="257">
        <f t="shared" ref="B52:K52" si="4">B40/B23*100</f>
        <v>89.045997824380706</v>
      </c>
      <c r="C52" s="257">
        <f t="shared" si="4"/>
        <v>99.212175200179502</v>
      </c>
      <c r="D52" s="257">
        <f t="shared" si="4"/>
        <v>96.240390462973068</v>
      </c>
      <c r="E52" s="257">
        <f t="shared" si="4"/>
        <v>101.76200923151927</v>
      </c>
      <c r="F52" s="257">
        <f t="shared" si="4"/>
        <v>100.91249580828141</v>
      </c>
      <c r="G52" s="257">
        <f t="shared" si="4"/>
        <v>106.10733217619742</v>
      </c>
      <c r="H52" s="257">
        <f t="shared" si="4"/>
        <v>112.16320412544106</v>
      </c>
      <c r="I52" s="257">
        <f t="shared" si="4"/>
        <v>107.99379625516666</v>
      </c>
      <c r="J52" s="257">
        <f t="shared" si="4"/>
        <v>109.02900277874468</v>
      </c>
      <c r="K52" s="257">
        <f t="shared" si="4"/>
        <v>105.72048298885252</v>
      </c>
    </row>
    <row r="53" spans="1:11">
      <c r="A53" s="635" t="s">
        <v>344</v>
      </c>
      <c r="B53" s="257">
        <f t="shared" ref="B53:K53" si="5">B41/B24*100</f>
        <v>73.335779017116892</v>
      </c>
      <c r="C53" s="257">
        <f t="shared" si="5"/>
        <v>77.323342268402897</v>
      </c>
      <c r="D53" s="257">
        <f t="shared" si="5"/>
        <v>79.492831402824734</v>
      </c>
      <c r="E53" s="257">
        <f t="shared" si="5"/>
        <v>76.347761776806649</v>
      </c>
      <c r="F53" s="257">
        <f t="shared" si="5"/>
        <v>75.73190643323835</v>
      </c>
      <c r="G53" s="257">
        <f t="shared" si="5"/>
        <v>85.532541525598234</v>
      </c>
      <c r="H53" s="257">
        <f t="shared" si="5"/>
        <v>81.557088477503697</v>
      </c>
      <c r="I53" s="257">
        <f t="shared" si="5"/>
        <v>79.967345077548373</v>
      </c>
      <c r="J53" s="257">
        <f t="shared" si="5"/>
        <v>77.755372207518107</v>
      </c>
      <c r="K53" s="257">
        <f t="shared" si="5"/>
        <v>77.864782806104245</v>
      </c>
    </row>
    <row r="54" spans="1:11">
      <c r="A54" s="635" t="s">
        <v>438</v>
      </c>
      <c r="B54" s="257">
        <f t="shared" ref="B54:K54" si="6">B42/B25*100</f>
        <v>78.676658918311702</v>
      </c>
      <c r="C54" s="257">
        <f t="shared" si="6"/>
        <v>84.410708815436877</v>
      </c>
      <c r="D54" s="257">
        <f t="shared" si="6"/>
        <v>85.414023488300529</v>
      </c>
      <c r="E54" s="257">
        <f t="shared" si="6"/>
        <v>84.441280633942299</v>
      </c>
      <c r="F54" s="257">
        <f t="shared" si="6"/>
        <v>83.728497841570416</v>
      </c>
      <c r="G54" s="257">
        <f t="shared" si="6"/>
        <v>92.231157365488713</v>
      </c>
      <c r="H54" s="257">
        <f t="shared" si="6"/>
        <v>89.559176737070203</v>
      </c>
      <c r="I54" s="257">
        <f t="shared" si="6"/>
        <v>86.223818448961183</v>
      </c>
      <c r="J54" s="257">
        <f t="shared" si="6"/>
        <v>83.885654486176236</v>
      </c>
      <c r="K54" s="257">
        <f t="shared" si="6"/>
        <v>83.025547167032116</v>
      </c>
    </row>
    <row r="55" spans="1:11">
      <c r="A55" s="635" t="s">
        <v>437</v>
      </c>
      <c r="B55" s="257">
        <f t="shared" ref="B55:K55" si="7">B43/B26*100</f>
        <v>93.202088936230837</v>
      </c>
      <c r="C55" s="257">
        <f t="shared" si="7"/>
        <v>99.938548927462136</v>
      </c>
      <c r="D55" s="257">
        <f t="shared" si="7"/>
        <v>100.55918679718879</v>
      </c>
      <c r="E55" s="257">
        <f t="shared" si="7"/>
        <v>99.26936076758362</v>
      </c>
      <c r="F55" s="257">
        <f t="shared" si="7"/>
        <v>97.205859218783459</v>
      </c>
      <c r="G55" s="257">
        <f t="shared" si="7"/>
        <v>110.97735734043128</v>
      </c>
      <c r="H55" s="257">
        <f t="shared" si="7"/>
        <v>109.80658990244687</v>
      </c>
      <c r="I55" s="257">
        <f t="shared" si="7"/>
        <v>106.81268917440319</v>
      </c>
      <c r="J55" s="257">
        <f t="shared" si="7"/>
        <v>103.35941599623408</v>
      </c>
      <c r="K55" s="257">
        <f t="shared" si="7"/>
        <v>101.48311375316261</v>
      </c>
    </row>
    <row r="56" spans="1:11" ht="15.75" thickBot="1">
      <c r="A56" s="790" t="s">
        <v>439</v>
      </c>
      <c r="B56" s="257">
        <f t="shared" ref="B56:K56" si="8">B44/B27*100</f>
        <v>46.598653181543497</v>
      </c>
      <c r="C56" s="257">
        <f t="shared" si="8"/>
        <v>49.210741212731328</v>
      </c>
      <c r="D56" s="257">
        <f t="shared" si="8"/>
        <v>50.231146972857402</v>
      </c>
      <c r="E56" s="257">
        <f t="shared" si="8"/>
        <v>50.780663634933767</v>
      </c>
      <c r="F56" s="257">
        <f t="shared" si="8"/>
        <v>49.174018261293938</v>
      </c>
      <c r="G56" s="257">
        <f t="shared" si="8"/>
        <v>53.795566923488877</v>
      </c>
      <c r="H56" s="257">
        <f t="shared" si="8"/>
        <v>53.297517435428446</v>
      </c>
      <c r="I56" s="257">
        <f t="shared" si="8"/>
        <v>52.535970467220764</v>
      </c>
      <c r="J56" s="257">
        <f t="shared" si="8"/>
        <v>52.141935893110734</v>
      </c>
      <c r="K56" s="257">
        <f t="shared" si="8"/>
        <v>52.643916550500592</v>
      </c>
    </row>
    <row r="57" spans="1:11" ht="15.75" thickTop="1"/>
  </sheetData>
  <mergeCells count="4">
    <mergeCell ref="A1:K1"/>
    <mergeCell ref="A3:K3"/>
    <mergeCell ref="A4:K4"/>
    <mergeCell ref="B5:K6"/>
  </mergeCells>
  <hyperlinks>
    <hyperlink ref="A5" location="Índice!A1" display="Índice" xr:uid="{1693174B-33F9-40E7-896F-DEFDB56457C9}"/>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7"/>
  <dimension ref="A1:R45"/>
  <sheetViews>
    <sheetView showGridLines="0" zoomScaleNormal="100" workbookViewId="0">
      <selection activeCell="S1" sqref="S1:XFD1048576"/>
    </sheetView>
  </sheetViews>
  <sheetFormatPr defaultColWidth="0" defaultRowHeight="15" zeroHeight="1"/>
  <cols>
    <col min="1" max="1" width="32.85546875" style="71" customWidth="1"/>
    <col min="2" max="10" width="10.28515625" style="71" customWidth="1"/>
    <col min="11" max="12" width="9.85546875" style="71" customWidth="1"/>
    <col min="13" max="13" width="8.7109375" style="71" customWidth="1"/>
    <col min="14" max="18" width="8.28515625" style="71" customWidth="1"/>
    <col min="19" max="16384" width="11.42578125" hidden="1"/>
  </cols>
  <sheetData>
    <row r="1" spans="1:18" s="63" customFormat="1" ht="15" customHeight="1">
      <c r="A1" s="1411" t="s">
        <v>62</v>
      </c>
      <c r="B1" s="1411"/>
      <c r="C1" s="1411"/>
      <c r="D1" s="1411"/>
      <c r="E1" s="1411"/>
      <c r="F1" s="1411"/>
      <c r="G1" s="1411"/>
      <c r="H1" s="1411"/>
      <c r="I1" s="1411"/>
      <c r="J1" s="1411"/>
      <c r="K1" s="1411"/>
      <c r="L1" s="1411"/>
      <c r="M1" s="1411"/>
      <c r="N1" s="1411"/>
      <c r="O1" s="1411"/>
      <c r="P1" s="1411"/>
      <c r="Q1" s="1411"/>
      <c r="R1" s="1411"/>
    </row>
    <row r="2" spans="1:18" s="63" customFormat="1" ht="12.6" customHeight="1">
      <c r="A2" s="676"/>
      <c r="B2" s="676"/>
      <c r="C2" s="676"/>
      <c r="D2" s="676"/>
      <c r="E2" s="676"/>
      <c r="F2" s="676"/>
      <c r="G2" s="676"/>
      <c r="H2" s="676"/>
      <c r="I2" s="676"/>
      <c r="J2" s="797"/>
    </row>
    <row r="3" spans="1:18" s="63" customFormat="1" ht="15" customHeight="1">
      <c r="A3" s="1408" t="s">
        <v>63</v>
      </c>
      <c r="B3" s="1408"/>
      <c r="C3" s="1408"/>
      <c r="D3" s="1408"/>
      <c r="E3" s="1408"/>
      <c r="F3" s="1408"/>
      <c r="G3" s="1408"/>
      <c r="H3" s="1408"/>
      <c r="I3" s="1408"/>
      <c r="J3" s="1408"/>
      <c r="K3" s="1408"/>
      <c r="L3" s="1408"/>
      <c r="M3" s="1408"/>
      <c r="N3" s="1408"/>
      <c r="O3" s="1408"/>
      <c r="P3" s="1408"/>
      <c r="Q3" s="1408"/>
      <c r="R3" s="1408"/>
    </row>
    <row r="4" spans="1:18" s="63" customFormat="1" ht="14.25" customHeight="1">
      <c r="A4" s="1408" t="s">
        <v>487</v>
      </c>
      <c r="B4" s="1408"/>
      <c r="C4" s="1408"/>
      <c r="D4" s="1408"/>
      <c r="E4" s="1408"/>
      <c r="F4" s="1408"/>
      <c r="G4" s="1408"/>
      <c r="H4" s="1408"/>
      <c r="I4" s="1408"/>
      <c r="J4" s="1408"/>
      <c r="K4" s="1408"/>
      <c r="L4" s="1408"/>
      <c r="M4" s="1408"/>
      <c r="N4" s="1408"/>
      <c r="O4" s="1408"/>
      <c r="P4" s="1408"/>
      <c r="Q4" s="1408"/>
      <c r="R4" s="1408"/>
    </row>
    <row r="5" spans="1:18" s="29" customFormat="1" ht="15" customHeight="1">
      <c r="A5" s="64" t="s">
        <v>64</v>
      </c>
      <c r="B5" s="1405" t="s">
        <v>331</v>
      </c>
      <c r="C5" s="1405"/>
      <c r="D5" s="1405"/>
      <c r="E5" s="1405"/>
      <c r="F5" s="1405"/>
      <c r="G5" s="1405"/>
      <c r="H5" s="1405"/>
      <c r="I5" s="1405"/>
      <c r="J5" s="1405"/>
      <c r="K5" s="1405"/>
      <c r="L5" s="1405"/>
      <c r="M5" s="1405"/>
      <c r="N5" s="1405"/>
      <c r="O5" s="1405"/>
      <c r="P5" s="1405"/>
      <c r="Q5" s="1405"/>
      <c r="R5" s="1405"/>
    </row>
    <row r="6" spans="1:18" s="29" customFormat="1" ht="15.75" customHeight="1" thickBot="1">
      <c r="A6" s="106"/>
      <c r="B6" s="1405"/>
      <c r="C6" s="1405"/>
      <c r="D6" s="1405"/>
      <c r="E6" s="1405"/>
      <c r="F6" s="1405"/>
      <c r="G6" s="1405"/>
      <c r="H6" s="1405"/>
      <c r="I6" s="1405"/>
      <c r="J6" s="1405"/>
      <c r="K6" s="1405"/>
      <c r="L6" s="1405"/>
      <c r="M6" s="1405"/>
      <c r="N6" s="1405"/>
      <c r="O6" s="1405"/>
      <c r="P6" s="1405"/>
      <c r="Q6" s="1405"/>
      <c r="R6" s="1405"/>
    </row>
    <row r="7" spans="1:18" ht="12" customHeight="1" thickTop="1">
      <c r="A7" s="65" t="s">
        <v>65</v>
      </c>
      <c r="B7" s="688">
        <v>2009</v>
      </c>
      <c r="C7" s="677">
        <v>2010</v>
      </c>
      <c r="D7" s="688">
        <v>2011</v>
      </c>
      <c r="E7" s="677">
        <v>2012</v>
      </c>
      <c r="F7" s="688">
        <v>2013</v>
      </c>
      <c r="G7" s="677">
        <v>2014</v>
      </c>
      <c r="H7" s="688">
        <v>2015</v>
      </c>
      <c r="I7" s="677">
        <v>2016</v>
      </c>
      <c r="J7" s="688">
        <v>2017</v>
      </c>
      <c r="K7" s="677">
        <v>2018</v>
      </c>
      <c r="L7" s="688">
        <v>2019</v>
      </c>
      <c r="M7" s="677">
        <v>2020</v>
      </c>
      <c r="N7" s="688">
        <v>2021</v>
      </c>
      <c r="O7" s="677">
        <v>2022</v>
      </c>
      <c r="P7" s="688">
        <v>2023</v>
      </c>
      <c r="Q7" s="677">
        <v>2024</v>
      </c>
      <c r="R7" s="688">
        <v>2025</v>
      </c>
    </row>
    <row r="8" spans="1:18" ht="11.25" customHeight="1">
      <c r="A8" s="553" t="s">
        <v>66</v>
      </c>
      <c r="B8" s="802">
        <v>4.2541935188023681</v>
      </c>
      <c r="C8" s="604">
        <v>5.8147509790761172</v>
      </c>
      <c r="D8" s="802">
        <v>4.2366299097434714</v>
      </c>
      <c r="E8" s="604">
        <v>4.492316735986388</v>
      </c>
      <c r="F8" s="802">
        <v>6.9438132843513838</v>
      </c>
      <c r="G8" s="604">
        <v>8.1564558146543007</v>
      </c>
      <c r="H8" s="802">
        <v>6.9864849259173036</v>
      </c>
      <c r="I8" s="604">
        <v>6.8387095300346843</v>
      </c>
      <c r="J8" s="802">
        <v>8.4959549944352446</v>
      </c>
      <c r="K8" s="604">
        <v>5.9776235738822132</v>
      </c>
      <c r="L8" s="802">
        <v>3.8975155279503104</v>
      </c>
      <c r="M8" s="604">
        <v>-8.2025904848500577</v>
      </c>
      <c r="N8" s="802">
        <v>13.060600550918529</v>
      </c>
      <c r="O8" s="604">
        <v>2.4216840510489912</v>
      </c>
      <c r="P8" s="802">
        <v>1.6486444619184808</v>
      </c>
      <c r="Q8" s="604">
        <v>2.8054629189817755</v>
      </c>
      <c r="R8" s="802">
        <v>3.5358336643171513</v>
      </c>
    </row>
    <row r="9" spans="1:18" s="29" customFormat="1" ht="11.25" customHeight="1">
      <c r="A9" s="167" t="s">
        <v>207</v>
      </c>
      <c r="B9" s="778"/>
      <c r="C9" s="778"/>
      <c r="D9" s="778"/>
      <c r="E9" s="778"/>
      <c r="F9" s="778"/>
      <c r="G9" s="778"/>
      <c r="H9" s="778"/>
      <c r="I9" s="778"/>
      <c r="J9" s="778"/>
      <c r="K9" s="778"/>
      <c r="L9" s="778"/>
      <c r="M9" s="778"/>
      <c r="N9" s="778"/>
      <c r="O9" s="778"/>
      <c r="P9" s="778"/>
      <c r="Q9" s="778"/>
      <c r="R9" s="778"/>
    </row>
    <row r="10" spans="1:18" ht="21.75" customHeight="1">
      <c r="A10" s="126" t="s">
        <v>518</v>
      </c>
      <c r="B10" s="802">
        <v>21.570525176138649</v>
      </c>
      <c r="C10" s="604">
        <v>-7.8714073674267988</v>
      </c>
      <c r="D10" s="802">
        <v>3.0889105329066373</v>
      </c>
      <c r="E10" s="604">
        <v>9.5886226566551347</v>
      </c>
      <c r="F10" s="802">
        <v>6.7473050321192201</v>
      </c>
      <c r="G10" s="604">
        <v>5.9595088597141084</v>
      </c>
      <c r="H10" s="802">
        <v>7.1779795062237808</v>
      </c>
      <c r="I10" s="604">
        <v>24.159301026109926</v>
      </c>
      <c r="J10" s="802">
        <v>17.926433791704529</v>
      </c>
      <c r="K10" s="604">
        <v>5.29354621946944</v>
      </c>
      <c r="L10" s="802">
        <v>7.0102906849704674</v>
      </c>
      <c r="M10" s="604">
        <v>2.3397972975162951</v>
      </c>
      <c r="N10" s="802">
        <v>2.3673792557403006</v>
      </c>
      <c r="O10" s="604">
        <v>11.833552478923352</v>
      </c>
      <c r="P10" s="802">
        <v>-6.7667384099547965</v>
      </c>
      <c r="Q10" s="604">
        <v>2.3883280813259984</v>
      </c>
      <c r="R10" s="802">
        <v>0.33877871577074331</v>
      </c>
    </row>
    <row r="11" spans="1:18" ht="11.25" customHeight="1">
      <c r="A11" s="122" t="s">
        <v>345</v>
      </c>
      <c r="B11" s="802">
        <v>4.2121057050731086</v>
      </c>
      <c r="C11" s="604">
        <v>4.2673595385092131</v>
      </c>
      <c r="D11" s="802">
        <v>2.922645012025276</v>
      </c>
      <c r="E11" s="604">
        <v>4.4478404961394595</v>
      </c>
      <c r="F11" s="802">
        <v>5.878950278592999</v>
      </c>
      <c r="G11" s="604">
        <v>12.87138656339884</v>
      </c>
      <c r="H11" s="802">
        <v>7.3412747844098902</v>
      </c>
      <c r="I11" s="604">
        <v>-5.4562334217506638</v>
      </c>
      <c r="J11" s="802">
        <v>11.762828605897372</v>
      </c>
      <c r="K11" s="604">
        <v>3.1931217346282383</v>
      </c>
      <c r="L11" s="802">
        <v>2.9425806039633766</v>
      </c>
      <c r="M11" s="604">
        <v>-3.9319072009641456</v>
      </c>
      <c r="N11" s="802">
        <v>9.2596863114071102</v>
      </c>
      <c r="O11" s="604">
        <v>2.9610910052850494</v>
      </c>
      <c r="P11" s="802">
        <v>3.91538932499508</v>
      </c>
      <c r="Q11" s="604">
        <v>3.6742251879986005</v>
      </c>
      <c r="R11" s="802">
        <v>8.2796746482375081</v>
      </c>
    </row>
    <row r="12" spans="1:18" ht="11.25" customHeight="1">
      <c r="A12" s="126" t="s">
        <v>344</v>
      </c>
      <c r="B12" s="802">
        <v>1.7930858515928854</v>
      </c>
      <c r="C12" s="604">
        <v>8.5203969585368959</v>
      </c>
      <c r="D12" s="802">
        <v>4.7071674987497563</v>
      </c>
      <c r="E12" s="604">
        <v>3.7765003141939784</v>
      </c>
      <c r="F12" s="802">
        <v>7.2174920336517276</v>
      </c>
      <c r="G12" s="604">
        <v>7.418078109539608</v>
      </c>
      <c r="H12" s="802">
        <v>6.8737977838584712</v>
      </c>
      <c r="I12" s="604">
        <v>7.210169668758545</v>
      </c>
      <c r="J12" s="802">
        <v>6.1896363049272223</v>
      </c>
      <c r="K12" s="604">
        <v>6.7254320599362485</v>
      </c>
      <c r="L12" s="802">
        <v>3.5171276193456689</v>
      </c>
      <c r="M12" s="604">
        <v>-11.161819584625801</v>
      </c>
      <c r="N12" s="802">
        <v>16.330735211335508</v>
      </c>
      <c r="O12" s="604">
        <v>0.45086333197631473</v>
      </c>
      <c r="P12" s="802">
        <v>2.9910511148187471</v>
      </c>
      <c r="Q12" s="604">
        <v>2.6937056345910282</v>
      </c>
      <c r="R12" s="802">
        <v>3.0960656281245034</v>
      </c>
    </row>
    <row r="13" spans="1:18" s="29" customFormat="1" ht="11.25" customHeight="1">
      <c r="A13" s="597" t="s">
        <v>101</v>
      </c>
      <c r="B13" s="778"/>
      <c r="C13" s="778"/>
      <c r="D13" s="778"/>
      <c r="E13" s="778"/>
      <c r="F13" s="778"/>
      <c r="G13" s="778"/>
      <c r="H13" s="778"/>
      <c r="I13" s="778"/>
      <c r="J13" s="778"/>
      <c r="K13" s="778"/>
      <c r="L13" s="778"/>
      <c r="M13" s="778"/>
      <c r="N13" s="778"/>
      <c r="O13" s="778"/>
      <c r="P13" s="778"/>
      <c r="Q13" s="778"/>
      <c r="R13" s="778"/>
    </row>
    <row r="14" spans="1:18" ht="11.25" customHeight="1">
      <c r="A14" s="126" t="s">
        <v>190</v>
      </c>
      <c r="B14" s="802">
        <v>3.5743815356045365</v>
      </c>
      <c r="C14" s="604">
        <v>5.3562661953732995</v>
      </c>
      <c r="D14" s="802">
        <v>3.8790472022777243</v>
      </c>
      <c r="E14" s="604">
        <v>3.9703136620604651</v>
      </c>
      <c r="F14" s="802">
        <v>6.1823761573900384</v>
      </c>
      <c r="G14" s="604">
        <v>7.2651490258291025</v>
      </c>
      <c r="H14" s="802">
        <v>6.4957266834144365</v>
      </c>
      <c r="I14" s="604">
        <v>7.734174357092118</v>
      </c>
      <c r="J14" s="802">
        <v>9.7341008378431404</v>
      </c>
      <c r="K14" s="604">
        <v>4.9653733753916809</v>
      </c>
      <c r="L14" s="802">
        <v>2.6714091178359536</v>
      </c>
      <c r="M14" s="604">
        <v>-9.5295164879627769</v>
      </c>
      <c r="N14" s="802">
        <v>11.755392942148804</v>
      </c>
      <c r="O14" s="604">
        <v>1.9946166719891663</v>
      </c>
      <c r="P14" s="802">
        <v>1.5239332859360262</v>
      </c>
      <c r="Q14" s="604">
        <v>1.8776367068237085</v>
      </c>
      <c r="R14" s="802">
        <v>2.3927844703447376</v>
      </c>
    </row>
    <row r="15" spans="1:18" ht="11.25" customHeight="1">
      <c r="A15" s="126" t="s">
        <v>173</v>
      </c>
      <c r="B15" s="802">
        <v>5.1783624793626881</v>
      </c>
      <c r="C15" s="604">
        <v>6.4285319683545392</v>
      </c>
      <c r="D15" s="802">
        <v>4.7105087464000421</v>
      </c>
      <c r="E15" s="604">
        <v>5.1785970694217474</v>
      </c>
      <c r="F15" s="802">
        <v>7.9333787313159947</v>
      </c>
      <c r="G15" s="604">
        <v>9.2960083600230679</v>
      </c>
      <c r="H15" s="802">
        <v>7.6022698936004591</v>
      </c>
      <c r="I15" s="604">
        <v>5.7266686298861762</v>
      </c>
      <c r="J15" s="802">
        <v>6.9291571249168946</v>
      </c>
      <c r="K15" s="604">
        <v>7.2921656898553193</v>
      </c>
      <c r="L15" s="802">
        <v>5.4552478828073294</v>
      </c>
      <c r="M15" s="604">
        <v>-6.5612725765832129</v>
      </c>
      <c r="N15" s="802">
        <v>14.623768337021984</v>
      </c>
      <c r="O15" s="604">
        <v>2.9203574559394996</v>
      </c>
      <c r="P15" s="802">
        <v>1.7929560301256569</v>
      </c>
      <c r="Q15" s="604">
        <v>3.876274644312796</v>
      </c>
      <c r="R15" s="802">
        <v>4.8296537770556451</v>
      </c>
    </row>
    <row r="16" spans="1:18" s="29" customFormat="1" ht="11.25" customHeight="1">
      <c r="A16" s="597" t="s">
        <v>113</v>
      </c>
      <c r="B16" s="778"/>
      <c r="C16" s="778"/>
      <c r="D16" s="778"/>
      <c r="E16" s="778"/>
      <c r="F16" s="778"/>
      <c r="G16" s="778"/>
      <c r="H16" s="778"/>
      <c r="I16" s="778"/>
      <c r="J16" s="778"/>
      <c r="K16" s="778"/>
      <c r="L16" s="778"/>
      <c r="M16" s="778"/>
      <c r="N16" s="778"/>
      <c r="O16" s="778"/>
      <c r="P16" s="778"/>
      <c r="Q16" s="778"/>
      <c r="R16" s="778"/>
    </row>
    <row r="17" spans="1:18" ht="11.25" customHeight="1">
      <c r="A17" s="575" t="s">
        <v>178</v>
      </c>
      <c r="B17" s="802">
        <v>-1.7284823836258345</v>
      </c>
      <c r="C17" s="537">
        <v>4.3229869545659021</v>
      </c>
      <c r="D17" s="802">
        <v>-3.6091587253675996</v>
      </c>
      <c r="E17" s="537">
        <v>-5.0460767647848259</v>
      </c>
      <c r="F17" s="802">
        <v>-4.1128804296617352</v>
      </c>
      <c r="G17" s="537">
        <v>2.5106863852994645</v>
      </c>
      <c r="H17" s="802">
        <v>18.486388036809817</v>
      </c>
      <c r="I17" s="537">
        <v>16.047085473888597</v>
      </c>
      <c r="J17" s="802">
        <v>13.277328499721138</v>
      </c>
      <c r="K17" s="537">
        <v>10.034772440532972</v>
      </c>
      <c r="L17" s="802">
        <v>0.10906650260081661</v>
      </c>
      <c r="M17" s="537">
        <v>-26.449143782998576</v>
      </c>
      <c r="N17" s="802">
        <v>46.659576892400018</v>
      </c>
      <c r="O17" s="537">
        <v>3.8820117055990053</v>
      </c>
      <c r="P17" s="802">
        <v>1.6154363921920576</v>
      </c>
      <c r="Q17" s="537">
        <v>7.8138416623733473</v>
      </c>
      <c r="R17" s="802">
        <v>-0.79870750466481588</v>
      </c>
    </row>
    <row r="18" spans="1:18" ht="11.25" customHeight="1">
      <c r="A18" s="575" t="s">
        <v>118</v>
      </c>
      <c r="B18" s="802">
        <v>2.6422283625750747</v>
      </c>
      <c r="C18" s="537">
        <v>8.6809715000329088</v>
      </c>
      <c r="D18" s="802">
        <v>3.6725028615725632</v>
      </c>
      <c r="E18" s="537">
        <v>4.0839335681697362</v>
      </c>
      <c r="F18" s="802">
        <v>7.2232761233401055</v>
      </c>
      <c r="G18" s="537">
        <v>5.5395615669688665</v>
      </c>
      <c r="H18" s="802">
        <v>6.5174802977775794</v>
      </c>
      <c r="I18" s="537">
        <v>8.3043097668181485</v>
      </c>
      <c r="J18" s="802">
        <v>6.3838385575422496</v>
      </c>
      <c r="K18" s="537">
        <v>4.579878117776377</v>
      </c>
      <c r="L18" s="802">
        <v>0.75313484166392952</v>
      </c>
      <c r="M18" s="537">
        <v>-14.560433238472925</v>
      </c>
      <c r="N18" s="802">
        <v>22.037078601247924</v>
      </c>
      <c r="O18" s="537">
        <v>7.1124320427275611</v>
      </c>
      <c r="P18" s="802">
        <v>0.36470030700760309</v>
      </c>
      <c r="Q18" s="537">
        <v>-2.600424279750907E-2</v>
      </c>
      <c r="R18" s="802">
        <v>4.2096760945157845E-2</v>
      </c>
    </row>
    <row r="19" spans="1:18" ht="11.25" customHeight="1">
      <c r="A19" s="575" t="s">
        <v>119</v>
      </c>
      <c r="B19" s="802">
        <v>-0.95692820029289627</v>
      </c>
      <c r="C19" s="537">
        <v>4.3989264735669433</v>
      </c>
      <c r="D19" s="802">
        <v>2.3286946989576411</v>
      </c>
      <c r="E19" s="537">
        <v>3.0488036100261651</v>
      </c>
      <c r="F19" s="802">
        <v>6.1439742410303584</v>
      </c>
      <c r="G19" s="537">
        <v>9.4961366285746465</v>
      </c>
      <c r="H19" s="802">
        <v>9.1015949657656225</v>
      </c>
      <c r="I19" s="537">
        <v>8.8371114424287267</v>
      </c>
      <c r="J19" s="802">
        <v>10.107389976935487</v>
      </c>
      <c r="K19" s="537">
        <v>5.5915944459411602</v>
      </c>
      <c r="L19" s="802">
        <v>2.8578800258009029</v>
      </c>
      <c r="M19" s="537">
        <v>-11.067074700245824</v>
      </c>
      <c r="N19" s="802">
        <v>12.697203888606834</v>
      </c>
      <c r="O19" s="537">
        <v>1.6960464514837279</v>
      </c>
      <c r="P19" s="802">
        <v>-0.14820891441071918</v>
      </c>
      <c r="Q19" s="537">
        <v>0.70435263639301349</v>
      </c>
      <c r="R19" s="802">
        <v>2.6454191934299622</v>
      </c>
    </row>
    <row r="20" spans="1:18" ht="11.25" customHeight="1">
      <c r="A20" s="575" t="s">
        <v>120</v>
      </c>
      <c r="B20" s="802">
        <v>3.5702025403364228</v>
      </c>
      <c r="C20" s="537">
        <v>7.2394000136790995</v>
      </c>
      <c r="D20" s="802">
        <v>4.3119054510844768</v>
      </c>
      <c r="E20" s="537">
        <v>4.1322547267425449</v>
      </c>
      <c r="F20" s="802">
        <v>5.5391452806157018</v>
      </c>
      <c r="G20" s="537">
        <v>5.1624085248427276</v>
      </c>
      <c r="H20" s="802">
        <v>4.485356057184017</v>
      </c>
      <c r="I20" s="537">
        <v>5.8141029385990537</v>
      </c>
      <c r="J20" s="802">
        <v>7.7932737786317139</v>
      </c>
      <c r="K20" s="537">
        <v>4.8088480345289151</v>
      </c>
      <c r="L20" s="802">
        <v>5.4545039893920286</v>
      </c>
      <c r="M20" s="537">
        <v>-5.9951001140011302</v>
      </c>
      <c r="N20" s="802">
        <v>13.915326874285189</v>
      </c>
      <c r="O20" s="537">
        <v>4.5932542258458184</v>
      </c>
      <c r="P20" s="802">
        <v>3.2465562230717886</v>
      </c>
      <c r="Q20" s="537">
        <v>2.5986620643961658</v>
      </c>
      <c r="R20" s="802">
        <v>2.2281823271316417</v>
      </c>
    </row>
    <row r="21" spans="1:18" ht="11.25" customHeight="1">
      <c r="A21" s="575" t="s">
        <v>121</v>
      </c>
      <c r="B21" s="802">
        <v>2.1668029435813576</v>
      </c>
      <c r="C21" s="537">
        <v>4.8305889519987097</v>
      </c>
      <c r="D21" s="802">
        <v>3.9761623965223536</v>
      </c>
      <c r="E21" s="537">
        <v>4.0076712328767128</v>
      </c>
      <c r="F21" s="802">
        <v>6.9504883728281373</v>
      </c>
      <c r="G21" s="537">
        <v>9.9528587684168528</v>
      </c>
      <c r="H21" s="802">
        <v>7.0117198000107521</v>
      </c>
      <c r="I21" s="537">
        <v>7.5110000293055021</v>
      </c>
      <c r="J21" s="802">
        <v>8.4585909876793188</v>
      </c>
      <c r="K21" s="537">
        <v>4.2821855051233992</v>
      </c>
      <c r="L21" s="802">
        <v>1.8223258151921309</v>
      </c>
      <c r="M21" s="537">
        <v>-9.1943762553001562</v>
      </c>
      <c r="N21" s="802">
        <v>10.692449190851747</v>
      </c>
      <c r="O21" s="537">
        <v>1.0673834136758289</v>
      </c>
      <c r="P21" s="802">
        <v>2.3036060204631843</v>
      </c>
      <c r="Q21" s="537">
        <v>5.0510308657841057</v>
      </c>
      <c r="R21" s="802">
        <v>6.6499838953445165</v>
      </c>
    </row>
    <row r="22" spans="1:18" ht="11.25" customHeight="1">
      <c r="A22" s="575" t="s">
        <v>122</v>
      </c>
      <c r="B22" s="802">
        <v>2.6806583056970883</v>
      </c>
      <c r="C22" s="537">
        <v>4.1342402653649097</v>
      </c>
      <c r="D22" s="802">
        <v>3.3310979856077996</v>
      </c>
      <c r="E22" s="537">
        <v>3.7503900156006242</v>
      </c>
      <c r="F22" s="802">
        <v>6.5620113075905202</v>
      </c>
      <c r="G22" s="537">
        <v>7.3923350454365861</v>
      </c>
      <c r="H22" s="802">
        <v>5.7098708656782318</v>
      </c>
      <c r="I22" s="537">
        <v>5.3741094112792158</v>
      </c>
      <c r="J22" s="802">
        <v>8.6033783146173448</v>
      </c>
      <c r="K22" s="537">
        <v>5.4671683161434395</v>
      </c>
      <c r="L22" s="802">
        <v>5.5269033358323929</v>
      </c>
      <c r="M22" s="537">
        <v>-5.2905240558212157</v>
      </c>
      <c r="N22" s="802">
        <v>11.520389742067907</v>
      </c>
      <c r="O22" s="537">
        <v>1.4402767460167867</v>
      </c>
      <c r="P22" s="802">
        <v>1.7590264874121033</v>
      </c>
      <c r="Q22" s="537">
        <v>1.1940651204090256</v>
      </c>
      <c r="R22" s="802">
        <v>2.4342521927729601</v>
      </c>
    </row>
    <row r="23" spans="1:18" ht="11.25" customHeight="1">
      <c r="A23" s="575" t="s">
        <v>123</v>
      </c>
      <c r="B23" s="802">
        <v>6.6108661666286084</v>
      </c>
      <c r="C23" s="537">
        <v>5.5566997569716188</v>
      </c>
      <c r="D23" s="802">
        <v>6.3521423554202761</v>
      </c>
      <c r="E23" s="537">
        <v>6.6684278889549349</v>
      </c>
      <c r="F23" s="802">
        <v>5.5181760642835522</v>
      </c>
      <c r="G23" s="537">
        <v>6.7500342293825026</v>
      </c>
      <c r="H23" s="802">
        <v>5.3319489403285898</v>
      </c>
      <c r="I23" s="537">
        <v>4.4723414125014491</v>
      </c>
      <c r="J23" s="802">
        <v>8.1393993550642989</v>
      </c>
      <c r="K23" s="537">
        <v>5.2607807511881672</v>
      </c>
      <c r="L23" s="802">
        <v>3.3512443438914028</v>
      </c>
      <c r="M23" s="537">
        <v>-6.459207118290629</v>
      </c>
      <c r="N23" s="802">
        <v>9.2873354516568316</v>
      </c>
      <c r="O23" s="537">
        <v>0.97792176625869942</v>
      </c>
      <c r="P23" s="802">
        <v>2.7595599694702542</v>
      </c>
      <c r="Q23" s="537">
        <v>5.3798017265534313</v>
      </c>
      <c r="R23" s="802">
        <v>6.177169458548053</v>
      </c>
    </row>
    <row r="24" spans="1:18" ht="11.25" customHeight="1">
      <c r="A24" s="575" t="s">
        <v>124</v>
      </c>
      <c r="B24" s="802">
        <v>8.8452468856441904</v>
      </c>
      <c r="C24" s="537">
        <v>4.2475900780147278</v>
      </c>
      <c r="D24" s="802">
        <v>4.7263185515612696</v>
      </c>
      <c r="E24" s="537">
        <v>6.0614564332818857</v>
      </c>
      <c r="F24" s="802">
        <v>10.657116398616596</v>
      </c>
      <c r="G24" s="537">
        <v>9.2140319715808179</v>
      </c>
      <c r="H24" s="802">
        <v>8.0035029008397576</v>
      </c>
      <c r="I24" s="537">
        <v>7.1534062115398536</v>
      </c>
      <c r="J24" s="802">
        <v>9.7485997662335908</v>
      </c>
      <c r="K24" s="537">
        <v>4.9402856439300669</v>
      </c>
      <c r="L24" s="802">
        <v>3.3003842430997561</v>
      </c>
      <c r="M24" s="537">
        <v>-6.5301463447876378</v>
      </c>
      <c r="N24" s="802">
        <v>8.5605618742101672</v>
      </c>
      <c r="O24" s="537">
        <v>0.87865593624427751</v>
      </c>
      <c r="P24" s="802">
        <v>2.3328451279320062</v>
      </c>
      <c r="Q24" s="537">
        <v>3.0733450072374593</v>
      </c>
      <c r="R24" s="802">
        <v>4.254021017640933</v>
      </c>
    </row>
    <row r="25" spans="1:18" ht="11.25" customHeight="1">
      <c r="A25" s="575" t="s">
        <v>125</v>
      </c>
      <c r="B25" s="802">
        <v>14.632798541140932</v>
      </c>
      <c r="C25" s="537">
        <v>7.050921536805232</v>
      </c>
      <c r="D25" s="802">
        <v>7.2679785653172431</v>
      </c>
      <c r="E25" s="537">
        <v>6.133243776499727</v>
      </c>
      <c r="F25" s="802">
        <v>9.1580307465126705</v>
      </c>
      <c r="G25" s="537">
        <v>11.112184752149966</v>
      </c>
      <c r="H25" s="802">
        <v>5.851595790938342</v>
      </c>
      <c r="I25" s="537">
        <v>5.4038510911424904</v>
      </c>
      <c r="J25" s="802">
        <v>8.6654910022701372</v>
      </c>
      <c r="K25" s="537">
        <v>11.067774878733266</v>
      </c>
      <c r="L25" s="802">
        <v>6.102119071644803</v>
      </c>
      <c r="M25" s="537">
        <v>-4.0636365019705707</v>
      </c>
      <c r="N25" s="802">
        <v>11.485173641677175</v>
      </c>
      <c r="O25" s="537">
        <v>2.2379512715632224</v>
      </c>
      <c r="P25" s="802">
        <v>0.94558206525142463</v>
      </c>
      <c r="Q25" s="537">
        <v>3.3484973807554455</v>
      </c>
      <c r="R25" s="802">
        <v>4.0663474236017549</v>
      </c>
    </row>
    <row r="26" spans="1:18" ht="11.25" customHeight="1">
      <c r="A26" s="575" t="s">
        <v>112</v>
      </c>
      <c r="B26" s="802">
        <v>18.40806285215459</v>
      </c>
      <c r="C26" s="537">
        <v>7.4112301113896217</v>
      </c>
      <c r="D26" s="802">
        <v>8.2239305146508261</v>
      </c>
      <c r="E26" s="537">
        <v>7.9668365581974587</v>
      </c>
      <c r="F26" s="802">
        <v>10.984609798036974</v>
      </c>
      <c r="G26" s="537">
        <v>14.157588821740635</v>
      </c>
      <c r="H26" s="802">
        <v>10.5042654348046</v>
      </c>
      <c r="I26" s="537">
        <v>5.3719228920809527</v>
      </c>
      <c r="J26" s="802">
        <v>7.8382115528013259</v>
      </c>
      <c r="K26" s="537">
        <v>12.788168477020367</v>
      </c>
      <c r="L26" s="802">
        <v>9.7430464206848519</v>
      </c>
      <c r="M26" s="537">
        <v>-2.9765262290102834</v>
      </c>
      <c r="N26" s="802">
        <v>11.209248244711775</v>
      </c>
      <c r="O26" s="537">
        <v>-0.29707449482255954</v>
      </c>
      <c r="P26" s="802">
        <v>1.4499694982077045</v>
      </c>
      <c r="Q26" s="537">
        <v>5.3944589389986337</v>
      </c>
      <c r="R26" s="802">
        <v>5.9156921916258014</v>
      </c>
    </row>
    <row r="27" spans="1:18" s="29" customFormat="1" ht="10.5" customHeight="1">
      <c r="A27" s="805" t="s">
        <v>192</v>
      </c>
      <c r="B27" s="778"/>
      <c r="C27" s="778"/>
      <c r="D27" s="778"/>
      <c r="E27" s="778"/>
      <c r="F27" s="778"/>
      <c r="G27" s="778"/>
      <c r="H27" s="778"/>
      <c r="I27" s="778"/>
      <c r="J27" s="778"/>
      <c r="K27" s="778"/>
      <c r="L27" s="778"/>
      <c r="M27" s="778"/>
      <c r="N27" s="778"/>
      <c r="O27" s="778"/>
      <c r="P27" s="778"/>
      <c r="Q27" s="778"/>
      <c r="R27" s="778"/>
    </row>
    <row r="28" spans="1:18" ht="11.25" customHeight="1">
      <c r="A28" s="743" t="s">
        <v>193</v>
      </c>
      <c r="B28" s="802">
        <v>35.598140810728438</v>
      </c>
      <c r="C28" s="604">
        <v>-1.7099444254013565</v>
      </c>
      <c r="D28" s="802">
        <v>3.6646161586132773</v>
      </c>
      <c r="E28" s="604">
        <v>9.3147149333245096</v>
      </c>
      <c r="F28" s="802">
        <v>23.349275537797151</v>
      </c>
      <c r="G28" s="604">
        <v>16.254529689404411</v>
      </c>
      <c r="H28" s="802">
        <v>12.726569096538137</v>
      </c>
      <c r="I28" s="604">
        <v>15.154768518229542</v>
      </c>
      <c r="J28" s="802">
        <v>7.789479960539011</v>
      </c>
      <c r="K28" s="604">
        <v>8.8274710658188198</v>
      </c>
      <c r="L28" s="802">
        <v>1.8961649273025107</v>
      </c>
      <c r="M28" s="604">
        <v>-10.155591028234035</v>
      </c>
      <c r="N28" s="802">
        <v>31.591287076739039</v>
      </c>
      <c r="O28" s="604">
        <v>-54.786389370483455</v>
      </c>
      <c r="P28" s="802">
        <v>17.873943270654209</v>
      </c>
      <c r="Q28" s="604">
        <v>7.3428599188884762</v>
      </c>
      <c r="R28" s="802">
        <v>2.3121484173332352</v>
      </c>
    </row>
    <row r="29" spans="1:18" ht="11.25" customHeight="1">
      <c r="A29" s="743" t="s">
        <v>194</v>
      </c>
      <c r="B29" s="803">
        <v>1.1340140985536575</v>
      </c>
      <c r="C29" s="798">
        <v>10.237921148332724</v>
      </c>
      <c r="D29" s="803">
        <v>6.7734446931713554</v>
      </c>
      <c r="E29" s="798">
        <v>6.8196632875542269</v>
      </c>
      <c r="F29" s="803">
        <v>6.1088123836687691</v>
      </c>
      <c r="G29" s="798">
        <v>11.081204354888433</v>
      </c>
      <c r="H29" s="803">
        <v>8.6900493870840521</v>
      </c>
      <c r="I29" s="604">
        <v>23.317709352139847</v>
      </c>
      <c r="J29" s="803">
        <v>3.187847745669639</v>
      </c>
      <c r="K29" s="604">
        <v>5.8704595966589297</v>
      </c>
      <c r="L29" s="803">
        <v>4.3218367362772927</v>
      </c>
      <c r="M29" s="604">
        <v>-11.563629872896437</v>
      </c>
      <c r="N29" s="803">
        <v>14.050823918381861</v>
      </c>
      <c r="O29" s="604">
        <v>25.143945442939035</v>
      </c>
      <c r="P29" s="803">
        <v>1.1466194842821718</v>
      </c>
      <c r="Q29" s="604">
        <v>2.0792486243754347</v>
      </c>
      <c r="R29" s="803">
        <v>0.68415590471710497</v>
      </c>
    </row>
    <row r="30" spans="1:18" ht="11.25" customHeight="1">
      <c r="A30" s="743" t="s">
        <v>195</v>
      </c>
      <c r="B30" s="802">
        <v>3.0828589500316257</v>
      </c>
      <c r="C30" s="604">
        <v>6.1825812706321255</v>
      </c>
      <c r="D30" s="802">
        <v>2.4492921121063276</v>
      </c>
      <c r="E30" s="604">
        <v>3.3045008559494833</v>
      </c>
      <c r="F30" s="802">
        <v>2.9629204955582127</v>
      </c>
      <c r="G30" s="604">
        <v>3.3292058534205498</v>
      </c>
      <c r="H30" s="802">
        <v>2.873470309440779</v>
      </c>
      <c r="I30" s="604">
        <v>37.194469457546873</v>
      </c>
      <c r="J30" s="802">
        <v>16.930114506176206</v>
      </c>
      <c r="K30" s="604">
        <v>5.2186798355547541</v>
      </c>
      <c r="L30" s="802">
        <v>5.2348546982022919</v>
      </c>
      <c r="M30" s="604">
        <v>-2.0151126426903367</v>
      </c>
      <c r="N30" s="802">
        <v>4.2601491324492775</v>
      </c>
      <c r="O30" s="604">
        <v>15.662513144420236</v>
      </c>
      <c r="P30" s="802">
        <v>-2.748386989431201</v>
      </c>
      <c r="Q30" s="604">
        <v>2.7008003050177622</v>
      </c>
      <c r="R30" s="802">
        <v>0.63718595834909941</v>
      </c>
    </row>
    <row r="31" spans="1:18" ht="11.25" customHeight="1">
      <c r="A31" s="743" t="s">
        <v>196</v>
      </c>
      <c r="B31" s="802">
        <v>-3.4578194298609914</v>
      </c>
      <c r="C31" s="604">
        <v>3.802436910130417</v>
      </c>
      <c r="D31" s="802">
        <v>2.8477597935726013</v>
      </c>
      <c r="E31" s="604">
        <v>-0.349724781802147</v>
      </c>
      <c r="F31" s="802">
        <v>2.8021240234375</v>
      </c>
      <c r="G31" s="604">
        <v>2.8673462723607885</v>
      </c>
      <c r="H31" s="802">
        <v>3.8745126557986382</v>
      </c>
      <c r="I31" s="604">
        <v>-65.033463259868824</v>
      </c>
      <c r="J31" s="802">
        <v>8.5395793772495043</v>
      </c>
      <c r="K31" s="604">
        <v>1.9222745207123981</v>
      </c>
      <c r="L31" s="802">
        <v>0.8697525765791646</v>
      </c>
      <c r="M31" s="604">
        <v>-10.918787291912906</v>
      </c>
      <c r="N31" s="802">
        <v>-3.1340169929102957</v>
      </c>
      <c r="O31" s="604">
        <v>-8.9165772753527524</v>
      </c>
      <c r="P31" s="802">
        <v>5.916618350485578</v>
      </c>
      <c r="Q31" s="604">
        <v>0.21725184963434976</v>
      </c>
      <c r="R31" s="802">
        <v>57.29587177495754</v>
      </c>
    </row>
    <row r="32" spans="1:18" s="29" customFormat="1" ht="11.25" customHeight="1">
      <c r="A32" s="167" t="s">
        <v>197</v>
      </c>
      <c r="B32" s="778"/>
      <c r="C32" s="778"/>
      <c r="D32" s="778"/>
      <c r="E32" s="778"/>
      <c r="F32" s="778"/>
      <c r="G32" s="778"/>
      <c r="H32" s="778"/>
      <c r="I32" s="778"/>
      <c r="J32" s="778"/>
      <c r="K32" s="778"/>
      <c r="L32" s="778"/>
      <c r="M32" s="778"/>
      <c r="N32" s="778"/>
      <c r="O32" s="778"/>
      <c r="P32" s="778"/>
      <c r="Q32" s="778"/>
      <c r="R32" s="778"/>
    </row>
    <row r="33" spans="1:18" ht="11.25" customHeight="1">
      <c r="A33" s="294" t="s">
        <v>198</v>
      </c>
      <c r="B33" s="803">
        <v>2.4155890804597702</v>
      </c>
      <c r="C33" s="798">
        <v>9.0644454186760193</v>
      </c>
      <c r="D33" s="803">
        <v>6.8800848956490981</v>
      </c>
      <c r="E33" s="798">
        <v>7.4631805394671531</v>
      </c>
      <c r="F33" s="803">
        <v>12.810426407593024</v>
      </c>
      <c r="G33" s="798">
        <v>8.9483154433207179</v>
      </c>
      <c r="H33" s="803">
        <v>6.1483438881042414</v>
      </c>
      <c r="I33" s="798">
        <v>5.5958538103311373</v>
      </c>
      <c r="J33" s="803">
        <v>5.9049477181965067</v>
      </c>
      <c r="K33" s="798">
        <v>7.6799078871617725</v>
      </c>
      <c r="L33" s="803">
        <v>4.2067650413458804</v>
      </c>
      <c r="M33" s="798">
        <v>-7.8806276454743678</v>
      </c>
      <c r="N33" s="803">
        <v>16.366066704415712</v>
      </c>
      <c r="O33" s="798">
        <v>1.851467772814295</v>
      </c>
      <c r="P33" s="803">
        <v>7.4466835316139441</v>
      </c>
      <c r="Q33" s="798">
        <v>6.117837435946031</v>
      </c>
      <c r="R33" s="803">
        <v>4.0554464150787872</v>
      </c>
    </row>
    <row r="34" spans="1:18" ht="11.25" customHeight="1">
      <c r="A34" s="294" t="s">
        <v>199</v>
      </c>
      <c r="B34" s="802">
        <v>3.5074471409228201</v>
      </c>
      <c r="C34" s="604">
        <v>3.4260144398883043</v>
      </c>
      <c r="D34" s="802">
        <v>7.9704350522798517</v>
      </c>
      <c r="E34" s="604">
        <v>-7.3215100332847102E-2</v>
      </c>
      <c r="F34" s="802">
        <v>7.3325104689763236</v>
      </c>
      <c r="G34" s="604">
        <v>8.3630453846113451</v>
      </c>
      <c r="H34" s="802">
        <v>2.5321577492361853</v>
      </c>
      <c r="I34" s="798">
        <v>5.5151211535462288</v>
      </c>
      <c r="J34" s="802">
        <v>5.3471169329102102</v>
      </c>
      <c r="K34" s="798">
        <v>4.6949704186038606</v>
      </c>
      <c r="L34" s="802">
        <v>1.7464597690880073</v>
      </c>
      <c r="M34" s="798">
        <v>-10.721776631815489</v>
      </c>
      <c r="N34" s="802">
        <v>20.274142856504188</v>
      </c>
      <c r="O34" s="798">
        <v>11.989458346343133</v>
      </c>
      <c r="P34" s="802">
        <v>-3.1863729450383858</v>
      </c>
      <c r="Q34" s="798">
        <v>2.1295378887353738</v>
      </c>
      <c r="R34" s="802">
        <v>5.3218505209058904</v>
      </c>
    </row>
    <row r="35" spans="1:18" ht="11.25" customHeight="1">
      <c r="A35" s="294" t="s">
        <v>200</v>
      </c>
      <c r="B35" s="802">
        <v>3.9746330460544037</v>
      </c>
      <c r="C35" s="604">
        <v>2.7631062381362894</v>
      </c>
      <c r="D35" s="802">
        <v>5.2409572121746804</v>
      </c>
      <c r="E35" s="604">
        <v>-0.19909360018861502</v>
      </c>
      <c r="F35" s="802">
        <v>4.5822880691768004</v>
      </c>
      <c r="G35" s="604">
        <v>5.7798701321983952</v>
      </c>
      <c r="H35" s="802">
        <v>7.9049145987207607</v>
      </c>
      <c r="I35" s="798">
        <v>2.2403719293836777</v>
      </c>
      <c r="J35" s="802">
        <v>5.7338265657260843</v>
      </c>
      <c r="K35" s="798">
        <v>8.6050782544009028</v>
      </c>
      <c r="L35" s="802">
        <v>3.5125365554773684</v>
      </c>
      <c r="M35" s="798">
        <v>-10.739644588045234</v>
      </c>
      <c r="N35" s="802">
        <v>4.5730700844998644</v>
      </c>
      <c r="O35" s="798">
        <v>-1.5479704694864282</v>
      </c>
      <c r="P35" s="802">
        <v>1.1509641997254787</v>
      </c>
      <c r="Q35" s="798">
        <v>1.9687447861631722</v>
      </c>
      <c r="R35" s="802">
        <v>1.3640578129260976</v>
      </c>
    </row>
    <row r="36" spans="1:18" ht="11.25" customHeight="1">
      <c r="A36" s="294" t="s">
        <v>201</v>
      </c>
      <c r="B36" s="614">
        <v>-3.1554273350162281</v>
      </c>
      <c r="C36" s="537">
        <v>6.8465327262571725</v>
      </c>
      <c r="D36" s="614">
        <v>7.6497798054684276</v>
      </c>
      <c r="E36" s="537">
        <v>10.286218821278787</v>
      </c>
      <c r="F36" s="614">
        <v>17.524851557809061</v>
      </c>
      <c r="G36" s="537">
        <v>11.0230588449006</v>
      </c>
      <c r="H36" s="614">
        <v>7.863950586984088</v>
      </c>
      <c r="I36" s="798">
        <v>6.4601149054779192</v>
      </c>
      <c r="J36" s="614">
        <v>6.1696291810636552</v>
      </c>
      <c r="K36" s="798">
        <v>6.3093440697869489</v>
      </c>
      <c r="L36" s="614">
        <v>8.7784633349639432</v>
      </c>
      <c r="M36" s="798">
        <v>0.12983433429077088</v>
      </c>
      <c r="N36" s="614">
        <v>14.841322158395329</v>
      </c>
      <c r="O36" s="798">
        <v>-5.1584823540543097</v>
      </c>
      <c r="P36" s="614">
        <v>5.2428553376297744</v>
      </c>
      <c r="Q36" s="798">
        <v>6.5754550050556126</v>
      </c>
      <c r="R36" s="614">
        <v>5.3923923033591272</v>
      </c>
    </row>
    <row r="37" spans="1:18" ht="11.25" customHeight="1">
      <c r="A37" s="294" t="s">
        <v>202</v>
      </c>
      <c r="B37" s="614">
        <v>5.9459847723028298</v>
      </c>
      <c r="C37" s="537">
        <v>7.4848472521661309</v>
      </c>
      <c r="D37" s="614">
        <v>5.4989970858721566</v>
      </c>
      <c r="E37" s="537">
        <v>6.7824173721720005</v>
      </c>
      <c r="F37" s="614">
        <v>8.8286674132138856</v>
      </c>
      <c r="G37" s="537">
        <v>8.7915706289101081</v>
      </c>
      <c r="H37" s="614">
        <v>5.5945444915254239</v>
      </c>
      <c r="I37" s="798">
        <v>5.9394677677955627</v>
      </c>
      <c r="J37" s="614">
        <v>6.9203713411231549</v>
      </c>
      <c r="K37" s="798">
        <v>9.2788967175131862</v>
      </c>
      <c r="L37" s="614">
        <v>1.3806777477875145</v>
      </c>
      <c r="M37" s="798">
        <v>-11.870008065609811</v>
      </c>
      <c r="N37" s="614">
        <v>16.795846798033544</v>
      </c>
      <c r="O37" s="798">
        <v>2.2557538017738143</v>
      </c>
      <c r="P37" s="614">
        <v>4.4235124981351124</v>
      </c>
      <c r="Q37" s="798">
        <v>2.4060785141409879</v>
      </c>
      <c r="R37" s="614">
        <v>1.8872471304458114</v>
      </c>
    </row>
    <row r="38" spans="1:18" ht="11.25" customHeight="1">
      <c r="A38" s="294" t="s">
        <v>203</v>
      </c>
      <c r="B38" s="802">
        <v>6.9533722064120678</v>
      </c>
      <c r="C38" s="604">
        <v>8.3620192397149395</v>
      </c>
      <c r="D38" s="802">
        <v>6.8418702886481109</v>
      </c>
      <c r="E38" s="604">
        <v>5.7801563768150883</v>
      </c>
      <c r="F38" s="802">
        <v>5.4893798049165881</v>
      </c>
      <c r="G38" s="604">
        <v>9.4367069464648363</v>
      </c>
      <c r="H38" s="802">
        <v>5.9612018477817408</v>
      </c>
      <c r="I38" s="798">
        <v>5.8829374320757646</v>
      </c>
      <c r="J38" s="802">
        <v>6.1818906966650635</v>
      </c>
      <c r="K38" s="798">
        <v>7.5602912095803099</v>
      </c>
      <c r="L38" s="802">
        <v>1.2381563743741173</v>
      </c>
      <c r="M38" s="798">
        <v>-13.752942131320509</v>
      </c>
      <c r="N38" s="802">
        <v>23.016750576389217</v>
      </c>
      <c r="O38" s="798">
        <v>3.3242811654347433</v>
      </c>
      <c r="P38" s="802">
        <v>10.638514467102555</v>
      </c>
      <c r="Q38" s="798">
        <v>0.34420456541559669</v>
      </c>
      <c r="R38" s="802">
        <v>-0.61602584140877359</v>
      </c>
    </row>
    <row r="39" spans="1:18" ht="11.25" customHeight="1">
      <c r="A39" s="294" t="s">
        <v>204</v>
      </c>
      <c r="B39" s="802">
        <v>6.6853771494608427</v>
      </c>
      <c r="C39" s="604">
        <v>5.4642004870460417</v>
      </c>
      <c r="D39" s="802">
        <v>-0.95605838288670941</v>
      </c>
      <c r="E39" s="604">
        <v>7.9250226117331497</v>
      </c>
      <c r="F39" s="802">
        <v>3.7813547566755292</v>
      </c>
      <c r="G39" s="604">
        <v>1.7835015663069962</v>
      </c>
      <c r="H39" s="802">
        <v>9.299510300112166</v>
      </c>
      <c r="I39" s="798">
        <v>7.1322641403175044</v>
      </c>
      <c r="J39" s="802">
        <v>5.2328467878065732</v>
      </c>
      <c r="K39" s="798">
        <v>5.2851259394114312</v>
      </c>
      <c r="L39" s="802">
        <v>4.9460166167601534</v>
      </c>
      <c r="M39" s="798">
        <v>-12.70407394383885</v>
      </c>
      <c r="N39" s="802">
        <v>25.155368857175741</v>
      </c>
      <c r="O39" s="798">
        <v>-6.1215200349433321</v>
      </c>
      <c r="P39" s="802">
        <v>-4.555761799579785</v>
      </c>
      <c r="Q39" s="798">
        <v>2.6072588631920319</v>
      </c>
      <c r="R39" s="802">
        <v>2.2014402880576114</v>
      </c>
    </row>
    <row r="40" spans="1:18" ht="11.25" customHeight="1">
      <c r="A40" s="294" t="s">
        <v>205</v>
      </c>
      <c r="B40" s="802">
        <v>2.6722469030806932</v>
      </c>
      <c r="C40" s="604">
        <v>4.1242057307277307</v>
      </c>
      <c r="D40" s="802">
        <v>1.2665515256188831</v>
      </c>
      <c r="E40" s="604">
        <v>5.679880097162644</v>
      </c>
      <c r="F40" s="802">
        <v>7.2985133020344293</v>
      </c>
      <c r="G40" s="604">
        <v>1.9015150133999379</v>
      </c>
      <c r="H40" s="802">
        <v>7.2243890220775047</v>
      </c>
      <c r="I40" s="798">
        <v>8.5830608022425405</v>
      </c>
      <c r="J40" s="802">
        <v>6.8696600897412257</v>
      </c>
      <c r="K40" s="798">
        <v>6.4848698352900582</v>
      </c>
      <c r="L40" s="802">
        <v>4.5134458150196135</v>
      </c>
      <c r="M40" s="798">
        <v>-15.02086590266024</v>
      </c>
      <c r="N40" s="802">
        <v>9.2294710595533118</v>
      </c>
      <c r="O40" s="798">
        <v>-2.7017057910597342</v>
      </c>
      <c r="P40" s="802">
        <v>2.921926969707807</v>
      </c>
      <c r="Q40" s="798">
        <v>0.14663979428730281</v>
      </c>
      <c r="R40" s="802">
        <v>-0.7772326354431961</v>
      </c>
    </row>
    <row r="41" spans="1:18" ht="11.25" customHeight="1" thickBot="1">
      <c r="A41" s="799" t="s">
        <v>346</v>
      </c>
      <c r="B41" s="804">
        <v>6.5357675480446407</v>
      </c>
      <c r="C41" s="611">
        <v>12.903867843163273</v>
      </c>
      <c r="D41" s="804">
        <v>-3.4628040897872836</v>
      </c>
      <c r="E41" s="611">
        <v>12.872594910126791</v>
      </c>
      <c r="F41" s="804">
        <v>5.3495834119772425</v>
      </c>
      <c r="G41" s="611">
        <v>16.500217552660541</v>
      </c>
      <c r="H41" s="804">
        <v>13.548545843604041</v>
      </c>
      <c r="I41" s="800">
        <v>15.266770888152802</v>
      </c>
      <c r="J41" s="804">
        <v>22.503247984906523</v>
      </c>
      <c r="K41" s="800">
        <v>2.7779528594800351</v>
      </c>
      <c r="L41" s="804">
        <v>6.898353801933629</v>
      </c>
      <c r="M41" s="800">
        <v>3.3133957567382852</v>
      </c>
      <c r="N41" s="804">
        <v>1.8346120974790079</v>
      </c>
      <c r="O41" s="800">
        <v>2.3935457715842308</v>
      </c>
      <c r="P41" s="804">
        <v>2.9138891911728955</v>
      </c>
      <c r="Q41" s="800">
        <v>4.4150269302243954</v>
      </c>
      <c r="R41" s="804">
        <v>6.7419942857881612</v>
      </c>
    </row>
    <row r="42" spans="1:18" ht="23.25" customHeight="1" thickTop="1">
      <c r="A42" s="1492" t="s">
        <v>453</v>
      </c>
      <c r="B42" s="1492"/>
      <c r="C42" s="1492"/>
      <c r="D42" s="1492"/>
      <c r="E42" s="1492"/>
      <c r="F42" s="1492"/>
      <c r="G42" s="1492"/>
      <c r="H42" s="1492"/>
      <c r="I42" s="1492"/>
      <c r="J42" s="1492"/>
      <c r="K42" s="1492"/>
      <c r="L42" s="1492"/>
      <c r="M42" s="1492"/>
      <c r="N42" s="1492"/>
      <c r="O42" s="1492"/>
      <c r="P42" s="1492"/>
      <c r="Q42" s="1492"/>
      <c r="R42" s="1492"/>
    </row>
    <row r="43" spans="1:18" ht="23.25" customHeight="1">
      <c r="A43" s="1491" t="s">
        <v>569</v>
      </c>
      <c r="B43" s="1491"/>
      <c r="C43" s="1491"/>
      <c r="D43" s="1491"/>
      <c r="E43" s="1491"/>
      <c r="F43" s="1491"/>
      <c r="G43" s="1491"/>
      <c r="H43" s="1491"/>
      <c r="I43" s="1491"/>
      <c r="J43" s="1491"/>
      <c r="K43" s="1491"/>
      <c r="L43" s="1491"/>
      <c r="M43" s="1491"/>
      <c r="N43" s="1491"/>
      <c r="O43" s="1491"/>
      <c r="P43" s="1491"/>
      <c r="Q43" s="1491"/>
    </row>
    <row r="44" spans="1:18" ht="16.5" customHeight="1">
      <c r="A44" s="134" t="s">
        <v>570</v>
      </c>
      <c r="B44" s="134"/>
      <c r="C44" s="134"/>
      <c r="D44" s="134"/>
      <c r="E44" s="134"/>
      <c r="F44" s="134"/>
      <c r="G44" s="134"/>
      <c r="H44" s="134"/>
      <c r="I44" s="134"/>
      <c r="J44" s="134"/>
    </row>
    <row r="45" spans="1:18" hidden="1">
      <c r="J45" s="801">
        <v>22.913296183114618</v>
      </c>
    </row>
  </sheetData>
  <mergeCells count="6">
    <mergeCell ref="A1:R1"/>
    <mergeCell ref="A43:Q43"/>
    <mergeCell ref="B5:R6"/>
    <mergeCell ref="A4:R4"/>
    <mergeCell ref="A3:R3"/>
    <mergeCell ref="A42:R42"/>
  </mergeCells>
  <hyperlinks>
    <hyperlink ref="A5" location="Índice!A1" display="Índice" xr:uid="{00000000-0004-0000-1A00-000000000000}"/>
  </hyperlinks>
  <printOptions horizontalCentered="1"/>
  <pageMargins left="0.70866141732283472" right="0.70866141732283472" top="0.74803149606299213" bottom="0.6692913385826772" header="0.31496062992125984" footer="0.31496062992125984"/>
  <pageSetup orientation="landscape" r:id="rId1"/>
  <headerFooter>
    <oddFooter>&amp;R&amp;P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DD1A7-01DA-41EC-80D4-8CECCAA906A0}">
  <dimension ref="A1:XFC62"/>
  <sheetViews>
    <sheetView showGridLines="0" zoomScaleNormal="100" workbookViewId="0">
      <selection activeCell="A2" sqref="A2"/>
    </sheetView>
  </sheetViews>
  <sheetFormatPr defaultColWidth="0" defaultRowHeight="15" zeroHeight="1"/>
  <cols>
    <col min="1" max="1" width="33.28515625" style="71" customWidth="1"/>
    <col min="2" max="2" width="12" style="71" bestFit="1" customWidth="1"/>
    <col min="3" max="3" width="10" style="71" bestFit="1" customWidth="1"/>
    <col min="4" max="4" width="12" style="71" bestFit="1" customWidth="1"/>
    <col min="5" max="5" width="10" style="71" bestFit="1" customWidth="1"/>
    <col min="6" max="6" width="12" style="71" bestFit="1" customWidth="1"/>
    <col min="7" max="7" width="10" style="71" bestFit="1" customWidth="1"/>
    <col min="8" max="8" width="12" style="71" bestFit="1" customWidth="1"/>
    <col min="9" max="9" width="10" style="71" bestFit="1" customWidth="1"/>
    <col min="10" max="10" width="12" style="71" bestFit="1" customWidth="1"/>
    <col min="11" max="11" width="10" style="71" bestFit="1" customWidth="1"/>
    <col min="12" max="12" width="12" style="71" bestFit="1" customWidth="1"/>
    <col min="13" max="13" width="10" style="71" bestFit="1" customWidth="1"/>
    <col min="14" max="14" width="12" style="71" bestFit="1" customWidth="1"/>
    <col min="15" max="15" width="10" style="71" bestFit="1" customWidth="1"/>
    <col min="16" max="16" width="12" style="71" bestFit="1" customWidth="1"/>
    <col min="17" max="17" width="10" style="71" bestFit="1" customWidth="1"/>
    <col min="18" max="18" width="12" style="71" bestFit="1" customWidth="1"/>
    <col min="19" max="19" width="10" style="71" bestFit="1" customWidth="1"/>
    <col min="20" max="20" width="12" style="71" bestFit="1" customWidth="1"/>
    <col min="21" max="22" width="5.7109375" hidden="1"/>
    <col min="23" max="31" width="11.42578125" hidden="1"/>
    <col min="32" max="16372" width="5.7109375" hidden="1"/>
    <col min="16373" max="16383" width="11.42578125" hidden="1"/>
    <col min="16384" max="16384" width="5.7109375" hidden="1"/>
  </cols>
  <sheetData>
    <row r="1" spans="1:20" s="1211" customFormat="1" ht="15.75" customHeight="1">
      <c r="A1" s="1452" t="s">
        <v>62</v>
      </c>
      <c r="B1" s="1452"/>
      <c r="C1" s="1452"/>
      <c r="D1" s="1452"/>
      <c r="E1" s="1452"/>
      <c r="F1" s="1452"/>
      <c r="G1" s="1452"/>
      <c r="H1" s="1452"/>
      <c r="I1" s="1452"/>
      <c r="J1" s="1452"/>
      <c r="K1" s="1452"/>
      <c r="L1" s="1452"/>
      <c r="M1" s="1452"/>
      <c r="N1" s="1452"/>
      <c r="O1" s="1452"/>
      <c r="P1" s="1452"/>
      <c r="Q1" s="1452"/>
      <c r="R1" s="1452"/>
      <c r="S1" s="1452"/>
      <c r="T1" s="1452"/>
    </row>
    <row r="2" spans="1:20" s="63" customFormat="1" ht="12.6" customHeight="1">
      <c r="A2" s="806"/>
      <c r="B2" s="806"/>
      <c r="C2" s="806"/>
      <c r="D2" s="806"/>
      <c r="E2" s="806"/>
      <c r="F2" s="806"/>
      <c r="G2" s="806"/>
      <c r="H2" s="806"/>
      <c r="I2" s="174"/>
      <c r="J2" s="174"/>
      <c r="K2" s="174"/>
      <c r="L2" s="174"/>
      <c r="M2" s="174"/>
      <c r="N2" s="174"/>
    </row>
    <row r="3" spans="1:20" s="1165" customFormat="1" ht="12.75" customHeight="1">
      <c r="A3" s="1404" t="s">
        <v>63</v>
      </c>
      <c r="B3" s="1404"/>
      <c r="C3" s="1404"/>
      <c r="D3" s="1404"/>
      <c r="E3" s="1404"/>
      <c r="F3" s="1404"/>
      <c r="G3" s="1404"/>
      <c r="H3" s="1404"/>
      <c r="I3" s="1404"/>
      <c r="J3" s="1404"/>
      <c r="K3" s="1404"/>
      <c r="L3" s="1404"/>
      <c r="M3" s="1404"/>
      <c r="N3" s="1404"/>
      <c r="O3" s="1404"/>
      <c r="P3" s="1404"/>
      <c r="Q3" s="1404"/>
      <c r="R3" s="1404"/>
      <c r="S3" s="1404"/>
      <c r="T3" s="1404"/>
    </row>
    <row r="4" spans="1:20" s="1165" customFormat="1" ht="15" customHeight="1">
      <c r="A4" s="1404" t="s">
        <v>488</v>
      </c>
      <c r="B4" s="1404"/>
      <c r="C4" s="1404"/>
      <c r="D4" s="1404"/>
      <c r="E4" s="1404"/>
      <c r="F4" s="1404"/>
      <c r="G4" s="1404"/>
      <c r="H4" s="1404"/>
      <c r="I4" s="1404"/>
      <c r="J4" s="1404"/>
      <c r="K4" s="1404"/>
      <c r="L4" s="1404"/>
      <c r="M4" s="1404"/>
      <c r="N4" s="1404"/>
      <c r="O4" s="1404"/>
      <c r="P4" s="1404"/>
      <c r="Q4" s="1404"/>
      <c r="R4" s="1404"/>
      <c r="S4" s="1404"/>
      <c r="T4" s="1404"/>
    </row>
    <row r="5" spans="1:20" s="29" customFormat="1" ht="14.25" customHeight="1">
      <c r="A5" s="64" t="s">
        <v>64</v>
      </c>
      <c r="B5" s="1465" t="s">
        <v>613</v>
      </c>
      <c r="C5" s="1465"/>
      <c r="D5" s="1465"/>
      <c r="E5" s="1465"/>
      <c r="F5" s="1465"/>
      <c r="G5" s="1465"/>
      <c r="H5" s="1465"/>
      <c r="I5" s="1465"/>
      <c r="J5" s="1465"/>
      <c r="K5" s="1465"/>
      <c r="L5" s="1465"/>
      <c r="M5" s="1465"/>
      <c r="N5" s="1465"/>
      <c r="O5" s="1465"/>
      <c r="P5" s="1465"/>
      <c r="Q5" s="1465"/>
      <c r="R5" s="1465"/>
      <c r="S5" s="1465"/>
      <c r="T5" s="1465"/>
    </row>
    <row r="6" spans="1:20" s="29" customFormat="1" ht="14.25" customHeight="1" thickBot="1">
      <c r="A6" s="106"/>
      <c r="B6" s="1465"/>
      <c r="C6" s="1465"/>
      <c r="D6" s="1465"/>
      <c r="E6" s="1465"/>
      <c r="F6" s="1465"/>
      <c r="G6" s="1465"/>
      <c r="H6" s="1465"/>
      <c r="I6" s="1465"/>
      <c r="J6" s="1465"/>
      <c r="K6" s="1465"/>
      <c r="L6" s="1465"/>
      <c r="M6" s="1465"/>
      <c r="N6" s="1465"/>
      <c r="O6" s="1465"/>
      <c r="P6" s="1465"/>
      <c r="Q6" s="1465"/>
      <c r="R6" s="1465"/>
      <c r="S6" s="1465"/>
      <c r="T6" s="1465"/>
    </row>
    <row r="7" spans="1:20" ht="12.75" customHeight="1" thickTop="1">
      <c r="A7" s="65" t="s">
        <v>65</v>
      </c>
      <c r="B7" s="688">
        <v>2008</v>
      </c>
      <c r="C7" s="677">
        <v>2009</v>
      </c>
      <c r="D7" s="688">
        <v>2010</v>
      </c>
      <c r="E7" s="677">
        <v>2011</v>
      </c>
      <c r="F7" s="688">
        <v>2012</v>
      </c>
      <c r="G7" s="677">
        <v>2013</v>
      </c>
      <c r="H7" s="688">
        <v>2014</v>
      </c>
      <c r="I7" s="677">
        <v>2015</v>
      </c>
      <c r="J7" s="688">
        <v>2016</v>
      </c>
      <c r="K7" s="807" t="s">
        <v>415</v>
      </c>
      <c r="L7" s="688" t="s">
        <v>424</v>
      </c>
      <c r="M7" s="807" t="s">
        <v>425</v>
      </c>
      <c r="N7" s="688" t="s">
        <v>426</v>
      </c>
      <c r="O7" s="807" t="s">
        <v>445</v>
      </c>
      <c r="P7" s="688" t="s">
        <v>460</v>
      </c>
      <c r="Q7" s="807" t="s">
        <v>467</v>
      </c>
      <c r="R7" s="688" t="s">
        <v>471</v>
      </c>
      <c r="S7" s="807" t="s">
        <v>473</v>
      </c>
      <c r="T7" s="688" t="s">
        <v>485</v>
      </c>
    </row>
    <row r="8" spans="1:20" ht="12" customHeight="1">
      <c r="A8" s="808" t="s">
        <v>68</v>
      </c>
      <c r="B8" s="818">
        <v>3313733</v>
      </c>
      <c r="C8" s="296">
        <v>3729844</v>
      </c>
      <c r="D8" s="818">
        <v>4196431</v>
      </c>
      <c r="E8" s="296">
        <v>4745460</v>
      </c>
      <c r="F8" s="818">
        <v>5185353</v>
      </c>
      <c r="G8" s="296">
        <v>5522096</v>
      </c>
      <c r="H8" s="818">
        <v>5930671</v>
      </c>
      <c r="I8" s="296">
        <v>6296025</v>
      </c>
      <c r="J8" s="818">
        <v>6586757</v>
      </c>
      <c r="K8" s="296">
        <v>6502007</v>
      </c>
      <c r="L8" s="818">
        <v>6806925</v>
      </c>
      <c r="M8" s="296">
        <v>7112587</v>
      </c>
      <c r="N8" s="818">
        <v>7458060</v>
      </c>
      <c r="O8" s="296">
        <v>7398303</v>
      </c>
      <c r="P8" s="818">
        <v>7428102</v>
      </c>
      <c r="Q8" s="296">
        <v>7669409</v>
      </c>
      <c r="R8" s="818">
        <v>7974498</v>
      </c>
      <c r="S8" s="296">
        <v>8222343</v>
      </c>
      <c r="T8" s="818">
        <v>8459456</v>
      </c>
    </row>
    <row r="9" spans="1:20" s="29" customFormat="1" ht="12" customHeight="1">
      <c r="A9" s="167" t="s">
        <v>175</v>
      </c>
      <c r="B9" s="821"/>
      <c r="C9" s="599"/>
      <c r="D9" s="821"/>
      <c r="E9" s="599"/>
      <c r="F9" s="821"/>
      <c r="G9" s="599"/>
      <c r="H9" s="821"/>
      <c r="I9" s="599"/>
      <c r="J9" s="821"/>
      <c r="K9" s="599"/>
      <c r="L9" s="821"/>
      <c r="M9" s="599"/>
      <c r="N9" s="821"/>
      <c r="O9" s="599"/>
      <c r="P9" s="821"/>
      <c r="Q9" s="599"/>
      <c r="R9" s="821"/>
      <c r="S9" s="599"/>
      <c r="T9" s="821"/>
    </row>
    <row r="10" spans="1:20" ht="12" customHeight="1">
      <c r="A10" s="126" t="s">
        <v>210</v>
      </c>
      <c r="B10" s="589">
        <v>1657246</v>
      </c>
      <c r="C10" s="809">
        <v>1822357</v>
      </c>
      <c r="D10" s="589">
        <v>2020931</v>
      </c>
      <c r="E10" s="809">
        <v>2276681</v>
      </c>
      <c r="F10" s="589">
        <v>2471531</v>
      </c>
      <c r="G10" s="809">
        <v>2632693</v>
      </c>
      <c r="H10" s="589">
        <v>2827720</v>
      </c>
      <c r="I10" s="809">
        <v>2994555</v>
      </c>
      <c r="J10" s="589">
        <v>3126232</v>
      </c>
      <c r="K10" s="810">
        <v>3050330</v>
      </c>
      <c r="L10" s="589">
        <v>3180063</v>
      </c>
      <c r="M10" s="810">
        <v>3342118</v>
      </c>
      <c r="N10" s="589">
        <v>3516229</v>
      </c>
      <c r="O10" s="810">
        <v>3448690</v>
      </c>
      <c r="P10" s="589">
        <v>3441477</v>
      </c>
      <c r="Q10" s="810">
        <v>3535051</v>
      </c>
      <c r="R10" s="589">
        <v>3720436</v>
      </c>
      <c r="S10" s="810">
        <v>3843675</v>
      </c>
      <c r="T10" s="818">
        <v>3963230</v>
      </c>
    </row>
    <row r="11" spans="1:20" ht="12" customHeight="1">
      <c r="A11" s="126" t="s">
        <v>103</v>
      </c>
      <c r="B11" s="589">
        <v>1656487</v>
      </c>
      <c r="C11" s="565">
        <v>1907487</v>
      </c>
      <c r="D11" s="589">
        <v>2175500</v>
      </c>
      <c r="E11" s="565">
        <v>2468779</v>
      </c>
      <c r="F11" s="589">
        <v>2713822</v>
      </c>
      <c r="G11" s="565">
        <v>2889403</v>
      </c>
      <c r="H11" s="589">
        <v>3102951</v>
      </c>
      <c r="I11" s="565">
        <v>3301470</v>
      </c>
      <c r="J11" s="589">
        <v>3460525</v>
      </c>
      <c r="K11" s="565">
        <v>3451677</v>
      </c>
      <c r="L11" s="589">
        <v>3626862</v>
      </c>
      <c r="M11" s="565">
        <v>3770469</v>
      </c>
      <c r="N11" s="589">
        <v>3941831</v>
      </c>
      <c r="O11" s="565">
        <v>3949612</v>
      </c>
      <c r="P11" s="589">
        <v>3986625</v>
      </c>
      <c r="Q11" s="810">
        <v>4134358</v>
      </c>
      <c r="R11" s="589">
        <v>4254062</v>
      </c>
      <c r="S11" s="810">
        <v>4378668</v>
      </c>
      <c r="T11" s="818">
        <v>4496226</v>
      </c>
    </row>
    <row r="12" spans="1:20" s="29" customFormat="1" ht="12" customHeight="1">
      <c r="A12" s="823" t="s">
        <v>181</v>
      </c>
      <c r="B12" s="824"/>
      <c r="C12" s="824"/>
      <c r="D12" s="824"/>
      <c r="E12" s="824"/>
      <c r="F12" s="824"/>
      <c r="G12" s="824"/>
      <c r="H12" s="824"/>
      <c r="I12" s="824"/>
      <c r="J12" s="824"/>
      <c r="K12" s="825"/>
      <c r="L12" s="824"/>
      <c r="M12" s="825"/>
      <c r="N12" s="824"/>
      <c r="O12" s="825"/>
      <c r="P12" s="824"/>
      <c r="Q12" s="825"/>
      <c r="R12" s="824"/>
      <c r="S12" s="825"/>
      <c r="T12" s="824"/>
    </row>
    <row r="13" spans="1:20" ht="12" customHeight="1">
      <c r="A13" s="122" t="s">
        <v>114</v>
      </c>
      <c r="B13" s="819">
        <v>216740</v>
      </c>
      <c r="C13" s="809">
        <v>239676</v>
      </c>
      <c r="D13" s="819">
        <v>254212</v>
      </c>
      <c r="E13" s="809">
        <v>286605</v>
      </c>
      <c r="F13" s="819">
        <v>297488</v>
      </c>
      <c r="G13" s="809">
        <v>332130</v>
      </c>
      <c r="H13" s="819">
        <v>346748</v>
      </c>
      <c r="I13" s="809">
        <v>382551</v>
      </c>
      <c r="J13" s="819">
        <v>379626</v>
      </c>
      <c r="K13" s="810">
        <v>418139</v>
      </c>
      <c r="L13" s="819">
        <v>419106</v>
      </c>
      <c r="M13" s="810">
        <v>453812</v>
      </c>
      <c r="N13" s="819">
        <v>510715</v>
      </c>
      <c r="O13" s="810">
        <v>497208</v>
      </c>
      <c r="P13" s="819">
        <v>479201</v>
      </c>
      <c r="Q13" s="810">
        <v>492168</v>
      </c>
      <c r="R13" s="819">
        <v>509914</v>
      </c>
      <c r="S13" s="810">
        <v>511764</v>
      </c>
      <c r="T13" s="818">
        <v>522401</v>
      </c>
    </row>
    <row r="14" spans="1:20" ht="12" customHeight="1">
      <c r="A14" s="122" t="s">
        <v>115</v>
      </c>
      <c r="B14" s="819">
        <v>304498</v>
      </c>
      <c r="C14" s="809">
        <v>348698</v>
      </c>
      <c r="D14" s="819">
        <v>393921</v>
      </c>
      <c r="E14" s="809">
        <v>418612</v>
      </c>
      <c r="F14" s="819">
        <v>422258</v>
      </c>
      <c r="G14" s="809">
        <v>437857</v>
      </c>
      <c r="H14" s="819">
        <v>445682</v>
      </c>
      <c r="I14" s="809">
        <v>456451</v>
      </c>
      <c r="J14" s="819">
        <v>496030</v>
      </c>
      <c r="K14" s="810">
        <v>501248</v>
      </c>
      <c r="L14" s="819">
        <v>568435</v>
      </c>
      <c r="M14" s="810">
        <v>577515</v>
      </c>
      <c r="N14" s="819">
        <v>622774</v>
      </c>
      <c r="O14" s="810">
        <v>596532</v>
      </c>
      <c r="P14" s="819">
        <v>611748</v>
      </c>
      <c r="Q14" s="810">
        <v>617755</v>
      </c>
      <c r="R14" s="819">
        <v>637040</v>
      </c>
      <c r="S14" s="810">
        <v>654701</v>
      </c>
      <c r="T14" s="818">
        <v>667364</v>
      </c>
    </row>
    <row r="15" spans="1:20" ht="12" customHeight="1">
      <c r="A15" s="122" t="s">
        <v>116</v>
      </c>
      <c r="B15" s="819">
        <v>332697</v>
      </c>
      <c r="C15" s="565">
        <v>365557</v>
      </c>
      <c r="D15" s="819">
        <v>400821</v>
      </c>
      <c r="E15" s="565">
        <v>461362</v>
      </c>
      <c r="F15" s="819">
        <v>555496</v>
      </c>
      <c r="G15" s="565">
        <v>568755</v>
      </c>
      <c r="H15" s="819">
        <v>560119</v>
      </c>
      <c r="I15" s="565">
        <v>576922</v>
      </c>
      <c r="J15" s="819">
        <v>558975</v>
      </c>
      <c r="K15" s="565">
        <v>575558</v>
      </c>
      <c r="L15" s="819">
        <v>584456</v>
      </c>
      <c r="M15" s="565">
        <v>610256</v>
      </c>
      <c r="N15" s="819">
        <v>631057</v>
      </c>
      <c r="O15" s="565">
        <v>611431</v>
      </c>
      <c r="P15" s="819">
        <v>621926</v>
      </c>
      <c r="Q15" s="565">
        <v>647016</v>
      </c>
      <c r="R15" s="819">
        <v>648693</v>
      </c>
      <c r="S15" s="565">
        <v>667839</v>
      </c>
      <c r="T15" s="818">
        <v>689957</v>
      </c>
    </row>
    <row r="16" spans="1:20" ht="12" customHeight="1">
      <c r="A16" s="122" t="s">
        <v>117</v>
      </c>
      <c r="B16" s="819">
        <v>328521</v>
      </c>
      <c r="C16" s="809">
        <v>334217</v>
      </c>
      <c r="D16" s="819">
        <v>409637</v>
      </c>
      <c r="E16" s="809">
        <v>465493</v>
      </c>
      <c r="F16" s="819">
        <v>481266</v>
      </c>
      <c r="G16" s="809">
        <v>511622</v>
      </c>
      <c r="H16" s="819">
        <v>567081</v>
      </c>
      <c r="I16" s="809">
        <v>577776</v>
      </c>
      <c r="J16" s="819">
        <v>590212</v>
      </c>
      <c r="K16" s="810">
        <v>558558</v>
      </c>
      <c r="L16" s="819">
        <v>601533</v>
      </c>
      <c r="M16" s="810">
        <v>618454</v>
      </c>
      <c r="N16" s="819">
        <v>633365</v>
      </c>
      <c r="O16" s="810">
        <v>601235</v>
      </c>
      <c r="P16" s="819">
        <v>579698</v>
      </c>
      <c r="Q16" s="810">
        <v>572351</v>
      </c>
      <c r="R16" s="819">
        <v>552551</v>
      </c>
      <c r="S16" s="810">
        <v>535363</v>
      </c>
      <c r="T16" s="818">
        <v>605693</v>
      </c>
    </row>
    <row r="17" spans="1:20" ht="12" customHeight="1">
      <c r="A17" s="122" t="s">
        <v>118</v>
      </c>
      <c r="B17" s="819">
        <v>261146</v>
      </c>
      <c r="C17" s="809">
        <v>282200</v>
      </c>
      <c r="D17" s="819">
        <v>312123</v>
      </c>
      <c r="E17" s="809">
        <v>378321</v>
      </c>
      <c r="F17" s="819">
        <v>411636</v>
      </c>
      <c r="G17" s="809">
        <v>434336</v>
      </c>
      <c r="H17" s="819">
        <v>457933</v>
      </c>
      <c r="I17" s="809">
        <v>500688</v>
      </c>
      <c r="J17" s="819">
        <v>544430</v>
      </c>
      <c r="K17" s="810">
        <v>485995</v>
      </c>
      <c r="L17" s="819">
        <v>487327</v>
      </c>
      <c r="M17" s="810">
        <v>479098</v>
      </c>
      <c r="N17" s="819">
        <v>506822</v>
      </c>
      <c r="O17" s="810">
        <v>498387</v>
      </c>
      <c r="P17" s="819">
        <v>503914</v>
      </c>
      <c r="Q17" s="810">
        <v>527791</v>
      </c>
      <c r="R17" s="819">
        <v>535230</v>
      </c>
      <c r="S17" s="810">
        <v>542521</v>
      </c>
      <c r="T17" s="818">
        <v>572364</v>
      </c>
    </row>
    <row r="18" spans="1:20" ht="12" customHeight="1">
      <c r="A18" s="122" t="s">
        <v>119</v>
      </c>
      <c r="B18" s="819">
        <v>250887</v>
      </c>
      <c r="C18" s="565">
        <v>293096</v>
      </c>
      <c r="D18" s="819">
        <v>299958</v>
      </c>
      <c r="E18" s="565">
        <v>334306</v>
      </c>
      <c r="F18" s="819">
        <v>358614</v>
      </c>
      <c r="G18" s="565">
        <v>389331</v>
      </c>
      <c r="H18" s="819">
        <v>423439</v>
      </c>
      <c r="I18" s="565">
        <v>456956</v>
      </c>
      <c r="J18" s="819">
        <v>474458</v>
      </c>
      <c r="K18" s="565">
        <v>455705</v>
      </c>
      <c r="L18" s="819">
        <v>472136</v>
      </c>
      <c r="M18" s="565">
        <v>515342</v>
      </c>
      <c r="N18" s="819">
        <v>529486</v>
      </c>
      <c r="O18" s="565">
        <v>519339</v>
      </c>
      <c r="P18" s="819">
        <v>535500</v>
      </c>
      <c r="Q18" s="565">
        <v>556957</v>
      </c>
      <c r="R18" s="819">
        <v>579535</v>
      </c>
      <c r="S18" s="565">
        <v>587010</v>
      </c>
      <c r="T18" s="818">
        <v>577309</v>
      </c>
    </row>
    <row r="19" spans="1:20" ht="12" customHeight="1">
      <c r="A19" s="122" t="s">
        <v>120</v>
      </c>
      <c r="B19" s="819">
        <v>247675</v>
      </c>
      <c r="C19" s="809">
        <v>276845</v>
      </c>
      <c r="D19" s="819">
        <v>319589</v>
      </c>
      <c r="E19" s="809">
        <v>343869</v>
      </c>
      <c r="F19" s="819">
        <v>383308</v>
      </c>
      <c r="G19" s="809">
        <v>389525</v>
      </c>
      <c r="H19" s="819">
        <v>437413</v>
      </c>
      <c r="I19" s="809">
        <v>449520</v>
      </c>
      <c r="J19" s="819">
        <v>494550</v>
      </c>
      <c r="K19" s="810">
        <v>450547</v>
      </c>
      <c r="L19" s="819">
        <v>474823</v>
      </c>
      <c r="M19" s="810">
        <v>487021</v>
      </c>
      <c r="N19" s="819">
        <v>517326</v>
      </c>
      <c r="O19" s="810">
        <v>510672</v>
      </c>
      <c r="P19" s="819">
        <v>529553</v>
      </c>
      <c r="Q19" s="810">
        <v>548715</v>
      </c>
      <c r="R19" s="819">
        <v>594900</v>
      </c>
      <c r="S19" s="810">
        <v>617598</v>
      </c>
      <c r="T19" s="818">
        <v>643544</v>
      </c>
    </row>
    <row r="20" spans="1:20" ht="12" customHeight="1">
      <c r="A20" s="122" t="s">
        <v>121</v>
      </c>
      <c r="B20" s="819">
        <v>264145</v>
      </c>
      <c r="C20" s="809">
        <v>288358</v>
      </c>
      <c r="D20" s="819">
        <v>320324</v>
      </c>
      <c r="E20" s="809">
        <v>328084</v>
      </c>
      <c r="F20" s="819">
        <v>346257</v>
      </c>
      <c r="G20" s="809">
        <v>381134</v>
      </c>
      <c r="H20" s="819">
        <v>396898</v>
      </c>
      <c r="I20" s="809">
        <v>429678</v>
      </c>
      <c r="J20" s="819">
        <v>474997</v>
      </c>
      <c r="K20" s="810">
        <v>458957</v>
      </c>
      <c r="L20" s="819">
        <v>492180</v>
      </c>
      <c r="M20" s="810">
        <v>501510</v>
      </c>
      <c r="N20" s="819">
        <v>505599</v>
      </c>
      <c r="O20" s="810">
        <v>474046</v>
      </c>
      <c r="P20" s="819">
        <v>461593</v>
      </c>
      <c r="Q20" s="810">
        <v>482522</v>
      </c>
      <c r="R20" s="819">
        <v>516952</v>
      </c>
      <c r="S20" s="810">
        <v>515627</v>
      </c>
      <c r="T20" s="818">
        <v>548192</v>
      </c>
    </row>
    <row r="21" spans="1:20" ht="12" customHeight="1">
      <c r="A21" s="122" t="s">
        <v>122</v>
      </c>
      <c r="B21" s="819">
        <v>267131</v>
      </c>
      <c r="C21" s="565">
        <v>274304</v>
      </c>
      <c r="D21" s="819">
        <v>304301</v>
      </c>
      <c r="E21" s="565">
        <v>342614</v>
      </c>
      <c r="F21" s="819">
        <v>370474</v>
      </c>
      <c r="G21" s="565">
        <v>381085</v>
      </c>
      <c r="H21" s="819">
        <v>421611</v>
      </c>
      <c r="I21" s="565">
        <v>437055</v>
      </c>
      <c r="J21" s="819">
        <v>455321</v>
      </c>
      <c r="K21" s="565">
        <v>466287</v>
      </c>
      <c r="L21" s="819">
        <v>462217</v>
      </c>
      <c r="M21" s="565">
        <v>484162</v>
      </c>
      <c r="N21" s="819">
        <v>522186</v>
      </c>
      <c r="O21" s="565">
        <v>506639</v>
      </c>
      <c r="P21" s="819">
        <v>507684</v>
      </c>
      <c r="Q21" s="565">
        <v>519714</v>
      </c>
      <c r="R21" s="819">
        <v>524924</v>
      </c>
      <c r="S21" s="565">
        <v>558349</v>
      </c>
      <c r="T21" s="818">
        <v>547715</v>
      </c>
    </row>
    <row r="22" spans="1:20" ht="12" customHeight="1">
      <c r="A22" s="122" t="s">
        <v>123</v>
      </c>
      <c r="B22" s="819">
        <v>192311</v>
      </c>
      <c r="C22" s="809">
        <v>234981</v>
      </c>
      <c r="D22" s="819">
        <v>259454</v>
      </c>
      <c r="E22" s="809">
        <v>291923</v>
      </c>
      <c r="F22" s="819">
        <v>316622</v>
      </c>
      <c r="G22" s="809">
        <v>346732</v>
      </c>
      <c r="H22" s="819">
        <v>390803</v>
      </c>
      <c r="I22" s="809">
        <v>414857</v>
      </c>
      <c r="J22" s="819">
        <v>425586</v>
      </c>
      <c r="K22" s="810">
        <v>424810</v>
      </c>
      <c r="L22" s="819">
        <v>454093</v>
      </c>
      <c r="M22" s="810">
        <v>433904</v>
      </c>
      <c r="N22" s="819">
        <v>478708</v>
      </c>
      <c r="O22" s="810">
        <v>474489</v>
      </c>
      <c r="P22" s="819">
        <v>439389</v>
      </c>
      <c r="Q22" s="810">
        <v>462636</v>
      </c>
      <c r="R22" s="819">
        <v>458592</v>
      </c>
      <c r="S22" s="810">
        <v>481412</v>
      </c>
      <c r="T22" s="818">
        <v>522085</v>
      </c>
    </row>
    <row r="23" spans="1:20" ht="12" customHeight="1">
      <c r="A23" s="122" t="s">
        <v>124</v>
      </c>
      <c r="B23" s="819">
        <v>196943</v>
      </c>
      <c r="C23" s="809">
        <v>227459</v>
      </c>
      <c r="D23" s="819">
        <v>245515</v>
      </c>
      <c r="E23" s="809">
        <v>297082</v>
      </c>
      <c r="F23" s="819">
        <v>332397</v>
      </c>
      <c r="G23" s="809">
        <v>344586</v>
      </c>
      <c r="H23" s="819">
        <v>375066</v>
      </c>
      <c r="I23" s="809">
        <v>413829</v>
      </c>
      <c r="J23" s="819">
        <v>428566</v>
      </c>
      <c r="K23" s="810">
        <v>455185</v>
      </c>
      <c r="L23" s="819">
        <v>436670</v>
      </c>
      <c r="M23" s="810">
        <v>486989</v>
      </c>
      <c r="N23" s="819">
        <v>480708</v>
      </c>
      <c r="O23" s="810">
        <v>493860</v>
      </c>
      <c r="P23" s="819">
        <v>467884</v>
      </c>
      <c r="Q23" s="810">
        <v>480939</v>
      </c>
      <c r="R23" s="819">
        <v>509712</v>
      </c>
      <c r="S23" s="810">
        <v>521534</v>
      </c>
      <c r="T23" s="818">
        <v>526839</v>
      </c>
    </row>
    <row r="24" spans="1:20" ht="12" customHeight="1">
      <c r="A24" s="122" t="s">
        <v>125</v>
      </c>
      <c r="B24" s="819">
        <v>129498</v>
      </c>
      <c r="C24" s="565">
        <v>147207</v>
      </c>
      <c r="D24" s="819">
        <v>180381</v>
      </c>
      <c r="E24" s="565">
        <v>187931</v>
      </c>
      <c r="F24" s="819">
        <v>229588</v>
      </c>
      <c r="G24" s="565">
        <v>253851</v>
      </c>
      <c r="H24" s="819">
        <v>255938</v>
      </c>
      <c r="I24" s="565">
        <v>273925</v>
      </c>
      <c r="J24" s="819">
        <v>322404</v>
      </c>
      <c r="K24" s="565">
        <v>327608</v>
      </c>
      <c r="L24" s="819">
        <v>335773</v>
      </c>
      <c r="M24" s="565">
        <v>356746</v>
      </c>
      <c r="N24" s="819">
        <v>353760</v>
      </c>
      <c r="O24" s="565">
        <v>368020</v>
      </c>
      <c r="P24" s="819">
        <v>376323</v>
      </c>
      <c r="Q24" s="565">
        <v>403278</v>
      </c>
      <c r="R24" s="819">
        <v>434255</v>
      </c>
      <c r="S24" s="565">
        <v>468459</v>
      </c>
      <c r="T24" s="818">
        <v>457578</v>
      </c>
    </row>
    <row r="25" spans="1:20" ht="12" customHeight="1">
      <c r="A25" s="122" t="s">
        <v>126</v>
      </c>
      <c r="B25" s="819">
        <v>101860</v>
      </c>
      <c r="C25" s="809">
        <v>131486</v>
      </c>
      <c r="D25" s="819">
        <v>167415</v>
      </c>
      <c r="E25" s="809">
        <v>193231</v>
      </c>
      <c r="F25" s="819">
        <v>221170</v>
      </c>
      <c r="G25" s="809">
        <v>233530</v>
      </c>
      <c r="H25" s="819">
        <v>261174</v>
      </c>
      <c r="I25" s="809">
        <v>285525</v>
      </c>
      <c r="J25" s="819">
        <v>301745</v>
      </c>
      <c r="K25" s="810">
        <v>265481</v>
      </c>
      <c r="L25" s="819">
        <v>295904</v>
      </c>
      <c r="M25" s="810">
        <v>322648</v>
      </c>
      <c r="N25" s="819">
        <v>334463</v>
      </c>
      <c r="O25" s="810">
        <v>355718</v>
      </c>
      <c r="P25" s="819">
        <v>377398</v>
      </c>
      <c r="Q25" s="810">
        <v>389059</v>
      </c>
      <c r="R25" s="819">
        <v>435950</v>
      </c>
      <c r="S25" s="810">
        <v>450811</v>
      </c>
      <c r="T25" s="818">
        <v>461483</v>
      </c>
    </row>
    <row r="26" spans="1:20" ht="12" customHeight="1">
      <c r="A26" s="122" t="s">
        <v>211</v>
      </c>
      <c r="B26" s="819">
        <v>219681</v>
      </c>
      <c r="C26" s="809">
        <v>285760</v>
      </c>
      <c r="D26" s="819">
        <v>328780</v>
      </c>
      <c r="E26" s="809">
        <v>416027</v>
      </c>
      <c r="F26" s="819">
        <v>458779</v>
      </c>
      <c r="G26" s="809">
        <v>517622</v>
      </c>
      <c r="H26" s="819">
        <v>590766</v>
      </c>
      <c r="I26" s="809">
        <v>640292</v>
      </c>
      <c r="J26" s="819">
        <v>639857</v>
      </c>
      <c r="K26" s="810">
        <v>657928</v>
      </c>
      <c r="L26" s="819">
        <v>722273</v>
      </c>
      <c r="M26" s="810">
        <v>785132</v>
      </c>
      <c r="N26" s="819">
        <v>831091</v>
      </c>
      <c r="O26" s="810">
        <v>890727</v>
      </c>
      <c r="P26" s="819">
        <v>936292</v>
      </c>
      <c r="Q26" s="810">
        <v>968507</v>
      </c>
      <c r="R26" s="819">
        <v>1036250</v>
      </c>
      <c r="S26" s="810">
        <v>1109356</v>
      </c>
      <c r="T26" s="818">
        <v>1116933</v>
      </c>
    </row>
    <row r="27" spans="1:20" s="29" customFormat="1" ht="12" customHeight="1">
      <c r="A27" s="167" t="s">
        <v>212</v>
      </c>
      <c r="B27" s="826"/>
      <c r="C27" s="826"/>
      <c r="D27" s="826"/>
      <c r="E27" s="826"/>
      <c r="F27" s="826"/>
      <c r="G27" s="826"/>
      <c r="H27" s="826"/>
      <c r="I27" s="826"/>
      <c r="J27" s="826"/>
      <c r="K27" s="826"/>
      <c r="L27" s="826"/>
      <c r="M27" s="826"/>
      <c r="N27" s="826"/>
      <c r="O27" s="826"/>
      <c r="P27" s="826"/>
      <c r="Q27" s="826"/>
      <c r="R27" s="826"/>
      <c r="S27" s="826"/>
      <c r="T27" s="826"/>
    </row>
    <row r="28" spans="1:20" ht="12" customHeight="1">
      <c r="A28" s="122" t="s">
        <v>213</v>
      </c>
      <c r="B28" s="819">
        <v>2570747</v>
      </c>
      <c r="C28" s="565">
        <v>2909054</v>
      </c>
      <c r="D28" s="819">
        <v>3287709</v>
      </c>
      <c r="E28" s="565">
        <v>3733143</v>
      </c>
      <c r="F28" s="819">
        <v>4077797</v>
      </c>
      <c r="G28" s="565">
        <v>4401006</v>
      </c>
      <c r="H28" s="819">
        <v>4749318</v>
      </c>
      <c r="I28" s="565">
        <v>5113176</v>
      </c>
      <c r="J28" s="819">
        <v>5378339</v>
      </c>
      <c r="K28" s="565">
        <v>5255210</v>
      </c>
      <c r="L28" s="819">
        <v>5536253</v>
      </c>
      <c r="M28" s="565">
        <v>5839669</v>
      </c>
      <c r="N28" s="819">
        <v>6184705</v>
      </c>
      <c r="O28" s="565">
        <v>6153043</v>
      </c>
      <c r="P28" s="819">
        <v>6234563</v>
      </c>
      <c r="Q28" s="565">
        <v>6459885</v>
      </c>
      <c r="R28" s="819">
        <v>6749905</v>
      </c>
      <c r="S28" s="565">
        <v>7001224</v>
      </c>
      <c r="T28" s="818">
        <v>7233585</v>
      </c>
    </row>
    <row r="29" spans="1:20" ht="12" customHeight="1">
      <c r="A29" s="122" t="s">
        <v>165</v>
      </c>
      <c r="B29" s="819">
        <v>742986</v>
      </c>
      <c r="C29" s="809">
        <v>820790</v>
      </c>
      <c r="D29" s="819">
        <v>908722</v>
      </c>
      <c r="E29" s="809">
        <v>1012317</v>
      </c>
      <c r="F29" s="819">
        <v>1107556</v>
      </c>
      <c r="G29" s="809">
        <v>1121090</v>
      </c>
      <c r="H29" s="819">
        <v>1181353</v>
      </c>
      <c r="I29" s="809">
        <v>1182849</v>
      </c>
      <c r="J29" s="819">
        <v>1208418</v>
      </c>
      <c r="K29" s="810">
        <v>1246797</v>
      </c>
      <c r="L29" s="819">
        <v>1270672</v>
      </c>
      <c r="M29" s="810">
        <v>1272918</v>
      </c>
      <c r="N29" s="819">
        <v>1273355</v>
      </c>
      <c r="O29" s="810">
        <v>1245259</v>
      </c>
      <c r="P29" s="819">
        <v>1193539</v>
      </c>
      <c r="Q29" s="810">
        <v>1209524</v>
      </c>
      <c r="R29" s="819">
        <v>1224593</v>
      </c>
      <c r="S29" s="810">
        <v>1221119</v>
      </c>
      <c r="T29" s="818">
        <v>1225872</v>
      </c>
    </row>
    <row r="30" spans="1:20" s="29" customFormat="1" ht="12" customHeight="1">
      <c r="A30" s="167" t="s">
        <v>585</v>
      </c>
      <c r="B30" s="827"/>
      <c r="C30" s="821"/>
      <c r="D30" s="827"/>
      <c r="E30" s="821"/>
      <c r="F30" s="827"/>
      <c r="G30" s="821"/>
      <c r="H30" s="827"/>
      <c r="I30" s="821"/>
      <c r="J30" s="827"/>
      <c r="K30" s="822"/>
      <c r="L30" s="827"/>
      <c r="M30" s="822"/>
      <c r="N30" s="827"/>
      <c r="O30" s="822"/>
      <c r="P30" s="827"/>
      <c r="Q30" s="822"/>
      <c r="R30" s="827"/>
      <c r="S30" s="822"/>
      <c r="T30" s="827"/>
    </row>
    <row r="31" spans="1:20" ht="12" customHeight="1">
      <c r="A31" s="122" t="s">
        <v>581</v>
      </c>
      <c r="B31" s="819" t="s">
        <v>350</v>
      </c>
      <c r="C31" s="809" t="s">
        <v>350</v>
      </c>
      <c r="D31" s="819" t="s">
        <v>350</v>
      </c>
      <c r="E31" s="809" t="s">
        <v>350</v>
      </c>
      <c r="F31" s="819" t="s">
        <v>350</v>
      </c>
      <c r="G31" s="809" t="s">
        <v>350</v>
      </c>
      <c r="H31" s="819" t="s">
        <v>350</v>
      </c>
      <c r="I31" s="809" t="s">
        <v>350</v>
      </c>
      <c r="J31" s="819" t="s">
        <v>350</v>
      </c>
      <c r="K31" s="565">
        <v>2409462</v>
      </c>
      <c r="L31" s="819">
        <v>2536225</v>
      </c>
      <c r="M31" s="565">
        <v>2701836</v>
      </c>
      <c r="N31" s="819">
        <v>2865680</v>
      </c>
      <c r="O31" s="565">
        <v>2833103</v>
      </c>
      <c r="P31" s="819">
        <v>2900157</v>
      </c>
      <c r="Q31" s="565">
        <v>3023093</v>
      </c>
      <c r="R31" s="819">
        <v>3140301</v>
      </c>
      <c r="S31" s="565">
        <v>3294034</v>
      </c>
      <c r="T31" s="819">
        <v>3385862</v>
      </c>
    </row>
    <row r="32" spans="1:20" ht="12" customHeight="1">
      <c r="A32" s="122" t="s">
        <v>582</v>
      </c>
      <c r="B32" s="819" t="s">
        <v>350</v>
      </c>
      <c r="C32" s="809" t="s">
        <v>350</v>
      </c>
      <c r="D32" s="819" t="s">
        <v>350</v>
      </c>
      <c r="E32" s="809" t="s">
        <v>350</v>
      </c>
      <c r="F32" s="819" t="s">
        <v>350</v>
      </c>
      <c r="G32" s="809" t="s">
        <v>350</v>
      </c>
      <c r="H32" s="819" t="s">
        <v>350</v>
      </c>
      <c r="I32" s="809" t="s">
        <v>350</v>
      </c>
      <c r="J32" s="819" t="s">
        <v>350</v>
      </c>
      <c r="K32" s="810">
        <v>2204234</v>
      </c>
      <c r="L32" s="819">
        <v>2299320</v>
      </c>
      <c r="M32" s="810">
        <v>2368000</v>
      </c>
      <c r="N32" s="819">
        <v>2478240</v>
      </c>
      <c r="O32" s="810">
        <v>2449891</v>
      </c>
      <c r="P32" s="819">
        <v>2437211</v>
      </c>
      <c r="Q32" s="810">
        <v>2480085</v>
      </c>
      <c r="R32" s="819">
        <v>2565292</v>
      </c>
      <c r="S32" s="810">
        <v>2589561</v>
      </c>
      <c r="T32" s="819">
        <v>2649843</v>
      </c>
    </row>
    <row r="33" spans="1:20" ht="12" customHeight="1">
      <c r="A33" s="122" t="s">
        <v>583</v>
      </c>
      <c r="B33" s="819" t="s">
        <v>350</v>
      </c>
      <c r="C33" s="809" t="s">
        <v>350</v>
      </c>
      <c r="D33" s="819" t="s">
        <v>350</v>
      </c>
      <c r="E33" s="809" t="s">
        <v>350</v>
      </c>
      <c r="F33" s="819" t="s">
        <v>350</v>
      </c>
      <c r="G33" s="809" t="s">
        <v>350</v>
      </c>
      <c r="H33" s="819" t="s">
        <v>350</v>
      </c>
      <c r="I33" s="809" t="s">
        <v>350</v>
      </c>
      <c r="J33" s="819" t="s">
        <v>350</v>
      </c>
      <c r="K33" s="810">
        <v>1129204</v>
      </c>
      <c r="L33" s="819">
        <v>1172045</v>
      </c>
      <c r="M33" s="810">
        <v>1183023</v>
      </c>
      <c r="N33" s="819">
        <v>1236007</v>
      </c>
      <c r="O33" s="810">
        <v>1264229</v>
      </c>
      <c r="P33" s="819">
        <v>1233350</v>
      </c>
      <c r="Q33" s="810">
        <v>1247027</v>
      </c>
      <c r="R33" s="819">
        <v>1305696</v>
      </c>
      <c r="S33" s="810">
        <v>1369606</v>
      </c>
      <c r="T33" s="819">
        <v>1406860</v>
      </c>
    </row>
    <row r="34" spans="1:20" ht="12" customHeight="1">
      <c r="A34" s="122" t="s">
        <v>584</v>
      </c>
      <c r="B34" s="819" t="s">
        <v>350</v>
      </c>
      <c r="C34" s="809" t="s">
        <v>350</v>
      </c>
      <c r="D34" s="819" t="s">
        <v>350</v>
      </c>
      <c r="E34" s="809" t="s">
        <v>350</v>
      </c>
      <c r="F34" s="819" t="s">
        <v>350</v>
      </c>
      <c r="G34" s="809" t="s">
        <v>350</v>
      </c>
      <c r="H34" s="819" t="s">
        <v>350</v>
      </c>
      <c r="I34" s="809" t="s">
        <v>350</v>
      </c>
      <c r="J34" s="819" t="s">
        <v>350</v>
      </c>
      <c r="K34" s="565">
        <v>759108</v>
      </c>
      <c r="L34" s="819">
        <v>799336</v>
      </c>
      <c r="M34" s="565">
        <v>859729</v>
      </c>
      <c r="N34" s="819">
        <v>878134</v>
      </c>
      <c r="O34" s="565">
        <v>851079</v>
      </c>
      <c r="P34" s="819">
        <v>857384</v>
      </c>
      <c r="Q34" s="565">
        <v>919204</v>
      </c>
      <c r="R34" s="819">
        <v>963209</v>
      </c>
      <c r="S34" s="565">
        <v>969142</v>
      </c>
      <c r="T34" s="819">
        <v>1016891</v>
      </c>
    </row>
    <row r="35" spans="1:20" s="29" customFormat="1" ht="12" customHeight="1">
      <c r="A35" s="167" t="s">
        <v>519</v>
      </c>
      <c r="B35" s="827"/>
      <c r="C35" s="821"/>
      <c r="D35" s="827"/>
      <c r="E35" s="821"/>
      <c r="F35" s="827"/>
      <c r="G35" s="821"/>
      <c r="H35" s="827"/>
      <c r="I35" s="821"/>
      <c r="J35" s="827"/>
      <c r="K35" s="822"/>
      <c r="L35" s="827"/>
      <c r="M35" s="822"/>
      <c r="N35" s="827"/>
      <c r="O35" s="822"/>
      <c r="P35" s="827"/>
      <c r="Q35" s="822"/>
      <c r="R35" s="827"/>
      <c r="S35" s="822"/>
      <c r="T35" s="827"/>
    </row>
    <row r="36" spans="1:20" ht="12" customHeight="1">
      <c r="A36" s="811" t="s">
        <v>214</v>
      </c>
      <c r="B36" s="819" t="s">
        <v>350</v>
      </c>
      <c r="C36" s="809" t="s">
        <v>350</v>
      </c>
      <c r="D36" s="819" t="s">
        <v>350</v>
      </c>
      <c r="E36" s="809" t="s">
        <v>350</v>
      </c>
      <c r="F36" s="819" t="s">
        <v>350</v>
      </c>
      <c r="G36" s="809" t="s">
        <v>350</v>
      </c>
      <c r="H36" s="819" t="s">
        <v>350</v>
      </c>
      <c r="I36" s="809" t="s">
        <v>350</v>
      </c>
      <c r="J36" s="819" t="s">
        <v>350</v>
      </c>
      <c r="K36" s="810">
        <v>997417</v>
      </c>
      <c r="L36" s="819">
        <v>1044011</v>
      </c>
      <c r="M36" s="810">
        <v>1054740</v>
      </c>
      <c r="N36" s="819">
        <v>1119738</v>
      </c>
      <c r="O36" s="810">
        <v>1132034</v>
      </c>
      <c r="P36" s="819">
        <v>1096989</v>
      </c>
      <c r="Q36" s="810">
        <v>1116042</v>
      </c>
      <c r="R36" s="819">
        <v>1170073</v>
      </c>
      <c r="S36" s="810">
        <v>1201042</v>
      </c>
      <c r="T36" s="819">
        <v>1243198</v>
      </c>
    </row>
    <row r="37" spans="1:20" ht="12" customHeight="1">
      <c r="A37" s="811" t="s">
        <v>215</v>
      </c>
      <c r="B37" s="819" t="s">
        <v>350</v>
      </c>
      <c r="C37" s="809" t="s">
        <v>350</v>
      </c>
      <c r="D37" s="819" t="s">
        <v>350</v>
      </c>
      <c r="E37" s="809" t="s">
        <v>350</v>
      </c>
      <c r="F37" s="819" t="s">
        <v>350</v>
      </c>
      <c r="G37" s="809" t="s">
        <v>350</v>
      </c>
      <c r="H37" s="819" t="s">
        <v>350</v>
      </c>
      <c r="I37" s="809" t="s">
        <v>350</v>
      </c>
      <c r="J37" s="819" t="s">
        <v>350</v>
      </c>
      <c r="K37" s="810">
        <v>527116</v>
      </c>
      <c r="L37" s="819">
        <v>556405</v>
      </c>
      <c r="M37" s="810">
        <v>559560</v>
      </c>
      <c r="N37" s="819">
        <v>565704</v>
      </c>
      <c r="O37" s="810">
        <v>515641</v>
      </c>
      <c r="P37" s="819">
        <v>520210</v>
      </c>
      <c r="Q37" s="810">
        <v>532009</v>
      </c>
      <c r="R37" s="819">
        <v>547929</v>
      </c>
      <c r="S37" s="810">
        <v>546971</v>
      </c>
      <c r="T37" s="819">
        <v>531995</v>
      </c>
    </row>
    <row r="38" spans="1:20" ht="12" customHeight="1">
      <c r="A38" s="812" t="s">
        <v>216</v>
      </c>
      <c r="B38" s="819" t="s">
        <v>350</v>
      </c>
      <c r="C38" s="809" t="s">
        <v>350</v>
      </c>
      <c r="D38" s="819" t="s">
        <v>350</v>
      </c>
      <c r="E38" s="809" t="s">
        <v>350</v>
      </c>
      <c r="F38" s="819" t="s">
        <v>350</v>
      </c>
      <c r="G38" s="809" t="s">
        <v>350</v>
      </c>
      <c r="H38" s="819" t="s">
        <v>350</v>
      </c>
      <c r="I38" s="809" t="s">
        <v>350</v>
      </c>
      <c r="J38" s="819" t="s">
        <v>350</v>
      </c>
      <c r="K38" s="810">
        <v>440854</v>
      </c>
      <c r="L38" s="819">
        <v>493395</v>
      </c>
      <c r="M38" s="810">
        <v>532645</v>
      </c>
      <c r="N38" s="819">
        <v>540945</v>
      </c>
      <c r="O38" s="810">
        <v>551999</v>
      </c>
      <c r="P38" s="819">
        <v>554836</v>
      </c>
      <c r="Q38" s="810">
        <v>566206</v>
      </c>
      <c r="R38" s="819">
        <v>548341</v>
      </c>
      <c r="S38" s="810">
        <v>549402</v>
      </c>
      <c r="T38" s="819">
        <v>560979</v>
      </c>
    </row>
    <row r="39" spans="1:20" ht="12" customHeight="1">
      <c r="A39" s="812" t="s">
        <v>217</v>
      </c>
      <c r="B39" s="819" t="s">
        <v>350</v>
      </c>
      <c r="C39" s="809" t="s">
        <v>350</v>
      </c>
      <c r="D39" s="819" t="s">
        <v>350</v>
      </c>
      <c r="E39" s="809" t="s">
        <v>350</v>
      </c>
      <c r="F39" s="819" t="s">
        <v>350</v>
      </c>
      <c r="G39" s="809" t="s">
        <v>350</v>
      </c>
      <c r="H39" s="819" t="s">
        <v>350</v>
      </c>
      <c r="I39" s="809" t="s">
        <v>350</v>
      </c>
      <c r="J39" s="819" t="s">
        <v>350</v>
      </c>
      <c r="K39" s="810">
        <v>238847</v>
      </c>
      <c r="L39" s="819">
        <v>205508</v>
      </c>
      <c r="M39" s="810">
        <v>221055</v>
      </c>
      <c r="N39" s="819">
        <v>251852</v>
      </c>
      <c r="O39" s="810">
        <v>250217</v>
      </c>
      <c r="P39" s="819">
        <v>265176</v>
      </c>
      <c r="Q39" s="810">
        <v>265828</v>
      </c>
      <c r="R39" s="819">
        <v>298949</v>
      </c>
      <c r="S39" s="810">
        <v>292146</v>
      </c>
      <c r="T39" s="819">
        <v>313670</v>
      </c>
    </row>
    <row r="40" spans="1:20" ht="12" customHeight="1">
      <c r="A40" s="812" t="s">
        <v>218</v>
      </c>
      <c r="B40" s="819" t="s">
        <v>350</v>
      </c>
      <c r="C40" s="809" t="s">
        <v>350</v>
      </c>
      <c r="D40" s="819" t="s">
        <v>350</v>
      </c>
      <c r="E40" s="809" t="s">
        <v>350</v>
      </c>
      <c r="F40" s="819" t="s">
        <v>350</v>
      </c>
      <c r="G40" s="809" t="s">
        <v>350</v>
      </c>
      <c r="H40" s="819" t="s">
        <v>350</v>
      </c>
      <c r="I40" s="809" t="s">
        <v>350</v>
      </c>
      <c r="J40" s="819" t="s">
        <v>350</v>
      </c>
      <c r="K40" s="810">
        <v>525974</v>
      </c>
      <c r="L40" s="819">
        <v>568776</v>
      </c>
      <c r="M40" s="810">
        <v>572747</v>
      </c>
      <c r="N40" s="819">
        <v>587320</v>
      </c>
      <c r="O40" s="810">
        <v>569378</v>
      </c>
      <c r="P40" s="819">
        <v>607080</v>
      </c>
      <c r="Q40" s="810">
        <v>637098</v>
      </c>
      <c r="R40" s="819">
        <v>665645</v>
      </c>
      <c r="S40" s="810">
        <v>684160</v>
      </c>
      <c r="T40" s="819">
        <v>692015</v>
      </c>
    </row>
    <row r="41" spans="1:20" ht="12" customHeight="1">
      <c r="A41" s="812" t="s">
        <v>219</v>
      </c>
      <c r="B41" s="819" t="s">
        <v>350</v>
      </c>
      <c r="C41" s="809" t="s">
        <v>350</v>
      </c>
      <c r="D41" s="819" t="s">
        <v>350</v>
      </c>
      <c r="E41" s="809" t="s">
        <v>350</v>
      </c>
      <c r="F41" s="819" t="s">
        <v>350</v>
      </c>
      <c r="G41" s="809" t="s">
        <v>350</v>
      </c>
      <c r="H41" s="819" t="s">
        <v>350</v>
      </c>
      <c r="I41" s="809" t="s">
        <v>350</v>
      </c>
      <c r="J41" s="819" t="s">
        <v>350</v>
      </c>
      <c r="K41" s="810">
        <v>247802</v>
      </c>
      <c r="L41" s="819">
        <v>252107</v>
      </c>
      <c r="M41" s="810">
        <v>264739</v>
      </c>
      <c r="N41" s="819">
        <v>270669</v>
      </c>
      <c r="O41" s="810">
        <v>273999</v>
      </c>
      <c r="P41" s="819">
        <v>248100</v>
      </c>
      <c r="Q41" s="810">
        <v>256153</v>
      </c>
      <c r="R41" s="819">
        <v>255382</v>
      </c>
      <c r="S41" s="810">
        <v>256622</v>
      </c>
      <c r="T41" s="819">
        <v>271819</v>
      </c>
    </row>
    <row r="42" spans="1:20" ht="12" customHeight="1">
      <c r="A42" s="812" t="s">
        <v>220</v>
      </c>
      <c r="B42" s="819" t="s">
        <v>350</v>
      </c>
      <c r="C42" s="809" t="s">
        <v>350</v>
      </c>
      <c r="D42" s="819" t="s">
        <v>350</v>
      </c>
      <c r="E42" s="809" t="s">
        <v>350</v>
      </c>
      <c r="F42" s="819" t="s">
        <v>350</v>
      </c>
      <c r="G42" s="809" t="s">
        <v>350</v>
      </c>
      <c r="H42" s="819" t="s">
        <v>350</v>
      </c>
      <c r="I42" s="809" t="s">
        <v>350</v>
      </c>
      <c r="J42" s="819" t="s">
        <v>350</v>
      </c>
      <c r="K42" s="810">
        <v>355428</v>
      </c>
      <c r="L42" s="819">
        <v>351162</v>
      </c>
      <c r="M42" s="810">
        <v>345538</v>
      </c>
      <c r="N42" s="819">
        <v>378018</v>
      </c>
      <c r="O42" s="810">
        <v>420853</v>
      </c>
      <c r="P42" s="819">
        <v>378170</v>
      </c>
      <c r="Q42" s="810">
        <v>353775</v>
      </c>
      <c r="R42" s="819">
        <v>384669</v>
      </c>
      <c r="S42" s="810">
        <v>428824</v>
      </c>
      <c r="T42" s="819">
        <v>443027</v>
      </c>
    </row>
    <row r="43" spans="1:20" ht="12" customHeight="1">
      <c r="A43" s="812" t="s">
        <v>221</v>
      </c>
      <c r="B43" s="819" t="s">
        <v>350</v>
      </c>
      <c r="C43" s="809" t="s">
        <v>350</v>
      </c>
      <c r="D43" s="819" t="s">
        <v>350</v>
      </c>
      <c r="E43" s="809" t="s">
        <v>350</v>
      </c>
      <c r="F43" s="819" t="s">
        <v>350</v>
      </c>
      <c r="G43" s="809" t="s">
        <v>350</v>
      </c>
      <c r="H43" s="819" t="s">
        <v>350</v>
      </c>
      <c r="I43" s="809" t="s">
        <v>350</v>
      </c>
      <c r="J43" s="819" t="s">
        <v>350</v>
      </c>
      <c r="K43" s="810">
        <v>399459</v>
      </c>
      <c r="L43" s="819">
        <v>410923</v>
      </c>
      <c r="M43" s="810">
        <v>437188</v>
      </c>
      <c r="N43" s="819">
        <v>457962</v>
      </c>
      <c r="O43" s="810">
        <v>446342</v>
      </c>
      <c r="P43" s="819">
        <v>452662</v>
      </c>
      <c r="Q43" s="810">
        <v>479900</v>
      </c>
      <c r="R43" s="819">
        <v>517841</v>
      </c>
      <c r="S43" s="810">
        <v>524726</v>
      </c>
      <c r="T43" s="819">
        <v>562862</v>
      </c>
    </row>
    <row r="44" spans="1:20" ht="12" customHeight="1">
      <c r="A44" s="812" t="s">
        <v>222</v>
      </c>
      <c r="B44" s="819" t="s">
        <v>350</v>
      </c>
      <c r="C44" s="809" t="s">
        <v>350</v>
      </c>
      <c r="D44" s="819" t="s">
        <v>350</v>
      </c>
      <c r="E44" s="809" t="s">
        <v>350</v>
      </c>
      <c r="F44" s="819" t="s">
        <v>350</v>
      </c>
      <c r="G44" s="809" t="s">
        <v>350</v>
      </c>
      <c r="H44" s="819" t="s">
        <v>350</v>
      </c>
      <c r="I44" s="809" t="s">
        <v>350</v>
      </c>
      <c r="J44" s="819" t="s">
        <v>350</v>
      </c>
      <c r="K44" s="810">
        <v>359649</v>
      </c>
      <c r="L44" s="819">
        <v>388413</v>
      </c>
      <c r="M44" s="810">
        <v>422541</v>
      </c>
      <c r="N44" s="819">
        <v>420172</v>
      </c>
      <c r="O44" s="810">
        <v>404736</v>
      </c>
      <c r="P44" s="819">
        <v>404722</v>
      </c>
      <c r="Q44" s="810">
        <v>439304</v>
      </c>
      <c r="R44" s="819">
        <v>445367</v>
      </c>
      <c r="S44" s="810">
        <v>444416</v>
      </c>
      <c r="T44" s="819">
        <v>454029</v>
      </c>
    </row>
    <row r="45" spans="1:20" ht="12" customHeight="1">
      <c r="A45" s="812" t="s">
        <v>223</v>
      </c>
      <c r="B45" s="819" t="s">
        <v>350</v>
      </c>
      <c r="C45" s="809" t="s">
        <v>350</v>
      </c>
      <c r="D45" s="819" t="s">
        <v>350</v>
      </c>
      <c r="E45" s="809" t="s">
        <v>350</v>
      </c>
      <c r="F45" s="819" t="s">
        <v>350</v>
      </c>
      <c r="G45" s="809" t="s">
        <v>350</v>
      </c>
      <c r="H45" s="819" t="s">
        <v>350</v>
      </c>
      <c r="I45" s="809" t="s">
        <v>350</v>
      </c>
      <c r="J45" s="819" t="s">
        <v>350</v>
      </c>
      <c r="K45" s="810">
        <v>2409462</v>
      </c>
      <c r="L45" s="819">
        <v>2536225</v>
      </c>
      <c r="M45" s="810">
        <v>2701836</v>
      </c>
      <c r="N45" s="819">
        <v>2865680</v>
      </c>
      <c r="O45" s="810">
        <v>2833103</v>
      </c>
      <c r="P45" s="819">
        <v>2900157</v>
      </c>
      <c r="Q45" s="810">
        <v>3023093</v>
      </c>
      <c r="R45" s="819">
        <v>3140301</v>
      </c>
      <c r="S45" s="810">
        <v>3294034</v>
      </c>
      <c r="T45" s="819">
        <v>3385862</v>
      </c>
    </row>
    <row r="46" spans="1:20" s="29" customFormat="1" ht="12.75" customHeight="1">
      <c r="A46" s="778" t="s">
        <v>520</v>
      </c>
      <c r="B46" s="824"/>
      <c r="C46" s="824"/>
      <c r="D46" s="824"/>
      <c r="E46" s="824"/>
      <c r="F46" s="824"/>
      <c r="G46" s="824"/>
      <c r="H46" s="824"/>
      <c r="I46" s="824"/>
      <c r="J46" s="824"/>
      <c r="K46" s="825"/>
      <c r="L46" s="824"/>
      <c r="M46" s="825"/>
      <c r="N46" s="824"/>
      <c r="O46" s="825"/>
      <c r="P46" s="824"/>
      <c r="Q46" s="825"/>
      <c r="R46" s="824"/>
      <c r="S46" s="825"/>
      <c r="T46" s="824"/>
    </row>
    <row r="47" spans="1:20" ht="12.75" customHeight="1">
      <c r="A47" s="122" t="s">
        <v>224</v>
      </c>
      <c r="B47" s="819">
        <v>268998</v>
      </c>
      <c r="C47" s="809">
        <v>249810</v>
      </c>
      <c r="D47" s="819">
        <v>301466</v>
      </c>
      <c r="E47" s="809">
        <v>312884</v>
      </c>
      <c r="F47" s="819">
        <v>369193</v>
      </c>
      <c r="G47" s="809">
        <v>357869</v>
      </c>
      <c r="H47" s="819">
        <v>309400</v>
      </c>
      <c r="I47" s="809">
        <v>284018</v>
      </c>
      <c r="J47" s="819">
        <v>266052</v>
      </c>
      <c r="K47" s="809">
        <v>256502</v>
      </c>
      <c r="L47" s="819">
        <v>209412</v>
      </c>
      <c r="M47" s="810">
        <v>151815</v>
      </c>
      <c r="N47" s="819">
        <v>143972</v>
      </c>
      <c r="O47" s="810">
        <v>229446</v>
      </c>
      <c r="P47" s="819">
        <v>191878</v>
      </c>
      <c r="Q47" s="810">
        <v>171900</v>
      </c>
      <c r="R47" s="819">
        <v>141838</v>
      </c>
      <c r="S47" s="813">
        <v>108676</v>
      </c>
      <c r="T47" s="819">
        <v>97573</v>
      </c>
    </row>
    <row r="48" spans="1:20" ht="12.75" customHeight="1">
      <c r="A48" s="122" t="s">
        <v>225</v>
      </c>
      <c r="B48" s="819">
        <v>760545</v>
      </c>
      <c r="C48" s="809">
        <v>891651</v>
      </c>
      <c r="D48" s="819">
        <v>1025197</v>
      </c>
      <c r="E48" s="809">
        <v>1239029</v>
      </c>
      <c r="F48" s="819">
        <v>1329666</v>
      </c>
      <c r="G48" s="809">
        <v>1451618</v>
      </c>
      <c r="H48" s="819">
        <v>1391776</v>
      </c>
      <c r="I48" s="809">
        <v>1327342</v>
      </c>
      <c r="J48" s="819">
        <v>1314088</v>
      </c>
      <c r="K48" s="809">
        <v>1675955</v>
      </c>
      <c r="L48" s="819">
        <v>1564525</v>
      </c>
      <c r="M48" s="810">
        <v>1508766</v>
      </c>
      <c r="N48" s="819">
        <v>1445541</v>
      </c>
      <c r="O48" s="810">
        <v>1639587</v>
      </c>
      <c r="P48" s="819">
        <v>1720066</v>
      </c>
      <c r="Q48" s="810">
        <v>1580225</v>
      </c>
      <c r="R48" s="819">
        <v>1319787</v>
      </c>
      <c r="S48" s="813">
        <v>1122894</v>
      </c>
      <c r="T48" s="819">
        <v>1012805</v>
      </c>
    </row>
    <row r="49" spans="1:21" ht="12.75" customHeight="1">
      <c r="A49" s="122" t="s">
        <v>226</v>
      </c>
      <c r="B49" s="819">
        <v>2284190</v>
      </c>
      <c r="C49" s="809">
        <v>2588383</v>
      </c>
      <c r="D49" s="819">
        <v>2869768</v>
      </c>
      <c r="E49" s="809">
        <v>3193547</v>
      </c>
      <c r="F49" s="819">
        <v>3486494</v>
      </c>
      <c r="G49" s="809">
        <v>3712609</v>
      </c>
      <c r="H49" s="819">
        <v>4229495</v>
      </c>
      <c r="I49" s="809">
        <v>4684665</v>
      </c>
      <c r="J49" s="819">
        <v>5006617</v>
      </c>
      <c r="K49" s="809">
        <v>4569550</v>
      </c>
      <c r="L49" s="819">
        <v>5032988</v>
      </c>
      <c r="M49" s="810">
        <v>5452007</v>
      </c>
      <c r="N49" s="819">
        <v>5868547</v>
      </c>
      <c r="O49" s="810">
        <v>5529269</v>
      </c>
      <c r="P49" s="819">
        <v>5516159</v>
      </c>
      <c r="Q49" s="810">
        <v>5917284</v>
      </c>
      <c r="R49" s="819">
        <v>6512873</v>
      </c>
      <c r="S49" s="813">
        <v>6990773</v>
      </c>
      <c r="T49" s="819">
        <v>7349078</v>
      </c>
    </row>
    <row r="50" spans="1:21" s="29" customFormat="1" ht="12.75" customHeight="1">
      <c r="A50" s="167" t="s">
        <v>521</v>
      </c>
      <c r="B50" s="778"/>
      <c r="C50" s="778"/>
      <c r="D50" s="778"/>
      <c r="E50" s="778"/>
      <c r="F50" s="778"/>
      <c r="G50" s="778"/>
      <c r="H50" s="778"/>
      <c r="I50" s="778"/>
      <c r="J50" s="778"/>
      <c r="K50" s="778"/>
      <c r="L50" s="778"/>
      <c r="M50" s="778"/>
      <c r="N50" s="778"/>
      <c r="O50" s="778"/>
      <c r="P50" s="778"/>
      <c r="Q50" s="778"/>
      <c r="R50" s="778"/>
      <c r="S50" s="828"/>
      <c r="T50" s="778"/>
    </row>
    <row r="51" spans="1:21" ht="12" customHeight="1">
      <c r="A51" s="122" t="s">
        <v>227</v>
      </c>
      <c r="B51" s="819">
        <v>556880</v>
      </c>
      <c r="C51" s="809">
        <v>629681</v>
      </c>
      <c r="D51" s="819">
        <v>738716</v>
      </c>
      <c r="E51" s="809">
        <v>896963</v>
      </c>
      <c r="F51" s="819">
        <v>971606</v>
      </c>
      <c r="G51" s="809">
        <v>1022194</v>
      </c>
      <c r="H51" s="819">
        <v>1073987</v>
      </c>
      <c r="I51" s="809">
        <v>1182095</v>
      </c>
      <c r="J51" s="819">
        <v>1225655</v>
      </c>
      <c r="K51" s="809">
        <v>1030626</v>
      </c>
      <c r="L51" s="819">
        <v>1072608</v>
      </c>
      <c r="M51" s="809">
        <v>1120467</v>
      </c>
      <c r="N51" s="819">
        <v>1186811</v>
      </c>
      <c r="O51" s="809">
        <v>1148702</v>
      </c>
      <c r="P51" s="819">
        <v>1159301</v>
      </c>
      <c r="Q51" s="809">
        <v>1188255</v>
      </c>
      <c r="R51" s="819">
        <v>1226608</v>
      </c>
      <c r="S51" s="809">
        <v>1282971</v>
      </c>
      <c r="T51" s="819">
        <v>1326488</v>
      </c>
    </row>
    <row r="52" spans="1:21" ht="12.75" customHeight="1">
      <c r="A52" s="122" t="s">
        <v>228</v>
      </c>
      <c r="B52" s="819">
        <v>560116</v>
      </c>
      <c r="C52" s="809">
        <v>663991</v>
      </c>
      <c r="D52" s="819">
        <v>771767</v>
      </c>
      <c r="E52" s="809">
        <v>925183</v>
      </c>
      <c r="F52" s="819">
        <v>1017660</v>
      </c>
      <c r="G52" s="809">
        <v>1103050</v>
      </c>
      <c r="H52" s="819">
        <v>1194522</v>
      </c>
      <c r="I52" s="809">
        <v>1249786</v>
      </c>
      <c r="J52" s="819">
        <v>1323887</v>
      </c>
      <c r="K52" s="809">
        <v>1221838</v>
      </c>
      <c r="L52" s="819">
        <v>1277601</v>
      </c>
      <c r="M52" s="809">
        <v>1345783</v>
      </c>
      <c r="N52" s="819">
        <v>1406721</v>
      </c>
      <c r="O52" s="809">
        <v>1390854</v>
      </c>
      <c r="P52" s="819">
        <v>1415412</v>
      </c>
      <c r="Q52" s="809">
        <v>1474078</v>
      </c>
      <c r="R52" s="819">
        <v>1525665</v>
      </c>
      <c r="S52" s="809">
        <v>1571485</v>
      </c>
      <c r="T52" s="819">
        <v>1656402</v>
      </c>
    </row>
    <row r="53" spans="1:21" ht="10.5" customHeight="1">
      <c r="A53" s="122" t="s">
        <v>229</v>
      </c>
      <c r="B53" s="819">
        <v>631118</v>
      </c>
      <c r="C53" s="809">
        <v>714689</v>
      </c>
      <c r="D53" s="819">
        <v>793047</v>
      </c>
      <c r="E53" s="809">
        <v>893814</v>
      </c>
      <c r="F53" s="819">
        <v>992784</v>
      </c>
      <c r="G53" s="809">
        <v>1090020</v>
      </c>
      <c r="H53" s="819">
        <v>1173949</v>
      </c>
      <c r="I53" s="809">
        <v>1237050</v>
      </c>
      <c r="J53" s="819">
        <v>1348467</v>
      </c>
      <c r="K53" s="809">
        <v>1296718</v>
      </c>
      <c r="L53" s="819">
        <v>1362517</v>
      </c>
      <c r="M53" s="809">
        <v>1418573</v>
      </c>
      <c r="N53" s="819">
        <v>1500205</v>
      </c>
      <c r="O53" s="809">
        <v>1490702</v>
      </c>
      <c r="P53" s="819">
        <v>1491891</v>
      </c>
      <c r="Q53" s="809">
        <v>1553124</v>
      </c>
      <c r="R53" s="819">
        <v>1617220</v>
      </c>
      <c r="S53" s="809">
        <v>1692716</v>
      </c>
      <c r="T53" s="819">
        <v>1750397</v>
      </c>
    </row>
    <row r="54" spans="1:21" ht="12" customHeight="1">
      <c r="A54" s="122" t="s">
        <v>230</v>
      </c>
      <c r="B54" s="819">
        <v>698963</v>
      </c>
      <c r="C54" s="809">
        <v>768648</v>
      </c>
      <c r="D54" s="819">
        <v>876336</v>
      </c>
      <c r="E54" s="809">
        <v>990756</v>
      </c>
      <c r="F54" s="819">
        <v>1061232</v>
      </c>
      <c r="G54" s="809">
        <v>1101997</v>
      </c>
      <c r="H54" s="819">
        <v>1228916</v>
      </c>
      <c r="I54" s="809">
        <v>1274825</v>
      </c>
      <c r="J54" s="819">
        <v>1298823</v>
      </c>
      <c r="K54" s="809">
        <v>1382706</v>
      </c>
      <c r="L54" s="819">
        <v>1462761</v>
      </c>
      <c r="M54" s="809">
        <v>1532380</v>
      </c>
      <c r="N54" s="819">
        <v>1594607</v>
      </c>
      <c r="O54" s="809">
        <v>1602585</v>
      </c>
      <c r="P54" s="819">
        <v>1590567</v>
      </c>
      <c r="Q54" s="809">
        <v>1665122</v>
      </c>
      <c r="R54" s="819">
        <v>1732757</v>
      </c>
      <c r="S54" s="809">
        <v>1794763</v>
      </c>
      <c r="T54" s="819">
        <v>1834943</v>
      </c>
      <c r="U54" s="1323"/>
    </row>
    <row r="55" spans="1:21" ht="12.75" customHeight="1" thickBot="1">
      <c r="A55" s="147" t="s">
        <v>231</v>
      </c>
      <c r="B55" s="820">
        <v>866656</v>
      </c>
      <c r="C55" s="814">
        <v>952835</v>
      </c>
      <c r="D55" s="820">
        <v>1016565</v>
      </c>
      <c r="E55" s="814">
        <v>1038744</v>
      </c>
      <c r="F55" s="820">
        <v>1142071</v>
      </c>
      <c r="G55" s="814">
        <v>1204835</v>
      </c>
      <c r="H55" s="820">
        <v>1259297</v>
      </c>
      <c r="I55" s="814">
        <v>1352269</v>
      </c>
      <c r="J55" s="820">
        <v>1389925</v>
      </c>
      <c r="K55" s="814">
        <v>1570119</v>
      </c>
      <c r="L55" s="820">
        <v>1631438</v>
      </c>
      <c r="M55" s="814">
        <v>1695385</v>
      </c>
      <c r="N55" s="820">
        <v>1769716</v>
      </c>
      <c r="O55" s="814">
        <v>1765460</v>
      </c>
      <c r="P55" s="820">
        <v>1770933</v>
      </c>
      <c r="Q55" s="814">
        <v>1788831</v>
      </c>
      <c r="R55" s="820">
        <v>1872247</v>
      </c>
      <c r="S55" s="814">
        <v>1880408</v>
      </c>
      <c r="T55" s="820">
        <v>1891228</v>
      </c>
      <c r="U55" s="1323"/>
    </row>
    <row r="56" spans="1:21" ht="12.75" customHeight="1" thickTop="1">
      <c r="A56" s="1493" t="s">
        <v>586</v>
      </c>
      <c r="B56" s="1412"/>
      <c r="C56" s="1412"/>
      <c r="D56" s="1412"/>
      <c r="E56" s="1412"/>
      <c r="F56" s="1412"/>
      <c r="G56" s="1412"/>
      <c r="H56" s="1412"/>
      <c r="I56" s="1412"/>
      <c r="J56" s="1412"/>
      <c r="K56" s="1412"/>
      <c r="L56" s="1412"/>
      <c r="M56" s="1412"/>
      <c r="N56" s="1412"/>
      <c r="O56" s="1412"/>
    </row>
    <row r="57" spans="1:21" ht="12" customHeight="1">
      <c r="A57" s="313" t="s">
        <v>612</v>
      </c>
      <c r="B57" s="815"/>
      <c r="C57" s="815"/>
      <c r="D57" s="815"/>
      <c r="E57" s="815"/>
      <c r="F57" s="815"/>
      <c r="G57" s="815"/>
      <c r="H57" s="815"/>
      <c r="I57" s="815"/>
      <c r="J57" s="145"/>
      <c r="K57" s="145"/>
      <c r="L57" s="145"/>
      <c r="M57" s="145"/>
      <c r="N57" s="145"/>
    </row>
    <row r="58" spans="1:21" ht="24" customHeight="1">
      <c r="A58" s="1463" t="s">
        <v>428</v>
      </c>
      <c r="B58" s="1463"/>
      <c r="C58" s="1463"/>
      <c r="D58" s="1463"/>
      <c r="E58" s="1463"/>
      <c r="F58" s="1463"/>
      <c r="G58" s="1463"/>
      <c r="H58" s="1463"/>
      <c r="I58" s="1463"/>
      <c r="J58" s="1463"/>
      <c r="K58" s="1463"/>
      <c r="L58" s="1463"/>
      <c r="M58" s="1463"/>
      <c r="N58" s="1463"/>
      <c r="O58" s="1463"/>
      <c r="P58" s="1463"/>
      <c r="Q58" s="1463"/>
      <c r="R58" s="1463"/>
      <c r="S58" s="1463"/>
      <c r="T58" s="1463"/>
    </row>
    <row r="59" spans="1:21" ht="14.25" customHeight="1">
      <c r="A59" s="1463" t="s">
        <v>466</v>
      </c>
      <c r="B59" s="1463"/>
      <c r="C59" s="1463"/>
      <c r="D59" s="1463"/>
      <c r="E59" s="1463"/>
      <c r="F59" s="1463"/>
      <c r="G59" s="1463"/>
      <c r="H59" s="1463"/>
      <c r="I59" s="1463"/>
      <c r="J59" s="1463"/>
      <c r="K59" s="1463"/>
      <c r="L59" s="1463"/>
      <c r="M59" s="1463"/>
      <c r="N59" s="1463"/>
      <c r="O59" s="1463"/>
      <c r="P59" s="1463"/>
    </row>
    <row r="60" spans="1:21" ht="20.25" customHeight="1">
      <c r="A60" s="1463" t="s">
        <v>478</v>
      </c>
      <c r="B60" s="1463"/>
      <c r="C60" s="1463"/>
      <c r="D60" s="1463"/>
      <c r="E60" s="1463"/>
      <c r="F60" s="1463"/>
      <c r="G60" s="1463"/>
      <c r="H60" s="1463"/>
      <c r="I60" s="1463"/>
      <c r="J60" s="1463"/>
      <c r="K60" s="1463"/>
      <c r="L60" s="1463"/>
      <c r="M60" s="1463"/>
      <c r="N60" s="1463"/>
      <c r="O60" s="1463"/>
      <c r="P60" s="1463"/>
      <c r="Q60" s="1463"/>
      <c r="R60" s="1463"/>
      <c r="S60" s="1463"/>
      <c r="T60" s="1463"/>
    </row>
    <row r="61" spans="1:21" ht="15" customHeight="1">
      <c r="A61" s="308" t="s">
        <v>454</v>
      </c>
      <c r="B61" s="308"/>
      <c r="C61" s="308"/>
      <c r="D61" s="308"/>
      <c r="E61" s="308"/>
      <c r="F61" s="308"/>
      <c r="G61" s="308"/>
      <c r="H61" s="308"/>
      <c r="I61" s="308"/>
      <c r="J61" s="308"/>
      <c r="K61" s="308"/>
      <c r="L61" s="308"/>
      <c r="M61" s="308"/>
      <c r="N61" s="308"/>
      <c r="O61" s="308"/>
    </row>
    <row r="62" spans="1:21" ht="12.75" customHeight="1">
      <c r="A62" s="817" t="s">
        <v>580</v>
      </c>
      <c r="B62" s="817"/>
      <c r="C62" s="817"/>
      <c r="D62" s="817"/>
      <c r="E62" s="817"/>
      <c r="F62" s="817"/>
      <c r="G62" s="817"/>
      <c r="H62" s="817"/>
      <c r="I62" s="817"/>
      <c r="J62" s="145"/>
      <c r="K62" s="145"/>
      <c r="L62" s="145"/>
      <c r="M62" s="145"/>
      <c r="N62" s="145"/>
      <c r="P62" s="150"/>
      <c r="R62" s="150"/>
      <c r="S62" s="150"/>
    </row>
  </sheetData>
  <mergeCells count="8">
    <mergeCell ref="A60:T60"/>
    <mergeCell ref="A3:T3"/>
    <mergeCell ref="A1:T1"/>
    <mergeCell ref="A56:O56"/>
    <mergeCell ref="A59:P59"/>
    <mergeCell ref="B5:T6"/>
    <mergeCell ref="A4:T4"/>
    <mergeCell ref="A58:T58"/>
  </mergeCells>
  <hyperlinks>
    <hyperlink ref="A5" location="Índice!A1" display="Índice" xr:uid="{C8360452-865B-41C6-93AF-944C5AB19B75}"/>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F5218-5702-4A36-9C1C-68B2E2AA3E36}">
  <dimension ref="A1:XES69"/>
  <sheetViews>
    <sheetView showGridLines="0" zoomScaleNormal="100" workbookViewId="0">
      <selection activeCell="A2" sqref="A2"/>
    </sheetView>
  </sheetViews>
  <sheetFormatPr defaultColWidth="0" defaultRowHeight="0" customHeight="1" zeroHeight="1"/>
  <cols>
    <col min="1" max="1" width="29.140625" style="71" customWidth="1"/>
    <col min="2" max="14" width="8.140625" style="71" customWidth="1"/>
    <col min="15" max="15" width="8.42578125" style="71" customWidth="1"/>
    <col min="16" max="16" width="7" style="71" customWidth="1"/>
    <col min="17" max="17" width="7.28515625" style="71" customWidth="1"/>
    <col min="18" max="18" width="7" style="71" customWidth="1"/>
    <col min="19" max="19" width="7.28515625" style="71" customWidth="1"/>
    <col min="20" max="20" width="8.140625" style="71" customWidth="1"/>
    <col min="21" max="16384" width="11.42578125" style="71" hidden="1"/>
  </cols>
  <sheetData>
    <row r="1" spans="1:20" s="531" customFormat="1" ht="15">
      <c r="A1" s="1411" t="s">
        <v>62</v>
      </c>
      <c r="B1" s="1411"/>
      <c r="C1" s="1411"/>
      <c r="D1" s="1411"/>
      <c r="E1" s="1411"/>
      <c r="F1" s="1411"/>
      <c r="G1" s="1411"/>
      <c r="H1" s="1411"/>
      <c r="I1" s="1411"/>
      <c r="J1" s="1411"/>
      <c r="K1" s="1411"/>
      <c r="L1" s="1411"/>
      <c r="M1" s="1411"/>
      <c r="N1" s="1411"/>
      <c r="O1" s="1411"/>
      <c r="P1" s="1411"/>
      <c r="Q1" s="1411"/>
      <c r="R1" s="1411"/>
      <c r="S1" s="1411"/>
      <c r="T1" s="1411"/>
    </row>
    <row r="2" spans="1:20" s="63" customFormat="1" ht="12" customHeight="1">
      <c r="A2" s="676"/>
      <c r="B2" s="676"/>
      <c r="C2" s="676"/>
      <c r="D2" s="676"/>
      <c r="E2" s="676"/>
      <c r="F2" s="676"/>
      <c r="G2" s="676"/>
      <c r="H2" s="676"/>
      <c r="I2" s="676"/>
      <c r="J2" s="676"/>
      <c r="K2" s="676"/>
      <c r="L2" s="676"/>
      <c r="M2" s="174"/>
      <c r="N2" s="174"/>
    </row>
    <row r="3" spans="1:20" s="457" customFormat="1" ht="13.5" customHeight="1">
      <c r="A3" s="1404" t="s">
        <v>63</v>
      </c>
      <c r="B3" s="1404"/>
      <c r="C3" s="1404"/>
      <c r="D3" s="1404"/>
      <c r="E3" s="1404"/>
      <c r="F3" s="1404"/>
      <c r="G3" s="1404"/>
      <c r="H3" s="1404"/>
      <c r="I3" s="1404"/>
      <c r="J3" s="1404"/>
      <c r="K3" s="1404"/>
      <c r="L3" s="1404"/>
      <c r="M3" s="1404"/>
      <c r="N3" s="1404"/>
      <c r="O3" s="1404"/>
      <c r="P3" s="1404"/>
      <c r="Q3" s="1404"/>
      <c r="R3" s="1404"/>
      <c r="S3" s="1404"/>
      <c r="T3" s="1404"/>
    </row>
    <row r="4" spans="1:20" s="289" customFormat="1" ht="13.5" customHeight="1">
      <c r="A4" s="1408" t="s">
        <v>488</v>
      </c>
      <c r="B4" s="1408"/>
      <c r="C4" s="1408"/>
      <c r="D4" s="1408"/>
      <c r="E4" s="1408"/>
      <c r="F4" s="1408"/>
      <c r="G4" s="1408"/>
      <c r="H4" s="1408"/>
      <c r="I4" s="1408"/>
      <c r="J4" s="1408"/>
      <c r="K4" s="1408"/>
      <c r="L4" s="1408"/>
      <c r="M4" s="1408"/>
      <c r="N4" s="1408"/>
      <c r="O4" s="1408"/>
      <c r="P4" s="1408"/>
      <c r="Q4" s="1408"/>
      <c r="R4" s="1408"/>
      <c r="S4" s="1408"/>
      <c r="T4" s="1408"/>
    </row>
    <row r="5" spans="1:20" s="1405" customFormat="1" ht="15" customHeight="1">
      <c r="A5" s="64" t="s">
        <v>64</v>
      </c>
      <c r="B5" s="1405" t="s">
        <v>614</v>
      </c>
    </row>
    <row r="6" spans="1:20" s="1405" customFormat="1" ht="18.75" customHeight="1" thickBot="1">
      <c r="A6" s="106"/>
    </row>
    <row r="7" spans="1:20" ht="15" thickTop="1">
      <c r="A7" s="65" t="s">
        <v>65</v>
      </c>
      <c r="B7" s="688">
        <v>2008</v>
      </c>
      <c r="C7" s="677">
        <v>2009</v>
      </c>
      <c r="D7" s="688">
        <v>2010</v>
      </c>
      <c r="E7" s="677">
        <v>2011</v>
      </c>
      <c r="F7" s="688">
        <v>2012</v>
      </c>
      <c r="G7" s="677">
        <v>2013</v>
      </c>
      <c r="H7" s="688">
        <v>2014</v>
      </c>
      <c r="I7" s="677">
        <v>2015</v>
      </c>
      <c r="J7" s="688">
        <v>2016</v>
      </c>
      <c r="K7" s="807" t="s">
        <v>415</v>
      </c>
      <c r="L7" s="688" t="s">
        <v>424</v>
      </c>
      <c r="M7" s="807" t="s">
        <v>425</v>
      </c>
      <c r="N7" s="688" t="s">
        <v>426</v>
      </c>
      <c r="O7" s="807" t="s">
        <v>445</v>
      </c>
      <c r="P7" s="688" t="s">
        <v>460</v>
      </c>
      <c r="Q7" s="807" t="s">
        <v>467</v>
      </c>
      <c r="R7" s="688" t="s">
        <v>471</v>
      </c>
      <c r="S7" s="807" t="s">
        <v>473</v>
      </c>
      <c r="T7" s="688" t="s">
        <v>485</v>
      </c>
    </row>
    <row r="8" spans="1:20" s="214" customFormat="1" ht="14.25">
      <c r="A8" s="835" t="s">
        <v>101</v>
      </c>
      <c r="B8" s="836"/>
      <c r="C8" s="543"/>
      <c r="D8" s="836"/>
      <c r="E8" s="543"/>
      <c r="F8" s="836"/>
      <c r="G8" s="543"/>
      <c r="H8" s="836"/>
      <c r="I8" s="543"/>
      <c r="J8" s="836"/>
      <c r="K8" s="543"/>
      <c r="L8" s="836"/>
      <c r="M8" s="543"/>
      <c r="N8" s="836"/>
      <c r="O8" s="543"/>
      <c r="P8" s="836"/>
      <c r="Q8" s="543"/>
      <c r="R8" s="836"/>
      <c r="S8" s="543"/>
      <c r="T8" s="836"/>
    </row>
    <row r="9" spans="1:20" ht="14.25">
      <c r="A9" s="829" t="s">
        <v>66</v>
      </c>
      <c r="B9" s="841">
        <v>100</v>
      </c>
      <c r="C9" s="146">
        <v>100</v>
      </c>
      <c r="D9" s="841">
        <v>100</v>
      </c>
      <c r="E9" s="146">
        <v>100</v>
      </c>
      <c r="F9" s="841">
        <v>100</v>
      </c>
      <c r="G9" s="146">
        <v>100</v>
      </c>
      <c r="H9" s="841">
        <v>100</v>
      </c>
      <c r="I9" s="146">
        <v>100</v>
      </c>
      <c r="J9" s="841">
        <v>100</v>
      </c>
      <c r="K9" s="146">
        <v>100</v>
      </c>
      <c r="L9" s="841">
        <v>101</v>
      </c>
      <c r="M9" s="146">
        <v>100</v>
      </c>
      <c r="N9" s="841">
        <v>100</v>
      </c>
      <c r="O9" s="146">
        <v>100</v>
      </c>
      <c r="P9" s="841">
        <v>100</v>
      </c>
      <c r="Q9" s="146">
        <v>100</v>
      </c>
      <c r="R9" s="841">
        <v>100</v>
      </c>
      <c r="S9" s="146">
        <v>100</v>
      </c>
      <c r="T9" s="841">
        <v>100</v>
      </c>
    </row>
    <row r="10" spans="1:20" ht="14.25">
      <c r="A10" s="126" t="s">
        <v>166</v>
      </c>
      <c r="B10" s="615">
        <v>50</v>
      </c>
      <c r="C10" s="842">
        <v>48.9</v>
      </c>
      <c r="D10" s="615">
        <v>48.199999999999996</v>
      </c>
      <c r="E10" s="842">
        <v>48</v>
      </c>
      <c r="F10" s="615">
        <v>47.699999999999996</v>
      </c>
      <c r="G10" s="842">
        <v>47.699999999999996</v>
      </c>
      <c r="H10" s="615">
        <v>47.699999999999996</v>
      </c>
      <c r="I10" s="842">
        <v>47.599999999999994</v>
      </c>
      <c r="J10" s="615">
        <v>47.5</v>
      </c>
      <c r="K10" s="843">
        <v>46.913668348865208</v>
      </c>
      <c r="L10" s="615">
        <v>46.718055509646426</v>
      </c>
      <c r="M10" s="843">
        <v>46.988782000135814</v>
      </c>
      <c r="N10" s="615">
        <v>47.146697666685441</v>
      </c>
      <c r="O10" s="843">
        <v>46.616987706505128</v>
      </c>
      <c r="P10" s="615">
        <v>46.329627676087377</v>
      </c>
      <c r="Q10" s="843">
        <v>46.113527130969302</v>
      </c>
      <c r="R10" s="615">
        <v>46.7</v>
      </c>
      <c r="S10" s="843">
        <v>46.746711977352398</v>
      </c>
      <c r="T10" s="615">
        <v>46.849702865054205</v>
      </c>
    </row>
    <row r="11" spans="1:20" ht="14.25">
      <c r="A11" s="126" t="s">
        <v>167</v>
      </c>
      <c r="B11" s="615">
        <v>50</v>
      </c>
      <c r="C11" s="608">
        <v>51.1</v>
      </c>
      <c r="D11" s="615">
        <v>51.800000000000004</v>
      </c>
      <c r="E11" s="608">
        <v>52</v>
      </c>
      <c r="F11" s="615">
        <v>52.300000000000004</v>
      </c>
      <c r="G11" s="608">
        <v>52.300000000000004</v>
      </c>
      <c r="H11" s="615">
        <v>52.300000000000004</v>
      </c>
      <c r="I11" s="608">
        <v>52.400000000000006</v>
      </c>
      <c r="J11" s="615">
        <v>52.5</v>
      </c>
      <c r="K11" s="843">
        <v>53.086331651134799</v>
      </c>
      <c r="L11" s="615">
        <v>53.281944490353574</v>
      </c>
      <c r="M11" s="843">
        <v>53.011217999864179</v>
      </c>
      <c r="N11" s="615">
        <v>52.853302333314566</v>
      </c>
      <c r="O11" s="843">
        <v>53.383012293494872</v>
      </c>
      <c r="P11" s="615">
        <v>53.670372323912616</v>
      </c>
      <c r="Q11" s="843">
        <v>53.886472869030698</v>
      </c>
      <c r="R11" s="615">
        <v>53.3</v>
      </c>
      <c r="S11" s="843">
        <v>53.25328802264756</v>
      </c>
      <c r="T11" s="615">
        <v>53.150297134945788</v>
      </c>
    </row>
    <row r="12" spans="1:20" s="214" customFormat="1" ht="14.25">
      <c r="A12" s="167" t="s">
        <v>181</v>
      </c>
      <c r="B12" s="838"/>
      <c r="C12" s="838"/>
      <c r="D12" s="838"/>
      <c r="E12" s="838"/>
      <c r="F12" s="838"/>
      <c r="G12" s="838"/>
      <c r="H12" s="838"/>
      <c r="I12" s="838"/>
      <c r="J12" s="838"/>
      <c r="K12" s="839"/>
      <c r="L12" s="838"/>
      <c r="M12" s="839"/>
      <c r="N12" s="838"/>
      <c r="O12" s="839"/>
      <c r="P12" s="838"/>
      <c r="Q12" s="839"/>
      <c r="R12" s="838"/>
      <c r="S12" s="839"/>
      <c r="T12" s="838"/>
    </row>
    <row r="13" spans="1:20" ht="14.25">
      <c r="A13" s="829" t="s">
        <v>66</v>
      </c>
      <c r="B13" s="841">
        <v>100</v>
      </c>
      <c r="C13" s="146">
        <v>100</v>
      </c>
      <c r="D13" s="841">
        <v>100</v>
      </c>
      <c r="E13" s="146">
        <v>100</v>
      </c>
      <c r="F13" s="841">
        <v>100</v>
      </c>
      <c r="G13" s="146">
        <v>100</v>
      </c>
      <c r="H13" s="841">
        <v>100</v>
      </c>
      <c r="I13" s="146">
        <v>100</v>
      </c>
      <c r="J13" s="841">
        <v>100</v>
      </c>
      <c r="K13" s="146">
        <v>100</v>
      </c>
      <c r="L13" s="841">
        <v>100</v>
      </c>
      <c r="M13" s="146">
        <v>100</v>
      </c>
      <c r="N13" s="841">
        <v>100</v>
      </c>
      <c r="O13" s="146">
        <v>100</v>
      </c>
      <c r="P13" s="841">
        <v>100</v>
      </c>
      <c r="Q13" s="146">
        <v>100</v>
      </c>
      <c r="R13" s="841">
        <v>100</v>
      </c>
      <c r="S13" s="146">
        <v>100</v>
      </c>
      <c r="T13" s="841">
        <v>100</v>
      </c>
    </row>
    <row r="14" spans="1:20" ht="14.25">
      <c r="A14" s="126" t="s">
        <v>114</v>
      </c>
      <c r="B14" s="833">
        <v>6.5</v>
      </c>
      <c r="C14" s="842">
        <v>6.4</v>
      </c>
      <c r="D14" s="833">
        <v>6.1</v>
      </c>
      <c r="E14" s="842">
        <v>6</v>
      </c>
      <c r="F14" s="833">
        <v>5.7</v>
      </c>
      <c r="G14" s="842">
        <v>6</v>
      </c>
      <c r="H14" s="833">
        <v>5.8000000000000007</v>
      </c>
      <c r="I14" s="842">
        <v>6.1</v>
      </c>
      <c r="J14" s="833">
        <v>5.8000000000000007</v>
      </c>
      <c r="K14" s="136">
        <v>6.4309230105293658</v>
      </c>
      <c r="L14" s="833">
        <v>6.1570523904623027</v>
      </c>
      <c r="M14" s="136">
        <v>6.3804052223459005</v>
      </c>
      <c r="N14" s="833">
        <v>6.847826378441578</v>
      </c>
      <c r="O14" s="136">
        <v>6.7205682167924188</v>
      </c>
      <c r="P14" s="833">
        <v>6.4511894894295363</v>
      </c>
      <c r="Q14" s="136">
        <v>6.4243933267869799</v>
      </c>
      <c r="R14" s="833">
        <v>6.3939766159973574</v>
      </c>
      <c r="S14" s="136">
        <v>6.2240653302835947</v>
      </c>
      <c r="T14" s="833">
        <v>6.1753490797340778</v>
      </c>
    </row>
    <row r="15" spans="1:20" ht="14.25">
      <c r="A15" s="126" t="s">
        <v>115</v>
      </c>
      <c r="B15" s="833">
        <v>9.1999999999999993</v>
      </c>
      <c r="C15" s="842">
        <v>9.3000000000000007</v>
      </c>
      <c r="D15" s="833">
        <v>9.4</v>
      </c>
      <c r="E15" s="842">
        <v>8.7999999999999989</v>
      </c>
      <c r="F15" s="833">
        <v>8.1</v>
      </c>
      <c r="G15" s="842">
        <v>7.9</v>
      </c>
      <c r="H15" s="833">
        <v>7.5</v>
      </c>
      <c r="I15" s="842">
        <v>7.1999999999999993</v>
      </c>
      <c r="J15" s="833">
        <v>7.5</v>
      </c>
      <c r="K15" s="136">
        <v>7.7091285366393079</v>
      </c>
      <c r="L15" s="833">
        <v>8.3508326666104491</v>
      </c>
      <c r="M15" s="136">
        <v>8.1196172026810487</v>
      </c>
      <c r="N15" s="833">
        <v>8.3503484820449287</v>
      </c>
      <c r="O15" s="136">
        <v>8.0630923064383833</v>
      </c>
      <c r="P15" s="833">
        <v>8.2355885479778621</v>
      </c>
      <c r="Q15" s="136">
        <v>8.054792748698107</v>
      </c>
      <c r="R15" s="833">
        <v>7.9887964455613716</v>
      </c>
      <c r="S15" s="136">
        <v>7.9624627676077235</v>
      </c>
      <c r="T15" s="833">
        <v>7.8889697057387966</v>
      </c>
    </row>
    <row r="16" spans="1:20" ht="14.25">
      <c r="A16" s="126" t="s">
        <v>116</v>
      </c>
      <c r="B16" s="833">
        <v>10</v>
      </c>
      <c r="C16" s="608">
        <v>9.8000000000000007</v>
      </c>
      <c r="D16" s="833">
        <v>9.6</v>
      </c>
      <c r="E16" s="608">
        <v>9.7000000000000011</v>
      </c>
      <c r="F16" s="833">
        <v>10.7</v>
      </c>
      <c r="G16" s="608">
        <v>10.299999999999999</v>
      </c>
      <c r="H16" s="833">
        <v>9.4</v>
      </c>
      <c r="I16" s="842">
        <v>9.1999999999999993</v>
      </c>
      <c r="J16" s="833">
        <v>8.5</v>
      </c>
      <c r="K16" s="136">
        <v>8.8520065961181817</v>
      </c>
      <c r="L16" s="833">
        <v>8.5861958834281431</v>
      </c>
      <c r="M16" s="136">
        <v>8.5799418467733766</v>
      </c>
      <c r="N16" s="833">
        <v>8.4614095354556014</v>
      </c>
      <c r="O16" s="136">
        <v>8.2644763265305556</v>
      </c>
      <c r="P16" s="833">
        <v>8.372608726615665</v>
      </c>
      <c r="Q16" s="136">
        <v>8.437182056661733</v>
      </c>
      <c r="R16" s="833">
        <v>8.1355562369149226</v>
      </c>
      <c r="S16" s="136">
        <v>8.1222469069947589</v>
      </c>
      <c r="T16" s="833">
        <v>8.1560435853034061</v>
      </c>
    </row>
    <row r="17" spans="1:20" ht="15" customHeight="1">
      <c r="A17" s="126" t="s">
        <v>117</v>
      </c>
      <c r="B17" s="833">
        <v>9.9</v>
      </c>
      <c r="C17" s="842">
        <v>9</v>
      </c>
      <c r="D17" s="833">
        <v>9.8000000000000007</v>
      </c>
      <c r="E17" s="842">
        <v>9.8000000000000007</v>
      </c>
      <c r="F17" s="833">
        <v>9.3000000000000007</v>
      </c>
      <c r="G17" s="842">
        <v>9.3000000000000007</v>
      </c>
      <c r="H17" s="833">
        <v>9.6</v>
      </c>
      <c r="I17" s="842">
        <v>9.1999999999999993</v>
      </c>
      <c r="J17" s="833">
        <v>9</v>
      </c>
      <c r="K17" s="136">
        <v>8.5905488244704777</v>
      </c>
      <c r="L17" s="833">
        <v>8.8370727109417686</v>
      </c>
      <c r="M17" s="136">
        <v>8.695202267416267</v>
      </c>
      <c r="N17" s="833">
        <v>8.4923559209767685</v>
      </c>
      <c r="O17" s="136">
        <v>8.1266609383259905</v>
      </c>
      <c r="P17" s="833">
        <v>7.8041190328136265</v>
      </c>
      <c r="Q17" s="136">
        <v>7.4611876873433136</v>
      </c>
      <c r="R17" s="833">
        <v>6.9291363268418182</v>
      </c>
      <c r="S17" s="136">
        <v>6.5110759791947386</v>
      </c>
      <c r="T17" s="833">
        <v>7.1599512829251335</v>
      </c>
    </row>
    <row r="18" spans="1:20" ht="15" customHeight="1">
      <c r="A18" s="126" t="s">
        <v>118</v>
      </c>
      <c r="B18" s="833">
        <v>7.9</v>
      </c>
      <c r="C18" s="842">
        <v>7.6</v>
      </c>
      <c r="D18" s="833">
        <v>7.3999999999999995</v>
      </c>
      <c r="E18" s="842">
        <v>8</v>
      </c>
      <c r="F18" s="833">
        <v>7.9</v>
      </c>
      <c r="G18" s="842">
        <v>7.9</v>
      </c>
      <c r="H18" s="833">
        <v>7.7</v>
      </c>
      <c r="I18" s="842">
        <v>8</v>
      </c>
      <c r="J18" s="833">
        <v>8.3000000000000007</v>
      </c>
      <c r="K18" s="136">
        <v>7.4745393959956354</v>
      </c>
      <c r="L18" s="833">
        <v>7.1592815905446887</v>
      </c>
      <c r="M18" s="136">
        <v>6.735915712267361</v>
      </c>
      <c r="N18" s="833">
        <v>6.7956278174216882</v>
      </c>
      <c r="O18" s="136">
        <v>6.7365043037572265</v>
      </c>
      <c r="P18" s="833">
        <v>6.7838854684702135</v>
      </c>
      <c r="Q18" s="136">
        <v>6.8753537593313903</v>
      </c>
      <c r="R18" s="833">
        <v>6.7123010237319978</v>
      </c>
      <c r="S18" s="136">
        <v>6.598131457177109</v>
      </c>
      <c r="T18" s="833">
        <v>6.7659661843543857</v>
      </c>
    </row>
    <row r="19" spans="1:20" ht="15" customHeight="1">
      <c r="A19" s="126" t="s">
        <v>119</v>
      </c>
      <c r="B19" s="833">
        <v>7.6</v>
      </c>
      <c r="C19" s="608">
        <v>7.9</v>
      </c>
      <c r="D19" s="833">
        <v>7.1</v>
      </c>
      <c r="E19" s="608">
        <v>7.0000000000000009</v>
      </c>
      <c r="F19" s="833">
        <v>6.9</v>
      </c>
      <c r="G19" s="608">
        <v>7.1</v>
      </c>
      <c r="H19" s="833">
        <v>7.1</v>
      </c>
      <c r="I19" s="842">
        <v>7.3</v>
      </c>
      <c r="J19" s="833">
        <v>7.1999999999999993</v>
      </c>
      <c r="K19" s="136">
        <v>7.0086831663951088</v>
      </c>
      <c r="L19" s="833">
        <v>6.9361118366792889</v>
      </c>
      <c r="M19" s="136">
        <v>7.2454910581786738</v>
      </c>
      <c r="N19" s="833">
        <v>7.0995138145844905</v>
      </c>
      <c r="O19" s="136">
        <v>7.0197043835593114</v>
      </c>
      <c r="P19" s="833">
        <v>7.2091084358954101</v>
      </c>
      <c r="Q19" s="136">
        <v>7.2599727045460734</v>
      </c>
      <c r="R19" s="833">
        <v>7.26782627342617</v>
      </c>
      <c r="S19" s="136">
        <v>7.1392059416640734</v>
      </c>
      <c r="T19" s="833">
        <v>6.82442147291487</v>
      </c>
    </row>
    <row r="20" spans="1:20" ht="14.25">
      <c r="A20" s="126" t="s">
        <v>120</v>
      </c>
      <c r="B20" s="833">
        <v>7.5</v>
      </c>
      <c r="C20" s="842">
        <v>7.3999999999999995</v>
      </c>
      <c r="D20" s="833">
        <v>7.6</v>
      </c>
      <c r="E20" s="842">
        <v>7.1999999999999993</v>
      </c>
      <c r="F20" s="833">
        <v>7.3999999999999995</v>
      </c>
      <c r="G20" s="842">
        <v>7.1</v>
      </c>
      <c r="H20" s="833">
        <v>7.3999999999999995</v>
      </c>
      <c r="I20" s="842">
        <v>7.1</v>
      </c>
      <c r="J20" s="833">
        <v>7.5</v>
      </c>
      <c r="K20" s="136">
        <v>6.9293538025034112</v>
      </c>
      <c r="L20" s="833">
        <v>6.9755863366224347</v>
      </c>
      <c r="M20" s="136">
        <v>6.847309748953581</v>
      </c>
      <c r="N20" s="833">
        <v>6.9364687331558068</v>
      </c>
      <c r="O20" s="136">
        <v>6.9025558969401493</v>
      </c>
      <c r="P20" s="833">
        <v>7.1290476182142335</v>
      </c>
      <c r="Q20" s="136">
        <v>7.164202613265247</v>
      </c>
      <c r="R20" s="833">
        <v>7.4655124522604313</v>
      </c>
      <c r="S20" s="136">
        <v>7.5112166933439779</v>
      </c>
      <c r="T20" s="833">
        <v>7.6073913491137795</v>
      </c>
    </row>
    <row r="21" spans="1:20" ht="14.25">
      <c r="A21" s="126" t="s">
        <v>121</v>
      </c>
      <c r="B21" s="833">
        <v>8</v>
      </c>
      <c r="C21" s="842">
        <v>7.7</v>
      </c>
      <c r="D21" s="833">
        <v>7.6</v>
      </c>
      <c r="E21" s="842">
        <v>6.9</v>
      </c>
      <c r="F21" s="833">
        <v>6.7</v>
      </c>
      <c r="G21" s="842">
        <v>6.9</v>
      </c>
      <c r="H21" s="833">
        <v>6.7</v>
      </c>
      <c r="I21" s="842">
        <v>6.8000000000000007</v>
      </c>
      <c r="J21" s="833">
        <v>7.1999999999999993</v>
      </c>
      <c r="K21" s="136">
        <v>7.0586985001244233</v>
      </c>
      <c r="L21" s="833">
        <v>7.230576621517554</v>
      </c>
      <c r="M21" s="136">
        <v>7.0510189749470973</v>
      </c>
      <c r="N21" s="833">
        <v>6.7792294510904973</v>
      </c>
      <c r="O21" s="136">
        <v>6.4074964218145709</v>
      </c>
      <c r="P21" s="833">
        <v>6.2141437726428936</v>
      </c>
      <c r="Q21" s="136">
        <v>6.2962739371443091</v>
      </c>
      <c r="R21" s="833">
        <v>6.4795018468809946</v>
      </c>
      <c r="S21" s="136">
        <v>6.2710470725923253</v>
      </c>
      <c r="T21" s="833">
        <v>6.4802268041553965</v>
      </c>
    </row>
    <row r="22" spans="1:20" ht="14.25">
      <c r="A22" s="126" t="s">
        <v>122</v>
      </c>
      <c r="B22" s="833">
        <v>8.1</v>
      </c>
      <c r="C22" s="608">
        <v>7.3999999999999995</v>
      </c>
      <c r="D22" s="833">
        <v>7.3</v>
      </c>
      <c r="E22" s="608">
        <v>7.1999999999999993</v>
      </c>
      <c r="F22" s="833">
        <v>7.1</v>
      </c>
      <c r="G22" s="608">
        <v>6.9</v>
      </c>
      <c r="H22" s="833">
        <v>7.1</v>
      </c>
      <c r="I22" s="842">
        <v>6.9</v>
      </c>
      <c r="J22" s="833">
        <v>6.9</v>
      </c>
      <c r="K22" s="136">
        <v>7.1714329393113454</v>
      </c>
      <c r="L22" s="833">
        <v>6.7903926089397775</v>
      </c>
      <c r="M22" s="136">
        <v>6.8071134153822186</v>
      </c>
      <c r="N22" s="833">
        <v>7.00163313247681</v>
      </c>
      <c r="O22" s="136">
        <v>6.8480433958976805</v>
      </c>
      <c r="P22" s="833">
        <v>6.834638668849907</v>
      </c>
      <c r="Q22" s="136">
        <v>6.765619097899199</v>
      </c>
      <c r="R22" s="833">
        <v>6.5761002124963399</v>
      </c>
      <c r="S22" s="136">
        <v>6.7906313322127279</v>
      </c>
      <c r="T22" s="833">
        <v>6.4745881443690774</v>
      </c>
    </row>
    <row r="23" spans="1:20" ht="14.25">
      <c r="A23" s="126" t="s">
        <v>123</v>
      </c>
      <c r="B23" s="833">
        <v>5.8000000000000007</v>
      </c>
      <c r="C23" s="842">
        <v>6.3</v>
      </c>
      <c r="D23" s="833">
        <v>6.2</v>
      </c>
      <c r="E23" s="842">
        <v>6.2</v>
      </c>
      <c r="F23" s="833">
        <v>6.1</v>
      </c>
      <c r="G23" s="842">
        <v>6.3</v>
      </c>
      <c r="H23" s="833">
        <v>6.6000000000000005</v>
      </c>
      <c r="I23" s="842">
        <v>6.6000000000000005</v>
      </c>
      <c r="J23" s="833">
        <v>6.5</v>
      </c>
      <c r="K23" s="136">
        <v>6.5335221160977088</v>
      </c>
      <c r="L23" s="833">
        <v>6.671043581199501</v>
      </c>
      <c r="M23" s="136">
        <v>6.1005071430389126</v>
      </c>
      <c r="N23" s="833">
        <v>6.4186665164935652</v>
      </c>
      <c r="O23" s="136">
        <v>6.4134842814629254</v>
      </c>
      <c r="P23" s="833">
        <v>5.9152249235100802</v>
      </c>
      <c r="Q23" s="136">
        <v>6.0379880640085828</v>
      </c>
      <c r="R23" s="833">
        <v>5.7561113859539228</v>
      </c>
      <c r="S23" s="136">
        <v>5.8549248067126367</v>
      </c>
      <c r="T23" s="833">
        <v>6.171613615389262</v>
      </c>
    </row>
    <row r="24" spans="1:20" ht="14.25">
      <c r="A24" s="126" t="s">
        <v>124</v>
      </c>
      <c r="B24" s="833">
        <v>5.8999999999999995</v>
      </c>
      <c r="C24" s="842">
        <v>6.1</v>
      </c>
      <c r="D24" s="833">
        <v>5.8999999999999995</v>
      </c>
      <c r="E24" s="842">
        <v>6.3</v>
      </c>
      <c r="F24" s="833">
        <v>6.4</v>
      </c>
      <c r="G24" s="842">
        <v>6.2</v>
      </c>
      <c r="H24" s="833">
        <v>6.3</v>
      </c>
      <c r="I24" s="842">
        <v>6.6000000000000005</v>
      </c>
      <c r="J24" s="833">
        <v>6.5</v>
      </c>
      <c r="K24" s="136">
        <v>7.0006856345564739</v>
      </c>
      <c r="L24" s="833">
        <v>6.4150836956358859</v>
      </c>
      <c r="M24" s="136">
        <v>6.8468598424568041</v>
      </c>
      <c r="N24" s="833">
        <v>6.4454831417285456</v>
      </c>
      <c r="O24" s="136">
        <v>6.6753145957931164</v>
      </c>
      <c r="P24" s="833">
        <v>6.2988356515788757</v>
      </c>
      <c r="Q24" s="136">
        <v>6.2745512724644099</v>
      </c>
      <c r="R24" s="833">
        <v>6.3955817816209795</v>
      </c>
      <c r="S24" s="136">
        <v>6.3428879092005772</v>
      </c>
      <c r="T24" s="833">
        <v>6.2278110758172778</v>
      </c>
    </row>
    <row r="25" spans="1:20" ht="14.25">
      <c r="A25" s="126" t="s">
        <v>125</v>
      </c>
      <c r="B25" s="833">
        <v>3.9</v>
      </c>
      <c r="C25" s="608">
        <v>3.9</v>
      </c>
      <c r="D25" s="833">
        <v>4.3</v>
      </c>
      <c r="E25" s="608">
        <v>4</v>
      </c>
      <c r="F25" s="833">
        <v>4.3999999999999995</v>
      </c>
      <c r="G25" s="608">
        <v>4.5999999999999996</v>
      </c>
      <c r="H25" s="833">
        <v>4.3</v>
      </c>
      <c r="I25" s="842">
        <v>4.3999999999999995</v>
      </c>
      <c r="J25" s="833">
        <v>4.9000000000000004</v>
      </c>
      <c r="K25" s="136">
        <v>5.0385680972918205</v>
      </c>
      <c r="L25" s="833">
        <v>4.9328140191328655</v>
      </c>
      <c r="M25" s="136">
        <v>5.0156982218429889</v>
      </c>
      <c r="N25" s="833">
        <v>4.7433246715633821</v>
      </c>
      <c r="O25" s="136">
        <v>4.9743839904907921</v>
      </c>
      <c r="P25" s="833">
        <v>5.0662060017207624</v>
      </c>
      <c r="Q25" s="136">
        <v>5.2550854961575268</v>
      </c>
      <c r="R25" s="833">
        <v>5.4504401978617434</v>
      </c>
      <c r="S25" s="136">
        <v>5.697390634275413</v>
      </c>
      <c r="T25" s="833">
        <v>5.4090705821898499</v>
      </c>
    </row>
    <row r="26" spans="1:20" ht="14.25">
      <c r="A26" s="126" t="s">
        <v>126</v>
      </c>
      <c r="B26" s="833">
        <v>3.1</v>
      </c>
      <c r="C26" s="842">
        <v>3.5000000000000004</v>
      </c>
      <c r="D26" s="833">
        <v>4</v>
      </c>
      <c r="E26" s="842">
        <v>4.1000000000000005</v>
      </c>
      <c r="F26" s="833">
        <v>4.3</v>
      </c>
      <c r="G26" s="842">
        <v>4.2</v>
      </c>
      <c r="H26" s="833">
        <v>4.3999999999999995</v>
      </c>
      <c r="I26" s="842">
        <v>4.5</v>
      </c>
      <c r="J26" s="833">
        <v>4.5999999999999996</v>
      </c>
      <c r="K26" s="136">
        <v>4.0830629808708263</v>
      </c>
      <c r="L26" s="833">
        <v>4.3471017607654323</v>
      </c>
      <c r="M26" s="136">
        <v>4.5362947303717389</v>
      </c>
      <c r="N26" s="833">
        <v>4.4845844629836717</v>
      </c>
      <c r="O26" s="136">
        <v>4.80810261488344</v>
      </c>
      <c r="P26" s="833">
        <v>5.0806780681420278</v>
      </c>
      <c r="Q26" s="136">
        <v>5.0721248534274279</v>
      </c>
      <c r="R26" s="833">
        <v>5.4549547261781823</v>
      </c>
      <c r="S26" s="136">
        <v>5.4827559492470703</v>
      </c>
      <c r="T26" s="833">
        <v>5.4552319374635987</v>
      </c>
    </row>
    <row r="27" spans="1:20" ht="14.25">
      <c r="A27" s="126" t="s">
        <v>211</v>
      </c>
      <c r="B27" s="833">
        <v>6.6000000000000005</v>
      </c>
      <c r="C27" s="842">
        <v>7.7</v>
      </c>
      <c r="D27" s="833">
        <v>7.8</v>
      </c>
      <c r="E27" s="842">
        <v>8.7999999999999989</v>
      </c>
      <c r="F27" s="833">
        <v>8.7999999999999989</v>
      </c>
      <c r="G27" s="842">
        <v>9.4</v>
      </c>
      <c r="H27" s="833">
        <v>10</v>
      </c>
      <c r="I27" s="842">
        <v>10.199999999999999</v>
      </c>
      <c r="J27" s="833">
        <v>9.7000000000000011</v>
      </c>
      <c r="K27" s="136">
        <v>10.11884639909591</v>
      </c>
      <c r="L27" s="833">
        <v>10.610854297519909</v>
      </c>
      <c r="M27" s="136">
        <v>11.03862461334403</v>
      </c>
      <c r="N27" s="833">
        <v>11.143527941582663</v>
      </c>
      <c r="O27" s="136">
        <v>12.03961232731344</v>
      </c>
      <c r="P27" s="833">
        <v>12.604725594138907</v>
      </c>
      <c r="Q27" s="136">
        <v>12.621272382265699</v>
      </c>
      <c r="R27" s="833">
        <v>12.99420447427377</v>
      </c>
      <c r="S27" s="136">
        <v>13.491969381476787</v>
      </c>
      <c r="T27" s="833">
        <v>13.20336518053109</v>
      </c>
    </row>
    <row r="28" spans="1:20" s="214" customFormat="1" ht="14.25">
      <c r="A28" s="163" t="s">
        <v>164</v>
      </c>
      <c r="B28" s="542"/>
      <c r="C28" s="542"/>
      <c r="D28" s="542"/>
      <c r="E28" s="542"/>
      <c r="F28" s="542"/>
      <c r="G28" s="542"/>
      <c r="H28" s="542"/>
      <c r="I28" s="542"/>
      <c r="J28" s="542"/>
      <c r="K28" s="542"/>
      <c r="L28" s="542"/>
      <c r="M28" s="542"/>
      <c r="N28" s="542"/>
      <c r="O28" s="542"/>
      <c r="P28" s="542"/>
      <c r="Q28" s="542"/>
      <c r="R28" s="542"/>
      <c r="S28" s="542"/>
      <c r="T28" s="542"/>
    </row>
    <row r="29" spans="1:20" ht="14.25">
      <c r="A29" s="829" t="s">
        <v>66</v>
      </c>
      <c r="B29" s="841">
        <v>100</v>
      </c>
      <c r="C29" s="146">
        <v>100</v>
      </c>
      <c r="D29" s="841">
        <v>100</v>
      </c>
      <c r="E29" s="146">
        <v>100</v>
      </c>
      <c r="F29" s="841">
        <v>100</v>
      </c>
      <c r="G29" s="146">
        <v>100</v>
      </c>
      <c r="H29" s="841">
        <v>100</v>
      </c>
      <c r="I29" s="146">
        <v>100</v>
      </c>
      <c r="J29" s="841">
        <v>100</v>
      </c>
      <c r="K29" s="146">
        <v>100</v>
      </c>
      <c r="L29" s="841">
        <v>100</v>
      </c>
      <c r="M29" s="146">
        <v>100</v>
      </c>
      <c r="N29" s="841">
        <v>100</v>
      </c>
      <c r="O29" s="146">
        <v>100</v>
      </c>
      <c r="P29" s="841">
        <v>100</v>
      </c>
      <c r="Q29" s="146">
        <v>100</v>
      </c>
      <c r="R29" s="841">
        <v>100</v>
      </c>
      <c r="S29" s="146">
        <v>100</v>
      </c>
      <c r="T29" s="841">
        <v>100</v>
      </c>
    </row>
    <row r="30" spans="1:20" ht="14.25">
      <c r="A30" s="126" t="s">
        <v>233</v>
      </c>
      <c r="B30" s="833">
        <v>77.600000000000009</v>
      </c>
      <c r="C30" s="608">
        <v>78</v>
      </c>
      <c r="D30" s="833">
        <v>78.3</v>
      </c>
      <c r="E30" s="608">
        <v>78.7</v>
      </c>
      <c r="F30" s="833">
        <v>78.600000000000009</v>
      </c>
      <c r="G30" s="608">
        <v>79.7</v>
      </c>
      <c r="H30" s="833">
        <v>80.100000000000009</v>
      </c>
      <c r="I30" s="608">
        <v>81.2</v>
      </c>
      <c r="J30" s="833">
        <v>81.699999999999989</v>
      </c>
      <c r="K30" s="136">
        <v>80.824428518763511</v>
      </c>
      <c r="L30" s="833">
        <v>81.332657550949946</v>
      </c>
      <c r="M30" s="136">
        <v>82.103305028114249</v>
      </c>
      <c r="N30" s="833">
        <v>82.926458086955591</v>
      </c>
      <c r="O30" s="136">
        <v>83.168313485986374</v>
      </c>
      <c r="P30" s="833">
        <v>83.932113479324869</v>
      </c>
      <c r="Q30" s="136">
        <v>84.229241131878609</v>
      </c>
      <c r="R30" s="833">
        <v>84.6</v>
      </c>
      <c r="S30" s="136">
        <v>85.148770855217307</v>
      </c>
      <c r="T30" s="833">
        <v>85.508857128773158</v>
      </c>
    </row>
    <row r="31" spans="1:20" ht="14.25">
      <c r="A31" s="126" t="s">
        <v>234</v>
      </c>
      <c r="B31" s="833">
        <v>22.400000000000002</v>
      </c>
      <c r="C31" s="842">
        <v>22</v>
      </c>
      <c r="D31" s="833">
        <v>21.7</v>
      </c>
      <c r="E31" s="842">
        <v>21.3</v>
      </c>
      <c r="F31" s="833">
        <v>21.4</v>
      </c>
      <c r="G31" s="842">
        <v>20.3</v>
      </c>
      <c r="H31" s="833">
        <v>19.900000000000002</v>
      </c>
      <c r="I31" s="608">
        <v>18.8</v>
      </c>
      <c r="J31" s="833">
        <v>18.3</v>
      </c>
      <c r="K31" s="136">
        <v>19.175571481236485</v>
      </c>
      <c r="L31" s="833">
        <v>18.667342449050047</v>
      </c>
      <c r="M31" s="136">
        <v>17.896694971885758</v>
      </c>
      <c r="N31" s="833">
        <v>17.073541913044409</v>
      </c>
      <c r="O31" s="136">
        <v>16.831686514013622</v>
      </c>
      <c r="P31" s="833">
        <v>16.067886520675135</v>
      </c>
      <c r="Q31" s="136">
        <v>15.770758868121391</v>
      </c>
      <c r="R31" s="833">
        <v>15.4</v>
      </c>
      <c r="S31" s="136">
        <v>14.8512291447827</v>
      </c>
      <c r="T31" s="833">
        <v>14.491142871226842</v>
      </c>
    </row>
    <row r="32" spans="1:20" s="214" customFormat="1" ht="14.25">
      <c r="A32" s="167" t="s">
        <v>585</v>
      </c>
      <c r="B32" s="543"/>
      <c r="C32" s="836"/>
      <c r="D32" s="543"/>
      <c r="E32" s="836"/>
      <c r="F32" s="543"/>
      <c r="G32" s="836"/>
      <c r="H32" s="543"/>
      <c r="I32" s="836"/>
      <c r="J32" s="543"/>
      <c r="K32" s="837"/>
      <c r="L32" s="543"/>
      <c r="M32" s="837"/>
      <c r="N32" s="543"/>
      <c r="O32" s="837"/>
      <c r="P32" s="543"/>
      <c r="Q32" s="837"/>
      <c r="R32" s="543"/>
      <c r="S32" s="837"/>
      <c r="T32" s="543"/>
    </row>
    <row r="33" spans="1:16373" s="214" customFormat="1" ht="14.25">
      <c r="A33" s="829" t="s">
        <v>66</v>
      </c>
      <c r="B33" s="841">
        <v>100</v>
      </c>
      <c r="C33" s="146">
        <v>100</v>
      </c>
      <c r="D33" s="841">
        <v>100</v>
      </c>
      <c r="E33" s="146">
        <v>100</v>
      </c>
      <c r="F33" s="841">
        <v>100</v>
      </c>
      <c r="G33" s="146">
        <v>100</v>
      </c>
      <c r="H33" s="841">
        <v>100</v>
      </c>
      <c r="I33" s="146">
        <v>100</v>
      </c>
      <c r="J33" s="841">
        <v>100</v>
      </c>
      <c r="K33" s="146">
        <v>100</v>
      </c>
      <c r="L33" s="841">
        <v>100</v>
      </c>
      <c r="M33" s="146">
        <v>100</v>
      </c>
      <c r="N33" s="841">
        <v>100</v>
      </c>
      <c r="O33" s="146">
        <v>100</v>
      </c>
      <c r="P33" s="841">
        <v>100</v>
      </c>
      <c r="Q33" s="146">
        <v>100</v>
      </c>
      <c r="R33" s="841">
        <v>100</v>
      </c>
      <c r="S33" s="146">
        <v>100</v>
      </c>
      <c r="T33" s="841">
        <v>100</v>
      </c>
    </row>
    <row r="34" spans="1:16373" ht="14.25">
      <c r="A34" s="122" t="s">
        <v>581</v>
      </c>
      <c r="B34" s="834" t="s">
        <v>350</v>
      </c>
      <c r="C34" s="136" t="s">
        <v>350</v>
      </c>
      <c r="D34" s="834" t="s">
        <v>350</v>
      </c>
      <c r="E34" s="136" t="s">
        <v>350</v>
      </c>
      <c r="F34" s="834" t="s">
        <v>350</v>
      </c>
      <c r="G34" s="136" t="s">
        <v>350</v>
      </c>
      <c r="H34" s="834" t="s">
        <v>350</v>
      </c>
      <c r="I34" s="136" t="s">
        <v>350</v>
      </c>
      <c r="J34" s="834" t="s">
        <v>350</v>
      </c>
      <c r="K34" s="136">
        <v>37.057198330115867</v>
      </c>
      <c r="L34" s="833">
        <v>37.259476597806412</v>
      </c>
      <c r="M34" s="136">
        <v>37.986679391523879</v>
      </c>
      <c r="N34" s="833">
        <v>38.42392814968931</v>
      </c>
      <c r="O34" s="136">
        <v>38.293962587631597</v>
      </c>
      <c r="P34" s="833">
        <v>39.043042219937206</v>
      </c>
      <c r="Q34" s="136">
        <v>39.417548340426229</v>
      </c>
      <c r="R34" s="833">
        <v>39.379293843951061</v>
      </c>
      <c r="S34" s="136">
        <v>40.061987197566431</v>
      </c>
      <c r="T34" s="833">
        <v>40.024583141043585</v>
      </c>
    </row>
    <row r="35" spans="1:16373" s="580" customFormat="1" ht="10.5">
      <c r="A35" s="122" t="s">
        <v>582</v>
      </c>
      <c r="B35" s="834" t="s">
        <v>350</v>
      </c>
      <c r="C35" s="136" t="s">
        <v>350</v>
      </c>
      <c r="D35" s="834" t="s">
        <v>350</v>
      </c>
      <c r="E35" s="136" t="s">
        <v>350</v>
      </c>
      <c r="F35" s="834" t="s">
        <v>350</v>
      </c>
      <c r="G35" s="136" t="s">
        <v>350</v>
      </c>
      <c r="H35" s="834" t="s">
        <v>350</v>
      </c>
      <c r="I35" s="136" t="s">
        <v>350</v>
      </c>
      <c r="J35" s="834" t="s">
        <v>350</v>
      </c>
      <c r="K35" s="136">
        <v>33.90081956220294</v>
      </c>
      <c r="L35" s="833">
        <v>33.779124380079942</v>
      </c>
      <c r="M35" s="136">
        <v>33.293085442317199</v>
      </c>
      <c r="N35" s="833">
        <v>33.229012205719421</v>
      </c>
      <c r="O35" s="136">
        <v>33.114233509256586</v>
      </c>
      <c r="P35" s="833">
        <v>32.810682998160232</v>
      </c>
      <c r="Q35" s="136">
        <v>32.337367846727169</v>
      </c>
      <c r="R35" s="833">
        <v>32.168695759908651</v>
      </c>
      <c r="S35" s="136">
        <v>31.494198186575282</v>
      </c>
      <c r="T35" s="833">
        <v>31.32403549353528</v>
      </c>
      <c r="U35" s="830">
        <v>0</v>
      </c>
      <c r="V35" s="830">
        <v>0</v>
      </c>
      <c r="W35" s="830">
        <v>0</v>
      </c>
      <c r="X35" s="830">
        <v>0</v>
      </c>
      <c r="Y35" s="830">
        <v>0</v>
      </c>
      <c r="Z35" s="830">
        <v>0</v>
      </c>
      <c r="AA35" s="830">
        <v>0</v>
      </c>
      <c r="AB35" s="830">
        <v>0</v>
      </c>
      <c r="AC35" s="830">
        <v>0</v>
      </c>
      <c r="AD35" s="830">
        <v>0</v>
      </c>
      <c r="AE35" s="830">
        <v>0</v>
      </c>
      <c r="AF35" s="830">
        <v>0</v>
      </c>
      <c r="AG35" s="830">
        <v>0</v>
      </c>
      <c r="AH35" s="830">
        <v>0</v>
      </c>
      <c r="AI35" s="830">
        <v>0</v>
      </c>
      <c r="AJ35" s="830">
        <v>0</v>
      </c>
      <c r="AK35" s="830">
        <v>0</v>
      </c>
      <c r="AL35" s="830">
        <v>0</v>
      </c>
      <c r="AM35" s="830">
        <v>0</v>
      </c>
      <c r="AN35" s="830">
        <v>0</v>
      </c>
      <c r="AO35" s="830">
        <v>0</v>
      </c>
      <c r="AP35" s="830">
        <v>0</v>
      </c>
      <c r="AQ35" s="830">
        <v>0</v>
      </c>
      <c r="AR35" s="830">
        <v>0</v>
      </c>
      <c r="AS35" s="830">
        <v>0</v>
      </c>
      <c r="AT35" s="830">
        <v>0</v>
      </c>
      <c r="AU35" s="830">
        <v>0</v>
      </c>
      <c r="AV35" s="830">
        <v>0</v>
      </c>
      <c r="AW35" s="830">
        <v>0</v>
      </c>
      <c r="AX35" s="830">
        <v>0</v>
      </c>
      <c r="AY35" s="830">
        <v>0</v>
      </c>
      <c r="AZ35" s="830">
        <v>0</v>
      </c>
      <c r="BA35" s="830">
        <v>0</v>
      </c>
      <c r="BB35" s="830">
        <v>0</v>
      </c>
      <c r="BC35" s="830">
        <v>0</v>
      </c>
      <c r="BD35" s="830">
        <v>0</v>
      </c>
      <c r="BE35" s="830">
        <v>0</v>
      </c>
      <c r="BF35" s="830">
        <v>0</v>
      </c>
      <c r="BG35" s="830">
        <v>0</v>
      </c>
      <c r="BH35" s="830">
        <v>0</v>
      </c>
      <c r="BI35" s="830">
        <v>0</v>
      </c>
      <c r="BJ35" s="830">
        <v>0</v>
      </c>
      <c r="BK35" s="830">
        <v>0</v>
      </c>
      <c r="BL35" s="830">
        <v>0</v>
      </c>
      <c r="BM35" s="830">
        <v>0</v>
      </c>
      <c r="BN35" s="830">
        <v>0</v>
      </c>
      <c r="BO35" s="830">
        <v>0</v>
      </c>
      <c r="BP35" s="830">
        <v>0</v>
      </c>
      <c r="BQ35" s="830">
        <v>0</v>
      </c>
      <c r="BR35" s="830">
        <v>0</v>
      </c>
      <c r="BS35" s="830">
        <v>0</v>
      </c>
      <c r="BT35" s="830">
        <v>0</v>
      </c>
      <c r="BU35" s="830">
        <v>0</v>
      </c>
      <c r="BV35" s="830">
        <v>0</v>
      </c>
      <c r="BW35" s="830">
        <v>0</v>
      </c>
      <c r="BX35" s="830">
        <v>0</v>
      </c>
      <c r="BY35" s="830">
        <v>0</v>
      </c>
      <c r="BZ35" s="830">
        <v>0</v>
      </c>
      <c r="CA35" s="830">
        <v>0</v>
      </c>
      <c r="CB35" s="830">
        <v>0</v>
      </c>
      <c r="CC35" s="830">
        <v>0</v>
      </c>
      <c r="CD35" s="830">
        <v>0</v>
      </c>
      <c r="CE35" s="830">
        <v>0</v>
      </c>
      <c r="CF35" s="830">
        <v>0</v>
      </c>
      <c r="CG35" s="830">
        <v>0</v>
      </c>
      <c r="CH35" s="830">
        <v>0</v>
      </c>
      <c r="CI35" s="830">
        <v>0</v>
      </c>
      <c r="CJ35" s="830">
        <v>0</v>
      </c>
      <c r="CK35" s="830">
        <v>0</v>
      </c>
      <c r="CL35" s="830">
        <v>0</v>
      </c>
      <c r="CM35" s="830">
        <v>0</v>
      </c>
      <c r="CN35" s="830">
        <v>0</v>
      </c>
      <c r="CO35" s="830">
        <v>0</v>
      </c>
      <c r="CP35" s="830">
        <v>0</v>
      </c>
      <c r="CQ35" s="830">
        <v>0</v>
      </c>
      <c r="CR35" s="830">
        <v>0</v>
      </c>
      <c r="CS35" s="830">
        <v>0</v>
      </c>
      <c r="CT35" s="830">
        <v>0</v>
      </c>
      <c r="CU35" s="830">
        <v>0</v>
      </c>
      <c r="CV35" s="830">
        <v>0</v>
      </c>
      <c r="CW35" s="830">
        <v>0</v>
      </c>
      <c r="CX35" s="830">
        <v>0</v>
      </c>
      <c r="CY35" s="830">
        <v>0</v>
      </c>
      <c r="CZ35" s="830">
        <v>0</v>
      </c>
      <c r="DA35" s="830">
        <v>0</v>
      </c>
      <c r="DB35" s="830">
        <v>0</v>
      </c>
      <c r="DC35" s="830">
        <v>0</v>
      </c>
      <c r="DD35" s="830">
        <v>0</v>
      </c>
      <c r="DE35" s="830">
        <v>0</v>
      </c>
      <c r="DF35" s="830">
        <v>0</v>
      </c>
      <c r="DG35" s="830">
        <v>0</v>
      </c>
      <c r="DH35" s="830">
        <v>0</v>
      </c>
      <c r="DI35" s="830">
        <v>0</v>
      </c>
      <c r="DJ35" s="830">
        <v>0</v>
      </c>
      <c r="DK35" s="830">
        <v>0</v>
      </c>
      <c r="DL35" s="830">
        <v>0</v>
      </c>
      <c r="DM35" s="830">
        <v>0</v>
      </c>
      <c r="DN35" s="830">
        <v>0</v>
      </c>
      <c r="DO35" s="830">
        <v>0</v>
      </c>
      <c r="DP35" s="830">
        <v>0</v>
      </c>
      <c r="DQ35" s="830">
        <v>0</v>
      </c>
      <c r="DR35" s="830">
        <v>0</v>
      </c>
      <c r="DS35" s="830">
        <v>0</v>
      </c>
      <c r="DT35" s="830">
        <v>0</v>
      </c>
      <c r="DU35" s="830">
        <v>0</v>
      </c>
      <c r="DV35" s="830">
        <v>0</v>
      </c>
      <c r="DW35" s="830">
        <v>0</v>
      </c>
      <c r="DX35" s="830">
        <v>0</v>
      </c>
      <c r="DY35" s="830">
        <v>0</v>
      </c>
      <c r="DZ35" s="830">
        <v>0</v>
      </c>
      <c r="EA35" s="830">
        <v>0</v>
      </c>
      <c r="EB35" s="830">
        <v>0</v>
      </c>
      <c r="EC35" s="830">
        <v>0</v>
      </c>
      <c r="ED35" s="830">
        <v>0</v>
      </c>
      <c r="EE35" s="830">
        <v>0</v>
      </c>
      <c r="EF35" s="830">
        <v>0</v>
      </c>
      <c r="EG35" s="830">
        <v>0</v>
      </c>
      <c r="EH35" s="830">
        <v>0</v>
      </c>
      <c r="EI35" s="830">
        <v>0</v>
      </c>
      <c r="EJ35" s="830">
        <v>0</v>
      </c>
      <c r="EK35" s="830">
        <v>0</v>
      </c>
      <c r="EL35" s="830">
        <v>0</v>
      </c>
      <c r="EM35" s="830">
        <v>0</v>
      </c>
      <c r="EN35" s="830">
        <v>0</v>
      </c>
      <c r="EO35" s="830">
        <v>0</v>
      </c>
      <c r="EP35" s="830">
        <v>0</v>
      </c>
      <c r="EQ35" s="830">
        <v>0</v>
      </c>
      <c r="ER35" s="830">
        <v>0</v>
      </c>
      <c r="ES35" s="830">
        <v>0</v>
      </c>
      <c r="ET35" s="830">
        <v>0</v>
      </c>
      <c r="EU35" s="830">
        <v>0</v>
      </c>
      <c r="EV35" s="830">
        <v>0</v>
      </c>
      <c r="EW35" s="830">
        <v>0</v>
      </c>
      <c r="EX35" s="830">
        <v>0</v>
      </c>
      <c r="EY35" s="830">
        <v>0</v>
      </c>
      <c r="EZ35" s="830">
        <v>0</v>
      </c>
      <c r="FA35" s="830">
        <v>0</v>
      </c>
      <c r="FB35" s="830">
        <v>0</v>
      </c>
      <c r="FC35" s="830">
        <v>0</v>
      </c>
      <c r="FD35" s="830">
        <v>0</v>
      </c>
      <c r="FE35" s="830">
        <v>0</v>
      </c>
      <c r="FF35" s="830">
        <v>0</v>
      </c>
      <c r="FG35" s="830">
        <v>0</v>
      </c>
      <c r="FH35" s="830">
        <v>0</v>
      </c>
      <c r="FI35" s="830">
        <v>0</v>
      </c>
      <c r="FJ35" s="830">
        <v>0</v>
      </c>
      <c r="FK35" s="830">
        <v>0</v>
      </c>
      <c r="FL35" s="830">
        <v>0</v>
      </c>
      <c r="FM35" s="830">
        <v>0</v>
      </c>
      <c r="FN35" s="830">
        <v>0</v>
      </c>
      <c r="FO35" s="830">
        <v>0</v>
      </c>
      <c r="FP35" s="830">
        <v>0</v>
      </c>
      <c r="FQ35" s="830">
        <v>0</v>
      </c>
      <c r="FR35" s="830">
        <v>0</v>
      </c>
      <c r="FS35" s="830">
        <v>0</v>
      </c>
      <c r="FT35" s="830">
        <v>0</v>
      </c>
      <c r="FU35" s="830">
        <v>0</v>
      </c>
      <c r="FV35" s="830">
        <v>0</v>
      </c>
      <c r="FW35" s="830">
        <v>0</v>
      </c>
      <c r="FX35" s="830">
        <v>0</v>
      </c>
      <c r="FY35" s="830">
        <v>0</v>
      </c>
      <c r="FZ35" s="830">
        <v>0</v>
      </c>
      <c r="GA35" s="830">
        <v>0</v>
      </c>
      <c r="GB35" s="830">
        <v>0</v>
      </c>
      <c r="GC35" s="830">
        <v>0</v>
      </c>
      <c r="GD35" s="830">
        <v>0</v>
      </c>
      <c r="GE35" s="830">
        <v>0</v>
      </c>
      <c r="GF35" s="830">
        <v>0</v>
      </c>
      <c r="GG35" s="830">
        <v>0</v>
      </c>
      <c r="GH35" s="830">
        <v>0</v>
      </c>
      <c r="GI35" s="830">
        <v>0</v>
      </c>
      <c r="GJ35" s="830">
        <v>0</v>
      </c>
      <c r="GK35" s="830">
        <v>0</v>
      </c>
      <c r="GL35" s="830">
        <v>0</v>
      </c>
      <c r="GM35" s="830">
        <v>0</v>
      </c>
      <c r="GN35" s="830">
        <v>0</v>
      </c>
      <c r="GO35" s="830">
        <v>0</v>
      </c>
      <c r="GP35" s="830">
        <v>0</v>
      </c>
      <c r="GQ35" s="830">
        <v>0</v>
      </c>
      <c r="GR35" s="830">
        <v>0</v>
      </c>
      <c r="GS35" s="830">
        <v>0</v>
      </c>
      <c r="GT35" s="830">
        <v>0</v>
      </c>
      <c r="GU35" s="830">
        <v>0</v>
      </c>
      <c r="GV35" s="830">
        <v>0</v>
      </c>
      <c r="GW35" s="830">
        <v>0</v>
      </c>
      <c r="GX35" s="830">
        <v>0</v>
      </c>
      <c r="GY35" s="830">
        <v>0</v>
      </c>
      <c r="GZ35" s="830">
        <v>0</v>
      </c>
      <c r="HA35" s="830">
        <v>0</v>
      </c>
      <c r="HB35" s="830">
        <v>0</v>
      </c>
      <c r="HC35" s="830">
        <v>0</v>
      </c>
      <c r="HD35" s="830">
        <v>0</v>
      </c>
      <c r="HE35" s="830">
        <v>0</v>
      </c>
      <c r="HF35" s="830">
        <v>0</v>
      </c>
      <c r="HG35" s="830">
        <v>0</v>
      </c>
      <c r="HH35" s="830">
        <v>0</v>
      </c>
      <c r="HI35" s="830">
        <v>0</v>
      </c>
      <c r="HJ35" s="830">
        <v>0</v>
      </c>
      <c r="HK35" s="830">
        <v>0</v>
      </c>
      <c r="HL35" s="830">
        <v>0</v>
      </c>
      <c r="HM35" s="830">
        <v>0</v>
      </c>
      <c r="HN35" s="830">
        <v>0</v>
      </c>
      <c r="HO35" s="830">
        <v>0</v>
      </c>
      <c r="HP35" s="830">
        <v>0</v>
      </c>
      <c r="HQ35" s="830">
        <v>0</v>
      </c>
      <c r="HR35" s="830">
        <v>0</v>
      </c>
      <c r="HS35" s="830">
        <v>0</v>
      </c>
      <c r="HT35" s="830">
        <v>0</v>
      </c>
      <c r="HU35" s="830">
        <v>0</v>
      </c>
      <c r="HV35" s="830">
        <v>0</v>
      </c>
      <c r="HW35" s="830">
        <v>0</v>
      </c>
      <c r="HX35" s="830">
        <v>0</v>
      </c>
      <c r="HY35" s="830">
        <v>0</v>
      </c>
      <c r="HZ35" s="830">
        <v>0</v>
      </c>
      <c r="IA35" s="830">
        <v>0</v>
      </c>
      <c r="IB35" s="830">
        <v>0</v>
      </c>
      <c r="IC35" s="830">
        <v>0</v>
      </c>
      <c r="ID35" s="830">
        <v>0</v>
      </c>
      <c r="IE35" s="830">
        <v>0</v>
      </c>
      <c r="IF35" s="830">
        <v>0</v>
      </c>
      <c r="IG35" s="830">
        <v>0</v>
      </c>
      <c r="IH35" s="830">
        <v>0</v>
      </c>
      <c r="II35" s="830">
        <v>0</v>
      </c>
      <c r="IJ35" s="830">
        <v>0</v>
      </c>
      <c r="IK35" s="830">
        <v>0</v>
      </c>
      <c r="IL35" s="830">
        <v>0</v>
      </c>
      <c r="IM35" s="830">
        <v>0</v>
      </c>
      <c r="IN35" s="830">
        <v>0</v>
      </c>
      <c r="IO35" s="830">
        <v>0</v>
      </c>
      <c r="IP35" s="830">
        <v>0</v>
      </c>
      <c r="IQ35" s="830">
        <v>0</v>
      </c>
      <c r="IR35" s="830">
        <v>0</v>
      </c>
      <c r="IS35" s="830">
        <v>0</v>
      </c>
      <c r="IT35" s="830">
        <v>0</v>
      </c>
      <c r="IU35" s="830">
        <v>0</v>
      </c>
      <c r="IV35" s="830">
        <v>0</v>
      </c>
      <c r="IW35" s="830">
        <v>0</v>
      </c>
      <c r="IX35" s="830">
        <v>0</v>
      </c>
      <c r="IY35" s="830">
        <v>0</v>
      </c>
      <c r="IZ35" s="830">
        <v>0</v>
      </c>
      <c r="JA35" s="830">
        <v>0</v>
      </c>
      <c r="JB35" s="830">
        <v>0</v>
      </c>
      <c r="JC35" s="830">
        <v>0</v>
      </c>
      <c r="JD35" s="830">
        <v>0</v>
      </c>
      <c r="JE35" s="830">
        <v>0</v>
      </c>
      <c r="JF35" s="830">
        <v>0</v>
      </c>
      <c r="JG35" s="830">
        <v>0</v>
      </c>
      <c r="JH35" s="830">
        <v>0</v>
      </c>
      <c r="JI35" s="830">
        <v>0</v>
      </c>
      <c r="JJ35" s="830">
        <v>0</v>
      </c>
      <c r="JK35" s="830">
        <v>0</v>
      </c>
      <c r="JL35" s="830">
        <v>0</v>
      </c>
      <c r="JM35" s="830">
        <v>0</v>
      </c>
      <c r="JN35" s="830">
        <v>0</v>
      </c>
      <c r="JO35" s="830">
        <v>0</v>
      </c>
      <c r="JP35" s="830">
        <v>0</v>
      </c>
      <c r="JQ35" s="830">
        <v>0</v>
      </c>
      <c r="JR35" s="830">
        <v>0</v>
      </c>
      <c r="JS35" s="830">
        <v>0</v>
      </c>
      <c r="JT35" s="830">
        <v>0</v>
      </c>
      <c r="JU35" s="830">
        <v>0</v>
      </c>
      <c r="JV35" s="830">
        <v>0</v>
      </c>
      <c r="JW35" s="830">
        <v>0</v>
      </c>
      <c r="JX35" s="830">
        <v>0</v>
      </c>
      <c r="JY35" s="830">
        <v>0</v>
      </c>
      <c r="JZ35" s="830">
        <v>0</v>
      </c>
      <c r="KA35" s="830">
        <v>0</v>
      </c>
      <c r="KB35" s="830">
        <v>0</v>
      </c>
      <c r="KC35" s="830">
        <v>0</v>
      </c>
      <c r="KD35" s="830">
        <v>0</v>
      </c>
      <c r="KE35" s="830">
        <v>0</v>
      </c>
      <c r="KF35" s="830">
        <v>0</v>
      </c>
      <c r="KG35" s="830">
        <v>0</v>
      </c>
      <c r="KH35" s="830">
        <v>0</v>
      </c>
      <c r="KI35" s="830">
        <v>0</v>
      </c>
      <c r="KJ35" s="830">
        <v>0</v>
      </c>
      <c r="KK35" s="830">
        <v>0</v>
      </c>
      <c r="KL35" s="830">
        <v>0</v>
      </c>
      <c r="KM35" s="830">
        <v>0</v>
      </c>
      <c r="KN35" s="830">
        <v>0</v>
      </c>
      <c r="KO35" s="830">
        <v>0</v>
      </c>
      <c r="KP35" s="830">
        <v>0</v>
      </c>
      <c r="KQ35" s="830">
        <v>0</v>
      </c>
      <c r="KR35" s="830">
        <v>0</v>
      </c>
      <c r="KS35" s="830">
        <v>0</v>
      </c>
      <c r="KT35" s="830">
        <v>0</v>
      </c>
      <c r="KU35" s="830">
        <v>0</v>
      </c>
      <c r="KV35" s="830">
        <v>0</v>
      </c>
      <c r="KW35" s="830">
        <v>0</v>
      </c>
      <c r="KX35" s="830">
        <v>0</v>
      </c>
      <c r="KY35" s="830">
        <v>0</v>
      </c>
      <c r="KZ35" s="830">
        <v>0</v>
      </c>
      <c r="LA35" s="830">
        <v>0</v>
      </c>
      <c r="LB35" s="830">
        <v>0</v>
      </c>
      <c r="LC35" s="830">
        <v>0</v>
      </c>
      <c r="LD35" s="830">
        <v>0</v>
      </c>
      <c r="LE35" s="830">
        <v>0</v>
      </c>
      <c r="LF35" s="830">
        <v>0</v>
      </c>
      <c r="LG35" s="830">
        <v>0</v>
      </c>
      <c r="LH35" s="830">
        <v>0</v>
      </c>
      <c r="LI35" s="830">
        <v>0</v>
      </c>
      <c r="LJ35" s="830">
        <v>0</v>
      </c>
      <c r="LK35" s="830">
        <v>0</v>
      </c>
      <c r="LL35" s="830">
        <v>0</v>
      </c>
      <c r="LM35" s="830">
        <v>0</v>
      </c>
      <c r="LN35" s="830">
        <v>0</v>
      </c>
      <c r="LO35" s="830">
        <v>0</v>
      </c>
      <c r="LP35" s="830">
        <v>0</v>
      </c>
      <c r="LQ35" s="830">
        <v>0</v>
      </c>
      <c r="LR35" s="830">
        <v>0</v>
      </c>
      <c r="LS35" s="830">
        <v>0</v>
      </c>
      <c r="LT35" s="830">
        <v>0</v>
      </c>
      <c r="LU35" s="830">
        <v>0</v>
      </c>
      <c r="LV35" s="830">
        <v>0</v>
      </c>
      <c r="LW35" s="830">
        <v>0</v>
      </c>
      <c r="LX35" s="830">
        <v>0</v>
      </c>
      <c r="LY35" s="830">
        <v>0</v>
      </c>
      <c r="LZ35" s="830">
        <v>0</v>
      </c>
      <c r="MA35" s="830">
        <v>0</v>
      </c>
      <c r="MB35" s="830">
        <v>0</v>
      </c>
      <c r="MC35" s="830">
        <v>0</v>
      </c>
      <c r="MD35" s="830">
        <v>0</v>
      </c>
      <c r="ME35" s="830">
        <v>0</v>
      </c>
      <c r="MF35" s="830">
        <v>0</v>
      </c>
      <c r="MG35" s="830">
        <v>0</v>
      </c>
      <c r="MH35" s="830">
        <v>0</v>
      </c>
      <c r="MI35" s="830">
        <v>0</v>
      </c>
      <c r="MJ35" s="830">
        <v>0</v>
      </c>
      <c r="MK35" s="830">
        <v>0</v>
      </c>
      <c r="ML35" s="830">
        <v>0</v>
      </c>
      <c r="MM35" s="830">
        <v>0</v>
      </c>
      <c r="MN35" s="830">
        <v>0</v>
      </c>
      <c r="MO35" s="830">
        <v>0</v>
      </c>
      <c r="MP35" s="830">
        <v>0</v>
      </c>
      <c r="MQ35" s="830">
        <v>0</v>
      </c>
      <c r="MR35" s="830">
        <v>0</v>
      </c>
      <c r="MS35" s="830">
        <v>0</v>
      </c>
      <c r="MT35" s="830">
        <v>0</v>
      </c>
      <c r="MU35" s="830">
        <v>0</v>
      </c>
      <c r="MV35" s="830">
        <v>0</v>
      </c>
      <c r="MW35" s="830">
        <v>0</v>
      </c>
      <c r="MX35" s="830">
        <v>0</v>
      </c>
      <c r="MY35" s="830">
        <v>0</v>
      </c>
      <c r="MZ35" s="830">
        <v>0</v>
      </c>
      <c r="NA35" s="830">
        <v>0</v>
      </c>
      <c r="NB35" s="830">
        <v>0</v>
      </c>
      <c r="NC35" s="830">
        <v>0</v>
      </c>
      <c r="ND35" s="830">
        <v>0</v>
      </c>
      <c r="NE35" s="830">
        <v>0</v>
      </c>
      <c r="NF35" s="830">
        <v>0</v>
      </c>
      <c r="NG35" s="830">
        <v>0</v>
      </c>
      <c r="NH35" s="830">
        <v>0</v>
      </c>
      <c r="NI35" s="830">
        <v>0</v>
      </c>
      <c r="NJ35" s="830">
        <v>0</v>
      </c>
      <c r="NK35" s="830">
        <v>0</v>
      </c>
      <c r="NL35" s="830">
        <v>0</v>
      </c>
      <c r="NM35" s="830">
        <v>0</v>
      </c>
      <c r="NN35" s="830">
        <v>0</v>
      </c>
      <c r="NO35" s="830">
        <v>0</v>
      </c>
      <c r="NP35" s="830">
        <v>0</v>
      </c>
      <c r="NQ35" s="830">
        <v>0</v>
      </c>
      <c r="NR35" s="830">
        <v>0</v>
      </c>
      <c r="NS35" s="830">
        <v>0</v>
      </c>
      <c r="NT35" s="830">
        <v>0</v>
      </c>
      <c r="NU35" s="830">
        <v>0</v>
      </c>
      <c r="NV35" s="830">
        <v>0</v>
      </c>
      <c r="NW35" s="830">
        <v>0</v>
      </c>
      <c r="NX35" s="830">
        <v>0</v>
      </c>
      <c r="NY35" s="830">
        <v>0</v>
      </c>
      <c r="NZ35" s="830">
        <v>0</v>
      </c>
      <c r="OA35" s="830">
        <v>0</v>
      </c>
      <c r="OB35" s="830">
        <v>0</v>
      </c>
      <c r="OC35" s="830">
        <v>0</v>
      </c>
      <c r="OD35" s="830">
        <v>0</v>
      </c>
      <c r="OE35" s="830">
        <v>0</v>
      </c>
      <c r="OF35" s="830">
        <v>0</v>
      </c>
      <c r="OG35" s="830">
        <v>0</v>
      </c>
      <c r="OH35" s="830">
        <v>0</v>
      </c>
      <c r="OI35" s="830">
        <v>0</v>
      </c>
      <c r="OJ35" s="830">
        <v>0</v>
      </c>
      <c r="OK35" s="830">
        <v>0</v>
      </c>
      <c r="OL35" s="830">
        <v>0</v>
      </c>
      <c r="OM35" s="830">
        <v>0</v>
      </c>
      <c r="ON35" s="830">
        <v>0</v>
      </c>
      <c r="OO35" s="830">
        <v>0</v>
      </c>
      <c r="OP35" s="830">
        <v>0</v>
      </c>
      <c r="OQ35" s="830">
        <v>0</v>
      </c>
      <c r="OR35" s="830">
        <v>0</v>
      </c>
      <c r="OS35" s="830">
        <v>0</v>
      </c>
      <c r="OT35" s="830">
        <v>0</v>
      </c>
      <c r="OU35" s="830">
        <v>0</v>
      </c>
      <c r="OV35" s="830">
        <v>0</v>
      </c>
      <c r="OW35" s="830">
        <v>0</v>
      </c>
      <c r="OX35" s="830">
        <v>0</v>
      </c>
      <c r="OY35" s="830">
        <v>0</v>
      </c>
      <c r="OZ35" s="830">
        <v>0</v>
      </c>
      <c r="PA35" s="830">
        <v>0</v>
      </c>
      <c r="PB35" s="830">
        <v>0</v>
      </c>
      <c r="PC35" s="830">
        <v>0</v>
      </c>
      <c r="PD35" s="830">
        <v>0</v>
      </c>
      <c r="PE35" s="830">
        <v>0</v>
      </c>
      <c r="PF35" s="830">
        <v>0</v>
      </c>
      <c r="PG35" s="830">
        <v>0</v>
      </c>
      <c r="PH35" s="830">
        <v>0</v>
      </c>
      <c r="PI35" s="830">
        <v>0</v>
      </c>
      <c r="PJ35" s="830">
        <v>0</v>
      </c>
      <c r="PK35" s="830">
        <v>0</v>
      </c>
      <c r="PL35" s="830">
        <v>0</v>
      </c>
      <c r="PM35" s="830">
        <v>0</v>
      </c>
      <c r="PN35" s="830">
        <v>0</v>
      </c>
      <c r="PO35" s="830">
        <v>0</v>
      </c>
      <c r="PP35" s="830">
        <v>0</v>
      </c>
      <c r="PQ35" s="830">
        <v>0</v>
      </c>
      <c r="PR35" s="830">
        <v>0</v>
      </c>
      <c r="PS35" s="830">
        <v>0</v>
      </c>
      <c r="PT35" s="830">
        <v>0</v>
      </c>
      <c r="PU35" s="830">
        <v>0</v>
      </c>
      <c r="PV35" s="830">
        <v>0</v>
      </c>
      <c r="PW35" s="830">
        <v>0</v>
      </c>
      <c r="PX35" s="830">
        <v>0</v>
      </c>
      <c r="PY35" s="830">
        <v>0</v>
      </c>
      <c r="PZ35" s="830">
        <v>0</v>
      </c>
      <c r="QA35" s="830">
        <v>0</v>
      </c>
      <c r="QB35" s="830">
        <v>0</v>
      </c>
      <c r="QC35" s="830">
        <v>0</v>
      </c>
      <c r="QD35" s="830">
        <v>0</v>
      </c>
      <c r="QE35" s="830">
        <v>0</v>
      </c>
      <c r="QF35" s="830">
        <v>0</v>
      </c>
      <c r="QG35" s="830">
        <v>0</v>
      </c>
      <c r="QH35" s="830">
        <v>0</v>
      </c>
      <c r="QI35" s="830">
        <v>0</v>
      </c>
      <c r="QJ35" s="830">
        <v>0</v>
      </c>
      <c r="QK35" s="830">
        <v>0</v>
      </c>
      <c r="QL35" s="830">
        <v>0</v>
      </c>
      <c r="QM35" s="830">
        <v>0</v>
      </c>
      <c r="QN35" s="830">
        <v>0</v>
      </c>
      <c r="QO35" s="830">
        <v>0</v>
      </c>
      <c r="QP35" s="830">
        <v>0</v>
      </c>
      <c r="QQ35" s="830">
        <v>0</v>
      </c>
      <c r="QR35" s="830">
        <v>0</v>
      </c>
      <c r="QS35" s="830">
        <v>0</v>
      </c>
      <c r="QT35" s="830">
        <v>0</v>
      </c>
      <c r="QU35" s="830">
        <v>0</v>
      </c>
      <c r="QV35" s="830">
        <v>0</v>
      </c>
      <c r="QW35" s="830">
        <v>0</v>
      </c>
      <c r="QX35" s="830">
        <v>0</v>
      </c>
      <c r="QY35" s="830">
        <v>0</v>
      </c>
      <c r="QZ35" s="830">
        <v>0</v>
      </c>
      <c r="RA35" s="830">
        <v>0</v>
      </c>
      <c r="RB35" s="830">
        <v>0</v>
      </c>
      <c r="RC35" s="830">
        <v>0</v>
      </c>
      <c r="RD35" s="830">
        <v>0</v>
      </c>
      <c r="RE35" s="830">
        <v>0</v>
      </c>
      <c r="RF35" s="830">
        <v>0</v>
      </c>
      <c r="RG35" s="830">
        <v>0</v>
      </c>
      <c r="RH35" s="830">
        <v>0</v>
      </c>
      <c r="RI35" s="830">
        <v>0</v>
      </c>
      <c r="RJ35" s="830">
        <v>0</v>
      </c>
      <c r="RK35" s="830">
        <v>0</v>
      </c>
      <c r="RL35" s="830">
        <v>0</v>
      </c>
      <c r="RM35" s="830">
        <v>0</v>
      </c>
      <c r="RN35" s="830">
        <v>0</v>
      </c>
      <c r="RO35" s="830">
        <v>0</v>
      </c>
      <c r="RP35" s="830">
        <v>0</v>
      </c>
      <c r="RQ35" s="830">
        <v>0</v>
      </c>
      <c r="RR35" s="830">
        <v>0</v>
      </c>
      <c r="RS35" s="830">
        <v>0</v>
      </c>
      <c r="RT35" s="830">
        <v>0</v>
      </c>
      <c r="RU35" s="830">
        <v>0</v>
      </c>
      <c r="RV35" s="830">
        <v>0</v>
      </c>
      <c r="RW35" s="830">
        <v>0</v>
      </c>
      <c r="RX35" s="830">
        <v>0</v>
      </c>
      <c r="RY35" s="830">
        <v>0</v>
      </c>
      <c r="RZ35" s="830">
        <v>0</v>
      </c>
      <c r="SA35" s="830">
        <v>0</v>
      </c>
      <c r="SB35" s="830">
        <v>0</v>
      </c>
      <c r="SC35" s="830">
        <v>0</v>
      </c>
      <c r="SD35" s="830">
        <v>0</v>
      </c>
      <c r="SE35" s="830">
        <v>0</v>
      </c>
      <c r="SF35" s="830">
        <v>0</v>
      </c>
      <c r="SG35" s="830">
        <v>0</v>
      </c>
      <c r="SH35" s="830">
        <v>0</v>
      </c>
      <c r="SI35" s="830">
        <v>0</v>
      </c>
      <c r="SJ35" s="830">
        <v>0</v>
      </c>
      <c r="SK35" s="830">
        <v>0</v>
      </c>
      <c r="SL35" s="830">
        <v>0</v>
      </c>
      <c r="SM35" s="830">
        <v>0</v>
      </c>
      <c r="SN35" s="830">
        <v>0</v>
      </c>
      <c r="SO35" s="830">
        <v>0</v>
      </c>
      <c r="SP35" s="830">
        <v>0</v>
      </c>
      <c r="SQ35" s="830">
        <v>0</v>
      </c>
      <c r="SR35" s="830">
        <v>0</v>
      </c>
      <c r="SS35" s="830">
        <v>0</v>
      </c>
      <c r="ST35" s="830">
        <v>0</v>
      </c>
      <c r="SU35" s="830">
        <v>0</v>
      </c>
      <c r="SV35" s="830">
        <v>0</v>
      </c>
      <c r="SW35" s="830">
        <v>0</v>
      </c>
      <c r="SX35" s="830">
        <v>0</v>
      </c>
      <c r="SY35" s="830">
        <v>0</v>
      </c>
      <c r="SZ35" s="830">
        <v>0</v>
      </c>
      <c r="TA35" s="830">
        <v>0</v>
      </c>
      <c r="TB35" s="830">
        <v>0</v>
      </c>
      <c r="TC35" s="830">
        <v>0</v>
      </c>
      <c r="TD35" s="830">
        <v>0</v>
      </c>
      <c r="TE35" s="830">
        <v>0</v>
      </c>
      <c r="TF35" s="830">
        <v>0</v>
      </c>
      <c r="TG35" s="830">
        <v>0</v>
      </c>
      <c r="TH35" s="830">
        <v>0</v>
      </c>
      <c r="TI35" s="830">
        <v>0</v>
      </c>
      <c r="TJ35" s="830">
        <v>0</v>
      </c>
      <c r="TK35" s="830">
        <v>0</v>
      </c>
      <c r="TL35" s="830">
        <v>0</v>
      </c>
      <c r="TM35" s="830">
        <v>0</v>
      </c>
      <c r="TN35" s="830">
        <v>0</v>
      </c>
      <c r="TO35" s="830">
        <v>0</v>
      </c>
      <c r="TP35" s="830">
        <v>0</v>
      </c>
      <c r="TQ35" s="830">
        <v>0</v>
      </c>
      <c r="TR35" s="830">
        <v>0</v>
      </c>
      <c r="TS35" s="830">
        <v>0</v>
      </c>
      <c r="TT35" s="830">
        <v>0</v>
      </c>
      <c r="TU35" s="830">
        <v>0</v>
      </c>
      <c r="TV35" s="830">
        <v>0</v>
      </c>
      <c r="TW35" s="830">
        <v>0</v>
      </c>
      <c r="TX35" s="830">
        <v>0</v>
      </c>
      <c r="TY35" s="830">
        <v>0</v>
      </c>
      <c r="TZ35" s="830">
        <v>0</v>
      </c>
      <c r="UA35" s="830">
        <v>0</v>
      </c>
      <c r="UB35" s="830">
        <v>0</v>
      </c>
      <c r="UC35" s="830">
        <v>0</v>
      </c>
      <c r="UD35" s="830">
        <v>0</v>
      </c>
      <c r="UE35" s="830">
        <v>0</v>
      </c>
      <c r="UF35" s="830">
        <v>0</v>
      </c>
      <c r="UG35" s="830">
        <v>0</v>
      </c>
      <c r="UH35" s="830">
        <v>0</v>
      </c>
      <c r="UI35" s="830">
        <v>0</v>
      </c>
      <c r="UJ35" s="830">
        <v>0</v>
      </c>
      <c r="UK35" s="830">
        <v>0</v>
      </c>
      <c r="UL35" s="830">
        <v>0</v>
      </c>
      <c r="UM35" s="830">
        <v>0</v>
      </c>
      <c r="UN35" s="830">
        <v>0</v>
      </c>
      <c r="UO35" s="830">
        <v>0</v>
      </c>
      <c r="UP35" s="830">
        <v>0</v>
      </c>
      <c r="UQ35" s="830">
        <v>0</v>
      </c>
      <c r="UR35" s="830">
        <v>0</v>
      </c>
      <c r="US35" s="830">
        <v>0</v>
      </c>
      <c r="UT35" s="830">
        <v>0</v>
      </c>
      <c r="UU35" s="830">
        <v>0</v>
      </c>
      <c r="UV35" s="830">
        <v>0</v>
      </c>
      <c r="UW35" s="830">
        <v>0</v>
      </c>
      <c r="UX35" s="830">
        <v>0</v>
      </c>
      <c r="UY35" s="830">
        <v>0</v>
      </c>
      <c r="UZ35" s="830">
        <v>0</v>
      </c>
      <c r="VA35" s="830">
        <v>0</v>
      </c>
      <c r="VB35" s="830">
        <v>0</v>
      </c>
      <c r="VC35" s="830">
        <v>0</v>
      </c>
      <c r="VD35" s="830">
        <v>0</v>
      </c>
      <c r="VE35" s="830">
        <v>0</v>
      </c>
      <c r="VF35" s="830">
        <v>0</v>
      </c>
      <c r="VG35" s="830">
        <v>0</v>
      </c>
      <c r="VH35" s="830">
        <v>0</v>
      </c>
      <c r="VI35" s="830">
        <v>0</v>
      </c>
      <c r="VJ35" s="830">
        <v>0</v>
      </c>
      <c r="VK35" s="830">
        <v>0</v>
      </c>
      <c r="VL35" s="830">
        <v>0</v>
      </c>
      <c r="VM35" s="830">
        <v>0</v>
      </c>
      <c r="VN35" s="830">
        <v>0</v>
      </c>
      <c r="VO35" s="830">
        <v>0</v>
      </c>
      <c r="VP35" s="830">
        <v>0</v>
      </c>
      <c r="VQ35" s="830">
        <v>0</v>
      </c>
      <c r="VR35" s="830">
        <v>0</v>
      </c>
      <c r="VS35" s="830">
        <v>0</v>
      </c>
      <c r="VT35" s="830">
        <v>0</v>
      </c>
      <c r="VU35" s="830">
        <v>0</v>
      </c>
      <c r="VV35" s="830">
        <v>0</v>
      </c>
      <c r="VW35" s="830">
        <v>0</v>
      </c>
      <c r="VX35" s="830">
        <v>0</v>
      </c>
      <c r="VY35" s="830">
        <v>0</v>
      </c>
      <c r="VZ35" s="830">
        <v>0</v>
      </c>
      <c r="WA35" s="830">
        <v>0</v>
      </c>
      <c r="WB35" s="830">
        <v>0</v>
      </c>
      <c r="WC35" s="830">
        <v>0</v>
      </c>
      <c r="WD35" s="830">
        <v>0</v>
      </c>
      <c r="WE35" s="830">
        <v>0</v>
      </c>
      <c r="WF35" s="830">
        <v>0</v>
      </c>
      <c r="WG35" s="830">
        <v>0</v>
      </c>
      <c r="WH35" s="830">
        <v>0</v>
      </c>
      <c r="WI35" s="830">
        <v>0</v>
      </c>
      <c r="WJ35" s="830">
        <v>0</v>
      </c>
      <c r="WK35" s="830">
        <v>0</v>
      </c>
      <c r="WL35" s="830">
        <v>0</v>
      </c>
      <c r="WM35" s="830">
        <v>0</v>
      </c>
      <c r="WN35" s="830">
        <v>0</v>
      </c>
      <c r="WO35" s="830">
        <v>0</v>
      </c>
      <c r="WP35" s="830">
        <v>0</v>
      </c>
      <c r="WQ35" s="830">
        <v>0</v>
      </c>
      <c r="WR35" s="830">
        <v>0</v>
      </c>
      <c r="WS35" s="830">
        <v>0</v>
      </c>
      <c r="WT35" s="830">
        <v>0</v>
      </c>
      <c r="WU35" s="830">
        <v>0</v>
      </c>
      <c r="WV35" s="830">
        <v>0</v>
      </c>
      <c r="WW35" s="830">
        <v>0</v>
      </c>
      <c r="WX35" s="830">
        <v>0</v>
      </c>
      <c r="WY35" s="830">
        <v>0</v>
      </c>
      <c r="WZ35" s="830">
        <v>0</v>
      </c>
      <c r="XA35" s="830">
        <v>0</v>
      </c>
      <c r="XB35" s="830">
        <v>0</v>
      </c>
      <c r="XC35" s="830">
        <v>0</v>
      </c>
      <c r="XD35" s="830">
        <v>0</v>
      </c>
      <c r="XE35" s="830">
        <v>0</v>
      </c>
      <c r="XF35" s="830">
        <v>0</v>
      </c>
      <c r="XG35" s="830">
        <v>0</v>
      </c>
      <c r="XH35" s="830">
        <v>0</v>
      </c>
      <c r="XI35" s="830">
        <v>0</v>
      </c>
      <c r="XJ35" s="830">
        <v>0</v>
      </c>
      <c r="XK35" s="830">
        <v>0</v>
      </c>
      <c r="XL35" s="830">
        <v>0</v>
      </c>
      <c r="XM35" s="830">
        <v>0</v>
      </c>
      <c r="XN35" s="830">
        <v>0</v>
      </c>
      <c r="XO35" s="830">
        <v>0</v>
      </c>
      <c r="XP35" s="830">
        <v>0</v>
      </c>
      <c r="XQ35" s="830">
        <v>0</v>
      </c>
      <c r="XR35" s="830">
        <v>0</v>
      </c>
      <c r="XS35" s="830">
        <v>0</v>
      </c>
      <c r="XT35" s="830">
        <v>0</v>
      </c>
      <c r="XU35" s="830">
        <v>0</v>
      </c>
      <c r="XV35" s="830">
        <v>0</v>
      </c>
      <c r="XW35" s="830">
        <v>0</v>
      </c>
      <c r="XX35" s="830">
        <v>0</v>
      </c>
      <c r="XY35" s="830">
        <v>0</v>
      </c>
      <c r="XZ35" s="830">
        <v>0</v>
      </c>
      <c r="YA35" s="830">
        <v>0</v>
      </c>
      <c r="YB35" s="830">
        <v>0</v>
      </c>
      <c r="YC35" s="830">
        <v>0</v>
      </c>
      <c r="YD35" s="830">
        <v>0</v>
      </c>
      <c r="YE35" s="830">
        <v>0</v>
      </c>
      <c r="YF35" s="830">
        <v>0</v>
      </c>
      <c r="YG35" s="830">
        <v>0</v>
      </c>
      <c r="YH35" s="830">
        <v>0</v>
      </c>
      <c r="YI35" s="830">
        <v>0</v>
      </c>
      <c r="YJ35" s="830">
        <v>0</v>
      </c>
      <c r="YK35" s="830">
        <v>0</v>
      </c>
      <c r="YL35" s="830">
        <v>0</v>
      </c>
      <c r="YM35" s="830">
        <v>0</v>
      </c>
      <c r="YN35" s="830">
        <v>0</v>
      </c>
      <c r="YO35" s="830">
        <v>0</v>
      </c>
      <c r="YP35" s="830">
        <v>0</v>
      </c>
      <c r="YQ35" s="830">
        <v>0</v>
      </c>
      <c r="YR35" s="830">
        <v>0</v>
      </c>
      <c r="YS35" s="830">
        <v>0</v>
      </c>
      <c r="YT35" s="830">
        <v>0</v>
      </c>
      <c r="YU35" s="830">
        <v>0</v>
      </c>
      <c r="YV35" s="830">
        <v>0</v>
      </c>
      <c r="YW35" s="830">
        <v>0</v>
      </c>
      <c r="YX35" s="830">
        <v>0</v>
      </c>
      <c r="YY35" s="830">
        <v>0</v>
      </c>
      <c r="YZ35" s="830">
        <v>0</v>
      </c>
      <c r="ZA35" s="830">
        <v>0</v>
      </c>
      <c r="ZB35" s="830">
        <v>0</v>
      </c>
      <c r="ZC35" s="830">
        <v>0</v>
      </c>
      <c r="ZD35" s="830">
        <v>0</v>
      </c>
      <c r="ZE35" s="830">
        <v>0</v>
      </c>
      <c r="ZF35" s="830">
        <v>0</v>
      </c>
      <c r="ZG35" s="830">
        <v>0</v>
      </c>
      <c r="ZH35" s="830">
        <v>0</v>
      </c>
      <c r="ZI35" s="830">
        <v>0</v>
      </c>
      <c r="ZJ35" s="830">
        <v>0</v>
      </c>
      <c r="ZK35" s="830">
        <v>0</v>
      </c>
      <c r="ZL35" s="830">
        <v>0</v>
      </c>
      <c r="ZM35" s="830">
        <v>0</v>
      </c>
      <c r="ZN35" s="830">
        <v>0</v>
      </c>
      <c r="ZO35" s="830">
        <v>0</v>
      </c>
      <c r="ZP35" s="830">
        <v>0</v>
      </c>
      <c r="ZQ35" s="830">
        <v>0</v>
      </c>
      <c r="ZR35" s="830">
        <v>0</v>
      </c>
      <c r="ZS35" s="830">
        <v>0</v>
      </c>
      <c r="ZT35" s="830">
        <v>0</v>
      </c>
      <c r="ZU35" s="830">
        <v>0</v>
      </c>
      <c r="ZV35" s="830">
        <v>0</v>
      </c>
      <c r="ZW35" s="830">
        <v>0</v>
      </c>
      <c r="ZX35" s="830">
        <v>0</v>
      </c>
      <c r="ZY35" s="830">
        <v>0</v>
      </c>
      <c r="ZZ35" s="830">
        <v>0</v>
      </c>
      <c r="AAA35" s="830">
        <v>0</v>
      </c>
      <c r="AAB35" s="830">
        <v>0</v>
      </c>
      <c r="AAC35" s="830">
        <v>0</v>
      </c>
      <c r="AAD35" s="830">
        <v>0</v>
      </c>
      <c r="AAE35" s="830">
        <v>0</v>
      </c>
      <c r="AAF35" s="830">
        <v>0</v>
      </c>
      <c r="AAG35" s="830">
        <v>0</v>
      </c>
      <c r="AAH35" s="830">
        <v>0</v>
      </c>
      <c r="AAI35" s="830">
        <v>0</v>
      </c>
      <c r="AAJ35" s="830">
        <v>0</v>
      </c>
      <c r="AAK35" s="830">
        <v>0</v>
      </c>
      <c r="AAL35" s="830">
        <v>0</v>
      </c>
      <c r="AAM35" s="830">
        <v>0</v>
      </c>
      <c r="AAN35" s="830">
        <v>0</v>
      </c>
      <c r="AAO35" s="830">
        <v>0</v>
      </c>
      <c r="AAP35" s="830">
        <v>0</v>
      </c>
      <c r="AAQ35" s="830">
        <v>0</v>
      </c>
      <c r="AAR35" s="830">
        <v>0</v>
      </c>
      <c r="AAS35" s="830">
        <v>0</v>
      </c>
      <c r="AAT35" s="830">
        <v>0</v>
      </c>
      <c r="AAU35" s="830">
        <v>0</v>
      </c>
      <c r="AAV35" s="830">
        <v>0</v>
      </c>
      <c r="AAW35" s="830">
        <v>0</v>
      </c>
      <c r="AAX35" s="830">
        <v>0</v>
      </c>
      <c r="AAY35" s="830">
        <v>0</v>
      </c>
      <c r="AAZ35" s="830">
        <v>0</v>
      </c>
      <c r="ABA35" s="830">
        <v>0</v>
      </c>
      <c r="ABB35" s="830">
        <v>0</v>
      </c>
      <c r="ABC35" s="830">
        <v>0</v>
      </c>
      <c r="ABD35" s="830">
        <v>0</v>
      </c>
      <c r="ABE35" s="830">
        <v>0</v>
      </c>
      <c r="ABF35" s="830">
        <v>0</v>
      </c>
      <c r="ABG35" s="830">
        <v>0</v>
      </c>
      <c r="ABH35" s="830">
        <v>0</v>
      </c>
      <c r="ABI35" s="830">
        <v>0</v>
      </c>
      <c r="ABJ35" s="830">
        <v>0</v>
      </c>
      <c r="ABK35" s="830">
        <v>0</v>
      </c>
      <c r="ABL35" s="830">
        <v>0</v>
      </c>
      <c r="ABM35" s="830">
        <v>0</v>
      </c>
      <c r="ABN35" s="830">
        <v>0</v>
      </c>
      <c r="ABO35" s="830">
        <v>0</v>
      </c>
      <c r="ABP35" s="830">
        <v>0</v>
      </c>
      <c r="ABQ35" s="830">
        <v>0</v>
      </c>
      <c r="ABR35" s="830">
        <v>0</v>
      </c>
      <c r="ABS35" s="830">
        <v>0</v>
      </c>
      <c r="ABT35" s="830">
        <v>0</v>
      </c>
      <c r="ABU35" s="830">
        <v>0</v>
      </c>
      <c r="ABV35" s="830">
        <v>0</v>
      </c>
      <c r="ABW35" s="830">
        <v>0</v>
      </c>
      <c r="ABX35" s="830">
        <v>0</v>
      </c>
      <c r="ABY35" s="830">
        <v>0</v>
      </c>
      <c r="ABZ35" s="830">
        <v>0</v>
      </c>
      <c r="ACA35" s="830">
        <v>0</v>
      </c>
      <c r="ACB35" s="830">
        <v>0</v>
      </c>
      <c r="ACC35" s="830">
        <v>0</v>
      </c>
      <c r="ACD35" s="830">
        <v>0</v>
      </c>
      <c r="ACE35" s="830">
        <v>0</v>
      </c>
      <c r="ACF35" s="830">
        <v>0</v>
      </c>
      <c r="ACG35" s="830">
        <v>0</v>
      </c>
      <c r="ACH35" s="830">
        <v>0</v>
      </c>
      <c r="ACI35" s="830">
        <v>0</v>
      </c>
      <c r="ACJ35" s="830">
        <v>0</v>
      </c>
      <c r="ACK35" s="830">
        <v>0</v>
      </c>
      <c r="ACL35" s="830">
        <v>0</v>
      </c>
      <c r="ACM35" s="830">
        <v>0</v>
      </c>
      <c r="ACN35" s="830">
        <v>0</v>
      </c>
      <c r="ACO35" s="830">
        <v>0</v>
      </c>
      <c r="ACP35" s="830">
        <v>0</v>
      </c>
      <c r="ACQ35" s="830">
        <v>0</v>
      </c>
      <c r="ACR35" s="830">
        <v>0</v>
      </c>
      <c r="ACS35" s="830">
        <v>0</v>
      </c>
      <c r="ACT35" s="830">
        <v>0</v>
      </c>
      <c r="ACU35" s="830">
        <v>0</v>
      </c>
      <c r="ACV35" s="830">
        <v>0</v>
      </c>
      <c r="ACW35" s="830">
        <v>0</v>
      </c>
      <c r="ACX35" s="830">
        <v>0</v>
      </c>
      <c r="ACY35" s="830">
        <v>0</v>
      </c>
      <c r="ACZ35" s="830">
        <v>0</v>
      </c>
      <c r="ADA35" s="830">
        <v>0</v>
      </c>
      <c r="ADB35" s="830">
        <v>0</v>
      </c>
      <c r="ADC35" s="830">
        <v>0</v>
      </c>
      <c r="ADD35" s="830">
        <v>0</v>
      </c>
      <c r="ADE35" s="830">
        <v>0</v>
      </c>
      <c r="ADF35" s="830">
        <v>0</v>
      </c>
      <c r="ADG35" s="830">
        <v>0</v>
      </c>
      <c r="ADH35" s="830">
        <v>0</v>
      </c>
      <c r="ADI35" s="830">
        <v>0</v>
      </c>
      <c r="ADJ35" s="830">
        <v>0</v>
      </c>
      <c r="ADK35" s="830">
        <v>0</v>
      </c>
      <c r="ADL35" s="830">
        <v>0</v>
      </c>
      <c r="ADM35" s="830">
        <v>0</v>
      </c>
      <c r="ADN35" s="830">
        <v>0</v>
      </c>
      <c r="ADO35" s="830">
        <v>0</v>
      </c>
      <c r="ADP35" s="830">
        <v>0</v>
      </c>
      <c r="ADQ35" s="830">
        <v>0</v>
      </c>
      <c r="ADR35" s="830">
        <v>0</v>
      </c>
      <c r="ADS35" s="830">
        <v>0</v>
      </c>
      <c r="ADT35" s="830">
        <v>0</v>
      </c>
      <c r="ADU35" s="830">
        <v>0</v>
      </c>
      <c r="ADV35" s="830">
        <v>0</v>
      </c>
      <c r="ADW35" s="830">
        <v>0</v>
      </c>
      <c r="ADX35" s="830">
        <v>0</v>
      </c>
      <c r="ADY35" s="830">
        <v>0</v>
      </c>
      <c r="ADZ35" s="830">
        <v>0</v>
      </c>
      <c r="AEA35" s="830">
        <v>0</v>
      </c>
      <c r="AEB35" s="830">
        <v>0</v>
      </c>
      <c r="AEC35" s="830">
        <v>0</v>
      </c>
      <c r="AED35" s="830">
        <v>0</v>
      </c>
      <c r="AEE35" s="830">
        <v>0</v>
      </c>
      <c r="AEF35" s="830">
        <v>0</v>
      </c>
      <c r="AEG35" s="830">
        <v>0</v>
      </c>
      <c r="AEH35" s="830">
        <v>0</v>
      </c>
      <c r="AEI35" s="830">
        <v>0</v>
      </c>
      <c r="AEJ35" s="830">
        <v>0</v>
      </c>
      <c r="AEK35" s="830">
        <v>0</v>
      </c>
      <c r="AEL35" s="830">
        <v>0</v>
      </c>
      <c r="AEM35" s="830">
        <v>0</v>
      </c>
      <c r="AEN35" s="830">
        <v>0</v>
      </c>
      <c r="AEO35" s="830">
        <v>0</v>
      </c>
      <c r="AEP35" s="830">
        <v>0</v>
      </c>
      <c r="AEQ35" s="830">
        <v>0</v>
      </c>
      <c r="AER35" s="830">
        <v>0</v>
      </c>
      <c r="AES35" s="830">
        <v>0</v>
      </c>
      <c r="AET35" s="830">
        <v>0</v>
      </c>
      <c r="AEU35" s="830">
        <v>0</v>
      </c>
      <c r="AEV35" s="830">
        <v>0</v>
      </c>
      <c r="AEW35" s="830">
        <v>0</v>
      </c>
      <c r="AEX35" s="830">
        <v>0</v>
      </c>
      <c r="AEY35" s="830">
        <v>0</v>
      </c>
      <c r="AEZ35" s="830">
        <v>0</v>
      </c>
      <c r="AFA35" s="830">
        <v>0</v>
      </c>
      <c r="AFB35" s="830">
        <v>0</v>
      </c>
      <c r="AFC35" s="830">
        <v>0</v>
      </c>
      <c r="AFD35" s="830">
        <v>0</v>
      </c>
      <c r="AFE35" s="830">
        <v>0</v>
      </c>
      <c r="AFF35" s="830">
        <v>0</v>
      </c>
      <c r="AFG35" s="830">
        <v>0</v>
      </c>
      <c r="AFH35" s="830">
        <v>0</v>
      </c>
      <c r="AFI35" s="830">
        <v>0</v>
      </c>
      <c r="AFJ35" s="830">
        <v>0</v>
      </c>
      <c r="AFK35" s="830">
        <v>0</v>
      </c>
      <c r="AFL35" s="830">
        <v>0</v>
      </c>
      <c r="AFM35" s="830">
        <v>0</v>
      </c>
      <c r="AFN35" s="830">
        <v>0</v>
      </c>
      <c r="AFO35" s="830">
        <v>0</v>
      </c>
      <c r="AFP35" s="830">
        <v>0</v>
      </c>
      <c r="AFQ35" s="830">
        <v>0</v>
      </c>
      <c r="AFR35" s="830">
        <v>0</v>
      </c>
      <c r="AFS35" s="830">
        <v>0</v>
      </c>
      <c r="AFT35" s="830">
        <v>0</v>
      </c>
      <c r="AFU35" s="830">
        <v>0</v>
      </c>
      <c r="AFV35" s="830">
        <v>0</v>
      </c>
      <c r="AFW35" s="830">
        <v>0</v>
      </c>
      <c r="AFX35" s="830">
        <v>0</v>
      </c>
      <c r="AFY35" s="830">
        <v>0</v>
      </c>
      <c r="AFZ35" s="830">
        <v>0</v>
      </c>
      <c r="AGA35" s="830">
        <v>0</v>
      </c>
      <c r="AGB35" s="830">
        <v>0</v>
      </c>
      <c r="AGC35" s="830">
        <v>0</v>
      </c>
      <c r="AGD35" s="830">
        <v>0</v>
      </c>
      <c r="AGE35" s="830">
        <v>0</v>
      </c>
      <c r="AGF35" s="830">
        <v>0</v>
      </c>
      <c r="AGG35" s="830">
        <v>0</v>
      </c>
      <c r="AGH35" s="830">
        <v>0</v>
      </c>
      <c r="AGI35" s="830">
        <v>0</v>
      </c>
      <c r="AGJ35" s="830">
        <v>0</v>
      </c>
      <c r="AGK35" s="830">
        <v>0</v>
      </c>
      <c r="AGL35" s="830">
        <v>0</v>
      </c>
      <c r="AGM35" s="830">
        <v>0</v>
      </c>
      <c r="AGN35" s="830">
        <v>0</v>
      </c>
      <c r="AGO35" s="830">
        <v>0</v>
      </c>
      <c r="AGP35" s="830">
        <v>0</v>
      </c>
      <c r="AGQ35" s="830">
        <v>0</v>
      </c>
      <c r="AGR35" s="830">
        <v>0</v>
      </c>
      <c r="AGS35" s="830">
        <v>0</v>
      </c>
      <c r="AGT35" s="830">
        <v>0</v>
      </c>
      <c r="AGU35" s="830">
        <v>0</v>
      </c>
      <c r="AGV35" s="830">
        <v>0</v>
      </c>
      <c r="AGW35" s="830">
        <v>0</v>
      </c>
      <c r="AGX35" s="830">
        <v>0</v>
      </c>
      <c r="AGY35" s="830">
        <v>0</v>
      </c>
      <c r="AGZ35" s="830">
        <v>0</v>
      </c>
      <c r="AHA35" s="830">
        <v>0</v>
      </c>
      <c r="AHB35" s="830">
        <v>0</v>
      </c>
      <c r="AHC35" s="830">
        <v>0</v>
      </c>
      <c r="AHD35" s="830">
        <v>0</v>
      </c>
      <c r="AHE35" s="830">
        <v>0</v>
      </c>
      <c r="AHF35" s="830">
        <v>0</v>
      </c>
      <c r="AHG35" s="830">
        <v>0</v>
      </c>
      <c r="AHH35" s="830">
        <v>0</v>
      </c>
      <c r="AHI35" s="830">
        <v>0</v>
      </c>
      <c r="AHJ35" s="830">
        <v>0</v>
      </c>
      <c r="AHK35" s="830">
        <v>0</v>
      </c>
      <c r="AHL35" s="830">
        <v>0</v>
      </c>
      <c r="AHM35" s="830">
        <v>0</v>
      </c>
      <c r="AHN35" s="830">
        <v>0</v>
      </c>
      <c r="AHO35" s="830">
        <v>0</v>
      </c>
      <c r="AHP35" s="830">
        <v>0</v>
      </c>
      <c r="AHQ35" s="830">
        <v>0</v>
      </c>
      <c r="AHR35" s="830">
        <v>0</v>
      </c>
      <c r="AHS35" s="830">
        <v>0</v>
      </c>
      <c r="AHT35" s="830">
        <v>0</v>
      </c>
      <c r="AHU35" s="830">
        <v>0</v>
      </c>
      <c r="AHV35" s="830">
        <v>0</v>
      </c>
      <c r="AHW35" s="830">
        <v>0</v>
      </c>
      <c r="AHX35" s="830">
        <v>0</v>
      </c>
      <c r="AHY35" s="830">
        <v>0</v>
      </c>
      <c r="AHZ35" s="830">
        <v>0</v>
      </c>
      <c r="AIA35" s="830">
        <v>0</v>
      </c>
      <c r="AIB35" s="830">
        <v>0</v>
      </c>
      <c r="AIC35" s="830">
        <v>0</v>
      </c>
      <c r="AID35" s="830">
        <v>0</v>
      </c>
      <c r="AIE35" s="830">
        <v>0</v>
      </c>
      <c r="AIF35" s="830">
        <v>0</v>
      </c>
      <c r="AIG35" s="830">
        <v>0</v>
      </c>
      <c r="AIH35" s="830">
        <v>0</v>
      </c>
      <c r="AII35" s="830">
        <v>0</v>
      </c>
      <c r="AIJ35" s="830">
        <v>0</v>
      </c>
      <c r="AIK35" s="830">
        <v>0</v>
      </c>
      <c r="AIL35" s="830">
        <v>0</v>
      </c>
      <c r="AIM35" s="830">
        <v>0</v>
      </c>
      <c r="AIN35" s="830">
        <v>0</v>
      </c>
      <c r="AIO35" s="830">
        <v>0</v>
      </c>
      <c r="AIP35" s="830">
        <v>0</v>
      </c>
      <c r="AIQ35" s="830">
        <v>0</v>
      </c>
      <c r="AIR35" s="830">
        <v>0</v>
      </c>
      <c r="AIS35" s="830">
        <v>0</v>
      </c>
      <c r="AIT35" s="830">
        <v>0</v>
      </c>
      <c r="AIU35" s="830">
        <v>0</v>
      </c>
      <c r="AIV35" s="830">
        <v>0</v>
      </c>
      <c r="AIW35" s="830">
        <v>0</v>
      </c>
      <c r="AIX35" s="830">
        <v>0</v>
      </c>
      <c r="AIY35" s="830">
        <v>0</v>
      </c>
      <c r="AIZ35" s="830">
        <v>0</v>
      </c>
      <c r="AJA35" s="830">
        <v>0</v>
      </c>
      <c r="AJB35" s="830">
        <v>0</v>
      </c>
      <c r="AJC35" s="830">
        <v>0</v>
      </c>
      <c r="AJD35" s="830">
        <v>0</v>
      </c>
      <c r="AJE35" s="830">
        <v>0</v>
      </c>
      <c r="AJF35" s="830">
        <v>0</v>
      </c>
      <c r="AJG35" s="830">
        <v>0</v>
      </c>
      <c r="AJH35" s="830">
        <v>0</v>
      </c>
      <c r="AJI35" s="830">
        <v>0</v>
      </c>
      <c r="AJJ35" s="830">
        <v>0</v>
      </c>
      <c r="AJK35" s="830">
        <v>0</v>
      </c>
      <c r="AJL35" s="830">
        <v>0</v>
      </c>
      <c r="AJM35" s="830">
        <v>0</v>
      </c>
      <c r="AJN35" s="830">
        <v>0</v>
      </c>
      <c r="AJO35" s="830">
        <v>0</v>
      </c>
      <c r="AJP35" s="830">
        <v>0</v>
      </c>
      <c r="AJQ35" s="830">
        <v>0</v>
      </c>
      <c r="AJR35" s="830">
        <v>0</v>
      </c>
      <c r="AJS35" s="830">
        <v>0</v>
      </c>
      <c r="AJT35" s="830">
        <v>0</v>
      </c>
      <c r="AJU35" s="830">
        <v>0</v>
      </c>
      <c r="AJV35" s="830">
        <v>0</v>
      </c>
      <c r="AJW35" s="830">
        <v>0</v>
      </c>
      <c r="AJX35" s="830">
        <v>0</v>
      </c>
      <c r="AJY35" s="830">
        <v>0</v>
      </c>
      <c r="AJZ35" s="830">
        <v>0</v>
      </c>
      <c r="AKA35" s="830">
        <v>0</v>
      </c>
      <c r="AKB35" s="830">
        <v>0</v>
      </c>
      <c r="AKC35" s="830">
        <v>0</v>
      </c>
      <c r="AKD35" s="830">
        <v>0</v>
      </c>
      <c r="AKE35" s="830">
        <v>0</v>
      </c>
      <c r="AKF35" s="830">
        <v>0</v>
      </c>
      <c r="AKG35" s="830">
        <v>0</v>
      </c>
      <c r="AKH35" s="830">
        <v>0</v>
      </c>
      <c r="AKI35" s="830">
        <v>0</v>
      </c>
      <c r="AKJ35" s="830">
        <v>0</v>
      </c>
      <c r="AKK35" s="830">
        <v>0</v>
      </c>
      <c r="AKL35" s="830">
        <v>0</v>
      </c>
      <c r="AKM35" s="830">
        <v>0</v>
      </c>
      <c r="AKN35" s="830">
        <v>0</v>
      </c>
      <c r="AKO35" s="830">
        <v>0</v>
      </c>
      <c r="AKP35" s="830">
        <v>0</v>
      </c>
      <c r="AKQ35" s="830">
        <v>0</v>
      </c>
      <c r="AKR35" s="830">
        <v>0</v>
      </c>
      <c r="AKS35" s="830">
        <v>0</v>
      </c>
      <c r="AKT35" s="830">
        <v>0</v>
      </c>
      <c r="AKU35" s="830">
        <v>0</v>
      </c>
      <c r="AKV35" s="830">
        <v>0</v>
      </c>
      <c r="AKW35" s="830">
        <v>0</v>
      </c>
      <c r="AKX35" s="830">
        <v>0</v>
      </c>
      <c r="AKY35" s="830">
        <v>0</v>
      </c>
      <c r="AKZ35" s="830">
        <v>0</v>
      </c>
      <c r="ALA35" s="830">
        <v>0</v>
      </c>
      <c r="ALB35" s="830">
        <v>0</v>
      </c>
      <c r="ALC35" s="830">
        <v>0</v>
      </c>
      <c r="ALD35" s="830">
        <v>0</v>
      </c>
      <c r="ALE35" s="830">
        <v>0</v>
      </c>
      <c r="ALF35" s="830">
        <v>0</v>
      </c>
      <c r="ALG35" s="830">
        <v>0</v>
      </c>
      <c r="ALH35" s="830">
        <v>0</v>
      </c>
      <c r="ALI35" s="830">
        <v>0</v>
      </c>
      <c r="ALJ35" s="830">
        <v>0</v>
      </c>
      <c r="ALK35" s="830">
        <v>0</v>
      </c>
      <c r="ALL35" s="830">
        <v>0</v>
      </c>
      <c r="ALM35" s="830">
        <v>0</v>
      </c>
      <c r="ALN35" s="830">
        <v>0</v>
      </c>
      <c r="ALO35" s="830">
        <v>0</v>
      </c>
      <c r="ALP35" s="830">
        <v>0</v>
      </c>
      <c r="ALQ35" s="830">
        <v>0</v>
      </c>
      <c r="ALR35" s="830">
        <v>0</v>
      </c>
      <c r="ALS35" s="830">
        <v>0</v>
      </c>
      <c r="ALT35" s="830">
        <v>0</v>
      </c>
      <c r="ALU35" s="830">
        <v>0</v>
      </c>
      <c r="ALV35" s="830">
        <v>0</v>
      </c>
      <c r="ALW35" s="830">
        <v>0</v>
      </c>
      <c r="ALX35" s="830">
        <v>0</v>
      </c>
      <c r="ALY35" s="830">
        <v>0</v>
      </c>
      <c r="ALZ35" s="830">
        <v>0</v>
      </c>
      <c r="AMA35" s="830">
        <v>0</v>
      </c>
      <c r="AMB35" s="830">
        <v>0</v>
      </c>
      <c r="AMC35" s="830">
        <v>0</v>
      </c>
      <c r="AMD35" s="830">
        <v>0</v>
      </c>
      <c r="AME35" s="830">
        <v>0</v>
      </c>
      <c r="AMF35" s="830">
        <v>0</v>
      </c>
      <c r="AMG35" s="830">
        <v>0</v>
      </c>
      <c r="AMH35" s="830">
        <v>0</v>
      </c>
      <c r="AMI35" s="830">
        <v>0</v>
      </c>
      <c r="AMJ35" s="830">
        <v>0</v>
      </c>
      <c r="AMK35" s="830">
        <v>0</v>
      </c>
      <c r="AML35" s="830">
        <v>0</v>
      </c>
      <c r="AMM35" s="830">
        <v>0</v>
      </c>
      <c r="AMN35" s="830">
        <v>0</v>
      </c>
      <c r="AMO35" s="830">
        <v>0</v>
      </c>
      <c r="AMP35" s="830">
        <v>0</v>
      </c>
      <c r="AMQ35" s="830">
        <v>0</v>
      </c>
      <c r="AMR35" s="830">
        <v>0</v>
      </c>
      <c r="AMS35" s="830">
        <v>0</v>
      </c>
      <c r="AMT35" s="830">
        <v>0</v>
      </c>
      <c r="AMU35" s="830">
        <v>0</v>
      </c>
      <c r="AMV35" s="830">
        <v>0</v>
      </c>
      <c r="AMW35" s="830">
        <v>0</v>
      </c>
      <c r="AMX35" s="830">
        <v>0</v>
      </c>
      <c r="AMY35" s="830">
        <v>0</v>
      </c>
      <c r="AMZ35" s="830">
        <v>0</v>
      </c>
      <c r="ANA35" s="830">
        <v>0</v>
      </c>
      <c r="ANB35" s="830">
        <v>0</v>
      </c>
      <c r="ANC35" s="830">
        <v>0</v>
      </c>
      <c r="AND35" s="830">
        <v>0</v>
      </c>
      <c r="ANE35" s="830">
        <v>0</v>
      </c>
      <c r="ANF35" s="830">
        <v>0</v>
      </c>
      <c r="ANG35" s="830">
        <v>0</v>
      </c>
      <c r="ANH35" s="830">
        <v>0</v>
      </c>
      <c r="ANI35" s="830">
        <v>0</v>
      </c>
      <c r="ANJ35" s="830">
        <v>0</v>
      </c>
      <c r="ANK35" s="830">
        <v>0</v>
      </c>
      <c r="ANL35" s="830">
        <v>0</v>
      </c>
      <c r="ANM35" s="830">
        <v>0</v>
      </c>
      <c r="ANN35" s="830">
        <v>0</v>
      </c>
      <c r="ANO35" s="830">
        <v>0</v>
      </c>
      <c r="ANP35" s="830">
        <v>0</v>
      </c>
      <c r="ANQ35" s="830">
        <v>0</v>
      </c>
      <c r="ANR35" s="830">
        <v>0</v>
      </c>
      <c r="ANS35" s="830">
        <v>0</v>
      </c>
      <c r="ANT35" s="830">
        <v>0</v>
      </c>
      <c r="ANU35" s="830">
        <v>0</v>
      </c>
      <c r="ANV35" s="830">
        <v>0</v>
      </c>
      <c r="ANW35" s="830">
        <v>0</v>
      </c>
      <c r="ANX35" s="830">
        <v>0</v>
      </c>
      <c r="ANY35" s="830">
        <v>0</v>
      </c>
      <c r="ANZ35" s="830">
        <v>0</v>
      </c>
      <c r="AOA35" s="830">
        <v>0</v>
      </c>
      <c r="AOB35" s="830">
        <v>0</v>
      </c>
      <c r="AOC35" s="830">
        <v>0</v>
      </c>
      <c r="AOD35" s="830">
        <v>0</v>
      </c>
      <c r="AOE35" s="830">
        <v>0</v>
      </c>
      <c r="AOF35" s="830">
        <v>0</v>
      </c>
      <c r="AOG35" s="830">
        <v>0</v>
      </c>
      <c r="AOH35" s="830">
        <v>0</v>
      </c>
      <c r="AOI35" s="830">
        <v>0</v>
      </c>
      <c r="AOJ35" s="830">
        <v>0</v>
      </c>
      <c r="AOK35" s="830">
        <v>0</v>
      </c>
      <c r="AOL35" s="830">
        <v>0</v>
      </c>
      <c r="AOM35" s="830">
        <v>0</v>
      </c>
      <c r="AON35" s="830">
        <v>0</v>
      </c>
      <c r="AOO35" s="830">
        <v>0</v>
      </c>
      <c r="AOP35" s="830">
        <v>0</v>
      </c>
      <c r="AOQ35" s="830">
        <v>0</v>
      </c>
      <c r="AOR35" s="830">
        <v>0</v>
      </c>
      <c r="AOS35" s="830">
        <v>0</v>
      </c>
      <c r="AOT35" s="830">
        <v>0</v>
      </c>
      <c r="AOU35" s="830">
        <v>0</v>
      </c>
      <c r="AOV35" s="830">
        <v>0</v>
      </c>
      <c r="AOW35" s="830">
        <v>0</v>
      </c>
      <c r="AOX35" s="830">
        <v>0</v>
      </c>
      <c r="AOY35" s="830">
        <v>0</v>
      </c>
      <c r="AOZ35" s="830">
        <v>0</v>
      </c>
      <c r="APA35" s="830">
        <v>0</v>
      </c>
      <c r="APB35" s="830">
        <v>0</v>
      </c>
      <c r="APC35" s="830">
        <v>0</v>
      </c>
      <c r="APD35" s="830">
        <v>0</v>
      </c>
      <c r="APE35" s="830">
        <v>0</v>
      </c>
      <c r="APF35" s="830">
        <v>0</v>
      </c>
      <c r="APG35" s="830">
        <v>0</v>
      </c>
      <c r="APH35" s="830">
        <v>0</v>
      </c>
      <c r="API35" s="830">
        <v>0</v>
      </c>
      <c r="APJ35" s="830">
        <v>0</v>
      </c>
      <c r="APK35" s="830">
        <v>0</v>
      </c>
      <c r="APL35" s="830">
        <v>0</v>
      </c>
      <c r="APM35" s="830">
        <v>0</v>
      </c>
      <c r="APN35" s="830">
        <v>0</v>
      </c>
      <c r="APO35" s="830">
        <v>0</v>
      </c>
      <c r="APP35" s="830">
        <v>0</v>
      </c>
      <c r="APQ35" s="830">
        <v>0</v>
      </c>
      <c r="APR35" s="830">
        <v>0</v>
      </c>
      <c r="APS35" s="830">
        <v>0</v>
      </c>
      <c r="APT35" s="830">
        <v>0</v>
      </c>
      <c r="APU35" s="830">
        <v>0</v>
      </c>
      <c r="APV35" s="830">
        <v>0</v>
      </c>
      <c r="APW35" s="830">
        <v>0</v>
      </c>
      <c r="APX35" s="830">
        <v>0</v>
      </c>
      <c r="APY35" s="830">
        <v>0</v>
      </c>
      <c r="APZ35" s="830">
        <v>0</v>
      </c>
      <c r="AQA35" s="830">
        <v>0</v>
      </c>
      <c r="AQB35" s="830">
        <v>0</v>
      </c>
      <c r="AQC35" s="830">
        <v>0</v>
      </c>
      <c r="AQD35" s="830">
        <v>0</v>
      </c>
      <c r="AQE35" s="830">
        <v>0</v>
      </c>
      <c r="AQF35" s="830">
        <v>0</v>
      </c>
      <c r="AQG35" s="830">
        <v>0</v>
      </c>
      <c r="AQH35" s="830">
        <v>0</v>
      </c>
      <c r="AQI35" s="830">
        <v>0</v>
      </c>
      <c r="AQJ35" s="830">
        <v>0</v>
      </c>
      <c r="AQK35" s="830">
        <v>0</v>
      </c>
      <c r="AQL35" s="830">
        <v>0</v>
      </c>
      <c r="AQM35" s="830">
        <v>0</v>
      </c>
      <c r="AQN35" s="830">
        <v>0</v>
      </c>
      <c r="AQO35" s="830">
        <v>0</v>
      </c>
      <c r="AQP35" s="830">
        <v>0</v>
      </c>
      <c r="AQQ35" s="830">
        <v>0</v>
      </c>
      <c r="AQR35" s="830">
        <v>0</v>
      </c>
      <c r="AQS35" s="830">
        <v>0</v>
      </c>
      <c r="AQT35" s="830">
        <v>0</v>
      </c>
      <c r="AQU35" s="830">
        <v>0</v>
      </c>
      <c r="AQV35" s="830">
        <v>0</v>
      </c>
      <c r="AQW35" s="830">
        <v>0</v>
      </c>
      <c r="AQX35" s="830">
        <v>0</v>
      </c>
      <c r="AQY35" s="830">
        <v>0</v>
      </c>
      <c r="AQZ35" s="830">
        <v>0</v>
      </c>
      <c r="ARA35" s="830">
        <v>0</v>
      </c>
      <c r="ARB35" s="830">
        <v>0</v>
      </c>
      <c r="ARC35" s="830">
        <v>0</v>
      </c>
      <c r="ARD35" s="830">
        <v>0</v>
      </c>
      <c r="ARE35" s="830">
        <v>0</v>
      </c>
      <c r="ARF35" s="830">
        <v>0</v>
      </c>
      <c r="ARG35" s="830">
        <v>0</v>
      </c>
      <c r="ARH35" s="830">
        <v>0</v>
      </c>
      <c r="ARI35" s="830">
        <v>0</v>
      </c>
      <c r="ARJ35" s="830">
        <v>0</v>
      </c>
      <c r="ARK35" s="830">
        <v>0</v>
      </c>
      <c r="ARL35" s="830">
        <v>0</v>
      </c>
      <c r="ARM35" s="830">
        <v>0</v>
      </c>
      <c r="ARN35" s="830">
        <v>0</v>
      </c>
      <c r="ARO35" s="830">
        <v>0</v>
      </c>
      <c r="ARP35" s="830">
        <v>0</v>
      </c>
      <c r="ARQ35" s="830">
        <v>0</v>
      </c>
      <c r="ARR35" s="830">
        <v>0</v>
      </c>
      <c r="ARS35" s="830">
        <v>0</v>
      </c>
      <c r="ART35" s="830">
        <v>0</v>
      </c>
      <c r="ARU35" s="830">
        <v>0</v>
      </c>
      <c r="ARV35" s="830">
        <v>0</v>
      </c>
      <c r="ARW35" s="830">
        <v>0</v>
      </c>
      <c r="ARX35" s="830">
        <v>0</v>
      </c>
      <c r="ARY35" s="830">
        <v>0</v>
      </c>
      <c r="ARZ35" s="830">
        <v>0</v>
      </c>
      <c r="ASA35" s="830">
        <v>0</v>
      </c>
      <c r="ASB35" s="830">
        <v>0</v>
      </c>
      <c r="ASC35" s="830">
        <v>0</v>
      </c>
      <c r="ASD35" s="830">
        <v>0</v>
      </c>
      <c r="ASE35" s="830">
        <v>0</v>
      </c>
      <c r="ASF35" s="830">
        <v>0</v>
      </c>
      <c r="ASG35" s="830">
        <v>0</v>
      </c>
      <c r="ASH35" s="830">
        <v>0</v>
      </c>
      <c r="ASI35" s="830">
        <v>0</v>
      </c>
      <c r="ASJ35" s="830">
        <v>0</v>
      </c>
      <c r="ASK35" s="830">
        <v>0</v>
      </c>
      <c r="ASL35" s="830">
        <v>0</v>
      </c>
      <c r="ASM35" s="830">
        <v>0</v>
      </c>
      <c r="ASN35" s="830">
        <v>0</v>
      </c>
      <c r="ASO35" s="830">
        <v>0</v>
      </c>
      <c r="ASP35" s="830">
        <v>0</v>
      </c>
      <c r="ASQ35" s="830">
        <v>0</v>
      </c>
      <c r="ASR35" s="830">
        <v>0</v>
      </c>
      <c r="ASS35" s="830">
        <v>0</v>
      </c>
      <c r="AST35" s="830">
        <v>0</v>
      </c>
      <c r="ASU35" s="830">
        <v>0</v>
      </c>
      <c r="ASV35" s="830">
        <v>0</v>
      </c>
      <c r="ASW35" s="830">
        <v>0</v>
      </c>
      <c r="ASX35" s="830">
        <v>0</v>
      </c>
      <c r="ASY35" s="830">
        <v>0</v>
      </c>
      <c r="ASZ35" s="830">
        <v>0</v>
      </c>
      <c r="ATA35" s="830">
        <v>0</v>
      </c>
      <c r="ATB35" s="830">
        <v>0</v>
      </c>
      <c r="ATC35" s="830">
        <v>0</v>
      </c>
      <c r="ATD35" s="830">
        <v>0</v>
      </c>
      <c r="ATE35" s="830">
        <v>0</v>
      </c>
      <c r="ATF35" s="830">
        <v>0</v>
      </c>
      <c r="ATG35" s="830">
        <v>0</v>
      </c>
      <c r="ATH35" s="830">
        <v>0</v>
      </c>
      <c r="ATI35" s="830">
        <v>0</v>
      </c>
      <c r="ATJ35" s="830">
        <v>0</v>
      </c>
      <c r="ATK35" s="830">
        <v>0</v>
      </c>
      <c r="ATL35" s="830">
        <v>0</v>
      </c>
      <c r="ATM35" s="830">
        <v>0</v>
      </c>
      <c r="ATN35" s="830">
        <v>0</v>
      </c>
      <c r="ATO35" s="830">
        <v>0</v>
      </c>
      <c r="ATP35" s="830">
        <v>0</v>
      </c>
      <c r="ATQ35" s="830">
        <v>0</v>
      </c>
      <c r="ATR35" s="830">
        <v>0</v>
      </c>
      <c r="ATS35" s="830">
        <v>0</v>
      </c>
      <c r="ATT35" s="830">
        <v>0</v>
      </c>
      <c r="ATU35" s="830">
        <v>0</v>
      </c>
      <c r="ATV35" s="830">
        <v>0</v>
      </c>
      <c r="ATW35" s="830">
        <v>0</v>
      </c>
      <c r="ATX35" s="830">
        <v>0</v>
      </c>
      <c r="ATY35" s="830">
        <v>0</v>
      </c>
      <c r="ATZ35" s="830">
        <v>0</v>
      </c>
      <c r="AUA35" s="830">
        <v>0</v>
      </c>
      <c r="AUB35" s="830">
        <v>0</v>
      </c>
      <c r="AUC35" s="830">
        <v>0</v>
      </c>
      <c r="AUD35" s="830">
        <v>0</v>
      </c>
      <c r="AUE35" s="830">
        <v>0</v>
      </c>
      <c r="AUF35" s="830">
        <v>0</v>
      </c>
      <c r="AUG35" s="830">
        <v>0</v>
      </c>
      <c r="AUH35" s="830">
        <v>0</v>
      </c>
      <c r="AUI35" s="830">
        <v>0</v>
      </c>
      <c r="AUJ35" s="830">
        <v>0</v>
      </c>
      <c r="AUK35" s="830">
        <v>0</v>
      </c>
      <c r="AUL35" s="830">
        <v>0</v>
      </c>
      <c r="AUM35" s="830">
        <v>0</v>
      </c>
      <c r="AUN35" s="830">
        <v>0</v>
      </c>
      <c r="AUO35" s="830">
        <v>0</v>
      </c>
      <c r="AUP35" s="830">
        <v>0</v>
      </c>
      <c r="AUQ35" s="830">
        <v>0</v>
      </c>
      <c r="AUR35" s="830">
        <v>0</v>
      </c>
      <c r="AUS35" s="830">
        <v>0</v>
      </c>
      <c r="AUT35" s="830">
        <v>0</v>
      </c>
      <c r="AUU35" s="830">
        <v>0</v>
      </c>
      <c r="AUV35" s="830">
        <v>0</v>
      </c>
      <c r="AUW35" s="830">
        <v>0</v>
      </c>
      <c r="AUX35" s="830">
        <v>0</v>
      </c>
      <c r="AUY35" s="830">
        <v>0</v>
      </c>
      <c r="AUZ35" s="830">
        <v>0</v>
      </c>
      <c r="AVA35" s="830">
        <v>0</v>
      </c>
      <c r="AVB35" s="830">
        <v>0</v>
      </c>
      <c r="AVC35" s="830">
        <v>0</v>
      </c>
      <c r="AVD35" s="830">
        <v>0</v>
      </c>
      <c r="AVE35" s="830">
        <v>0</v>
      </c>
      <c r="AVF35" s="830">
        <v>0</v>
      </c>
      <c r="AVG35" s="830">
        <v>0</v>
      </c>
      <c r="AVH35" s="830">
        <v>0</v>
      </c>
      <c r="AVI35" s="830">
        <v>0</v>
      </c>
      <c r="AVJ35" s="830">
        <v>0</v>
      </c>
      <c r="AVK35" s="830">
        <v>0</v>
      </c>
      <c r="AVL35" s="830">
        <v>0</v>
      </c>
      <c r="AVM35" s="830">
        <v>0</v>
      </c>
      <c r="AVN35" s="830">
        <v>0</v>
      </c>
      <c r="AVO35" s="830">
        <v>0</v>
      </c>
      <c r="AVP35" s="830">
        <v>0</v>
      </c>
      <c r="AVQ35" s="830">
        <v>0</v>
      </c>
      <c r="AVR35" s="830">
        <v>0</v>
      </c>
      <c r="AVS35" s="830">
        <v>0</v>
      </c>
      <c r="AVT35" s="830">
        <v>0</v>
      </c>
      <c r="AVU35" s="830">
        <v>0</v>
      </c>
      <c r="AVV35" s="830">
        <v>0</v>
      </c>
      <c r="AVW35" s="830">
        <v>0</v>
      </c>
      <c r="AVX35" s="830">
        <v>0</v>
      </c>
      <c r="AVY35" s="830">
        <v>0</v>
      </c>
      <c r="AVZ35" s="830">
        <v>0</v>
      </c>
      <c r="AWA35" s="830">
        <v>0</v>
      </c>
      <c r="AWB35" s="830">
        <v>0</v>
      </c>
      <c r="AWC35" s="830">
        <v>0</v>
      </c>
      <c r="AWD35" s="830">
        <v>0</v>
      </c>
      <c r="AWE35" s="830">
        <v>0</v>
      </c>
      <c r="AWF35" s="830">
        <v>0</v>
      </c>
      <c r="AWG35" s="830">
        <v>0</v>
      </c>
      <c r="AWH35" s="830">
        <v>0</v>
      </c>
      <c r="AWI35" s="830">
        <v>0</v>
      </c>
      <c r="AWJ35" s="830">
        <v>0</v>
      </c>
      <c r="AWK35" s="830">
        <v>0</v>
      </c>
      <c r="AWL35" s="830">
        <v>0</v>
      </c>
      <c r="AWM35" s="830">
        <v>0</v>
      </c>
      <c r="AWN35" s="830">
        <v>0</v>
      </c>
      <c r="AWO35" s="830">
        <v>0</v>
      </c>
      <c r="AWP35" s="830">
        <v>0</v>
      </c>
      <c r="AWQ35" s="830">
        <v>0</v>
      </c>
      <c r="AWR35" s="830">
        <v>0</v>
      </c>
      <c r="AWS35" s="830">
        <v>0</v>
      </c>
      <c r="AWT35" s="830">
        <v>0</v>
      </c>
      <c r="AWU35" s="830">
        <v>0</v>
      </c>
      <c r="AWV35" s="830">
        <v>0</v>
      </c>
      <c r="AWW35" s="830">
        <v>0</v>
      </c>
      <c r="AWX35" s="830">
        <v>0</v>
      </c>
      <c r="AWY35" s="830">
        <v>0</v>
      </c>
      <c r="AWZ35" s="830">
        <v>0</v>
      </c>
      <c r="AXA35" s="830">
        <v>0</v>
      </c>
      <c r="AXB35" s="830">
        <v>0</v>
      </c>
      <c r="AXC35" s="830">
        <v>0</v>
      </c>
      <c r="AXD35" s="830">
        <v>0</v>
      </c>
      <c r="AXE35" s="830">
        <v>0</v>
      </c>
      <c r="AXF35" s="830">
        <v>0</v>
      </c>
      <c r="AXG35" s="830">
        <v>0</v>
      </c>
      <c r="AXH35" s="830">
        <v>0</v>
      </c>
      <c r="AXI35" s="830">
        <v>0</v>
      </c>
      <c r="AXJ35" s="830">
        <v>0</v>
      </c>
      <c r="AXK35" s="830">
        <v>0</v>
      </c>
      <c r="AXL35" s="830">
        <v>0</v>
      </c>
      <c r="AXM35" s="830">
        <v>0</v>
      </c>
      <c r="AXN35" s="830">
        <v>0</v>
      </c>
      <c r="AXO35" s="830">
        <v>0</v>
      </c>
      <c r="AXP35" s="830">
        <v>0</v>
      </c>
      <c r="AXQ35" s="830">
        <v>0</v>
      </c>
      <c r="AXR35" s="830">
        <v>0</v>
      </c>
      <c r="AXS35" s="830">
        <v>0</v>
      </c>
      <c r="AXT35" s="830">
        <v>0</v>
      </c>
      <c r="AXU35" s="830">
        <v>0</v>
      </c>
      <c r="AXV35" s="830">
        <v>0</v>
      </c>
      <c r="AXW35" s="830">
        <v>0</v>
      </c>
      <c r="AXX35" s="830">
        <v>0</v>
      </c>
      <c r="AXY35" s="830">
        <v>0</v>
      </c>
      <c r="AXZ35" s="830">
        <v>0</v>
      </c>
      <c r="AYA35" s="830">
        <v>0</v>
      </c>
      <c r="AYB35" s="830">
        <v>0</v>
      </c>
      <c r="AYC35" s="830">
        <v>0</v>
      </c>
      <c r="AYD35" s="830">
        <v>0</v>
      </c>
      <c r="AYE35" s="830">
        <v>0</v>
      </c>
      <c r="AYF35" s="830">
        <v>0</v>
      </c>
      <c r="AYG35" s="830">
        <v>0</v>
      </c>
      <c r="AYH35" s="830">
        <v>0</v>
      </c>
      <c r="AYI35" s="830">
        <v>0</v>
      </c>
      <c r="AYJ35" s="830">
        <v>0</v>
      </c>
      <c r="AYK35" s="830">
        <v>0</v>
      </c>
      <c r="AYL35" s="830">
        <v>0</v>
      </c>
      <c r="AYM35" s="830">
        <v>0</v>
      </c>
      <c r="AYN35" s="830">
        <v>0</v>
      </c>
      <c r="AYO35" s="830">
        <v>0</v>
      </c>
      <c r="AYP35" s="830">
        <v>0</v>
      </c>
      <c r="AYQ35" s="830">
        <v>0</v>
      </c>
      <c r="AYR35" s="830">
        <v>0</v>
      </c>
      <c r="AYS35" s="830">
        <v>0</v>
      </c>
      <c r="AYT35" s="830">
        <v>0</v>
      </c>
      <c r="AYU35" s="830">
        <v>0</v>
      </c>
      <c r="AYV35" s="830">
        <v>0</v>
      </c>
      <c r="AYW35" s="830">
        <v>0</v>
      </c>
      <c r="AYX35" s="830">
        <v>0</v>
      </c>
      <c r="AYY35" s="830">
        <v>0</v>
      </c>
      <c r="AYZ35" s="830">
        <v>0</v>
      </c>
      <c r="AZA35" s="830">
        <v>0</v>
      </c>
      <c r="AZB35" s="830">
        <v>0</v>
      </c>
      <c r="AZC35" s="830">
        <v>0</v>
      </c>
      <c r="AZD35" s="830">
        <v>0</v>
      </c>
      <c r="AZE35" s="830">
        <v>0</v>
      </c>
      <c r="AZF35" s="830">
        <v>0</v>
      </c>
      <c r="AZG35" s="830">
        <v>0</v>
      </c>
      <c r="AZH35" s="830">
        <v>0</v>
      </c>
      <c r="AZI35" s="830">
        <v>0</v>
      </c>
      <c r="AZJ35" s="830">
        <v>0</v>
      </c>
      <c r="AZK35" s="830">
        <v>0</v>
      </c>
      <c r="AZL35" s="830">
        <v>0</v>
      </c>
      <c r="AZM35" s="830">
        <v>0</v>
      </c>
      <c r="AZN35" s="830">
        <v>0</v>
      </c>
      <c r="AZO35" s="830">
        <v>0</v>
      </c>
      <c r="AZP35" s="830">
        <v>0</v>
      </c>
      <c r="AZQ35" s="830">
        <v>0</v>
      </c>
      <c r="AZR35" s="830">
        <v>0</v>
      </c>
      <c r="AZS35" s="830">
        <v>0</v>
      </c>
      <c r="AZT35" s="830">
        <v>0</v>
      </c>
      <c r="AZU35" s="830">
        <v>0</v>
      </c>
      <c r="AZV35" s="830">
        <v>0</v>
      </c>
      <c r="AZW35" s="830">
        <v>0</v>
      </c>
      <c r="AZX35" s="830">
        <v>0</v>
      </c>
      <c r="AZY35" s="830">
        <v>0</v>
      </c>
      <c r="AZZ35" s="830">
        <v>0</v>
      </c>
      <c r="BAA35" s="830">
        <v>0</v>
      </c>
      <c r="BAB35" s="830">
        <v>0</v>
      </c>
      <c r="BAC35" s="830">
        <v>0</v>
      </c>
      <c r="BAD35" s="830">
        <v>0</v>
      </c>
      <c r="BAE35" s="830">
        <v>0</v>
      </c>
      <c r="BAF35" s="830">
        <v>0</v>
      </c>
      <c r="BAG35" s="830">
        <v>0</v>
      </c>
      <c r="BAH35" s="830">
        <v>0</v>
      </c>
      <c r="BAI35" s="830">
        <v>0</v>
      </c>
      <c r="BAJ35" s="830">
        <v>0</v>
      </c>
      <c r="BAK35" s="830">
        <v>0</v>
      </c>
      <c r="BAL35" s="830">
        <v>0</v>
      </c>
      <c r="BAM35" s="830">
        <v>0</v>
      </c>
      <c r="BAN35" s="830">
        <v>0</v>
      </c>
      <c r="BAO35" s="830">
        <v>0</v>
      </c>
      <c r="BAP35" s="830">
        <v>0</v>
      </c>
      <c r="BAQ35" s="830">
        <v>0</v>
      </c>
      <c r="BAR35" s="830">
        <v>0</v>
      </c>
      <c r="BAS35" s="830">
        <v>0</v>
      </c>
      <c r="BAT35" s="830">
        <v>0</v>
      </c>
      <c r="BAU35" s="830">
        <v>0</v>
      </c>
      <c r="BAV35" s="830">
        <v>0</v>
      </c>
      <c r="BAW35" s="830">
        <v>0</v>
      </c>
      <c r="BAX35" s="830">
        <v>0</v>
      </c>
      <c r="BAY35" s="830">
        <v>0</v>
      </c>
      <c r="BAZ35" s="830">
        <v>0</v>
      </c>
      <c r="BBA35" s="830">
        <v>0</v>
      </c>
      <c r="BBB35" s="830">
        <v>0</v>
      </c>
      <c r="BBC35" s="830">
        <v>0</v>
      </c>
      <c r="BBD35" s="830">
        <v>0</v>
      </c>
      <c r="BBE35" s="830">
        <v>0</v>
      </c>
      <c r="BBF35" s="830">
        <v>0</v>
      </c>
      <c r="BBG35" s="830">
        <v>0</v>
      </c>
      <c r="BBH35" s="830">
        <v>0</v>
      </c>
      <c r="BBI35" s="830">
        <v>0</v>
      </c>
      <c r="BBJ35" s="830">
        <v>0</v>
      </c>
      <c r="BBK35" s="830">
        <v>0</v>
      </c>
      <c r="BBL35" s="830">
        <v>0</v>
      </c>
      <c r="BBM35" s="830">
        <v>0</v>
      </c>
      <c r="BBN35" s="830">
        <v>0</v>
      </c>
      <c r="BBO35" s="830">
        <v>0</v>
      </c>
      <c r="BBP35" s="830">
        <v>0</v>
      </c>
      <c r="BBQ35" s="830">
        <v>0</v>
      </c>
      <c r="BBR35" s="830">
        <v>0</v>
      </c>
      <c r="BBS35" s="830">
        <v>0</v>
      </c>
      <c r="BBT35" s="830">
        <v>0</v>
      </c>
      <c r="BBU35" s="830">
        <v>0</v>
      </c>
      <c r="BBV35" s="830">
        <v>0</v>
      </c>
      <c r="BBW35" s="830">
        <v>0</v>
      </c>
      <c r="BBX35" s="830">
        <v>0</v>
      </c>
      <c r="BBY35" s="830">
        <v>0</v>
      </c>
      <c r="BBZ35" s="830">
        <v>0</v>
      </c>
      <c r="BCA35" s="830">
        <v>0</v>
      </c>
      <c r="BCB35" s="830">
        <v>0</v>
      </c>
      <c r="BCC35" s="830">
        <v>0</v>
      </c>
      <c r="BCD35" s="830">
        <v>0</v>
      </c>
      <c r="BCE35" s="830">
        <v>0</v>
      </c>
      <c r="BCF35" s="830">
        <v>0</v>
      </c>
      <c r="BCG35" s="830">
        <v>0</v>
      </c>
      <c r="BCH35" s="830">
        <v>0</v>
      </c>
      <c r="BCI35" s="830">
        <v>0</v>
      </c>
      <c r="BCJ35" s="830">
        <v>0</v>
      </c>
      <c r="BCK35" s="830">
        <v>0</v>
      </c>
      <c r="BCL35" s="830">
        <v>0</v>
      </c>
      <c r="BCM35" s="830">
        <v>0</v>
      </c>
      <c r="BCN35" s="830">
        <v>0</v>
      </c>
      <c r="BCO35" s="830">
        <v>0</v>
      </c>
      <c r="BCP35" s="830">
        <v>0</v>
      </c>
      <c r="BCQ35" s="830">
        <v>0</v>
      </c>
      <c r="BCR35" s="830">
        <v>0</v>
      </c>
      <c r="BCS35" s="830">
        <v>0</v>
      </c>
      <c r="BCT35" s="830">
        <v>0</v>
      </c>
      <c r="BCU35" s="830">
        <v>0</v>
      </c>
      <c r="BCV35" s="830">
        <v>0</v>
      </c>
      <c r="BCW35" s="830">
        <v>0</v>
      </c>
      <c r="BCX35" s="830">
        <v>0</v>
      </c>
      <c r="BCY35" s="830">
        <v>0</v>
      </c>
      <c r="BCZ35" s="830">
        <v>0</v>
      </c>
      <c r="BDA35" s="830">
        <v>0</v>
      </c>
      <c r="BDB35" s="830">
        <v>0</v>
      </c>
      <c r="BDC35" s="830">
        <v>0</v>
      </c>
      <c r="BDD35" s="830">
        <v>0</v>
      </c>
      <c r="BDE35" s="830">
        <v>0</v>
      </c>
      <c r="BDF35" s="830">
        <v>0</v>
      </c>
      <c r="BDG35" s="830">
        <v>0</v>
      </c>
      <c r="BDH35" s="830">
        <v>0</v>
      </c>
      <c r="BDI35" s="830">
        <v>0</v>
      </c>
      <c r="BDJ35" s="830">
        <v>0</v>
      </c>
      <c r="BDK35" s="830">
        <v>0</v>
      </c>
      <c r="BDL35" s="830">
        <v>0</v>
      </c>
      <c r="BDM35" s="830">
        <v>0</v>
      </c>
      <c r="BDN35" s="830">
        <v>0</v>
      </c>
      <c r="BDO35" s="830">
        <v>0</v>
      </c>
      <c r="BDP35" s="830">
        <v>0</v>
      </c>
      <c r="BDQ35" s="830">
        <v>0</v>
      </c>
      <c r="BDR35" s="830">
        <v>0</v>
      </c>
      <c r="BDS35" s="830">
        <v>0</v>
      </c>
      <c r="BDT35" s="830">
        <v>0</v>
      </c>
      <c r="BDU35" s="830">
        <v>0</v>
      </c>
      <c r="BDV35" s="830">
        <v>0</v>
      </c>
      <c r="BDW35" s="830">
        <v>0</v>
      </c>
      <c r="BDX35" s="830">
        <v>0</v>
      </c>
      <c r="BDY35" s="830">
        <v>0</v>
      </c>
      <c r="BDZ35" s="830">
        <v>0</v>
      </c>
      <c r="BEA35" s="830">
        <v>0</v>
      </c>
      <c r="BEB35" s="830">
        <v>0</v>
      </c>
      <c r="BEC35" s="830">
        <v>0</v>
      </c>
      <c r="BED35" s="830">
        <v>0</v>
      </c>
      <c r="BEE35" s="830">
        <v>0</v>
      </c>
      <c r="BEF35" s="830">
        <v>0</v>
      </c>
      <c r="BEG35" s="830">
        <v>0</v>
      </c>
      <c r="BEH35" s="830">
        <v>0</v>
      </c>
      <c r="BEI35" s="830">
        <v>0</v>
      </c>
      <c r="BEJ35" s="830">
        <v>0</v>
      </c>
      <c r="BEK35" s="830">
        <v>0</v>
      </c>
      <c r="BEL35" s="830">
        <v>0</v>
      </c>
      <c r="BEM35" s="830">
        <v>0</v>
      </c>
      <c r="BEN35" s="830">
        <v>0</v>
      </c>
      <c r="BEO35" s="830">
        <v>0</v>
      </c>
      <c r="BEP35" s="830">
        <v>0</v>
      </c>
      <c r="BEQ35" s="830">
        <v>0</v>
      </c>
      <c r="BER35" s="830">
        <v>0</v>
      </c>
      <c r="BES35" s="830">
        <v>0</v>
      </c>
      <c r="BET35" s="830">
        <v>0</v>
      </c>
      <c r="BEU35" s="830">
        <v>0</v>
      </c>
      <c r="BEV35" s="830">
        <v>0</v>
      </c>
      <c r="BEW35" s="830">
        <v>0</v>
      </c>
      <c r="BEX35" s="830">
        <v>0</v>
      </c>
      <c r="BEY35" s="830">
        <v>0</v>
      </c>
      <c r="BEZ35" s="830">
        <v>0</v>
      </c>
      <c r="BFA35" s="830">
        <v>0</v>
      </c>
      <c r="BFB35" s="830">
        <v>0</v>
      </c>
      <c r="BFC35" s="830">
        <v>0</v>
      </c>
      <c r="BFD35" s="830">
        <v>0</v>
      </c>
      <c r="BFE35" s="830">
        <v>0</v>
      </c>
      <c r="BFF35" s="830">
        <v>0</v>
      </c>
      <c r="BFG35" s="830">
        <v>0</v>
      </c>
      <c r="BFH35" s="830">
        <v>0</v>
      </c>
      <c r="BFI35" s="830">
        <v>0</v>
      </c>
      <c r="BFJ35" s="830">
        <v>0</v>
      </c>
      <c r="BFK35" s="830">
        <v>0</v>
      </c>
      <c r="BFL35" s="830">
        <v>0</v>
      </c>
      <c r="BFM35" s="830">
        <v>0</v>
      </c>
      <c r="BFN35" s="830">
        <v>0</v>
      </c>
      <c r="BFO35" s="830">
        <v>0</v>
      </c>
      <c r="BFP35" s="830">
        <v>0</v>
      </c>
      <c r="BFQ35" s="830">
        <v>0</v>
      </c>
      <c r="BFR35" s="830">
        <v>0</v>
      </c>
      <c r="BFS35" s="830">
        <v>0</v>
      </c>
      <c r="BFT35" s="830">
        <v>0</v>
      </c>
      <c r="BFU35" s="830">
        <v>0</v>
      </c>
      <c r="BFV35" s="830">
        <v>0</v>
      </c>
      <c r="BFW35" s="830">
        <v>0</v>
      </c>
      <c r="BFX35" s="830">
        <v>0</v>
      </c>
      <c r="BFY35" s="830">
        <v>0</v>
      </c>
      <c r="BFZ35" s="830">
        <v>0</v>
      </c>
      <c r="BGA35" s="830">
        <v>0</v>
      </c>
      <c r="BGB35" s="830">
        <v>0</v>
      </c>
      <c r="BGC35" s="830">
        <v>0</v>
      </c>
      <c r="BGD35" s="830">
        <v>0</v>
      </c>
      <c r="BGE35" s="830">
        <v>0</v>
      </c>
      <c r="BGF35" s="830">
        <v>0</v>
      </c>
      <c r="BGG35" s="830">
        <v>0</v>
      </c>
      <c r="BGH35" s="830">
        <v>0</v>
      </c>
      <c r="BGI35" s="830">
        <v>0</v>
      </c>
      <c r="BGJ35" s="830">
        <v>0</v>
      </c>
      <c r="BGK35" s="830">
        <v>0</v>
      </c>
      <c r="BGL35" s="830">
        <v>0</v>
      </c>
      <c r="BGM35" s="830">
        <v>0</v>
      </c>
      <c r="BGN35" s="830">
        <v>0</v>
      </c>
      <c r="BGO35" s="830">
        <v>0</v>
      </c>
      <c r="BGP35" s="830">
        <v>0</v>
      </c>
      <c r="BGQ35" s="830">
        <v>0</v>
      </c>
      <c r="BGR35" s="830">
        <v>0</v>
      </c>
      <c r="BGS35" s="830">
        <v>0</v>
      </c>
      <c r="BGT35" s="830">
        <v>0</v>
      </c>
      <c r="BGU35" s="830">
        <v>0</v>
      </c>
      <c r="BGV35" s="830">
        <v>0</v>
      </c>
      <c r="BGW35" s="830">
        <v>0</v>
      </c>
      <c r="BGX35" s="830">
        <v>0</v>
      </c>
      <c r="BGY35" s="830">
        <v>0</v>
      </c>
      <c r="BGZ35" s="830">
        <v>0</v>
      </c>
      <c r="BHA35" s="830">
        <v>0</v>
      </c>
      <c r="BHB35" s="830">
        <v>0</v>
      </c>
      <c r="BHC35" s="830">
        <v>0</v>
      </c>
      <c r="BHD35" s="830">
        <v>0</v>
      </c>
      <c r="BHE35" s="830">
        <v>0</v>
      </c>
      <c r="BHF35" s="830">
        <v>0</v>
      </c>
      <c r="BHG35" s="830">
        <v>0</v>
      </c>
      <c r="BHH35" s="830">
        <v>0</v>
      </c>
      <c r="BHI35" s="830">
        <v>0</v>
      </c>
      <c r="BHJ35" s="830">
        <v>0</v>
      </c>
      <c r="BHK35" s="830">
        <v>0</v>
      </c>
      <c r="BHL35" s="830">
        <v>0</v>
      </c>
      <c r="BHM35" s="830">
        <v>0</v>
      </c>
      <c r="BHN35" s="830">
        <v>0</v>
      </c>
      <c r="BHO35" s="830">
        <v>0</v>
      </c>
      <c r="BHP35" s="830">
        <v>0</v>
      </c>
      <c r="BHQ35" s="830">
        <v>0</v>
      </c>
      <c r="BHR35" s="830">
        <v>0</v>
      </c>
      <c r="BHS35" s="830">
        <v>0</v>
      </c>
      <c r="BHT35" s="830">
        <v>0</v>
      </c>
      <c r="BHU35" s="830">
        <v>0</v>
      </c>
      <c r="BHV35" s="830">
        <v>0</v>
      </c>
      <c r="BHW35" s="830">
        <v>0</v>
      </c>
      <c r="BHX35" s="830">
        <v>0</v>
      </c>
      <c r="BHY35" s="830">
        <v>0</v>
      </c>
      <c r="BHZ35" s="830">
        <v>0</v>
      </c>
      <c r="BIA35" s="830">
        <v>0</v>
      </c>
      <c r="BIB35" s="830">
        <v>0</v>
      </c>
      <c r="BIC35" s="830">
        <v>0</v>
      </c>
      <c r="BID35" s="830">
        <v>0</v>
      </c>
      <c r="BIE35" s="830">
        <v>0</v>
      </c>
      <c r="BIF35" s="830">
        <v>0</v>
      </c>
      <c r="BIG35" s="830">
        <v>0</v>
      </c>
      <c r="BIH35" s="830">
        <v>0</v>
      </c>
      <c r="BII35" s="830">
        <v>0</v>
      </c>
      <c r="BIJ35" s="830">
        <v>0</v>
      </c>
      <c r="BIK35" s="830">
        <v>0</v>
      </c>
      <c r="BIL35" s="830">
        <v>0</v>
      </c>
      <c r="BIM35" s="830">
        <v>0</v>
      </c>
      <c r="BIN35" s="830">
        <v>0</v>
      </c>
      <c r="BIO35" s="830">
        <v>0</v>
      </c>
      <c r="BIP35" s="830">
        <v>0</v>
      </c>
      <c r="BIQ35" s="830">
        <v>0</v>
      </c>
      <c r="BIR35" s="830">
        <v>0</v>
      </c>
      <c r="BIS35" s="830">
        <v>0</v>
      </c>
      <c r="BIT35" s="830">
        <v>0</v>
      </c>
      <c r="BIU35" s="830">
        <v>0</v>
      </c>
      <c r="BIV35" s="830">
        <v>0</v>
      </c>
      <c r="BIW35" s="830">
        <v>0</v>
      </c>
      <c r="BIX35" s="830">
        <v>0</v>
      </c>
      <c r="BIY35" s="830">
        <v>0</v>
      </c>
      <c r="BIZ35" s="830">
        <v>0</v>
      </c>
      <c r="BJA35" s="830">
        <v>0</v>
      </c>
      <c r="BJB35" s="830">
        <v>0</v>
      </c>
      <c r="BJC35" s="830">
        <v>0</v>
      </c>
      <c r="BJD35" s="830">
        <v>0</v>
      </c>
      <c r="BJE35" s="830">
        <v>0</v>
      </c>
      <c r="BJF35" s="830">
        <v>0</v>
      </c>
      <c r="BJG35" s="830">
        <v>0</v>
      </c>
      <c r="BJH35" s="830">
        <v>0</v>
      </c>
      <c r="BJI35" s="830">
        <v>0</v>
      </c>
      <c r="BJJ35" s="830">
        <v>0</v>
      </c>
      <c r="BJK35" s="830">
        <v>0</v>
      </c>
      <c r="BJL35" s="830">
        <v>0</v>
      </c>
      <c r="BJM35" s="830">
        <v>0</v>
      </c>
      <c r="BJN35" s="830">
        <v>0</v>
      </c>
      <c r="BJO35" s="830">
        <v>0</v>
      </c>
      <c r="BJP35" s="830">
        <v>0</v>
      </c>
      <c r="BJQ35" s="830">
        <v>0</v>
      </c>
      <c r="BJR35" s="830">
        <v>0</v>
      </c>
      <c r="BJS35" s="830">
        <v>0</v>
      </c>
      <c r="BJT35" s="830">
        <v>0</v>
      </c>
      <c r="BJU35" s="830">
        <v>0</v>
      </c>
      <c r="BJV35" s="830">
        <v>0</v>
      </c>
      <c r="BJW35" s="830">
        <v>0</v>
      </c>
      <c r="BJX35" s="830">
        <v>0</v>
      </c>
      <c r="BJY35" s="830">
        <v>0</v>
      </c>
      <c r="BJZ35" s="830">
        <v>0</v>
      </c>
      <c r="BKA35" s="830">
        <v>0</v>
      </c>
      <c r="BKB35" s="830">
        <v>0</v>
      </c>
      <c r="BKC35" s="830">
        <v>0</v>
      </c>
      <c r="BKD35" s="830">
        <v>0</v>
      </c>
      <c r="BKE35" s="830">
        <v>0</v>
      </c>
      <c r="BKF35" s="830">
        <v>0</v>
      </c>
      <c r="BKG35" s="830">
        <v>0</v>
      </c>
      <c r="BKH35" s="830">
        <v>0</v>
      </c>
      <c r="BKI35" s="830">
        <v>0</v>
      </c>
      <c r="BKJ35" s="830">
        <v>0</v>
      </c>
      <c r="BKK35" s="830">
        <v>0</v>
      </c>
      <c r="BKL35" s="830">
        <v>0</v>
      </c>
      <c r="BKM35" s="830">
        <v>0</v>
      </c>
      <c r="BKN35" s="830">
        <v>0</v>
      </c>
      <c r="BKO35" s="830">
        <v>0</v>
      </c>
      <c r="BKP35" s="830">
        <v>0</v>
      </c>
      <c r="BKQ35" s="830">
        <v>0</v>
      </c>
      <c r="BKR35" s="830">
        <v>0</v>
      </c>
      <c r="BKS35" s="830">
        <v>0</v>
      </c>
      <c r="BKT35" s="830">
        <v>0</v>
      </c>
      <c r="BKU35" s="830">
        <v>0</v>
      </c>
      <c r="BKV35" s="830">
        <v>0</v>
      </c>
      <c r="BKW35" s="830">
        <v>0</v>
      </c>
      <c r="BKX35" s="830">
        <v>0</v>
      </c>
      <c r="BKY35" s="830">
        <v>0</v>
      </c>
      <c r="BKZ35" s="830">
        <v>0</v>
      </c>
      <c r="BLA35" s="830">
        <v>0</v>
      </c>
      <c r="BLB35" s="830">
        <v>0</v>
      </c>
      <c r="BLC35" s="830">
        <v>0</v>
      </c>
      <c r="BLD35" s="830">
        <v>0</v>
      </c>
      <c r="BLE35" s="830">
        <v>0</v>
      </c>
      <c r="BLF35" s="830">
        <v>0</v>
      </c>
      <c r="BLG35" s="830">
        <v>0</v>
      </c>
      <c r="BLH35" s="830">
        <v>0</v>
      </c>
      <c r="BLI35" s="830">
        <v>0</v>
      </c>
      <c r="BLJ35" s="830">
        <v>0</v>
      </c>
      <c r="BLK35" s="830">
        <v>0</v>
      </c>
      <c r="BLL35" s="830">
        <v>0</v>
      </c>
      <c r="BLM35" s="830">
        <v>0</v>
      </c>
      <c r="BLN35" s="830">
        <v>0</v>
      </c>
      <c r="BLO35" s="830">
        <v>0</v>
      </c>
      <c r="BLP35" s="830">
        <v>0</v>
      </c>
      <c r="BLQ35" s="830">
        <v>0</v>
      </c>
      <c r="BLR35" s="830">
        <v>0</v>
      </c>
      <c r="BLS35" s="830">
        <v>0</v>
      </c>
      <c r="BLT35" s="830">
        <v>0</v>
      </c>
      <c r="BLU35" s="830">
        <v>0</v>
      </c>
      <c r="BLV35" s="830">
        <v>0</v>
      </c>
      <c r="BLW35" s="830">
        <v>0</v>
      </c>
      <c r="BLX35" s="830">
        <v>0</v>
      </c>
      <c r="BLY35" s="830">
        <v>0</v>
      </c>
      <c r="BLZ35" s="830">
        <v>0</v>
      </c>
      <c r="BMA35" s="830">
        <v>0</v>
      </c>
      <c r="BMB35" s="830">
        <v>0</v>
      </c>
      <c r="BMC35" s="830">
        <v>0</v>
      </c>
      <c r="BMD35" s="830">
        <v>0</v>
      </c>
      <c r="BME35" s="830">
        <v>0</v>
      </c>
      <c r="BMF35" s="830">
        <v>0</v>
      </c>
      <c r="BMG35" s="830">
        <v>0</v>
      </c>
      <c r="BMH35" s="830">
        <v>0</v>
      </c>
      <c r="BMI35" s="830">
        <v>0</v>
      </c>
      <c r="BMJ35" s="830">
        <v>0</v>
      </c>
      <c r="BMK35" s="830">
        <v>0</v>
      </c>
      <c r="BML35" s="830">
        <v>0</v>
      </c>
      <c r="BMM35" s="830">
        <v>0</v>
      </c>
      <c r="BMN35" s="830">
        <v>0</v>
      </c>
      <c r="BMO35" s="830">
        <v>0</v>
      </c>
      <c r="BMP35" s="830">
        <v>0</v>
      </c>
      <c r="BMQ35" s="830">
        <v>0</v>
      </c>
      <c r="BMR35" s="830">
        <v>0</v>
      </c>
      <c r="BMS35" s="830">
        <v>0</v>
      </c>
      <c r="BMT35" s="830">
        <v>0</v>
      </c>
      <c r="BMU35" s="830">
        <v>0</v>
      </c>
      <c r="BMV35" s="830">
        <v>0</v>
      </c>
      <c r="BMW35" s="830">
        <v>0</v>
      </c>
      <c r="BMX35" s="830">
        <v>0</v>
      </c>
      <c r="BMY35" s="830">
        <v>0</v>
      </c>
      <c r="BMZ35" s="830">
        <v>0</v>
      </c>
      <c r="BNA35" s="830">
        <v>0</v>
      </c>
      <c r="BNB35" s="830">
        <v>0</v>
      </c>
      <c r="BNC35" s="830">
        <v>0</v>
      </c>
      <c r="BND35" s="830">
        <v>0</v>
      </c>
      <c r="BNE35" s="830">
        <v>0</v>
      </c>
      <c r="BNF35" s="830">
        <v>0</v>
      </c>
      <c r="BNG35" s="830">
        <v>0</v>
      </c>
      <c r="BNH35" s="830">
        <v>0</v>
      </c>
      <c r="BNI35" s="830">
        <v>0</v>
      </c>
      <c r="BNJ35" s="830">
        <v>0</v>
      </c>
      <c r="BNK35" s="830">
        <v>0</v>
      </c>
      <c r="BNL35" s="830">
        <v>0</v>
      </c>
      <c r="BNM35" s="830">
        <v>0</v>
      </c>
      <c r="BNN35" s="830">
        <v>0</v>
      </c>
      <c r="BNO35" s="830">
        <v>0</v>
      </c>
      <c r="BNP35" s="830">
        <v>0</v>
      </c>
      <c r="BNQ35" s="830">
        <v>0</v>
      </c>
      <c r="BNR35" s="830">
        <v>0</v>
      </c>
      <c r="BNS35" s="830">
        <v>0</v>
      </c>
      <c r="BNT35" s="830">
        <v>0</v>
      </c>
      <c r="BNU35" s="830">
        <v>0</v>
      </c>
      <c r="BNV35" s="830">
        <v>0</v>
      </c>
      <c r="BNW35" s="830">
        <v>0</v>
      </c>
      <c r="BNX35" s="830">
        <v>0</v>
      </c>
      <c r="BNY35" s="830">
        <v>0</v>
      </c>
      <c r="BNZ35" s="830">
        <v>0</v>
      </c>
      <c r="BOA35" s="830">
        <v>0</v>
      </c>
      <c r="BOB35" s="830">
        <v>0</v>
      </c>
      <c r="BOC35" s="830">
        <v>0</v>
      </c>
      <c r="BOD35" s="830">
        <v>0</v>
      </c>
      <c r="BOE35" s="830">
        <v>0</v>
      </c>
      <c r="BOF35" s="830">
        <v>0</v>
      </c>
      <c r="BOG35" s="830">
        <v>0</v>
      </c>
      <c r="BOH35" s="830">
        <v>0</v>
      </c>
      <c r="BOI35" s="830">
        <v>0</v>
      </c>
      <c r="BOJ35" s="830">
        <v>0</v>
      </c>
      <c r="BOK35" s="830">
        <v>0</v>
      </c>
      <c r="BOL35" s="830">
        <v>0</v>
      </c>
      <c r="BOM35" s="830">
        <v>0</v>
      </c>
      <c r="BON35" s="830">
        <v>0</v>
      </c>
      <c r="BOO35" s="830">
        <v>0</v>
      </c>
      <c r="BOP35" s="830">
        <v>0</v>
      </c>
      <c r="BOQ35" s="830">
        <v>0</v>
      </c>
      <c r="BOR35" s="830">
        <v>0</v>
      </c>
      <c r="BOS35" s="830">
        <v>0</v>
      </c>
      <c r="BOT35" s="830">
        <v>0</v>
      </c>
      <c r="BOU35" s="830">
        <v>0</v>
      </c>
      <c r="BOV35" s="830">
        <v>0</v>
      </c>
      <c r="BOW35" s="830">
        <v>0</v>
      </c>
      <c r="BOX35" s="830">
        <v>0</v>
      </c>
      <c r="BOY35" s="830">
        <v>0</v>
      </c>
      <c r="BOZ35" s="830">
        <v>0</v>
      </c>
      <c r="BPA35" s="830">
        <v>0</v>
      </c>
      <c r="BPB35" s="830">
        <v>0</v>
      </c>
      <c r="BPC35" s="830">
        <v>0</v>
      </c>
      <c r="BPD35" s="830">
        <v>0</v>
      </c>
      <c r="BPE35" s="830">
        <v>0</v>
      </c>
      <c r="BPF35" s="830">
        <v>0</v>
      </c>
      <c r="BPG35" s="830">
        <v>0</v>
      </c>
      <c r="BPH35" s="830">
        <v>0</v>
      </c>
      <c r="BPI35" s="830">
        <v>0</v>
      </c>
      <c r="BPJ35" s="830">
        <v>0</v>
      </c>
      <c r="BPK35" s="830">
        <v>0</v>
      </c>
      <c r="BPL35" s="830">
        <v>0</v>
      </c>
      <c r="BPM35" s="830">
        <v>0</v>
      </c>
      <c r="BPN35" s="830">
        <v>0</v>
      </c>
      <c r="BPO35" s="830">
        <v>0</v>
      </c>
      <c r="BPP35" s="830">
        <v>0</v>
      </c>
      <c r="BPQ35" s="830">
        <v>0</v>
      </c>
      <c r="BPR35" s="830">
        <v>0</v>
      </c>
      <c r="BPS35" s="830">
        <v>0</v>
      </c>
      <c r="BPT35" s="830">
        <v>0</v>
      </c>
      <c r="BPU35" s="830">
        <v>0</v>
      </c>
      <c r="BPV35" s="830">
        <v>0</v>
      </c>
      <c r="BPW35" s="830">
        <v>0</v>
      </c>
      <c r="BPX35" s="830">
        <v>0</v>
      </c>
      <c r="BPY35" s="830">
        <v>0</v>
      </c>
      <c r="BPZ35" s="830">
        <v>0</v>
      </c>
      <c r="BQA35" s="830">
        <v>0</v>
      </c>
      <c r="BQB35" s="830">
        <v>0</v>
      </c>
      <c r="BQC35" s="830">
        <v>0</v>
      </c>
      <c r="BQD35" s="830">
        <v>0</v>
      </c>
      <c r="BQE35" s="830">
        <v>0</v>
      </c>
      <c r="BQF35" s="830">
        <v>0</v>
      </c>
      <c r="BQG35" s="830">
        <v>0</v>
      </c>
      <c r="BQH35" s="830">
        <v>0</v>
      </c>
      <c r="BQI35" s="830">
        <v>0</v>
      </c>
      <c r="BQJ35" s="830">
        <v>0</v>
      </c>
      <c r="BQK35" s="830">
        <v>0</v>
      </c>
      <c r="BQL35" s="830">
        <v>0</v>
      </c>
      <c r="BQM35" s="830">
        <v>0</v>
      </c>
      <c r="BQN35" s="830">
        <v>0</v>
      </c>
      <c r="BQO35" s="830">
        <v>0</v>
      </c>
      <c r="BQP35" s="830">
        <v>0</v>
      </c>
      <c r="BQQ35" s="830">
        <v>0</v>
      </c>
      <c r="BQR35" s="830">
        <v>0</v>
      </c>
      <c r="BQS35" s="830">
        <v>0</v>
      </c>
      <c r="BQT35" s="830">
        <v>0</v>
      </c>
      <c r="BQU35" s="830">
        <v>0</v>
      </c>
      <c r="BQV35" s="830">
        <v>0</v>
      </c>
      <c r="BQW35" s="830">
        <v>0</v>
      </c>
      <c r="BQX35" s="830">
        <v>0</v>
      </c>
      <c r="BQY35" s="830">
        <v>0</v>
      </c>
      <c r="BQZ35" s="830">
        <v>0</v>
      </c>
      <c r="BRA35" s="830">
        <v>0</v>
      </c>
      <c r="BRB35" s="830">
        <v>0</v>
      </c>
      <c r="BRC35" s="830">
        <v>0</v>
      </c>
      <c r="BRD35" s="830">
        <v>0</v>
      </c>
      <c r="BRE35" s="830">
        <v>0</v>
      </c>
      <c r="BRF35" s="830">
        <v>0</v>
      </c>
      <c r="BRG35" s="830">
        <v>0</v>
      </c>
      <c r="BRH35" s="830">
        <v>0</v>
      </c>
      <c r="BRI35" s="830">
        <v>0</v>
      </c>
      <c r="BRJ35" s="830">
        <v>0</v>
      </c>
      <c r="BRK35" s="830">
        <v>0</v>
      </c>
      <c r="BRL35" s="830">
        <v>0</v>
      </c>
      <c r="BRM35" s="830">
        <v>0</v>
      </c>
      <c r="BRN35" s="830">
        <v>0</v>
      </c>
      <c r="BRO35" s="830">
        <v>0</v>
      </c>
      <c r="BRP35" s="830">
        <v>0</v>
      </c>
      <c r="BRQ35" s="830">
        <v>0</v>
      </c>
      <c r="BRR35" s="830">
        <v>0</v>
      </c>
      <c r="BRS35" s="830">
        <v>0</v>
      </c>
      <c r="BRT35" s="830">
        <v>0</v>
      </c>
      <c r="BRU35" s="830">
        <v>0</v>
      </c>
      <c r="BRV35" s="830">
        <v>0</v>
      </c>
      <c r="BRW35" s="830">
        <v>0</v>
      </c>
      <c r="BRX35" s="830">
        <v>0</v>
      </c>
      <c r="BRY35" s="830">
        <v>0</v>
      </c>
      <c r="BRZ35" s="830">
        <v>0</v>
      </c>
      <c r="BSA35" s="830">
        <v>0</v>
      </c>
      <c r="BSB35" s="830">
        <v>0</v>
      </c>
      <c r="BSC35" s="830">
        <v>0</v>
      </c>
      <c r="BSD35" s="830">
        <v>0</v>
      </c>
      <c r="BSE35" s="830">
        <v>0</v>
      </c>
      <c r="BSF35" s="830">
        <v>0</v>
      </c>
      <c r="BSG35" s="830">
        <v>0</v>
      </c>
      <c r="BSH35" s="830">
        <v>0</v>
      </c>
      <c r="BSI35" s="830">
        <v>0</v>
      </c>
      <c r="BSJ35" s="830">
        <v>0</v>
      </c>
      <c r="BSK35" s="830">
        <v>0</v>
      </c>
      <c r="BSL35" s="830">
        <v>0</v>
      </c>
      <c r="BSM35" s="830">
        <v>0</v>
      </c>
      <c r="BSN35" s="830">
        <v>0</v>
      </c>
      <c r="BSO35" s="830">
        <v>0</v>
      </c>
      <c r="BSP35" s="830">
        <v>0</v>
      </c>
      <c r="BSQ35" s="830">
        <v>0</v>
      </c>
      <c r="BSR35" s="830">
        <v>0</v>
      </c>
      <c r="BSS35" s="830">
        <v>0</v>
      </c>
      <c r="BST35" s="830">
        <v>0</v>
      </c>
      <c r="BSU35" s="830">
        <v>0</v>
      </c>
      <c r="BSV35" s="830">
        <v>0</v>
      </c>
      <c r="BSW35" s="830">
        <v>0</v>
      </c>
      <c r="BSX35" s="830">
        <v>0</v>
      </c>
      <c r="BSY35" s="830">
        <v>0</v>
      </c>
      <c r="BSZ35" s="830">
        <v>0</v>
      </c>
      <c r="BTA35" s="830">
        <v>0</v>
      </c>
      <c r="BTB35" s="830">
        <v>0</v>
      </c>
      <c r="BTC35" s="830">
        <v>0</v>
      </c>
      <c r="BTD35" s="830">
        <v>0</v>
      </c>
      <c r="BTE35" s="830">
        <v>0</v>
      </c>
      <c r="BTF35" s="830">
        <v>0</v>
      </c>
      <c r="BTG35" s="830">
        <v>0</v>
      </c>
      <c r="BTH35" s="830">
        <v>0</v>
      </c>
      <c r="BTI35" s="830">
        <v>0</v>
      </c>
      <c r="BTJ35" s="830">
        <v>0</v>
      </c>
      <c r="BTK35" s="830">
        <v>0</v>
      </c>
      <c r="BTL35" s="830">
        <v>0</v>
      </c>
      <c r="BTM35" s="830">
        <v>0</v>
      </c>
      <c r="BTN35" s="830">
        <v>0</v>
      </c>
      <c r="BTO35" s="830">
        <v>0</v>
      </c>
      <c r="BTP35" s="830">
        <v>0</v>
      </c>
      <c r="BTQ35" s="830">
        <v>0</v>
      </c>
      <c r="BTR35" s="830">
        <v>0</v>
      </c>
      <c r="BTS35" s="830">
        <v>0</v>
      </c>
      <c r="BTT35" s="830">
        <v>0</v>
      </c>
      <c r="BTU35" s="830">
        <v>0</v>
      </c>
      <c r="BTV35" s="830">
        <v>0</v>
      </c>
      <c r="BTW35" s="830">
        <v>0</v>
      </c>
      <c r="BTX35" s="830">
        <v>0</v>
      </c>
      <c r="BTY35" s="830">
        <v>0</v>
      </c>
      <c r="BTZ35" s="830">
        <v>0</v>
      </c>
      <c r="BUA35" s="830">
        <v>0</v>
      </c>
      <c r="BUB35" s="830">
        <v>0</v>
      </c>
      <c r="BUC35" s="830">
        <v>0</v>
      </c>
      <c r="BUD35" s="830">
        <v>0</v>
      </c>
      <c r="BUE35" s="830">
        <v>0</v>
      </c>
      <c r="BUF35" s="830">
        <v>0</v>
      </c>
      <c r="BUG35" s="830">
        <v>0</v>
      </c>
      <c r="BUH35" s="830">
        <v>0</v>
      </c>
      <c r="BUI35" s="830">
        <v>0</v>
      </c>
      <c r="BUJ35" s="830">
        <v>0</v>
      </c>
      <c r="BUK35" s="830">
        <v>0</v>
      </c>
      <c r="BUL35" s="830">
        <v>0</v>
      </c>
      <c r="BUM35" s="830">
        <v>0</v>
      </c>
      <c r="BUN35" s="830">
        <v>0</v>
      </c>
      <c r="BUO35" s="830">
        <v>0</v>
      </c>
      <c r="BUP35" s="830">
        <v>0</v>
      </c>
      <c r="BUQ35" s="830">
        <v>0</v>
      </c>
      <c r="BUR35" s="830">
        <v>0</v>
      </c>
      <c r="BUS35" s="830">
        <v>0</v>
      </c>
      <c r="BUT35" s="830">
        <v>0</v>
      </c>
      <c r="BUU35" s="830">
        <v>0</v>
      </c>
      <c r="BUV35" s="830">
        <v>0</v>
      </c>
      <c r="BUW35" s="830">
        <v>0</v>
      </c>
      <c r="BUX35" s="830">
        <v>0</v>
      </c>
      <c r="BUY35" s="830">
        <v>0</v>
      </c>
      <c r="BUZ35" s="830">
        <v>0</v>
      </c>
      <c r="BVA35" s="830">
        <v>0</v>
      </c>
      <c r="BVB35" s="830">
        <v>0</v>
      </c>
      <c r="BVC35" s="830">
        <v>0</v>
      </c>
      <c r="BVD35" s="830">
        <v>0</v>
      </c>
      <c r="BVE35" s="830">
        <v>0</v>
      </c>
      <c r="BVF35" s="830">
        <v>0</v>
      </c>
      <c r="BVG35" s="830">
        <v>0</v>
      </c>
      <c r="BVH35" s="830">
        <v>0</v>
      </c>
      <c r="BVI35" s="830">
        <v>0</v>
      </c>
      <c r="BVJ35" s="830">
        <v>0</v>
      </c>
      <c r="BVK35" s="830">
        <v>0</v>
      </c>
      <c r="BVL35" s="830">
        <v>0</v>
      </c>
      <c r="BVM35" s="830">
        <v>0</v>
      </c>
      <c r="BVN35" s="830">
        <v>0</v>
      </c>
      <c r="BVO35" s="830">
        <v>0</v>
      </c>
      <c r="BVP35" s="830">
        <v>0</v>
      </c>
      <c r="BVQ35" s="830">
        <v>0</v>
      </c>
      <c r="BVR35" s="830">
        <v>0</v>
      </c>
      <c r="BVS35" s="830">
        <v>0</v>
      </c>
      <c r="BVT35" s="830">
        <v>0</v>
      </c>
      <c r="BVU35" s="830">
        <v>0</v>
      </c>
      <c r="BVV35" s="830">
        <v>0</v>
      </c>
      <c r="BVW35" s="830">
        <v>0</v>
      </c>
      <c r="BVX35" s="830">
        <v>0</v>
      </c>
      <c r="BVY35" s="830">
        <v>0</v>
      </c>
      <c r="BVZ35" s="830">
        <v>0</v>
      </c>
      <c r="BWA35" s="830">
        <v>0</v>
      </c>
      <c r="BWB35" s="830">
        <v>0</v>
      </c>
      <c r="BWC35" s="830">
        <v>0</v>
      </c>
      <c r="BWD35" s="830">
        <v>0</v>
      </c>
      <c r="BWE35" s="830">
        <v>0</v>
      </c>
      <c r="BWF35" s="830">
        <v>0</v>
      </c>
      <c r="BWG35" s="830">
        <v>0</v>
      </c>
      <c r="BWH35" s="830">
        <v>0</v>
      </c>
      <c r="BWI35" s="830">
        <v>0</v>
      </c>
      <c r="BWJ35" s="830">
        <v>0</v>
      </c>
      <c r="BWK35" s="830">
        <v>0</v>
      </c>
      <c r="BWL35" s="830">
        <v>0</v>
      </c>
      <c r="BWM35" s="830">
        <v>0</v>
      </c>
      <c r="BWN35" s="830">
        <v>0</v>
      </c>
      <c r="BWO35" s="830">
        <v>0</v>
      </c>
      <c r="BWP35" s="830">
        <v>0</v>
      </c>
      <c r="BWQ35" s="830">
        <v>0</v>
      </c>
      <c r="BWR35" s="830">
        <v>0</v>
      </c>
      <c r="BWS35" s="830">
        <v>0</v>
      </c>
      <c r="BWT35" s="830">
        <v>0</v>
      </c>
      <c r="BWU35" s="830">
        <v>0</v>
      </c>
      <c r="BWV35" s="830">
        <v>0</v>
      </c>
      <c r="BWW35" s="830">
        <v>0</v>
      </c>
      <c r="BWX35" s="830">
        <v>0</v>
      </c>
      <c r="BWY35" s="830">
        <v>0</v>
      </c>
      <c r="BWZ35" s="830">
        <v>0</v>
      </c>
      <c r="BXA35" s="830">
        <v>0</v>
      </c>
      <c r="BXB35" s="830">
        <v>0</v>
      </c>
      <c r="BXC35" s="830">
        <v>0</v>
      </c>
      <c r="BXD35" s="830">
        <v>0</v>
      </c>
      <c r="BXE35" s="830">
        <v>0</v>
      </c>
      <c r="BXF35" s="830">
        <v>0</v>
      </c>
      <c r="BXG35" s="830">
        <v>0</v>
      </c>
      <c r="BXH35" s="830">
        <v>0</v>
      </c>
      <c r="BXI35" s="830">
        <v>0</v>
      </c>
      <c r="BXJ35" s="830">
        <v>0</v>
      </c>
      <c r="BXK35" s="830">
        <v>0</v>
      </c>
      <c r="BXL35" s="830">
        <v>0</v>
      </c>
      <c r="BXM35" s="830">
        <v>0</v>
      </c>
      <c r="BXN35" s="830">
        <v>0</v>
      </c>
      <c r="BXO35" s="830">
        <v>0</v>
      </c>
      <c r="BXP35" s="830">
        <v>0</v>
      </c>
      <c r="BXQ35" s="830">
        <v>0</v>
      </c>
      <c r="BXR35" s="830">
        <v>0</v>
      </c>
      <c r="BXS35" s="830">
        <v>0</v>
      </c>
      <c r="BXT35" s="830">
        <v>0</v>
      </c>
      <c r="BXU35" s="830">
        <v>0</v>
      </c>
      <c r="BXV35" s="830">
        <v>0</v>
      </c>
      <c r="BXW35" s="830">
        <v>0</v>
      </c>
      <c r="BXX35" s="830">
        <v>0</v>
      </c>
      <c r="BXY35" s="830">
        <v>0</v>
      </c>
      <c r="BXZ35" s="830">
        <v>0</v>
      </c>
      <c r="BYA35" s="830">
        <v>0</v>
      </c>
      <c r="BYB35" s="830">
        <v>0</v>
      </c>
      <c r="BYC35" s="830">
        <v>0</v>
      </c>
      <c r="BYD35" s="830">
        <v>0</v>
      </c>
      <c r="BYE35" s="830">
        <v>0</v>
      </c>
      <c r="BYF35" s="830">
        <v>0</v>
      </c>
      <c r="BYG35" s="830">
        <v>0</v>
      </c>
      <c r="BYH35" s="830">
        <v>0</v>
      </c>
      <c r="BYI35" s="830">
        <v>0</v>
      </c>
      <c r="BYJ35" s="830">
        <v>0</v>
      </c>
      <c r="BYK35" s="830">
        <v>0</v>
      </c>
      <c r="BYL35" s="830">
        <v>0</v>
      </c>
      <c r="BYM35" s="830">
        <v>0</v>
      </c>
      <c r="BYN35" s="830">
        <v>0</v>
      </c>
      <c r="BYO35" s="830">
        <v>0</v>
      </c>
      <c r="BYP35" s="830">
        <v>0</v>
      </c>
      <c r="BYQ35" s="830">
        <v>0</v>
      </c>
      <c r="BYR35" s="830">
        <v>0</v>
      </c>
      <c r="BYS35" s="830">
        <v>0</v>
      </c>
      <c r="BYT35" s="830">
        <v>0</v>
      </c>
      <c r="BYU35" s="830">
        <v>0</v>
      </c>
      <c r="BYV35" s="830">
        <v>0</v>
      </c>
      <c r="BYW35" s="830">
        <v>0</v>
      </c>
      <c r="BYX35" s="830">
        <v>0</v>
      </c>
      <c r="BYY35" s="830">
        <v>0</v>
      </c>
      <c r="BYZ35" s="830">
        <v>0</v>
      </c>
      <c r="BZA35" s="830">
        <v>0</v>
      </c>
      <c r="BZB35" s="830">
        <v>0</v>
      </c>
      <c r="BZC35" s="830">
        <v>0</v>
      </c>
      <c r="BZD35" s="830">
        <v>0</v>
      </c>
      <c r="BZE35" s="830">
        <v>0</v>
      </c>
      <c r="BZF35" s="830">
        <v>0</v>
      </c>
      <c r="BZG35" s="830">
        <v>0</v>
      </c>
      <c r="BZH35" s="830">
        <v>0</v>
      </c>
      <c r="BZI35" s="830">
        <v>0</v>
      </c>
      <c r="BZJ35" s="830">
        <v>0</v>
      </c>
      <c r="BZK35" s="830">
        <v>0</v>
      </c>
      <c r="BZL35" s="830">
        <v>0</v>
      </c>
      <c r="BZM35" s="830">
        <v>0</v>
      </c>
      <c r="BZN35" s="830">
        <v>0</v>
      </c>
      <c r="BZO35" s="830">
        <v>0</v>
      </c>
      <c r="BZP35" s="830">
        <v>0</v>
      </c>
      <c r="BZQ35" s="830">
        <v>0</v>
      </c>
      <c r="BZR35" s="830">
        <v>0</v>
      </c>
      <c r="BZS35" s="830">
        <v>0</v>
      </c>
      <c r="BZT35" s="830">
        <v>0</v>
      </c>
      <c r="BZU35" s="830">
        <v>0</v>
      </c>
      <c r="BZV35" s="830">
        <v>0</v>
      </c>
      <c r="BZW35" s="830">
        <v>0</v>
      </c>
      <c r="BZX35" s="830">
        <v>0</v>
      </c>
      <c r="BZY35" s="830">
        <v>0</v>
      </c>
      <c r="BZZ35" s="830">
        <v>0</v>
      </c>
      <c r="CAA35" s="830">
        <v>0</v>
      </c>
      <c r="CAB35" s="830">
        <v>0</v>
      </c>
      <c r="CAC35" s="830">
        <v>0</v>
      </c>
      <c r="CAD35" s="830">
        <v>0</v>
      </c>
      <c r="CAE35" s="830">
        <v>0</v>
      </c>
      <c r="CAF35" s="830">
        <v>0</v>
      </c>
      <c r="CAG35" s="830">
        <v>0</v>
      </c>
      <c r="CAH35" s="830">
        <v>0</v>
      </c>
      <c r="CAI35" s="830">
        <v>0</v>
      </c>
      <c r="CAJ35" s="830">
        <v>0</v>
      </c>
      <c r="CAK35" s="830">
        <v>0</v>
      </c>
      <c r="CAL35" s="830">
        <v>0</v>
      </c>
      <c r="CAM35" s="830">
        <v>0</v>
      </c>
      <c r="CAN35" s="830">
        <v>0</v>
      </c>
      <c r="CAO35" s="830">
        <v>0</v>
      </c>
      <c r="CAP35" s="830">
        <v>0</v>
      </c>
      <c r="CAQ35" s="830">
        <v>0</v>
      </c>
      <c r="CAR35" s="830">
        <v>0</v>
      </c>
      <c r="CAS35" s="830">
        <v>0</v>
      </c>
      <c r="CAT35" s="830">
        <v>0</v>
      </c>
      <c r="CAU35" s="830">
        <v>0</v>
      </c>
      <c r="CAV35" s="830">
        <v>0</v>
      </c>
      <c r="CAW35" s="830">
        <v>0</v>
      </c>
      <c r="CAX35" s="830">
        <v>0</v>
      </c>
      <c r="CAY35" s="830">
        <v>0</v>
      </c>
      <c r="CAZ35" s="830">
        <v>0</v>
      </c>
      <c r="CBA35" s="830">
        <v>0</v>
      </c>
      <c r="CBB35" s="830">
        <v>0</v>
      </c>
      <c r="CBC35" s="830">
        <v>0</v>
      </c>
      <c r="CBD35" s="830">
        <v>0</v>
      </c>
      <c r="CBE35" s="830">
        <v>0</v>
      </c>
      <c r="CBF35" s="830">
        <v>0</v>
      </c>
      <c r="CBG35" s="830">
        <v>0</v>
      </c>
      <c r="CBH35" s="830">
        <v>0</v>
      </c>
      <c r="CBI35" s="830">
        <v>0</v>
      </c>
      <c r="CBJ35" s="830">
        <v>0</v>
      </c>
      <c r="CBK35" s="830">
        <v>0</v>
      </c>
      <c r="CBL35" s="830">
        <v>0</v>
      </c>
      <c r="CBM35" s="830">
        <v>0</v>
      </c>
      <c r="CBN35" s="830">
        <v>0</v>
      </c>
      <c r="CBO35" s="830">
        <v>0</v>
      </c>
      <c r="CBP35" s="830">
        <v>0</v>
      </c>
      <c r="CBQ35" s="830">
        <v>0</v>
      </c>
      <c r="CBR35" s="830">
        <v>0</v>
      </c>
      <c r="CBS35" s="830">
        <v>0</v>
      </c>
      <c r="CBT35" s="830">
        <v>0</v>
      </c>
      <c r="CBU35" s="830">
        <v>0</v>
      </c>
      <c r="CBV35" s="830">
        <v>0</v>
      </c>
      <c r="CBW35" s="830">
        <v>0</v>
      </c>
      <c r="CBX35" s="830">
        <v>0</v>
      </c>
      <c r="CBY35" s="830">
        <v>0</v>
      </c>
      <c r="CBZ35" s="830">
        <v>0</v>
      </c>
      <c r="CCA35" s="830">
        <v>0</v>
      </c>
      <c r="CCB35" s="830">
        <v>0</v>
      </c>
      <c r="CCC35" s="830">
        <v>0</v>
      </c>
      <c r="CCD35" s="830">
        <v>0</v>
      </c>
      <c r="CCE35" s="830">
        <v>0</v>
      </c>
      <c r="CCF35" s="830">
        <v>0</v>
      </c>
      <c r="CCG35" s="830">
        <v>0</v>
      </c>
      <c r="CCH35" s="830">
        <v>0</v>
      </c>
      <c r="CCI35" s="830">
        <v>0</v>
      </c>
      <c r="CCJ35" s="830">
        <v>0</v>
      </c>
      <c r="CCK35" s="830">
        <v>0</v>
      </c>
      <c r="CCL35" s="830">
        <v>0</v>
      </c>
      <c r="CCM35" s="830">
        <v>0</v>
      </c>
      <c r="CCN35" s="830">
        <v>0</v>
      </c>
      <c r="CCO35" s="830">
        <v>0</v>
      </c>
      <c r="CCP35" s="830">
        <v>0</v>
      </c>
      <c r="CCQ35" s="830">
        <v>0</v>
      </c>
      <c r="CCR35" s="830">
        <v>0</v>
      </c>
      <c r="CCS35" s="830">
        <v>0</v>
      </c>
      <c r="CCT35" s="830">
        <v>0</v>
      </c>
      <c r="CCU35" s="830">
        <v>0</v>
      </c>
      <c r="CCV35" s="830">
        <v>0</v>
      </c>
      <c r="CCW35" s="830">
        <v>0</v>
      </c>
      <c r="CCX35" s="830">
        <v>0</v>
      </c>
      <c r="CCY35" s="830">
        <v>0</v>
      </c>
      <c r="CCZ35" s="830">
        <v>0</v>
      </c>
      <c r="CDA35" s="830">
        <v>0</v>
      </c>
      <c r="CDB35" s="830">
        <v>0</v>
      </c>
      <c r="CDC35" s="830">
        <v>0</v>
      </c>
      <c r="CDD35" s="830">
        <v>0</v>
      </c>
      <c r="CDE35" s="830">
        <v>0</v>
      </c>
      <c r="CDF35" s="830">
        <v>0</v>
      </c>
      <c r="CDG35" s="830">
        <v>0</v>
      </c>
      <c r="CDH35" s="830">
        <v>0</v>
      </c>
      <c r="CDI35" s="830">
        <v>0</v>
      </c>
      <c r="CDJ35" s="830">
        <v>0</v>
      </c>
      <c r="CDK35" s="830">
        <v>0</v>
      </c>
      <c r="CDL35" s="830">
        <v>0</v>
      </c>
      <c r="CDM35" s="830">
        <v>0</v>
      </c>
      <c r="CDN35" s="830">
        <v>0</v>
      </c>
      <c r="CDO35" s="830">
        <v>0</v>
      </c>
      <c r="CDP35" s="830">
        <v>0</v>
      </c>
      <c r="CDQ35" s="830">
        <v>0</v>
      </c>
      <c r="CDR35" s="830">
        <v>0</v>
      </c>
      <c r="CDS35" s="830">
        <v>0</v>
      </c>
      <c r="CDT35" s="830">
        <v>0</v>
      </c>
      <c r="CDU35" s="830">
        <v>0</v>
      </c>
      <c r="CDV35" s="830">
        <v>0</v>
      </c>
      <c r="CDW35" s="830">
        <v>0</v>
      </c>
      <c r="CDX35" s="830">
        <v>0</v>
      </c>
      <c r="CDY35" s="830">
        <v>0</v>
      </c>
      <c r="CDZ35" s="830">
        <v>0</v>
      </c>
      <c r="CEA35" s="830">
        <v>0</v>
      </c>
      <c r="CEB35" s="830">
        <v>0</v>
      </c>
      <c r="CEC35" s="830">
        <v>0</v>
      </c>
      <c r="CED35" s="830">
        <v>0</v>
      </c>
      <c r="CEE35" s="830">
        <v>0</v>
      </c>
      <c r="CEF35" s="830">
        <v>0</v>
      </c>
      <c r="CEG35" s="830">
        <v>0</v>
      </c>
      <c r="CEH35" s="830">
        <v>0</v>
      </c>
      <c r="CEI35" s="830">
        <v>0</v>
      </c>
      <c r="CEJ35" s="830">
        <v>0</v>
      </c>
      <c r="CEK35" s="830">
        <v>0</v>
      </c>
      <c r="CEL35" s="830">
        <v>0</v>
      </c>
      <c r="CEM35" s="830">
        <v>0</v>
      </c>
      <c r="CEN35" s="830">
        <v>0</v>
      </c>
      <c r="CEO35" s="830">
        <v>0</v>
      </c>
      <c r="CEP35" s="830">
        <v>0</v>
      </c>
      <c r="CEQ35" s="830">
        <v>0</v>
      </c>
      <c r="CER35" s="830">
        <v>0</v>
      </c>
      <c r="CES35" s="830">
        <v>0</v>
      </c>
      <c r="CET35" s="830">
        <v>0</v>
      </c>
      <c r="CEU35" s="830">
        <v>0</v>
      </c>
      <c r="CEV35" s="830">
        <v>0</v>
      </c>
      <c r="CEW35" s="830">
        <v>0</v>
      </c>
      <c r="CEX35" s="830">
        <v>0</v>
      </c>
      <c r="CEY35" s="830">
        <v>0</v>
      </c>
      <c r="CEZ35" s="830">
        <v>0</v>
      </c>
      <c r="CFA35" s="830">
        <v>0</v>
      </c>
      <c r="CFB35" s="830">
        <v>0</v>
      </c>
      <c r="CFC35" s="830">
        <v>0</v>
      </c>
      <c r="CFD35" s="830">
        <v>0</v>
      </c>
      <c r="CFE35" s="830">
        <v>0</v>
      </c>
      <c r="CFF35" s="830">
        <v>0</v>
      </c>
      <c r="CFG35" s="830">
        <v>0</v>
      </c>
      <c r="CFH35" s="830">
        <v>0</v>
      </c>
      <c r="CFI35" s="830">
        <v>0</v>
      </c>
      <c r="CFJ35" s="830">
        <v>0</v>
      </c>
      <c r="CFK35" s="830">
        <v>0</v>
      </c>
      <c r="CFL35" s="830">
        <v>0</v>
      </c>
      <c r="CFM35" s="830">
        <v>0</v>
      </c>
      <c r="CFN35" s="830">
        <v>0</v>
      </c>
      <c r="CFO35" s="830">
        <v>0</v>
      </c>
      <c r="CFP35" s="830">
        <v>0</v>
      </c>
      <c r="CFQ35" s="830">
        <v>0</v>
      </c>
      <c r="CFR35" s="830">
        <v>0</v>
      </c>
      <c r="CFS35" s="830">
        <v>0</v>
      </c>
      <c r="CFT35" s="830">
        <v>0</v>
      </c>
      <c r="CFU35" s="830">
        <v>0</v>
      </c>
      <c r="CFV35" s="830">
        <v>0</v>
      </c>
      <c r="CFW35" s="830">
        <v>0</v>
      </c>
      <c r="CFX35" s="830">
        <v>0</v>
      </c>
      <c r="CFY35" s="830">
        <v>0</v>
      </c>
      <c r="CFZ35" s="830">
        <v>0</v>
      </c>
      <c r="CGA35" s="830">
        <v>0</v>
      </c>
      <c r="CGB35" s="830">
        <v>0</v>
      </c>
      <c r="CGC35" s="830">
        <v>0</v>
      </c>
      <c r="CGD35" s="830">
        <v>0</v>
      </c>
      <c r="CGE35" s="830">
        <v>0</v>
      </c>
      <c r="CGF35" s="830">
        <v>0</v>
      </c>
      <c r="CGG35" s="830">
        <v>0</v>
      </c>
      <c r="CGH35" s="830">
        <v>0</v>
      </c>
      <c r="CGI35" s="830">
        <v>0</v>
      </c>
      <c r="CGJ35" s="830">
        <v>0</v>
      </c>
      <c r="CGK35" s="830">
        <v>0</v>
      </c>
      <c r="CGL35" s="830">
        <v>0</v>
      </c>
      <c r="CGM35" s="830">
        <v>0</v>
      </c>
      <c r="CGN35" s="830">
        <v>0</v>
      </c>
      <c r="CGO35" s="830">
        <v>0</v>
      </c>
      <c r="CGP35" s="830">
        <v>0</v>
      </c>
      <c r="CGQ35" s="830">
        <v>0</v>
      </c>
      <c r="CGR35" s="830">
        <v>0</v>
      </c>
      <c r="CGS35" s="830">
        <v>0</v>
      </c>
      <c r="CGT35" s="830">
        <v>0</v>
      </c>
      <c r="CGU35" s="830">
        <v>0</v>
      </c>
      <c r="CGV35" s="830">
        <v>0</v>
      </c>
      <c r="CGW35" s="830">
        <v>0</v>
      </c>
      <c r="CGX35" s="830">
        <v>0</v>
      </c>
      <c r="CGY35" s="830">
        <v>0</v>
      </c>
      <c r="CGZ35" s="830">
        <v>0</v>
      </c>
      <c r="CHA35" s="830">
        <v>0</v>
      </c>
      <c r="CHB35" s="830">
        <v>0</v>
      </c>
      <c r="CHC35" s="830">
        <v>0</v>
      </c>
      <c r="CHD35" s="830">
        <v>0</v>
      </c>
      <c r="CHE35" s="830">
        <v>0</v>
      </c>
      <c r="CHF35" s="830">
        <v>0</v>
      </c>
      <c r="CHG35" s="830">
        <v>0</v>
      </c>
      <c r="CHH35" s="830">
        <v>0</v>
      </c>
      <c r="CHI35" s="830">
        <v>0</v>
      </c>
      <c r="CHJ35" s="830">
        <v>0</v>
      </c>
      <c r="CHK35" s="830">
        <v>0</v>
      </c>
      <c r="CHL35" s="830">
        <v>0</v>
      </c>
      <c r="CHM35" s="830">
        <v>0</v>
      </c>
      <c r="CHN35" s="830">
        <v>0</v>
      </c>
      <c r="CHO35" s="830">
        <v>0</v>
      </c>
      <c r="CHP35" s="830">
        <v>0</v>
      </c>
      <c r="CHQ35" s="830">
        <v>0</v>
      </c>
      <c r="CHR35" s="830">
        <v>0</v>
      </c>
      <c r="CHS35" s="830">
        <v>0</v>
      </c>
      <c r="CHT35" s="830">
        <v>0</v>
      </c>
      <c r="CHU35" s="830">
        <v>0</v>
      </c>
      <c r="CHV35" s="830">
        <v>0</v>
      </c>
      <c r="CHW35" s="830">
        <v>0</v>
      </c>
      <c r="CHX35" s="830">
        <v>0</v>
      </c>
      <c r="CHY35" s="830">
        <v>0</v>
      </c>
      <c r="CHZ35" s="830">
        <v>0</v>
      </c>
      <c r="CIA35" s="830">
        <v>0</v>
      </c>
      <c r="CIB35" s="830">
        <v>0</v>
      </c>
      <c r="CIC35" s="830">
        <v>0</v>
      </c>
      <c r="CID35" s="830">
        <v>0</v>
      </c>
      <c r="CIE35" s="830">
        <v>0</v>
      </c>
      <c r="CIF35" s="830">
        <v>0</v>
      </c>
      <c r="CIG35" s="830">
        <v>0</v>
      </c>
      <c r="CIH35" s="830">
        <v>0</v>
      </c>
      <c r="CII35" s="830">
        <v>0</v>
      </c>
      <c r="CIJ35" s="830">
        <v>0</v>
      </c>
      <c r="CIK35" s="830">
        <v>0</v>
      </c>
      <c r="CIL35" s="830">
        <v>0</v>
      </c>
      <c r="CIM35" s="830">
        <v>0</v>
      </c>
      <c r="CIN35" s="830">
        <v>0</v>
      </c>
      <c r="CIO35" s="830">
        <v>0</v>
      </c>
      <c r="CIP35" s="830">
        <v>0</v>
      </c>
      <c r="CIQ35" s="830">
        <v>0</v>
      </c>
      <c r="CIR35" s="830">
        <v>0</v>
      </c>
      <c r="CIS35" s="830">
        <v>0</v>
      </c>
      <c r="CIT35" s="830">
        <v>0</v>
      </c>
      <c r="CIU35" s="830">
        <v>0</v>
      </c>
      <c r="CIV35" s="830">
        <v>0</v>
      </c>
      <c r="CIW35" s="830">
        <v>0</v>
      </c>
      <c r="CIX35" s="830">
        <v>0</v>
      </c>
      <c r="CIY35" s="830">
        <v>0</v>
      </c>
      <c r="CIZ35" s="830">
        <v>0</v>
      </c>
      <c r="CJA35" s="830">
        <v>0</v>
      </c>
      <c r="CJB35" s="830">
        <v>0</v>
      </c>
      <c r="CJC35" s="830">
        <v>0</v>
      </c>
      <c r="CJD35" s="830">
        <v>0</v>
      </c>
      <c r="CJE35" s="830">
        <v>0</v>
      </c>
      <c r="CJF35" s="830">
        <v>0</v>
      </c>
      <c r="CJG35" s="830">
        <v>0</v>
      </c>
      <c r="CJH35" s="830">
        <v>0</v>
      </c>
      <c r="CJI35" s="830">
        <v>0</v>
      </c>
      <c r="CJJ35" s="830">
        <v>0</v>
      </c>
      <c r="CJK35" s="830">
        <v>0</v>
      </c>
      <c r="CJL35" s="830">
        <v>0</v>
      </c>
      <c r="CJM35" s="830">
        <v>0</v>
      </c>
      <c r="CJN35" s="830">
        <v>0</v>
      </c>
      <c r="CJO35" s="830">
        <v>0</v>
      </c>
      <c r="CJP35" s="830">
        <v>0</v>
      </c>
      <c r="CJQ35" s="830">
        <v>0</v>
      </c>
      <c r="CJR35" s="830">
        <v>0</v>
      </c>
      <c r="CJS35" s="830">
        <v>0</v>
      </c>
      <c r="CJT35" s="830">
        <v>0</v>
      </c>
      <c r="CJU35" s="830">
        <v>0</v>
      </c>
      <c r="CJV35" s="830">
        <v>0</v>
      </c>
      <c r="CJW35" s="830">
        <v>0</v>
      </c>
      <c r="CJX35" s="830">
        <v>0</v>
      </c>
      <c r="CJY35" s="830">
        <v>0</v>
      </c>
      <c r="CJZ35" s="830">
        <v>0</v>
      </c>
      <c r="CKA35" s="830">
        <v>0</v>
      </c>
      <c r="CKB35" s="830">
        <v>0</v>
      </c>
      <c r="CKC35" s="830">
        <v>0</v>
      </c>
      <c r="CKD35" s="830">
        <v>0</v>
      </c>
      <c r="CKE35" s="830">
        <v>0</v>
      </c>
      <c r="CKF35" s="830">
        <v>0</v>
      </c>
      <c r="CKG35" s="830">
        <v>0</v>
      </c>
      <c r="CKH35" s="830">
        <v>0</v>
      </c>
      <c r="CKI35" s="830">
        <v>0</v>
      </c>
      <c r="CKJ35" s="830">
        <v>0</v>
      </c>
      <c r="CKK35" s="830">
        <v>0</v>
      </c>
      <c r="CKL35" s="830">
        <v>0</v>
      </c>
      <c r="CKM35" s="830">
        <v>0</v>
      </c>
      <c r="CKN35" s="830">
        <v>0</v>
      </c>
      <c r="CKO35" s="830">
        <v>0</v>
      </c>
      <c r="CKP35" s="830">
        <v>0</v>
      </c>
      <c r="CKQ35" s="830">
        <v>0</v>
      </c>
      <c r="CKR35" s="830">
        <v>0</v>
      </c>
      <c r="CKS35" s="830">
        <v>0</v>
      </c>
      <c r="CKT35" s="830">
        <v>0</v>
      </c>
      <c r="CKU35" s="830">
        <v>0</v>
      </c>
      <c r="CKV35" s="830">
        <v>0</v>
      </c>
      <c r="CKW35" s="830">
        <v>0</v>
      </c>
      <c r="CKX35" s="830">
        <v>0</v>
      </c>
      <c r="CKY35" s="830">
        <v>0</v>
      </c>
      <c r="CKZ35" s="830">
        <v>0</v>
      </c>
      <c r="CLA35" s="830">
        <v>0</v>
      </c>
      <c r="CLB35" s="830">
        <v>0</v>
      </c>
      <c r="CLC35" s="830">
        <v>0</v>
      </c>
      <c r="CLD35" s="830">
        <v>0</v>
      </c>
      <c r="CLE35" s="830">
        <v>0</v>
      </c>
      <c r="CLF35" s="830">
        <v>0</v>
      </c>
      <c r="CLG35" s="830">
        <v>0</v>
      </c>
      <c r="CLH35" s="830">
        <v>0</v>
      </c>
      <c r="CLI35" s="830">
        <v>0</v>
      </c>
      <c r="CLJ35" s="830">
        <v>0</v>
      </c>
      <c r="CLK35" s="830">
        <v>0</v>
      </c>
      <c r="CLL35" s="830">
        <v>0</v>
      </c>
      <c r="CLM35" s="830">
        <v>0</v>
      </c>
      <c r="CLN35" s="830">
        <v>0</v>
      </c>
      <c r="CLO35" s="830">
        <v>0</v>
      </c>
      <c r="CLP35" s="830">
        <v>0</v>
      </c>
      <c r="CLQ35" s="830">
        <v>0</v>
      </c>
      <c r="CLR35" s="830">
        <v>0</v>
      </c>
      <c r="CLS35" s="830">
        <v>0</v>
      </c>
      <c r="CLT35" s="830">
        <v>0</v>
      </c>
      <c r="CLU35" s="830">
        <v>0</v>
      </c>
      <c r="CLV35" s="830">
        <v>0</v>
      </c>
      <c r="CLW35" s="830">
        <v>0</v>
      </c>
      <c r="CLX35" s="830">
        <v>0</v>
      </c>
      <c r="CLY35" s="830">
        <v>0</v>
      </c>
      <c r="CLZ35" s="830">
        <v>0</v>
      </c>
      <c r="CMA35" s="830">
        <v>0</v>
      </c>
      <c r="CMB35" s="830">
        <v>0</v>
      </c>
      <c r="CMC35" s="830">
        <v>0</v>
      </c>
      <c r="CMD35" s="830">
        <v>0</v>
      </c>
      <c r="CME35" s="830">
        <v>0</v>
      </c>
      <c r="CMF35" s="830">
        <v>0</v>
      </c>
      <c r="CMG35" s="830">
        <v>0</v>
      </c>
      <c r="CMH35" s="830">
        <v>0</v>
      </c>
      <c r="CMI35" s="830">
        <v>0</v>
      </c>
      <c r="CMJ35" s="830">
        <v>0</v>
      </c>
      <c r="CMK35" s="830">
        <v>0</v>
      </c>
      <c r="CML35" s="830">
        <v>0</v>
      </c>
      <c r="CMM35" s="830">
        <v>0</v>
      </c>
      <c r="CMN35" s="830">
        <v>0</v>
      </c>
      <c r="CMO35" s="830">
        <v>0</v>
      </c>
      <c r="CMP35" s="830">
        <v>0</v>
      </c>
      <c r="CMQ35" s="830">
        <v>0</v>
      </c>
      <c r="CMR35" s="830">
        <v>0</v>
      </c>
      <c r="CMS35" s="830">
        <v>0</v>
      </c>
      <c r="CMT35" s="830">
        <v>0</v>
      </c>
      <c r="CMU35" s="830">
        <v>0</v>
      </c>
      <c r="CMV35" s="830">
        <v>0</v>
      </c>
      <c r="CMW35" s="830">
        <v>0</v>
      </c>
      <c r="CMX35" s="830">
        <v>0</v>
      </c>
      <c r="CMY35" s="830">
        <v>0</v>
      </c>
      <c r="CMZ35" s="830">
        <v>0</v>
      </c>
      <c r="CNA35" s="830">
        <v>0</v>
      </c>
      <c r="CNB35" s="830">
        <v>0</v>
      </c>
      <c r="CNC35" s="830">
        <v>0</v>
      </c>
      <c r="CND35" s="830">
        <v>0</v>
      </c>
      <c r="CNE35" s="830">
        <v>0</v>
      </c>
      <c r="CNF35" s="830">
        <v>0</v>
      </c>
      <c r="CNG35" s="830">
        <v>0</v>
      </c>
      <c r="CNH35" s="830">
        <v>0</v>
      </c>
      <c r="CNI35" s="830">
        <v>0</v>
      </c>
      <c r="CNJ35" s="830">
        <v>0</v>
      </c>
      <c r="CNK35" s="830">
        <v>0</v>
      </c>
      <c r="CNL35" s="830">
        <v>0</v>
      </c>
      <c r="CNM35" s="830">
        <v>0</v>
      </c>
      <c r="CNN35" s="830">
        <v>0</v>
      </c>
      <c r="CNO35" s="830">
        <v>0</v>
      </c>
      <c r="CNP35" s="830">
        <v>0</v>
      </c>
      <c r="CNQ35" s="830">
        <v>0</v>
      </c>
      <c r="CNR35" s="830">
        <v>0</v>
      </c>
      <c r="CNS35" s="830">
        <v>0</v>
      </c>
      <c r="CNT35" s="830">
        <v>0</v>
      </c>
      <c r="CNU35" s="830">
        <v>0</v>
      </c>
      <c r="CNV35" s="830">
        <v>0</v>
      </c>
      <c r="CNW35" s="830">
        <v>0</v>
      </c>
      <c r="CNX35" s="830">
        <v>0</v>
      </c>
      <c r="CNY35" s="830">
        <v>0</v>
      </c>
      <c r="CNZ35" s="830">
        <v>0</v>
      </c>
      <c r="COA35" s="830">
        <v>0</v>
      </c>
      <c r="COB35" s="830">
        <v>0</v>
      </c>
      <c r="COC35" s="830">
        <v>0</v>
      </c>
      <c r="COD35" s="830">
        <v>0</v>
      </c>
      <c r="COE35" s="830">
        <v>0</v>
      </c>
      <c r="COF35" s="830">
        <v>0</v>
      </c>
      <c r="COG35" s="830">
        <v>0</v>
      </c>
      <c r="COH35" s="830">
        <v>0</v>
      </c>
      <c r="COI35" s="830">
        <v>0</v>
      </c>
      <c r="COJ35" s="830">
        <v>0</v>
      </c>
      <c r="COK35" s="830">
        <v>0</v>
      </c>
      <c r="COL35" s="830">
        <v>0</v>
      </c>
      <c r="COM35" s="830">
        <v>0</v>
      </c>
      <c r="CON35" s="830">
        <v>0</v>
      </c>
      <c r="COO35" s="830">
        <v>0</v>
      </c>
      <c r="COP35" s="830">
        <v>0</v>
      </c>
      <c r="COQ35" s="830">
        <v>0</v>
      </c>
      <c r="COR35" s="830">
        <v>0</v>
      </c>
      <c r="COS35" s="830">
        <v>0</v>
      </c>
      <c r="COT35" s="830">
        <v>0</v>
      </c>
      <c r="COU35" s="830">
        <v>0</v>
      </c>
      <c r="COV35" s="830">
        <v>0</v>
      </c>
      <c r="COW35" s="830">
        <v>0</v>
      </c>
      <c r="COX35" s="830">
        <v>0</v>
      </c>
      <c r="COY35" s="830">
        <v>0</v>
      </c>
      <c r="COZ35" s="830">
        <v>0</v>
      </c>
      <c r="CPA35" s="830">
        <v>0</v>
      </c>
      <c r="CPB35" s="830">
        <v>0</v>
      </c>
      <c r="CPC35" s="830">
        <v>0</v>
      </c>
      <c r="CPD35" s="830">
        <v>0</v>
      </c>
      <c r="CPE35" s="830">
        <v>0</v>
      </c>
      <c r="CPF35" s="830">
        <v>0</v>
      </c>
      <c r="CPG35" s="830">
        <v>0</v>
      </c>
      <c r="CPH35" s="830">
        <v>0</v>
      </c>
      <c r="CPI35" s="830">
        <v>0</v>
      </c>
      <c r="CPJ35" s="830">
        <v>0</v>
      </c>
      <c r="CPK35" s="830">
        <v>0</v>
      </c>
      <c r="CPL35" s="830">
        <v>0</v>
      </c>
      <c r="CPM35" s="830">
        <v>0</v>
      </c>
      <c r="CPN35" s="830">
        <v>0</v>
      </c>
      <c r="CPO35" s="830">
        <v>0</v>
      </c>
      <c r="CPP35" s="830">
        <v>0</v>
      </c>
      <c r="CPQ35" s="830">
        <v>0</v>
      </c>
      <c r="CPR35" s="830">
        <v>0</v>
      </c>
      <c r="CPS35" s="830">
        <v>0</v>
      </c>
      <c r="CPT35" s="830">
        <v>0</v>
      </c>
      <c r="CPU35" s="830">
        <v>0</v>
      </c>
      <c r="CPV35" s="830">
        <v>0</v>
      </c>
      <c r="CPW35" s="830">
        <v>0</v>
      </c>
      <c r="CPX35" s="830">
        <v>0</v>
      </c>
      <c r="CPY35" s="830">
        <v>0</v>
      </c>
      <c r="CPZ35" s="830">
        <v>0</v>
      </c>
      <c r="CQA35" s="830">
        <v>0</v>
      </c>
      <c r="CQB35" s="830">
        <v>0</v>
      </c>
      <c r="CQC35" s="830">
        <v>0</v>
      </c>
      <c r="CQD35" s="830">
        <v>0</v>
      </c>
      <c r="CQE35" s="830">
        <v>0</v>
      </c>
      <c r="CQF35" s="830">
        <v>0</v>
      </c>
      <c r="CQG35" s="830">
        <v>0</v>
      </c>
      <c r="CQH35" s="830">
        <v>0</v>
      </c>
      <c r="CQI35" s="830">
        <v>0</v>
      </c>
      <c r="CQJ35" s="830">
        <v>0</v>
      </c>
      <c r="CQK35" s="830">
        <v>0</v>
      </c>
      <c r="CQL35" s="830">
        <v>0</v>
      </c>
      <c r="CQM35" s="830">
        <v>0</v>
      </c>
      <c r="CQN35" s="830">
        <v>0</v>
      </c>
      <c r="CQO35" s="830">
        <v>0</v>
      </c>
      <c r="CQP35" s="830">
        <v>0</v>
      </c>
      <c r="CQQ35" s="830">
        <v>0</v>
      </c>
      <c r="CQR35" s="830">
        <v>0</v>
      </c>
      <c r="CQS35" s="830">
        <v>0</v>
      </c>
      <c r="CQT35" s="830">
        <v>0</v>
      </c>
      <c r="CQU35" s="830">
        <v>0</v>
      </c>
      <c r="CQV35" s="830">
        <v>0</v>
      </c>
      <c r="CQW35" s="830">
        <v>0</v>
      </c>
      <c r="CQX35" s="830">
        <v>0</v>
      </c>
      <c r="CQY35" s="830">
        <v>0</v>
      </c>
      <c r="CQZ35" s="830">
        <v>0</v>
      </c>
      <c r="CRA35" s="830">
        <v>0</v>
      </c>
      <c r="CRB35" s="830">
        <v>0</v>
      </c>
      <c r="CRC35" s="830">
        <v>0</v>
      </c>
      <c r="CRD35" s="830">
        <v>0</v>
      </c>
      <c r="CRE35" s="830">
        <v>0</v>
      </c>
      <c r="CRF35" s="830">
        <v>0</v>
      </c>
      <c r="CRG35" s="830">
        <v>0</v>
      </c>
      <c r="CRH35" s="830">
        <v>0</v>
      </c>
      <c r="CRI35" s="830">
        <v>0</v>
      </c>
      <c r="CRJ35" s="830">
        <v>0</v>
      </c>
      <c r="CRK35" s="830">
        <v>0</v>
      </c>
      <c r="CRL35" s="830">
        <v>0</v>
      </c>
      <c r="CRM35" s="830">
        <v>0</v>
      </c>
      <c r="CRN35" s="830">
        <v>0</v>
      </c>
      <c r="CRO35" s="830">
        <v>0</v>
      </c>
      <c r="CRP35" s="830">
        <v>0</v>
      </c>
      <c r="CRQ35" s="830">
        <v>0</v>
      </c>
      <c r="CRR35" s="830">
        <v>0</v>
      </c>
      <c r="CRS35" s="830">
        <v>0</v>
      </c>
      <c r="CRT35" s="830">
        <v>0</v>
      </c>
      <c r="CRU35" s="830">
        <v>0</v>
      </c>
      <c r="CRV35" s="830">
        <v>0</v>
      </c>
      <c r="CRW35" s="830">
        <v>0</v>
      </c>
      <c r="CRX35" s="830">
        <v>0</v>
      </c>
      <c r="CRY35" s="830">
        <v>0</v>
      </c>
      <c r="CRZ35" s="830">
        <v>0</v>
      </c>
      <c r="CSA35" s="830">
        <v>0</v>
      </c>
      <c r="CSB35" s="830">
        <v>0</v>
      </c>
      <c r="CSC35" s="830">
        <v>0</v>
      </c>
      <c r="CSD35" s="830">
        <v>0</v>
      </c>
      <c r="CSE35" s="830">
        <v>0</v>
      </c>
      <c r="CSF35" s="830">
        <v>0</v>
      </c>
      <c r="CSG35" s="830">
        <v>0</v>
      </c>
      <c r="CSH35" s="830">
        <v>0</v>
      </c>
      <c r="CSI35" s="830">
        <v>0</v>
      </c>
      <c r="CSJ35" s="830">
        <v>0</v>
      </c>
      <c r="CSK35" s="830">
        <v>0</v>
      </c>
      <c r="CSL35" s="830">
        <v>0</v>
      </c>
      <c r="CSM35" s="830">
        <v>0</v>
      </c>
      <c r="CSN35" s="830">
        <v>0</v>
      </c>
      <c r="CSO35" s="830">
        <v>0</v>
      </c>
      <c r="CSP35" s="830">
        <v>0</v>
      </c>
      <c r="CSQ35" s="830">
        <v>0</v>
      </c>
      <c r="CSR35" s="830">
        <v>0</v>
      </c>
      <c r="CSS35" s="830">
        <v>0</v>
      </c>
      <c r="CST35" s="830">
        <v>0</v>
      </c>
      <c r="CSU35" s="830">
        <v>0</v>
      </c>
      <c r="CSV35" s="830">
        <v>0</v>
      </c>
      <c r="CSW35" s="830">
        <v>0</v>
      </c>
      <c r="CSX35" s="830">
        <v>0</v>
      </c>
      <c r="CSY35" s="830">
        <v>0</v>
      </c>
      <c r="CSZ35" s="830">
        <v>0</v>
      </c>
      <c r="CTA35" s="830">
        <v>0</v>
      </c>
      <c r="CTB35" s="830">
        <v>0</v>
      </c>
      <c r="CTC35" s="830">
        <v>0</v>
      </c>
      <c r="CTD35" s="830">
        <v>0</v>
      </c>
      <c r="CTE35" s="830">
        <v>0</v>
      </c>
      <c r="CTF35" s="830">
        <v>0</v>
      </c>
      <c r="CTG35" s="830">
        <v>0</v>
      </c>
      <c r="CTH35" s="830">
        <v>0</v>
      </c>
      <c r="CTI35" s="830">
        <v>0</v>
      </c>
      <c r="CTJ35" s="830">
        <v>0</v>
      </c>
      <c r="CTK35" s="830">
        <v>0</v>
      </c>
      <c r="CTL35" s="830">
        <v>0</v>
      </c>
      <c r="CTM35" s="830">
        <v>0</v>
      </c>
      <c r="CTN35" s="830">
        <v>0</v>
      </c>
      <c r="CTO35" s="830">
        <v>0</v>
      </c>
      <c r="CTP35" s="830">
        <v>0</v>
      </c>
      <c r="CTQ35" s="830">
        <v>0</v>
      </c>
      <c r="CTR35" s="830">
        <v>0</v>
      </c>
      <c r="CTS35" s="830">
        <v>0</v>
      </c>
      <c r="CTT35" s="830">
        <v>0</v>
      </c>
      <c r="CTU35" s="830">
        <v>0</v>
      </c>
      <c r="CTV35" s="830">
        <v>0</v>
      </c>
      <c r="CTW35" s="830">
        <v>0</v>
      </c>
      <c r="CTX35" s="830">
        <v>0</v>
      </c>
      <c r="CTY35" s="830">
        <v>0</v>
      </c>
      <c r="CTZ35" s="830">
        <v>0</v>
      </c>
      <c r="CUA35" s="830">
        <v>0</v>
      </c>
      <c r="CUB35" s="830">
        <v>0</v>
      </c>
      <c r="CUC35" s="830">
        <v>0</v>
      </c>
      <c r="CUD35" s="830">
        <v>0</v>
      </c>
      <c r="CUE35" s="830">
        <v>0</v>
      </c>
      <c r="CUF35" s="830">
        <v>0</v>
      </c>
      <c r="CUG35" s="830">
        <v>0</v>
      </c>
      <c r="CUH35" s="830">
        <v>0</v>
      </c>
      <c r="CUI35" s="830">
        <v>0</v>
      </c>
      <c r="CUJ35" s="830">
        <v>0</v>
      </c>
      <c r="CUK35" s="830">
        <v>0</v>
      </c>
      <c r="CUL35" s="830">
        <v>0</v>
      </c>
      <c r="CUM35" s="830">
        <v>0</v>
      </c>
      <c r="CUN35" s="830">
        <v>0</v>
      </c>
      <c r="CUO35" s="830">
        <v>0</v>
      </c>
      <c r="CUP35" s="830">
        <v>0</v>
      </c>
      <c r="CUQ35" s="830">
        <v>0</v>
      </c>
      <c r="CUR35" s="830">
        <v>0</v>
      </c>
      <c r="CUS35" s="830">
        <v>0</v>
      </c>
      <c r="CUT35" s="830">
        <v>0</v>
      </c>
      <c r="CUU35" s="830">
        <v>0</v>
      </c>
      <c r="CUV35" s="830">
        <v>0</v>
      </c>
      <c r="CUW35" s="830">
        <v>0</v>
      </c>
      <c r="CUX35" s="830">
        <v>0</v>
      </c>
      <c r="CUY35" s="830">
        <v>0</v>
      </c>
      <c r="CUZ35" s="830">
        <v>0</v>
      </c>
      <c r="CVA35" s="830">
        <v>0</v>
      </c>
      <c r="CVB35" s="830">
        <v>0</v>
      </c>
      <c r="CVC35" s="830">
        <v>0</v>
      </c>
      <c r="CVD35" s="830">
        <v>0</v>
      </c>
      <c r="CVE35" s="830">
        <v>0</v>
      </c>
      <c r="CVF35" s="830">
        <v>0</v>
      </c>
      <c r="CVG35" s="830">
        <v>0</v>
      </c>
      <c r="CVH35" s="830">
        <v>0</v>
      </c>
      <c r="CVI35" s="830">
        <v>0</v>
      </c>
      <c r="CVJ35" s="830">
        <v>0</v>
      </c>
      <c r="CVK35" s="830">
        <v>0</v>
      </c>
      <c r="CVL35" s="830">
        <v>0</v>
      </c>
      <c r="CVM35" s="830">
        <v>0</v>
      </c>
      <c r="CVN35" s="830">
        <v>0</v>
      </c>
      <c r="CVO35" s="830">
        <v>0</v>
      </c>
      <c r="CVP35" s="830">
        <v>0</v>
      </c>
      <c r="CVQ35" s="830">
        <v>0</v>
      </c>
      <c r="CVR35" s="830">
        <v>0</v>
      </c>
      <c r="CVS35" s="830">
        <v>0</v>
      </c>
      <c r="CVT35" s="830">
        <v>0</v>
      </c>
      <c r="CVU35" s="830">
        <v>0</v>
      </c>
      <c r="CVV35" s="830">
        <v>0</v>
      </c>
      <c r="CVW35" s="830">
        <v>0</v>
      </c>
      <c r="CVX35" s="830">
        <v>0</v>
      </c>
      <c r="CVY35" s="830">
        <v>0</v>
      </c>
      <c r="CVZ35" s="830">
        <v>0</v>
      </c>
      <c r="CWA35" s="830">
        <v>0</v>
      </c>
      <c r="CWB35" s="830">
        <v>0</v>
      </c>
      <c r="CWC35" s="830">
        <v>0</v>
      </c>
      <c r="CWD35" s="830">
        <v>0</v>
      </c>
      <c r="CWE35" s="830">
        <v>0</v>
      </c>
      <c r="CWF35" s="830">
        <v>0</v>
      </c>
      <c r="CWG35" s="830">
        <v>0</v>
      </c>
      <c r="CWH35" s="830">
        <v>0</v>
      </c>
      <c r="CWI35" s="830">
        <v>0</v>
      </c>
      <c r="CWJ35" s="830">
        <v>0</v>
      </c>
      <c r="CWK35" s="830">
        <v>0</v>
      </c>
      <c r="CWL35" s="830">
        <v>0</v>
      </c>
      <c r="CWM35" s="830">
        <v>0</v>
      </c>
      <c r="CWN35" s="830">
        <v>0</v>
      </c>
      <c r="CWO35" s="830">
        <v>0</v>
      </c>
      <c r="CWP35" s="830">
        <v>0</v>
      </c>
      <c r="CWQ35" s="830">
        <v>0</v>
      </c>
      <c r="CWR35" s="830">
        <v>0</v>
      </c>
      <c r="CWS35" s="830">
        <v>0</v>
      </c>
      <c r="CWT35" s="830">
        <v>0</v>
      </c>
      <c r="CWU35" s="830">
        <v>0</v>
      </c>
      <c r="CWV35" s="830">
        <v>0</v>
      </c>
      <c r="CWW35" s="830">
        <v>0</v>
      </c>
      <c r="CWX35" s="830">
        <v>0</v>
      </c>
      <c r="CWY35" s="830">
        <v>0</v>
      </c>
      <c r="CWZ35" s="830">
        <v>0</v>
      </c>
      <c r="CXA35" s="830">
        <v>0</v>
      </c>
      <c r="CXB35" s="830">
        <v>0</v>
      </c>
      <c r="CXC35" s="830">
        <v>0</v>
      </c>
      <c r="CXD35" s="830">
        <v>0</v>
      </c>
      <c r="CXE35" s="830">
        <v>0</v>
      </c>
      <c r="CXF35" s="830">
        <v>0</v>
      </c>
      <c r="CXG35" s="830">
        <v>0</v>
      </c>
      <c r="CXH35" s="830">
        <v>0</v>
      </c>
      <c r="CXI35" s="830">
        <v>0</v>
      </c>
      <c r="CXJ35" s="830">
        <v>0</v>
      </c>
      <c r="CXK35" s="830">
        <v>0</v>
      </c>
      <c r="CXL35" s="830">
        <v>0</v>
      </c>
      <c r="CXM35" s="830">
        <v>0</v>
      </c>
      <c r="CXN35" s="830">
        <v>0</v>
      </c>
      <c r="CXO35" s="830">
        <v>0</v>
      </c>
      <c r="CXP35" s="830">
        <v>0</v>
      </c>
      <c r="CXQ35" s="830">
        <v>0</v>
      </c>
      <c r="CXR35" s="830">
        <v>0</v>
      </c>
      <c r="CXS35" s="830">
        <v>0</v>
      </c>
      <c r="CXT35" s="830">
        <v>0</v>
      </c>
      <c r="CXU35" s="830">
        <v>0</v>
      </c>
      <c r="CXV35" s="830">
        <v>0</v>
      </c>
      <c r="CXW35" s="830">
        <v>0</v>
      </c>
      <c r="CXX35" s="830">
        <v>0</v>
      </c>
      <c r="CXY35" s="830">
        <v>0</v>
      </c>
      <c r="CXZ35" s="830">
        <v>0</v>
      </c>
      <c r="CYA35" s="830">
        <v>0</v>
      </c>
      <c r="CYB35" s="830">
        <v>0</v>
      </c>
      <c r="CYC35" s="830">
        <v>0</v>
      </c>
      <c r="CYD35" s="830">
        <v>0</v>
      </c>
      <c r="CYE35" s="830">
        <v>0</v>
      </c>
      <c r="CYF35" s="830">
        <v>0</v>
      </c>
      <c r="CYG35" s="830">
        <v>0</v>
      </c>
      <c r="CYH35" s="830">
        <v>0</v>
      </c>
      <c r="CYI35" s="830">
        <v>0</v>
      </c>
      <c r="CYJ35" s="830">
        <v>0</v>
      </c>
      <c r="CYK35" s="830">
        <v>0</v>
      </c>
      <c r="CYL35" s="830">
        <v>0</v>
      </c>
      <c r="CYM35" s="830">
        <v>0</v>
      </c>
      <c r="CYN35" s="830">
        <v>0</v>
      </c>
      <c r="CYO35" s="830">
        <v>0</v>
      </c>
      <c r="CYP35" s="830">
        <v>0</v>
      </c>
      <c r="CYQ35" s="830">
        <v>0</v>
      </c>
      <c r="CYR35" s="830">
        <v>0</v>
      </c>
      <c r="CYS35" s="830">
        <v>0</v>
      </c>
      <c r="CYT35" s="830">
        <v>0</v>
      </c>
      <c r="CYU35" s="830">
        <v>0</v>
      </c>
      <c r="CYV35" s="830">
        <v>0</v>
      </c>
      <c r="CYW35" s="830">
        <v>0</v>
      </c>
      <c r="CYX35" s="830">
        <v>0</v>
      </c>
      <c r="CYY35" s="830">
        <v>0</v>
      </c>
      <c r="CYZ35" s="830">
        <v>0</v>
      </c>
      <c r="CZA35" s="830">
        <v>0</v>
      </c>
      <c r="CZB35" s="830">
        <v>0</v>
      </c>
      <c r="CZC35" s="830">
        <v>0</v>
      </c>
      <c r="CZD35" s="830">
        <v>0</v>
      </c>
      <c r="CZE35" s="830">
        <v>0</v>
      </c>
      <c r="CZF35" s="830">
        <v>0</v>
      </c>
      <c r="CZG35" s="830">
        <v>0</v>
      </c>
      <c r="CZH35" s="830">
        <v>0</v>
      </c>
      <c r="CZI35" s="830">
        <v>0</v>
      </c>
      <c r="CZJ35" s="830">
        <v>0</v>
      </c>
      <c r="CZK35" s="830">
        <v>0</v>
      </c>
      <c r="CZL35" s="830">
        <v>0</v>
      </c>
      <c r="CZM35" s="830">
        <v>0</v>
      </c>
      <c r="CZN35" s="830">
        <v>0</v>
      </c>
      <c r="CZO35" s="830">
        <v>0</v>
      </c>
      <c r="CZP35" s="830">
        <v>0</v>
      </c>
      <c r="CZQ35" s="830">
        <v>0</v>
      </c>
      <c r="CZR35" s="830">
        <v>0</v>
      </c>
      <c r="CZS35" s="830">
        <v>0</v>
      </c>
      <c r="CZT35" s="830">
        <v>0</v>
      </c>
      <c r="CZU35" s="830">
        <v>0</v>
      </c>
      <c r="CZV35" s="830">
        <v>0</v>
      </c>
      <c r="CZW35" s="830">
        <v>0</v>
      </c>
      <c r="CZX35" s="830">
        <v>0</v>
      </c>
      <c r="CZY35" s="830">
        <v>0</v>
      </c>
      <c r="CZZ35" s="830">
        <v>0</v>
      </c>
      <c r="DAA35" s="830">
        <v>0</v>
      </c>
      <c r="DAB35" s="830">
        <v>0</v>
      </c>
      <c r="DAC35" s="830">
        <v>0</v>
      </c>
      <c r="DAD35" s="830">
        <v>0</v>
      </c>
      <c r="DAE35" s="830">
        <v>0</v>
      </c>
      <c r="DAF35" s="830">
        <v>0</v>
      </c>
      <c r="DAG35" s="830">
        <v>0</v>
      </c>
      <c r="DAH35" s="830">
        <v>0</v>
      </c>
      <c r="DAI35" s="830">
        <v>0</v>
      </c>
      <c r="DAJ35" s="830">
        <v>0</v>
      </c>
      <c r="DAK35" s="830">
        <v>0</v>
      </c>
      <c r="DAL35" s="830">
        <v>0</v>
      </c>
      <c r="DAM35" s="830">
        <v>0</v>
      </c>
      <c r="DAN35" s="830">
        <v>0</v>
      </c>
      <c r="DAO35" s="830">
        <v>0</v>
      </c>
      <c r="DAP35" s="830">
        <v>0</v>
      </c>
      <c r="DAQ35" s="830">
        <v>0</v>
      </c>
      <c r="DAR35" s="830">
        <v>0</v>
      </c>
      <c r="DAS35" s="830">
        <v>0</v>
      </c>
      <c r="DAT35" s="830">
        <v>0</v>
      </c>
      <c r="DAU35" s="830">
        <v>0</v>
      </c>
      <c r="DAV35" s="830">
        <v>0</v>
      </c>
      <c r="DAW35" s="830">
        <v>0</v>
      </c>
      <c r="DAX35" s="830">
        <v>0</v>
      </c>
      <c r="DAY35" s="830">
        <v>0</v>
      </c>
      <c r="DAZ35" s="830">
        <v>0</v>
      </c>
      <c r="DBA35" s="830">
        <v>0</v>
      </c>
      <c r="DBB35" s="830">
        <v>0</v>
      </c>
      <c r="DBC35" s="830">
        <v>0</v>
      </c>
      <c r="DBD35" s="830">
        <v>0</v>
      </c>
      <c r="DBE35" s="830">
        <v>0</v>
      </c>
      <c r="DBF35" s="830">
        <v>0</v>
      </c>
      <c r="DBG35" s="830">
        <v>0</v>
      </c>
      <c r="DBH35" s="830">
        <v>0</v>
      </c>
      <c r="DBI35" s="830">
        <v>0</v>
      </c>
      <c r="DBJ35" s="830">
        <v>0</v>
      </c>
      <c r="DBK35" s="830">
        <v>0</v>
      </c>
      <c r="DBL35" s="830">
        <v>0</v>
      </c>
      <c r="DBM35" s="830">
        <v>0</v>
      </c>
      <c r="DBN35" s="830">
        <v>0</v>
      </c>
      <c r="DBO35" s="830">
        <v>0</v>
      </c>
      <c r="DBP35" s="830">
        <v>0</v>
      </c>
      <c r="DBQ35" s="830">
        <v>0</v>
      </c>
      <c r="DBR35" s="830">
        <v>0</v>
      </c>
      <c r="DBS35" s="830">
        <v>0</v>
      </c>
      <c r="DBT35" s="830">
        <v>0</v>
      </c>
      <c r="DBU35" s="830">
        <v>0</v>
      </c>
      <c r="DBV35" s="830">
        <v>0</v>
      </c>
      <c r="DBW35" s="830">
        <v>0</v>
      </c>
      <c r="DBX35" s="830">
        <v>0</v>
      </c>
      <c r="DBY35" s="830">
        <v>0</v>
      </c>
      <c r="DBZ35" s="830">
        <v>0</v>
      </c>
      <c r="DCA35" s="830">
        <v>0</v>
      </c>
      <c r="DCB35" s="830">
        <v>0</v>
      </c>
      <c r="DCC35" s="830">
        <v>0</v>
      </c>
      <c r="DCD35" s="830">
        <v>0</v>
      </c>
      <c r="DCE35" s="830">
        <v>0</v>
      </c>
      <c r="DCF35" s="830">
        <v>0</v>
      </c>
      <c r="DCG35" s="830">
        <v>0</v>
      </c>
      <c r="DCH35" s="830">
        <v>0</v>
      </c>
      <c r="DCI35" s="830">
        <v>0</v>
      </c>
      <c r="DCJ35" s="830">
        <v>0</v>
      </c>
      <c r="DCK35" s="830">
        <v>0</v>
      </c>
      <c r="DCL35" s="830">
        <v>0</v>
      </c>
      <c r="DCM35" s="830">
        <v>0</v>
      </c>
      <c r="DCN35" s="830">
        <v>0</v>
      </c>
      <c r="DCO35" s="830">
        <v>0</v>
      </c>
      <c r="DCP35" s="830">
        <v>0</v>
      </c>
      <c r="DCQ35" s="830">
        <v>0</v>
      </c>
      <c r="DCR35" s="830">
        <v>0</v>
      </c>
      <c r="DCS35" s="830">
        <v>0</v>
      </c>
      <c r="DCT35" s="830">
        <v>0</v>
      </c>
      <c r="DCU35" s="830">
        <v>0</v>
      </c>
      <c r="DCV35" s="830">
        <v>0</v>
      </c>
      <c r="DCW35" s="830">
        <v>0</v>
      </c>
      <c r="DCX35" s="830">
        <v>0</v>
      </c>
      <c r="DCY35" s="830">
        <v>0</v>
      </c>
      <c r="DCZ35" s="830">
        <v>0</v>
      </c>
      <c r="DDA35" s="830">
        <v>0</v>
      </c>
      <c r="DDB35" s="830">
        <v>0</v>
      </c>
      <c r="DDC35" s="830">
        <v>0</v>
      </c>
      <c r="DDD35" s="830">
        <v>0</v>
      </c>
      <c r="DDE35" s="830">
        <v>0</v>
      </c>
      <c r="DDF35" s="830">
        <v>0</v>
      </c>
      <c r="DDG35" s="830">
        <v>0</v>
      </c>
      <c r="DDH35" s="830">
        <v>0</v>
      </c>
      <c r="DDI35" s="830">
        <v>0</v>
      </c>
      <c r="DDJ35" s="830">
        <v>0</v>
      </c>
      <c r="DDK35" s="830">
        <v>0</v>
      </c>
      <c r="DDL35" s="830">
        <v>0</v>
      </c>
      <c r="DDM35" s="830">
        <v>0</v>
      </c>
      <c r="DDN35" s="830">
        <v>0</v>
      </c>
      <c r="DDO35" s="830">
        <v>0</v>
      </c>
      <c r="DDP35" s="830">
        <v>0</v>
      </c>
      <c r="DDQ35" s="830">
        <v>0</v>
      </c>
      <c r="DDR35" s="830">
        <v>0</v>
      </c>
      <c r="DDS35" s="830">
        <v>0</v>
      </c>
      <c r="DDT35" s="830">
        <v>0</v>
      </c>
      <c r="DDU35" s="830">
        <v>0</v>
      </c>
      <c r="DDV35" s="830">
        <v>0</v>
      </c>
      <c r="DDW35" s="830">
        <v>0</v>
      </c>
      <c r="DDX35" s="830">
        <v>0</v>
      </c>
      <c r="DDY35" s="830">
        <v>0</v>
      </c>
      <c r="DDZ35" s="830">
        <v>0</v>
      </c>
      <c r="DEA35" s="830">
        <v>0</v>
      </c>
      <c r="DEB35" s="830">
        <v>0</v>
      </c>
      <c r="DEC35" s="830">
        <v>0</v>
      </c>
      <c r="DED35" s="830">
        <v>0</v>
      </c>
      <c r="DEE35" s="830">
        <v>0</v>
      </c>
      <c r="DEF35" s="830">
        <v>0</v>
      </c>
      <c r="DEG35" s="830">
        <v>0</v>
      </c>
      <c r="DEH35" s="830">
        <v>0</v>
      </c>
      <c r="DEI35" s="830">
        <v>0</v>
      </c>
      <c r="DEJ35" s="830">
        <v>0</v>
      </c>
      <c r="DEK35" s="830">
        <v>0</v>
      </c>
      <c r="DEL35" s="830">
        <v>0</v>
      </c>
      <c r="DEM35" s="830">
        <v>0</v>
      </c>
      <c r="DEN35" s="830">
        <v>0</v>
      </c>
      <c r="DEO35" s="830">
        <v>0</v>
      </c>
      <c r="DEP35" s="830">
        <v>0</v>
      </c>
      <c r="DEQ35" s="830">
        <v>0</v>
      </c>
      <c r="DER35" s="830">
        <v>0</v>
      </c>
      <c r="DES35" s="830">
        <v>0</v>
      </c>
      <c r="DET35" s="830">
        <v>0</v>
      </c>
      <c r="DEU35" s="830">
        <v>0</v>
      </c>
      <c r="DEV35" s="830">
        <v>0</v>
      </c>
      <c r="DEW35" s="830">
        <v>0</v>
      </c>
      <c r="DEX35" s="830">
        <v>0</v>
      </c>
      <c r="DEY35" s="830">
        <v>0</v>
      </c>
      <c r="DEZ35" s="830">
        <v>0</v>
      </c>
      <c r="DFA35" s="830">
        <v>0</v>
      </c>
      <c r="DFB35" s="830">
        <v>0</v>
      </c>
      <c r="DFC35" s="830">
        <v>0</v>
      </c>
      <c r="DFD35" s="830">
        <v>0</v>
      </c>
      <c r="DFE35" s="830">
        <v>0</v>
      </c>
      <c r="DFF35" s="830">
        <v>0</v>
      </c>
      <c r="DFG35" s="830">
        <v>0</v>
      </c>
      <c r="DFH35" s="830">
        <v>0</v>
      </c>
      <c r="DFI35" s="830">
        <v>0</v>
      </c>
      <c r="DFJ35" s="830">
        <v>0</v>
      </c>
      <c r="DFK35" s="830">
        <v>0</v>
      </c>
      <c r="DFL35" s="830">
        <v>0</v>
      </c>
      <c r="DFM35" s="830">
        <v>0</v>
      </c>
      <c r="DFN35" s="830">
        <v>0</v>
      </c>
      <c r="DFO35" s="830">
        <v>0</v>
      </c>
      <c r="DFP35" s="830">
        <v>0</v>
      </c>
      <c r="DFQ35" s="830">
        <v>0</v>
      </c>
      <c r="DFR35" s="830">
        <v>0</v>
      </c>
      <c r="DFS35" s="830">
        <v>0</v>
      </c>
      <c r="DFT35" s="830">
        <v>0</v>
      </c>
      <c r="DFU35" s="830">
        <v>0</v>
      </c>
      <c r="DFV35" s="830">
        <v>0</v>
      </c>
      <c r="DFW35" s="830">
        <v>0</v>
      </c>
      <c r="DFX35" s="830">
        <v>0</v>
      </c>
      <c r="DFY35" s="830">
        <v>0</v>
      </c>
      <c r="DFZ35" s="830">
        <v>0</v>
      </c>
      <c r="DGA35" s="830">
        <v>0</v>
      </c>
      <c r="DGB35" s="830">
        <v>0</v>
      </c>
      <c r="DGC35" s="830">
        <v>0</v>
      </c>
      <c r="DGD35" s="830">
        <v>0</v>
      </c>
      <c r="DGE35" s="830">
        <v>0</v>
      </c>
      <c r="DGF35" s="830">
        <v>0</v>
      </c>
      <c r="DGG35" s="830">
        <v>0</v>
      </c>
      <c r="DGH35" s="830">
        <v>0</v>
      </c>
      <c r="DGI35" s="830">
        <v>0</v>
      </c>
      <c r="DGJ35" s="830">
        <v>0</v>
      </c>
      <c r="DGK35" s="830">
        <v>0</v>
      </c>
      <c r="DGL35" s="830">
        <v>0</v>
      </c>
      <c r="DGM35" s="830">
        <v>0</v>
      </c>
      <c r="DGN35" s="830">
        <v>0</v>
      </c>
      <c r="DGO35" s="830">
        <v>0</v>
      </c>
      <c r="DGP35" s="830">
        <v>0</v>
      </c>
      <c r="DGQ35" s="830">
        <v>0</v>
      </c>
      <c r="DGR35" s="830">
        <v>0</v>
      </c>
      <c r="DGS35" s="830">
        <v>0</v>
      </c>
      <c r="DGT35" s="830">
        <v>0</v>
      </c>
      <c r="DGU35" s="830">
        <v>0</v>
      </c>
      <c r="DGV35" s="830">
        <v>0</v>
      </c>
      <c r="DGW35" s="830">
        <v>0</v>
      </c>
      <c r="DGX35" s="830">
        <v>0</v>
      </c>
      <c r="DGY35" s="830">
        <v>0</v>
      </c>
      <c r="DGZ35" s="830">
        <v>0</v>
      </c>
      <c r="DHA35" s="830">
        <v>0</v>
      </c>
      <c r="DHB35" s="830">
        <v>0</v>
      </c>
      <c r="DHC35" s="830">
        <v>0</v>
      </c>
      <c r="DHD35" s="830">
        <v>0</v>
      </c>
      <c r="DHE35" s="830">
        <v>0</v>
      </c>
      <c r="DHF35" s="830">
        <v>0</v>
      </c>
      <c r="DHG35" s="830">
        <v>0</v>
      </c>
      <c r="DHH35" s="830">
        <v>0</v>
      </c>
      <c r="DHI35" s="830">
        <v>0</v>
      </c>
      <c r="DHJ35" s="830">
        <v>0</v>
      </c>
      <c r="DHK35" s="830">
        <v>0</v>
      </c>
      <c r="DHL35" s="830">
        <v>0</v>
      </c>
      <c r="DHM35" s="830">
        <v>0</v>
      </c>
      <c r="DHN35" s="830">
        <v>0</v>
      </c>
      <c r="DHO35" s="830">
        <v>0</v>
      </c>
      <c r="DHP35" s="830">
        <v>0</v>
      </c>
      <c r="DHQ35" s="830">
        <v>0</v>
      </c>
      <c r="DHR35" s="830">
        <v>0</v>
      </c>
      <c r="DHS35" s="830">
        <v>0</v>
      </c>
      <c r="DHT35" s="830">
        <v>0</v>
      </c>
      <c r="DHU35" s="830">
        <v>0</v>
      </c>
      <c r="DHV35" s="830">
        <v>0</v>
      </c>
      <c r="DHW35" s="830">
        <v>0</v>
      </c>
      <c r="DHX35" s="830">
        <v>0</v>
      </c>
      <c r="DHY35" s="830">
        <v>0</v>
      </c>
      <c r="DHZ35" s="830">
        <v>0</v>
      </c>
      <c r="DIA35" s="830">
        <v>0</v>
      </c>
      <c r="DIB35" s="830">
        <v>0</v>
      </c>
      <c r="DIC35" s="830">
        <v>0</v>
      </c>
      <c r="DID35" s="830">
        <v>0</v>
      </c>
      <c r="DIE35" s="830">
        <v>0</v>
      </c>
      <c r="DIF35" s="830">
        <v>0</v>
      </c>
      <c r="DIG35" s="830">
        <v>0</v>
      </c>
      <c r="DIH35" s="830">
        <v>0</v>
      </c>
      <c r="DII35" s="830">
        <v>0</v>
      </c>
      <c r="DIJ35" s="830">
        <v>0</v>
      </c>
      <c r="DIK35" s="830">
        <v>0</v>
      </c>
      <c r="DIL35" s="830">
        <v>0</v>
      </c>
      <c r="DIM35" s="830">
        <v>0</v>
      </c>
      <c r="DIN35" s="830">
        <v>0</v>
      </c>
      <c r="DIO35" s="830">
        <v>0</v>
      </c>
      <c r="DIP35" s="830">
        <v>0</v>
      </c>
      <c r="DIQ35" s="830">
        <v>0</v>
      </c>
      <c r="DIR35" s="830">
        <v>0</v>
      </c>
      <c r="DIS35" s="830">
        <v>0</v>
      </c>
      <c r="DIT35" s="830">
        <v>0</v>
      </c>
      <c r="DIU35" s="830">
        <v>0</v>
      </c>
      <c r="DIV35" s="830">
        <v>0</v>
      </c>
      <c r="DIW35" s="830">
        <v>0</v>
      </c>
      <c r="DIX35" s="830">
        <v>0</v>
      </c>
      <c r="DIY35" s="830">
        <v>0</v>
      </c>
      <c r="DIZ35" s="830">
        <v>0</v>
      </c>
      <c r="DJA35" s="830">
        <v>0</v>
      </c>
      <c r="DJB35" s="830">
        <v>0</v>
      </c>
      <c r="DJC35" s="830">
        <v>0</v>
      </c>
      <c r="DJD35" s="830">
        <v>0</v>
      </c>
      <c r="DJE35" s="830">
        <v>0</v>
      </c>
      <c r="DJF35" s="830">
        <v>0</v>
      </c>
      <c r="DJG35" s="830">
        <v>0</v>
      </c>
      <c r="DJH35" s="830">
        <v>0</v>
      </c>
      <c r="DJI35" s="830">
        <v>0</v>
      </c>
      <c r="DJJ35" s="830">
        <v>0</v>
      </c>
      <c r="DJK35" s="830">
        <v>0</v>
      </c>
      <c r="DJL35" s="830">
        <v>0</v>
      </c>
      <c r="DJM35" s="830">
        <v>0</v>
      </c>
      <c r="DJN35" s="830">
        <v>0</v>
      </c>
      <c r="DJO35" s="830">
        <v>0</v>
      </c>
      <c r="DJP35" s="830">
        <v>0</v>
      </c>
      <c r="DJQ35" s="830">
        <v>0</v>
      </c>
      <c r="DJR35" s="830">
        <v>0</v>
      </c>
      <c r="DJS35" s="830">
        <v>0</v>
      </c>
      <c r="DJT35" s="830">
        <v>0</v>
      </c>
      <c r="DJU35" s="830">
        <v>0</v>
      </c>
      <c r="DJV35" s="830">
        <v>0</v>
      </c>
      <c r="DJW35" s="830">
        <v>0</v>
      </c>
      <c r="DJX35" s="830">
        <v>0</v>
      </c>
      <c r="DJY35" s="830">
        <v>0</v>
      </c>
      <c r="DJZ35" s="830">
        <v>0</v>
      </c>
      <c r="DKA35" s="830">
        <v>0</v>
      </c>
      <c r="DKB35" s="830">
        <v>0</v>
      </c>
      <c r="DKC35" s="830">
        <v>0</v>
      </c>
      <c r="DKD35" s="830">
        <v>0</v>
      </c>
      <c r="DKE35" s="830">
        <v>0</v>
      </c>
      <c r="DKF35" s="830">
        <v>0</v>
      </c>
      <c r="DKG35" s="830">
        <v>0</v>
      </c>
      <c r="DKH35" s="830">
        <v>0</v>
      </c>
      <c r="DKI35" s="830">
        <v>0</v>
      </c>
      <c r="DKJ35" s="830">
        <v>0</v>
      </c>
      <c r="DKK35" s="830">
        <v>0</v>
      </c>
      <c r="DKL35" s="830">
        <v>0</v>
      </c>
      <c r="DKM35" s="830">
        <v>0</v>
      </c>
      <c r="DKN35" s="830">
        <v>0</v>
      </c>
      <c r="DKO35" s="830">
        <v>0</v>
      </c>
      <c r="DKP35" s="830">
        <v>0</v>
      </c>
      <c r="DKQ35" s="830">
        <v>0</v>
      </c>
      <c r="DKR35" s="830">
        <v>0</v>
      </c>
      <c r="DKS35" s="830">
        <v>0</v>
      </c>
      <c r="DKT35" s="830">
        <v>0</v>
      </c>
      <c r="DKU35" s="830">
        <v>0</v>
      </c>
      <c r="DKV35" s="830">
        <v>0</v>
      </c>
      <c r="DKW35" s="830">
        <v>0</v>
      </c>
      <c r="DKX35" s="830">
        <v>0</v>
      </c>
      <c r="DKY35" s="830">
        <v>0</v>
      </c>
      <c r="DKZ35" s="830">
        <v>0</v>
      </c>
      <c r="DLA35" s="830">
        <v>0</v>
      </c>
      <c r="DLB35" s="830">
        <v>0</v>
      </c>
      <c r="DLC35" s="830">
        <v>0</v>
      </c>
      <c r="DLD35" s="830">
        <v>0</v>
      </c>
      <c r="DLE35" s="830">
        <v>0</v>
      </c>
      <c r="DLF35" s="830">
        <v>0</v>
      </c>
      <c r="DLG35" s="830">
        <v>0</v>
      </c>
      <c r="DLH35" s="830">
        <v>0</v>
      </c>
      <c r="DLI35" s="830">
        <v>0</v>
      </c>
      <c r="DLJ35" s="830">
        <v>0</v>
      </c>
      <c r="DLK35" s="830">
        <v>0</v>
      </c>
      <c r="DLL35" s="830">
        <v>0</v>
      </c>
      <c r="DLM35" s="830">
        <v>0</v>
      </c>
      <c r="DLN35" s="830">
        <v>0</v>
      </c>
      <c r="DLO35" s="830">
        <v>0</v>
      </c>
      <c r="DLP35" s="830">
        <v>0</v>
      </c>
      <c r="DLQ35" s="830">
        <v>0</v>
      </c>
      <c r="DLR35" s="830">
        <v>0</v>
      </c>
      <c r="DLS35" s="830">
        <v>0</v>
      </c>
      <c r="DLT35" s="830">
        <v>0</v>
      </c>
      <c r="DLU35" s="830">
        <v>0</v>
      </c>
      <c r="DLV35" s="830">
        <v>0</v>
      </c>
      <c r="DLW35" s="830">
        <v>0</v>
      </c>
      <c r="DLX35" s="830">
        <v>0</v>
      </c>
      <c r="DLY35" s="830">
        <v>0</v>
      </c>
      <c r="DLZ35" s="830">
        <v>0</v>
      </c>
      <c r="DMA35" s="830">
        <v>0</v>
      </c>
      <c r="DMB35" s="830">
        <v>0</v>
      </c>
      <c r="DMC35" s="830">
        <v>0</v>
      </c>
      <c r="DMD35" s="830">
        <v>0</v>
      </c>
      <c r="DME35" s="830">
        <v>0</v>
      </c>
      <c r="DMF35" s="830">
        <v>0</v>
      </c>
      <c r="DMG35" s="830">
        <v>0</v>
      </c>
      <c r="DMH35" s="830">
        <v>0</v>
      </c>
      <c r="DMI35" s="830">
        <v>0</v>
      </c>
      <c r="DMJ35" s="830">
        <v>0</v>
      </c>
      <c r="DMK35" s="830">
        <v>0</v>
      </c>
      <c r="DML35" s="830">
        <v>0</v>
      </c>
      <c r="DMM35" s="830">
        <v>0</v>
      </c>
      <c r="DMN35" s="830">
        <v>0</v>
      </c>
      <c r="DMO35" s="830">
        <v>0</v>
      </c>
      <c r="DMP35" s="830">
        <v>0</v>
      </c>
      <c r="DMQ35" s="830">
        <v>0</v>
      </c>
      <c r="DMR35" s="830">
        <v>0</v>
      </c>
      <c r="DMS35" s="830">
        <v>0</v>
      </c>
      <c r="DMT35" s="830">
        <v>0</v>
      </c>
      <c r="DMU35" s="830">
        <v>0</v>
      </c>
      <c r="DMV35" s="830">
        <v>0</v>
      </c>
      <c r="DMW35" s="830">
        <v>0</v>
      </c>
      <c r="DMX35" s="830">
        <v>0</v>
      </c>
      <c r="DMY35" s="830">
        <v>0</v>
      </c>
      <c r="DMZ35" s="830">
        <v>0</v>
      </c>
      <c r="DNA35" s="830">
        <v>0</v>
      </c>
      <c r="DNB35" s="830">
        <v>0</v>
      </c>
      <c r="DNC35" s="830">
        <v>0</v>
      </c>
      <c r="DND35" s="830">
        <v>0</v>
      </c>
      <c r="DNE35" s="830">
        <v>0</v>
      </c>
      <c r="DNF35" s="830">
        <v>0</v>
      </c>
      <c r="DNG35" s="830">
        <v>0</v>
      </c>
      <c r="DNH35" s="830">
        <v>0</v>
      </c>
      <c r="DNI35" s="830">
        <v>0</v>
      </c>
      <c r="DNJ35" s="830">
        <v>0</v>
      </c>
      <c r="DNK35" s="830">
        <v>0</v>
      </c>
      <c r="DNL35" s="830">
        <v>0</v>
      </c>
      <c r="DNM35" s="830">
        <v>0</v>
      </c>
      <c r="DNN35" s="830">
        <v>0</v>
      </c>
      <c r="DNO35" s="830">
        <v>0</v>
      </c>
      <c r="DNP35" s="830">
        <v>0</v>
      </c>
      <c r="DNQ35" s="830">
        <v>0</v>
      </c>
      <c r="DNR35" s="830">
        <v>0</v>
      </c>
      <c r="DNS35" s="830">
        <v>0</v>
      </c>
      <c r="DNT35" s="830">
        <v>0</v>
      </c>
      <c r="DNU35" s="830">
        <v>0</v>
      </c>
      <c r="DNV35" s="830">
        <v>0</v>
      </c>
      <c r="DNW35" s="830">
        <v>0</v>
      </c>
      <c r="DNX35" s="830">
        <v>0</v>
      </c>
      <c r="DNY35" s="830">
        <v>0</v>
      </c>
      <c r="DNZ35" s="830">
        <v>0</v>
      </c>
      <c r="DOA35" s="830">
        <v>0</v>
      </c>
      <c r="DOB35" s="830">
        <v>0</v>
      </c>
      <c r="DOC35" s="830">
        <v>0</v>
      </c>
      <c r="DOD35" s="830">
        <v>0</v>
      </c>
      <c r="DOE35" s="830">
        <v>0</v>
      </c>
      <c r="DOF35" s="830">
        <v>0</v>
      </c>
      <c r="DOG35" s="830">
        <v>0</v>
      </c>
      <c r="DOH35" s="830">
        <v>0</v>
      </c>
      <c r="DOI35" s="830">
        <v>0</v>
      </c>
      <c r="DOJ35" s="830">
        <v>0</v>
      </c>
      <c r="DOK35" s="830">
        <v>0</v>
      </c>
      <c r="DOL35" s="830">
        <v>0</v>
      </c>
      <c r="DOM35" s="830">
        <v>0</v>
      </c>
      <c r="DON35" s="830">
        <v>0</v>
      </c>
      <c r="DOO35" s="830">
        <v>0</v>
      </c>
      <c r="DOP35" s="830">
        <v>0</v>
      </c>
      <c r="DOQ35" s="830">
        <v>0</v>
      </c>
      <c r="DOR35" s="830">
        <v>0</v>
      </c>
      <c r="DOS35" s="830">
        <v>0</v>
      </c>
      <c r="DOT35" s="830">
        <v>0</v>
      </c>
      <c r="DOU35" s="830">
        <v>0</v>
      </c>
      <c r="DOV35" s="830">
        <v>0</v>
      </c>
      <c r="DOW35" s="830">
        <v>0</v>
      </c>
      <c r="DOX35" s="830">
        <v>0</v>
      </c>
      <c r="DOY35" s="830">
        <v>0</v>
      </c>
      <c r="DOZ35" s="830">
        <v>0</v>
      </c>
      <c r="DPA35" s="830">
        <v>0</v>
      </c>
      <c r="DPB35" s="830">
        <v>0</v>
      </c>
      <c r="DPC35" s="830">
        <v>0</v>
      </c>
      <c r="DPD35" s="830">
        <v>0</v>
      </c>
      <c r="DPE35" s="830">
        <v>0</v>
      </c>
      <c r="DPF35" s="830">
        <v>0</v>
      </c>
      <c r="DPG35" s="830">
        <v>0</v>
      </c>
      <c r="DPH35" s="830">
        <v>0</v>
      </c>
      <c r="DPI35" s="830">
        <v>0</v>
      </c>
      <c r="DPJ35" s="830">
        <v>0</v>
      </c>
      <c r="DPK35" s="830">
        <v>0</v>
      </c>
      <c r="DPL35" s="830">
        <v>0</v>
      </c>
      <c r="DPM35" s="830">
        <v>0</v>
      </c>
      <c r="DPN35" s="830">
        <v>0</v>
      </c>
      <c r="DPO35" s="830">
        <v>0</v>
      </c>
      <c r="DPP35" s="830">
        <v>0</v>
      </c>
      <c r="DPQ35" s="830">
        <v>0</v>
      </c>
      <c r="DPR35" s="830">
        <v>0</v>
      </c>
      <c r="DPS35" s="830">
        <v>0</v>
      </c>
      <c r="DPT35" s="830">
        <v>0</v>
      </c>
      <c r="DPU35" s="830">
        <v>0</v>
      </c>
      <c r="DPV35" s="830">
        <v>0</v>
      </c>
      <c r="DPW35" s="830">
        <v>0</v>
      </c>
      <c r="DPX35" s="830">
        <v>0</v>
      </c>
      <c r="DPY35" s="830">
        <v>0</v>
      </c>
      <c r="DPZ35" s="830">
        <v>0</v>
      </c>
      <c r="DQA35" s="830">
        <v>0</v>
      </c>
      <c r="DQB35" s="830">
        <v>0</v>
      </c>
      <c r="DQC35" s="830">
        <v>0</v>
      </c>
      <c r="DQD35" s="830">
        <v>0</v>
      </c>
      <c r="DQE35" s="830">
        <v>0</v>
      </c>
      <c r="DQF35" s="830">
        <v>0</v>
      </c>
      <c r="DQG35" s="830">
        <v>0</v>
      </c>
      <c r="DQH35" s="830">
        <v>0</v>
      </c>
      <c r="DQI35" s="830">
        <v>0</v>
      </c>
      <c r="DQJ35" s="830">
        <v>0</v>
      </c>
      <c r="DQK35" s="830">
        <v>0</v>
      </c>
      <c r="DQL35" s="830">
        <v>0</v>
      </c>
      <c r="DQM35" s="830">
        <v>0</v>
      </c>
      <c r="DQN35" s="830">
        <v>0</v>
      </c>
      <c r="DQO35" s="830">
        <v>0</v>
      </c>
      <c r="DQP35" s="830">
        <v>0</v>
      </c>
      <c r="DQQ35" s="830">
        <v>0</v>
      </c>
      <c r="DQR35" s="830">
        <v>0</v>
      </c>
      <c r="DQS35" s="830">
        <v>0</v>
      </c>
      <c r="DQT35" s="830">
        <v>0</v>
      </c>
      <c r="DQU35" s="830">
        <v>0</v>
      </c>
      <c r="DQV35" s="830">
        <v>0</v>
      </c>
      <c r="DQW35" s="830">
        <v>0</v>
      </c>
      <c r="DQX35" s="830">
        <v>0</v>
      </c>
      <c r="DQY35" s="830">
        <v>0</v>
      </c>
      <c r="DQZ35" s="830">
        <v>0</v>
      </c>
      <c r="DRA35" s="830">
        <v>0</v>
      </c>
      <c r="DRB35" s="830">
        <v>0</v>
      </c>
      <c r="DRC35" s="830">
        <v>0</v>
      </c>
      <c r="DRD35" s="830">
        <v>0</v>
      </c>
      <c r="DRE35" s="830">
        <v>0</v>
      </c>
      <c r="DRF35" s="830">
        <v>0</v>
      </c>
      <c r="DRG35" s="830">
        <v>0</v>
      </c>
      <c r="DRH35" s="830">
        <v>0</v>
      </c>
      <c r="DRI35" s="830">
        <v>0</v>
      </c>
      <c r="DRJ35" s="830">
        <v>0</v>
      </c>
      <c r="DRK35" s="830">
        <v>0</v>
      </c>
      <c r="DRL35" s="830">
        <v>0</v>
      </c>
      <c r="DRM35" s="830">
        <v>0</v>
      </c>
      <c r="DRN35" s="830">
        <v>0</v>
      </c>
      <c r="DRO35" s="830">
        <v>0</v>
      </c>
      <c r="DRP35" s="830">
        <v>0</v>
      </c>
      <c r="DRQ35" s="830">
        <v>0</v>
      </c>
      <c r="DRR35" s="830">
        <v>0</v>
      </c>
      <c r="DRS35" s="830">
        <v>0</v>
      </c>
      <c r="DRT35" s="830">
        <v>0</v>
      </c>
      <c r="DRU35" s="830">
        <v>0</v>
      </c>
      <c r="DRV35" s="830">
        <v>0</v>
      </c>
      <c r="DRW35" s="830">
        <v>0</v>
      </c>
      <c r="DRX35" s="830">
        <v>0</v>
      </c>
      <c r="DRY35" s="830">
        <v>0</v>
      </c>
      <c r="DRZ35" s="830">
        <v>0</v>
      </c>
      <c r="DSA35" s="830">
        <v>0</v>
      </c>
      <c r="DSB35" s="830">
        <v>0</v>
      </c>
      <c r="DSC35" s="830">
        <v>0</v>
      </c>
      <c r="DSD35" s="830">
        <v>0</v>
      </c>
      <c r="DSE35" s="830">
        <v>0</v>
      </c>
      <c r="DSF35" s="830">
        <v>0</v>
      </c>
      <c r="DSG35" s="830">
        <v>0</v>
      </c>
      <c r="DSH35" s="830">
        <v>0</v>
      </c>
      <c r="DSI35" s="830">
        <v>0</v>
      </c>
      <c r="DSJ35" s="830">
        <v>0</v>
      </c>
      <c r="DSK35" s="830">
        <v>0</v>
      </c>
      <c r="DSL35" s="830">
        <v>0</v>
      </c>
      <c r="DSM35" s="830">
        <v>0</v>
      </c>
      <c r="DSN35" s="830">
        <v>0</v>
      </c>
      <c r="DSO35" s="830">
        <v>0</v>
      </c>
      <c r="DSP35" s="830">
        <v>0</v>
      </c>
      <c r="DSQ35" s="830">
        <v>0</v>
      </c>
      <c r="DSR35" s="830">
        <v>0</v>
      </c>
      <c r="DSS35" s="830">
        <v>0</v>
      </c>
      <c r="DST35" s="830">
        <v>0</v>
      </c>
      <c r="DSU35" s="830">
        <v>0</v>
      </c>
      <c r="DSV35" s="830">
        <v>0</v>
      </c>
      <c r="DSW35" s="830">
        <v>0</v>
      </c>
      <c r="DSX35" s="830">
        <v>0</v>
      </c>
      <c r="DSY35" s="830">
        <v>0</v>
      </c>
      <c r="DSZ35" s="830">
        <v>0</v>
      </c>
      <c r="DTA35" s="830">
        <v>0</v>
      </c>
      <c r="DTB35" s="830">
        <v>0</v>
      </c>
      <c r="DTC35" s="830">
        <v>0</v>
      </c>
      <c r="DTD35" s="830">
        <v>0</v>
      </c>
      <c r="DTE35" s="830">
        <v>0</v>
      </c>
      <c r="DTF35" s="830">
        <v>0</v>
      </c>
      <c r="DTG35" s="830">
        <v>0</v>
      </c>
      <c r="DTH35" s="830">
        <v>0</v>
      </c>
      <c r="DTI35" s="830">
        <v>0</v>
      </c>
      <c r="DTJ35" s="830">
        <v>0</v>
      </c>
      <c r="DTK35" s="830">
        <v>0</v>
      </c>
      <c r="DTL35" s="830">
        <v>0</v>
      </c>
      <c r="DTM35" s="830">
        <v>0</v>
      </c>
      <c r="DTN35" s="830">
        <v>0</v>
      </c>
      <c r="DTO35" s="830">
        <v>0</v>
      </c>
      <c r="DTP35" s="830">
        <v>0</v>
      </c>
      <c r="DTQ35" s="830">
        <v>0</v>
      </c>
      <c r="DTR35" s="830">
        <v>0</v>
      </c>
      <c r="DTS35" s="830">
        <v>0</v>
      </c>
      <c r="DTT35" s="830">
        <v>0</v>
      </c>
      <c r="DTU35" s="830">
        <v>0</v>
      </c>
      <c r="DTV35" s="830">
        <v>0</v>
      </c>
      <c r="DTW35" s="830">
        <v>0</v>
      </c>
      <c r="DTX35" s="830">
        <v>0</v>
      </c>
      <c r="DTY35" s="830">
        <v>0</v>
      </c>
      <c r="DTZ35" s="830">
        <v>0</v>
      </c>
      <c r="DUA35" s="830">
        <v>0</v>
      </c>
      <c r="DUB35" s="830">
        <v>0</v>
      </c>
      <c r="DUC35" s="830">
        <v>0</v>
      </c>
      <c r="DUD35" s="830">
        <v>0</v>
      </c>
      <c r="DUE35" s="830">
        <v>0</v>
      </c>
      <c r="DUF35" s="830">
        <v>0</v>
      </c>
      <c r="DUG35" s="830">
        <v>0</v>
      </c>
      <c r="DUH35" s="830">
        <v>0</v>
      </c>
      <c r="DUI35" s="830">
        <v>0</v>
      </c>
      <c r="DUJ35" s="830">
        <v>0</v>
      </c>
      <c r="DUK35" s="830">
        <v>0</v>
      </c>
      <c r="DUL35" s="830">
        <v>0</v>
      </c>
      <c r="DUM35" s="830">
        <v>0</v>
      </c>
      <c r="DUN35" s="830">
        <v>0</v>
      </c>
      <c r="DUO35" s="830">
        <v>0</v>
      </c>
      <c r="DUP35" s="830">
        <v>0</v>
      </c>
      <c r="DUQ35" s="830">
        <v>0</v>
      </c>
      <c r="DUR35" s="830">
        <v>0</v>
      </c>
      <c r="DUS35" s="830">
        <v>0</v>
      </c>
      <c r="DUT35" s="830">
        <v>0</v>
      </c>
      <c r="DUU35" s="830">
        <v>0</v>
      </c>
      <c r="DUV35" s="830">
        <v>0</v>
      </c>
      <c r="DUW35" s="830">
        <v>0</v>
      </c>
      <c r="DUX35" s="830">
        <v>0</v>
      </c>
      <c r="DUY35" s="830">
        <v>0</v>
      </c>
      <c r="DUZ35" s="830">
        <v>0</v>
      </c>
      <c r="DVA35" s="830">
        <v>0</v>
      </c>
      <c r="DVB35" s="830">
        <v>0</v>
      </c>
      <c r="DVC35" s="830">
        <v>0</v>
      </c>
      <c r="DVD35" s="830">
        <v>0</v>
      </c>
      <c r="DVE35" s="830">
        <v>0</v>
      </c>
      <c r="DVF35" s="830">
        <v>0</v>
      </c>
      <c r="DVG35" s="830">
        <v>0</v>
      </c>
      <c r="DVH35" s="830">
        <v>0</v>
      </c>
      <c r="DVI35" s="830">
        <v>0</v>
      </c>
      <c r="DVJ35" s="830">
        <v>0</v>
      </c>
      <c r="DVK35" s="830">
        <v>0</v>
      </c>
      <c r="DVL35" s="830">
        <v>0</v>
      </c>
      <c r="DVM35" s="830">
        <v>0</v>
      </c>
      <c r="DVN35" s="830">
        <v>0</v>
      </c>
      <c r="DVO35" s="830">
        <v>0</v>
      </c>
      <c r="DVP35" s="830">
        <v>0</v>
      </c>
      <c r="DVQ35" s="830">
        <v>0</v>
      </c>
      <c r="DVR35" s="830">
        <v>0</v>
      </c>
      <c r="DVS35" s="830">
        <v>0</v>
      </c>
      <c r="DVT35" s="830">
        <v>0</v>
      </c>
      <c r="DVU35" s="830">
        <v>0</v>
      </c>
      <c r="DVV35" s="830">
        <v>0</v>
      </c>
      <c r="DVW35" s="830">
        <v>0</v>
      </c>
      <c r="DVX35" s="830">
        <v>0</v>
      </c>
      <c r="DVY35" s="830">
        <v>0</v>
      </c>
      <c r="DVZ35" s="830">
        <v>0</v>
      </c>
      <c r="DWA35" s="830">
        <v>0</v>
      </c>
      <c r="DWB35" s="830">
        <v>0</v>
      </c>
      <c r="DWC35" s="830">
        <v>0</v>
      </c>
      <c r="DWD35" s="830">
        <v>0</v>
      </c>
      <c r="DWE35" s="830">
        <v>0</v>
      </c>
      <c r="DWF35" s="830">
        <v>0</v>
      </c>
      <c r="DWG35" s="830">
        <v>0</v>
      </c>
      <c r="DWH35" s="830">
        <v>0</v>
      </c>
      <c r="DWI35" s="830">
        <v>0</v>
      </c>
      <c r="DWJ35" s="830">
        <v>0</v>
      </c>
      <c r="DWK35" s="830">
        <v>0</v>
      </c>
      <c r="DWL35" s="830">
        <v>0</v>
      </c>
      <c r="DWM35" s="830">
        <v>0</v>
      </c>
      <c r="DWN35" s="830">
        <v>0</v>
      </c>
      <c r="DWO35" s="830">
        <v>0</v>
      </c>
      <c r="DWP35" s="830">
        <v>0</v>
      </c>
      <c r="DWQ35" s="830">
        <v>0</v>
      </c>
      <c r="DWR35" s="830">
        <v>0</v>
      </c>
      <c r="DWS35" s="830">
        <v>0</v>
      </c>
      <c r="DWT35" s="830">
        <v>0</v>
      </c>
      <c r="DWU35" s="830">
        <v>0</v>
      </c>
      <c r="DWV35" s="830">
        <v>0</v>
      </c>
      <c r="DWW35" s="830">
        <v>0</v>
      </c>
      <c r="DWX35" s="830">
        <v>0</v>
      </c>
      <c r="DWY35" s="830">
        <v>0</v>
      </c>
      <c r="DWZ35" s="830">
        <v>0</v>
      </c>
      <c r="DXA35" s="830">
        <v>0</v>
      </c>
      <c r="DXB35" s="830">
        <v>0</v>
      </c>
      <c r="DXC35" s="830">
        <v>0</v>
      </c>
      <c r="DXD35" s="830">
        <v>0</v>
      </c>
      <c r="DXE35" s="830">
        <v>0</v>
      </c>
      <c r="DXF35" s="830">
        <v>0</v>
      </c>
      <c r="DXG35" s="830">
        <v>0</v>
      </c>
      <c r="DXH35" s="830">
        <v>0</v>
      </c>
      <c r="DXI35" s="830">
        <v>0</v>
      </c>
      <c r="DXJ35" s="830">
        <v>0</v>
      </c>
      <c r="DXK35" s="830">
        <v>0</v>
      </c>
      <c r="DXL35" s="830">
        <v>0</v>
      </c>
      <c r="DXM35" s="830">
        <v>0</v>
      </c>
      <c r="DXN35" s="830">
        <v>0</v>
      </c>
      <c r="DXO35" s="830">
        <v>0</v>
      </c>
      <c r="DXP35" s="830">
        <v>0</v>
      </c>
      <c r="DXQ35" s="830">
        <v>0</v>
      </c>
      <c r="DXR35" s="830">
        <v>0</v>
      </c>
      <c r="DXS35" s="830">
        <v>0</v>
      </c>
      <c r="DXT35" s="830">
        <v>0</v>
      </c>
      <c r="DXU35" s="830">
        <v>0</v>
      </c>
      <c r="DXV35" s="830">
        <v>0</v>
      </c>
      <c r="DXW35" s="830">
        <v>0</v>
      </c>
      <c r="DXX35" s="830">
        <v>0</v>
      </c>
      <c r="DXY35" s="830">
        <v>0</v>
      </c>
      <c r="DXZ35" s="830">
        <v>0</v>
      </c>
      <c r="DYA35" s="830">
        <v>0</v>
      </c>
      <c r="DYB35" s="830">
        <v>0</v>
      </c>
      <c r="DYC35" s="830">
        <v>0</v>
      </c>
      <c r="DYD35" s="830">
        <v>0</v>
      </c>
      <c r="DYE35" s="830">
        <v>0</v>
      </c>
      <c r="DYF35" s="830">
        <v>0</v>
      </c>
      <c r="DYG35" s="830">
        <v>0</v>
      </c>
      <c r="DYH35" s="830">
        <v>0</v>
      </c>
      <c r="DYI35" s="830">
        <v>0</v>
      </c>
      <c r="DYJ35" s="830">
        <v>0</v>
      </c>
      <c r="DYK35" s="830">
        <v>0</v>
      </c>
      <c r="DYL35" s="830">
        <v>0</v>
      </c>
      <c r="DYM35" s="830">
        <v>0</v>
      </c>
      <c r="DYN35" s="830">
        <v>0</v>
      </c>
      <c r="DYO35" s="830">
        <v>0</v>
      </c>
      <c r="DYP35" s="830">
        <v>0</v>
      </c>
      <c r="DYQ35" s="830">
        <v>0</v>
      </c>
      <c r="DYR35" s="830">
        <v>0</v>
      </c>
      <c r="DYS35" s="830">
        <v>0</v>
      </c>
      <c r="DYT35" s="830">
        <v>0</v>
      </c>
      <c r="DYU35" s="830">
        <v>0</v>
      </c>
      <c r="DYV35" s="830">
        <v>0</v>
      </c>
      <c r="DYW35" s="830">
        <v>0</v>
      </c>
      <c r="DYX35" s="830">
        <v>0</v>
      </c>
      <c r="DYY35" s="830">
        <v>0</v>
      </c>
      <c r="DYZ35" s="830">
        <v>0</v>
      </c>
      <c r="DZA35" s="830">
        <v>0</v>
      </c>
      <c r="DZB35" s="830">
        <v>0</v>
      </c>
      <c r="DZC35" s="830">
        <v>0</v>
      </c>
      <c r="DZD35" s="830">
        <v>0</v>
      </c>
      <c r="DZE35" s="830">
        <v>0</v>
      </c>
      <c r="DZF35" s="830">
        <v>0</v>
      </c>
      <c r="DZG35" s="830">
        <v>0</v>
      </c>
      <c r="DZH35" s="830">
        <v>0</v>
      </c>
      <c r="DZI35" s="830">
        <v>0</v>
      </c>
      <c r="DZJ35" s="830">
        <v>0</v>
      </c>
      <c r="DZK35" s="830">
        <v>0</v>
      </c>
      <c r="DZL35" s="830">
        <v>0</v>
      </c>
      <c r="DZM35" s="830">
        <v>0</v>
      </c>
      <c r="DZN35" s="830">
        <v>0</v>
      </c>
      <c r="DZO35" s="830">
        <v>0</v>
      </c>
      <c r="DZP35" s="830">
        <v>0</v>
      </c>
      <c r="DZQ35" s="830">
        <v>0</v>
      </c>
      <c r="DZR35" s="830">
        <v>0</v>
      </c>
      <c r="DZS35" s="830">
        <v>0</v>
      </c>
      <c r="DZT35" s="830">
        <v>0</v>
      </c>
      <c r="DZU35" s="830">
        <v>0</v>
      </c>
      <c r="DZV35" s="830">
        <v>0</v>
      </c>
      <c r="DZW35" s="830">
        <v>0</v>
      </c>
      <c r="DZX35" s="830">
        <v>0</v>
      </c>
      <c r="DZY35" s="830">
        <v>0</v>
      </c>
      <c r="DZZ35" s="830">
        <v>0</v>
      </c>
      <c r="EAA35" s="830">
        <v>0</v>
      </c>
      <c r="EAB35" s="830">
        <v>0</v>
      </c>
      <c r="EAC35" s="830">
        <v>0</v>
      </c>
      <c r="EAD35" s="830">
        <v>0</v>
      </c>
      <c r="EAE35" s="830">
        <v>0</v>
      </c>
      <c r="EAF35" s="830">
        <v>0</v>
      </c>
      <c r="EAG35" s="830">
        <v>0</v>
      </c>
      <c r="EAH35" s="830">
        <v>0</v>
      </c>
      <c r="EAI35" s="830">
        <v>0</v>
      </c>
      <c r="EAJ35" s="830">
        <v>0</v>
      </c>
      <c r="EAK35" s="830">
        <v>0</v>
      </c>
      <c r="EAL35" s="830">
        <v>0</v>
      </c>
      <c r="EAM35" s="830">
        <v>0</v>
      </c>
      <c r="EAN35" s="830">
        <v>0</v>
      </c>
      <c r="EAO35" s="830">
        <v>0</v>
      </c>
      <c r="EAP35" s="830">
        <v>0</v>
      </c>
      <c r="EAQ35" s="830">
        <v>0</v>
      </c>
      <c r="EAR35" s="830">
        <v>0</v>
      </c>
      <c r="EAS35" s="830">
        <v>0</v>
      </c>
      <c r="EAT35" s="830">
        <v>0</v>
      </c>
      <c r="EAU35" s="830">
        <v>0</v>
      </c>
      <c r="EAV35" s="830">
        <v>0</v>
      </c>
      <c r="EAW35" s="830">
        <v>0</v>
      </c>
      <c r="EAX35" s="830">
        <v>0</v>
      </c>
      <c r="EAY35" s="830">
        <v>0</v>
      </c>
      <c r="EAZ35" s="830">
        <v>0</v>
      </c>
      <c r="EBA35" s="830">
        <v>0</v>
      </c>
      <c r="EBB35" s="830">
        <v>0</v>
      </c>
      <c r="EBC35" s="830">
        <v>0</v>
      </c>
      <c r="EBD35" s="830">
        <v>0</v>
      </c>
      <c r="EBE35" s="830">
        <v>0</v>
      </c>
      <c r="EBF35" s="830">
        <v>0</v>
      </c>
      <c r="EBG35" s="830">
        <v>0</v>
      </c>
      <c r="EBH35" s="830">
        <v>0</v>
      </c>
      <c r="EBI35" s="830">
        <v>0</v>
      </c>
      <c r="EBJ35" s="830">
        <v>0</v>
      </c>
      <c r="EBK35" s="830">
        <v>0</v>
      </c>
      <c r="EBL35" s="830">
        <v>0</v>
      </c>
      <c r="EBM35" s="830">
        <v>0</v>
      </c>
      <c r="EBN35" s="830">
        <v>0</v>
      </c>
      <c r="EBO35" s="830">
        <v>0</v>
      </c>
      <c r="EBP35" s="830">
        <v>0</v>
      </c>
      <c r="EBQ35" s="830">
        <v>0</v>
      </c>
      <c r="EBR35" s="830">
        <v>0</v>
      </c>
      <c r="EBS35" s="830">
        <v>0</v>
      </c>
      <c r="EBT35" s="830">
        <v>0</v>
      </c>
      <c r="EBU35" s="830">
        <v>0</v>
      </c>
      <c r="EBV35" s="830">
        <v>0</v>
      </c>
      <c r="EBW35" s="830">
        <v>0</v>
      </c>
      <c r="EBX35" s="830">
        <v>0</v>
      </c>
      <c r="EBY35" s="830">
        <v>0</v>
      </c>
      <c r="EBZ35" s="830">
        <v>0</v>
      </c>
      <c r="ECA35" s="830">
        <v>0</v>
      </c>
      <c r="ECB35" s="830">
        <v>0</v>
      </c>
      <c r="ECC35" s="830">
        <v>0</v>
      </c>
      <c r="ECD35" s="830">
        <v>0</v>
      </c>
      <c r="ECE35" s="830">
        <v>0</v>
      </c>
      <c r="ECF35" s="830">
        <v>0</v>
      </c>
      <c r="ECG35" s="830">
        <v>0</v>
      </c>
      <c r="ECH35" s="830">
        <v>0</v>
      </c>
      <c r="ECI35" s="830">
        <v>0</v>
      </c>
      <c r="ECJ35" s="830">
        <v>0</v>
      </c>
      <c r="ECK35" s="830">
        <v>0</v>
      </c>
      <c r="ECL35" s="830">
        <v>0</v>
      </c>
      <c r="ECM35" s="830">
        <v>0</v>
      </c>
      <c r="ECN35" s="830">
        <v>0</v>
      </c>
      <c r="ECO35" s="830">
        <v>0</v>
      </c>
      <c r="ECP35" s="830">
        <v>0</v>
      </c>
      <c r="ECQ35" s="830">
        <v>0</v>
      </c>
      <c r="ECR35" s="830">
        <v>0</v>
      </c>
      <c r="ECS35" s="830">
        <v>0</v>
      </c>
      <c r="ECT35" s="830">
        <v>0</v>
      </c>
      <c r="ECU35" s="830">
        <v>0</v>
      </c>
      <c r="ECV35" s="830">
        <v>0</v>
      </c>
      <c r="ECW35" s="830">
        <v>0</v>
      </c>
      <c r="ECX35" s="830">
        <v>0</v>
      </c>
      <c r="ECY35" s="830">
        <v>0</v>
      </c>
      <c r="ECZ35" s="830">
        <v>0</v>
      </c>
      <c r="EDA35" s="830">
        <v>0</v>
      </c>
      <c r="EDB35" s="830">
        <v>0</v>
      </c>
      <c r="EDC35" s="830">
        <v>0</v>
      </c>
      <c r="EDD35" s="830">
        <v>0</v>
      </c>
      <c r="EDE35" s="830">
        <v>0</v>
      </c>
      <c r="EDF35" s="830">
        <v>0</v>
      </c>
      <c r="EDG35" s="830">
        <v>0</v>
      </c>
      <c r="EDH35" s="830">
        <v>0</v>
      </c>
      <c r="EDI35" s="830">
        <v>0</v>
      </c>
      <c r="EDJ35" s="830">
        <v>0</v>
      </c>
      <c r="EDK35" s="830">
        <v>0</v>
      </c>
      <c r="EDL35" s="830">
        <v>0</v>
      </c>
      <c r="EDM35" s="830">
        <v>0</v>
      </c>
      <c r="EDN35" s="830">
        <v>0</v>
      </c>
      <c r="EDO35" s="830">
        <v>0</v>
      </c>
      <c r="EDP35" s="830">
        <v>0</v>
      </c>
      <c r="EDQ35" s="830">
        <v>0</v>
      </c>
      <c r="EDR35" s="830">
        <v>0</v>
      </c>
      <c r="EDS35" s="830">
        <v>0</v>
      </c>
      <c r="EDT35" s="830">
        <v>0</v>
      </c>
      <c r="EDU35" s="830">
        <v>0</v>
      </c>
      <c r="EDV35" s="830">
        <v>0</v>
      </c>
      <c r="EDW35" s="830">
        <v>0</v>
      </c>
      <c r="EDX35" s="830">
        <v>0</v>
      </c>
      <c r="EDY35" s="830">
        <v>0</v>
      </c>
      <c r="EDZ35" s="830">
        <v>0</v>
      </c>
      <c r="EEA35" s="830">
        <v>0</v>
      </c>
      <c r="EEB35" s="830">
        <v>0</v>
      </c>
      <c r="EEC35" s="830">
        <v>0</v>
      </c>
      <c r="EED35" s="830">
        <v>0</v>
      </c>
      <c r="EEE35" s="830">
        <v>0</v>
      </c>
      <c r="EEF35" s="830">
        <v>0</v>
      </c>
      <c r="EEG35" s="830">
        <v>0</v>
      </c>
      <c r="EEH35" s="830">
        <v>0</v>
      </c>
      <c r="EEI35" s="830">
        <v>0</v>
      </c>
      <c r="EEJ35" s="830">
        <v>0</v>
      </c>
      <c r="EEK35" s="830">
        <v>0</v>
      </c>
      <c r="EEL35" s="830">
        <v>0</v>
      </c>
      <c r="EEM35" s="830">
        <v>0</v>
      </c>
      <c r="EEN35" s="830">
        <v>0</v>
      </c>
      <c r="EEO35" s="830">
        <v>0</v>
      </c>
      <c r="EEP35" s="830">
        <v>0</v>
      </c>
      <c r="EEQ35" s="830">
        <v>0</v>
      </c>
      <c r="EER35" s="830">
        <v>0</v>
      </c>
      <c r="EES35" s="830">
        <v>0</v>
      </c>
      <c r="EET35" s="830">
        <v>0</v>
      </c>
      <c r="EEU35" s="830">
        <v>0</v>
      </c>
      <c r="EEV35" s="830">
        <v>0</v>
      </c>
      <c r="EEW35" s="830">
        <v>0</v>
      </c>
      <c r="EEX35" s="830">
        <v>0</v>
      </c>
      <c r="EEY35" s="830">
        <v>0</v>
      </c>
      <c r="EEZ35" s="830">
        <v>0</v>
      </c>
      <c r="EFA35" s="830">
        <v>0</v>
      </c>
      <c r="EFB35" s="830">
        <v>0</v>
      </c>
      <c r="EFC35" s="830">
        <v>0</v>
      </c>
      <c r="EFD35" s="830">
        <v>0</v>
      </c>
      <c r="EFE35" s="830">
        <v>0</v>
      </c>
      <c r="EFF35" s="830">
        <v>0</v>
      </c>
      <c r="EFG35" s="830">
        <v>0</v>
      </c>
      <c r="EFH35" s="830">
        <v>0</v>
      </c>
      <c r="EFI35" s="830">
        <v>0</v>
      </c>
      <c r="EFJ35" s="830">
        <v>0</v>
      </c>
      <c r="EFK35" s="830">
        <v>0</v>
      </c>
      <c r="EFL35" s="830">
        <v>0</v>
      </c>
      <c r="EFM35" s="830">
        <v>0</v>
      </c>
      <c r="EFN35" s="830">
        <v>0</v>
      </c>
      <c r="EFO35" s="830">
        <v>0</v>
      </c>
      <c r="EFP35" s="830">
        <v>0</v>
      </c>
      <c r="EFQ35" s="830">
        <v>0</v>
      </c>
      <c r="EFR35" s="830">
        <v>0</v>
      </c>
      <c r="EFS35" s="830">
        <v>0</v>
      </c>
      <c r="EFT35" s="830">
        <v>0</v>
      </c>
      <c r="EFU35" s="830">
        <v>0</v>
      </c>
      <c r="EFV35" s="830">
        <v>0</v>
      </c>
      <c r="EFW35" s="830">
        <v>0</v>
      </c>
      <c r="EFX35" s="830">
        <v>0</v>
      </c>
      <c r="EFY35" s="830">
        <v>0</v>
      </c>
      <c r="EFZ35" s="830">
        <v>0</v>
      </c>
      <c r="EGA35" s="830">
        <v>0</v>
      </c>
      <c r="EGB35" s="830">
        <v>0</v>
      </c>
      <c r="EGC35" s="830">
        <v>0</v>
      </c>
      <c r="EGD35" s="830">
        <v>0</v>
      </c>
      <c r="EGE35" s="830">
        <v>0</v>
      </c>
      <c r="EGF35" s="830">
        <v>0</v>
      </c>
      <c r="EGG35" s="830">
        <v>0</v>
      </c>
      <c r="EGH35" s="830">
        <v>0</v>
      </c>
      <c r="EGI35" s="830">
        <v>0</v>
      </c>
      <c r="EGJ35" s="830">
        <v>0</v>
      </c>
      <c r="EGK35" s="830">
        <v>0</v>
      </c>
      <c r="EGL35" s="830">
        <v>0</v>
      </c>
      <c r="EGM35" s="830">
        <v>0</v>
      </c>
      <c r="EGN35" s="830">
        <v>0</v>
      </c>
      <c r="EGO35" s="830">
        <v>0</v>
      </c>
      <c r="EGP35" s="830">
        <v>0</v>
      </c>
      <c r="EGQ35" s="830">
        <v>0</v>
      </c>
      <c r="EGR35" s="830">
        <v>0</v>
      </c>
      <c r="EGS35" s="830">
        <v>0</v>
      </c>
      <c r="EGT35" s="830">
        <v>0</v>
      </c>
      <c r="EGU35" s="830">
        <v>0</v>
      </c>
      <c r="EGV35" s="830">
        <v>0</v>
      </c>
      <c r="EGW35" s="830">
        <v>0</v>
      </c>
      <c r="EGX35" s="830">
        <v>0</v>
      </c>
      <c r="EGY35" s="830">
        <v>0</v>
      </c>
      <c r="EGZ35" s="830">
        <v>0</v>
      </c>
      <c r="EHA35" s="830">
        <v>0</v>
      </c>
      <c r="EHB35" s="830">
        <v>0</v>
      </c>
      <c r="EHC35" s="830">
        <v>0</v>
      </c>
      <c r="EHD35" s="830">
        <v>0</v>
      </c>
      <c r="EHE35" s="830">
        <v>0</v>
      </c>
      <c r="EHF35" s="830">
        <v>0</v>
      </c>
      <c r="EHG35" s="830">
        <v>0</v>
      </c>
      <c r="EHH35" s="830">
        <v>0</v>
      </c>
      <c r="EHI35" s="830">
        <v>0</v>
      </c>
      <c r="EHJ35" s="830">
        <v>0</v>
      </c>
      <c r="EHK35" s="830">
        <v>0</v>
      </c>
      <c r="EHL35" s="830">
        <v>0</v>
      </c>
      <c r="EHM35" s="830">
        <v>0</v>
      </c>
      <c r="EHN35" s="830">
        <v>0</v>
      </c>
      <c r="EHO35" s="830">
        <v>0</v>
      </c>
      <c r="EHP35" s="830">
        <v>0</v>
      </c>
      <c r="EHQ35" s="830">
        <v>0</v>
      </c>
      <c r="EHR35" s="830">
        <v>0</v>
      </c>
      <c r="EHS35" s="830">
        <v>0</v>
      </c>
      <c r="EHT35" s="830">
        <v>0</v>
      </c>
      <c r="EHU35" s="830">
        <v>0</v>
      </c>
      <c r="EHV35" s="830">
        <v>0</v>
      </c>
      <c r="EHW35" s="830">
        <v>0</v>
      </c>
      <c r="EHX35" s="830">
        <v>0</v>
      </c>
      <c r="EHY35" s="830">
        <v>0</v>
      </c>
      <c r="EHZ35" s="830">
        <v>0</v>
      </c>
      <c r="EIA35" s="830">
        <v>0</v>
      </c>
      <c r="EIB35" s="830">
        <v>0</v>
      </c>
      <c r="EIC35" s="830">
        <v>0</v>
      </c>
      <c r="EID35" s="830">
        <v>0</v>
      </c>
      <c r="EIE35" s="830">
        <v>0</v>
      </c>
      <c r="EIF35" s="830">
        <v>0</v>
      </c>
      <c r="EIG35" s="830">
        <v>0</v>
      </c>
      <c r="EIH35" s="830">
        <v>0</v>
      </c>
      <c r="EII35" s="830">
        <v>0</v>
      </c>
      <c r="EIJ35" s="830">
        <v>0</v>
      </c>
      <c r="EIK35" s="830">
        <v>0</v>
      </c>
      <c r="EIL35" s="830">
        <v>0</v>
      </c>
      <c r="EIM35" s="830">
        <v>0</v>
      </c>
      <c r="EIN35" s="830">
        <v>0</v>
      </c>
      <c r="EIO35" s="830">
        <v>0</v>
      </c>
      <c r="EIP35" s="830">
        <v>0</v>
      </c>
      <c r="EIQ35" s="830">
        <v>0</v>
      </c>
      <c r="EIR35" s="830">
        <v>0</v>
      </c>
      <c r="EIS35" s="830">
        <v>0</v>
      </c>
      <c r="EIT35" s="830">
        <v>0</v>
      </c>
      <c r="EIU35" s="830">
        <v>0</v>
      </c>
      <c r="EIV35" s="830">
        <v>0</v>
      </c>
      <c r="EIW35" s="830">
        <v>0</v>
      </c>
      <c r="EIX35" s="830">
        <v>0</v>
      </c>
      <c r="EIY35" s="830">
        <v>0</v>
      </c>
      <c r="EIZ35" s="830">
        <v>0</v>
      </c>
      <c r="EJA35" s="830">
        <v>0</v>
      </c>
      <c r="EJB35" s="830">
        <v>0</v>
      </c>
      <c r="EJC35" s="830">
        <v>0</v>
      </c>
      <c r="EJD35" s="830">
        <v>0</v>
      </c>
      <c r="EJE35" s="830">
        <v>0</v>
      </c>
      <c r="EJF35" s="830">
        <v>0</v>
      </c>
      <c r="EJG35" s="830">
        <v>0</v>
      </c>
      <c r="EJH35" s="830">
        <v>0</v>
      </c>
      <c r="EJI35" s="830">
        <v>0</v>
      </c>
      <c r="EJJ35" s="830">
        <v>0</v>
      </c>
      <c r="EJK35" s="830">
        <v>0</v>
      </c>
      <c r="EJL35" s="830">
        <v>0</v>
      </c>
      <c r="EJM35" s="830">
        <v>0</v>
      </c>
      <c r="EJN35" s="830">
        <v>0</v>
      </c>
      <c r="EJO35" s="830">
        <v>0</v>
      </c>
      <c r="EJP35" s="830">
        <v>0</v>
      </c>
      <c r="EJQ35" s="830">
        <v>0</v>
      </c>
      <c r="EJR35" s="830">
        <v>0</v>
      </c>
      <c r="EJS35" s="830">
        <v>0</v>
      </c>
      <c r="EJT35" s="830">
        <v>0</v>
      </c>
      <c r="EJU35" s="830">
        <v>0</v>
      </c>
      <c r="EJV35" s="830">
        <v>0</v>
      </c>
      <c r="EJW35" s="830">
        <v>0</v>
      </c>
      <c r="EJX35" s="830">
        <v>0</v>
      </c>
      <c r="EJY35" s="830">
        <v>0</v>
      </c>
      <c r="EJZ35" s="830">
        <v>0</v>
      </c>
      <c r="EKA35" s="830">
        <v>0</v>
      </c>
      <c r="EKB35" s="830">
        <v>0</v>
      </c>
      <c r="EKC35" s="830">
        <v>0</v>
      </c>
      <c r="EKD35" s="830">
        <v>0</v>
      </c>
      <c r="EKE35" s="830">
        <v>0</v>
      </c>
      <c r="EKF35" s="830">
        <v>0</v>
      </c>
      <c r="EKG35" s="830">
        <v>0</v>
      </c>
      <c r="EKH35" s="830">
        <v>0</v>
      </c>
      <c r="EKI35" s="830">
        <v>0</v>
      </c>
      <c r="EKJ35" s="830">
        <v>0</v>
      </c>
      <c r="EKK35" s="830">
        <v>0</v>
      </c>
      <c r="EKL35" s="830">
        <v>0</v>
      </c>
      <c r="EKM35" s="830">
        <v>0</v>
      </c>
      <c r="EKN35" s="830">
        <v>0</v>
      </c>
      <c r="EKO35" s="830">
        <v>0</v>
      </c>
      <c r="EKP35" s="830">
        <v>0</v>
      </c>
      <c r="EKQ35" s="830">
        <v>0</v>
      </c>
      <c r="EKR35" s="830">
        <v>0</v>
      </c>
      <c r="EKS35" s="830">
        <v>0</v>
      </c>
      <c r="EKT35" s="830">
        <v>0</v>
      </c>
      <c r="EKU35" s="830">
        <v>0</v>
      </c>
      <c r="EKV35" s="830">
        <v>0</v>
      </c>
      <c r="EKW35" s="830">
        <v>0</v>
      </c>
      <c r="EKX35" s="830">
        <v>0</v>
      </c>
      <c r="EKY35" s="830">
        <v>0</v>
      </c>
      <c r="EKZ35" s="830">
        <v>0</v>
      </c>
      <c r="ELA35" s="830">
        <v>0</v>
      </c>
      <c r="ELB35" s="830">
        <v>0</v>
      </c>
      <c r="ELC35" s="830">
        <v>0</v>
      </c>
      <c r="ELD35" s="830">
        <v>0</v>
      </c>
      <c r="ELE35" s="830">
        <v>0</v>
      </c>
      <c r="ELF35" s="830">
        <v>0</v>
      </c>
      <c r="ELG35" s="830">
        <v>0</v>
      </c>
      <c r="ELH35" s="830">
        <v>0</v>
      </c>
      <c r="ELI35" s="830">
        <v>0</v>
      </c>
      <c r="ELJ35" s="830">
        <v>0</v>
      </c>
      <c r="ELK35" s="830">
        <v>0</v>
      </c>
      <c r="ELL35" s="830">
        <v>0</v>
      </c>
      <c r="ELM35" s="830">
        <v>0</v>
      </c>
      <c r="ELN35" s="830">
        <v>0</v>
      </c>
      <c r="ELO35" s="830">
        <v>0</v>
      </c>
      <c r="ELP35" s="830">
        <v>0</v>
      </c>
      <c r="ELQ35" s="830">
        <v>0</v>
      </c>
      <c r="ELR35" s="830">
        <v>0</v>
      </c>
      <c r="ELS35" s="830">
        <v>0</v>
      </c>
      <c r="ELT35" s="830">
        <v>0</v>
      </c>
      <c r="ELU35" s="830">
        <v>0</v>
      </c>
      <c r="ELV35" s="830">
        <v>0</v>
      </c>
      <c r="ELW35" s="830">
        <v>0</v>
      </c>
      <c r="ELX35" s="830">
        <v>0</v>
      </c>
      <c r="ELY35" s="830">
        <v>0</v>
      </c>
      <c r="ELZ35" s="830">
        <v>0</v>
      </c>
      <c r="EMA35" s="830">
        <v>0</v>
      </c>
      <c r="EMB35" s="830">
        <v>0</v>
      </c>
      <c r="EMC35" s="830">
        <v>0</v>
      </c>
      <c r="EMD35" s="830">
        <v>0</v>
      </c>
      <c r="EME35" s="830">
        <v>0</v>
      </c>
      <c r="EMF35" s="830">
        <v>0</v>
      </c>
      <c r="EMG35" s="830">
        <v>0</v>
      </c>
      <c r="EMH35" s="830">
        <v>0</v>
      </c>
      <c r="EMI35" s="830">
        <v>0</v>
      </c>
      <c r="EMJ35" s="830">
        <v>0</v>
      </c>
      <c r="EMK35" s="830">
        <v>0</v>
      </c>
      <c r="EML35" s="830">
        <v>0</v>
      </c>
      <c r="EMM35" s="830">
        <v>0</v>
      </c>
      <c r="EMN35" s="830">
        <v>0</v>
      </c>
      <c r="EMO35" s="830">
        <v>0</v>
      </c>
      <c r="EMP35" s="830">
        <v>0</v>
      </c>
      <c r="EMQ35" s="830">
        <v>0</v>
      </c>
      <c r="EMR35" s="830">
        <v>0</v>
      </c>
      <c r="EMS35" s="830">
        <v>0</v>
      </c>
      <c r="EMT35" s="830">
        <v>0</v>
      </c>
      <c r="EMU35" s="830">
        <v>0</v>
      </c>
      <c r="EMV35" s="830">
        <v>0</v>
      </c>
      <c r="EMW35" s="830">
        <v>0</v>
      </c>
      <c r="EMX35" s="830">
        <v>0</v>
      </c>
      <c r="EMY35" s="830">
        <v>0</v>
      </c>
      <c r="EMZ35" s="830">
        <v>0</v>
      </c>
      <c r="ENA35" s="830">
        <v>0</v>
      </c>
      <c r="ENB35" s="830">
        <v>0</v>
      </c>
      <c r="ENC35" s="830">
        <v>0</v>
      </c>
      <c r="END35" s="830">
        <v>0</v>
      </c>
      <c r="ENE35" s="830">
        <v>0</v>
      </c>
      <c r="ENF35" s="830">
        <v>0</v>
      </c>
      <c r="ENG35" s="830">
        <v>0</v>
      </c>
      <c r="ENH35" s="830">
        <v>0</v>
      </c>
      <c r="ENI35" s="830">
        <v>0</v>
      </c>
      <c r="ENJ35" s="830">
        <v>0</v>
      </c>
      <c r="ENK35" s="830">
        <v>0</v>
      </c>
      <c r="ENL35" s="830">
        <v>0</v>
      </c>
      <c r="ENM35" s="830">
        <v>0</v>
      </c>
      <c r="ENN35" s="830">
        <v>0</v>
      </c>
      <c r="ENO35" s="830">
        <v>0</v>
      </c>
      <c r="ENP35" s="830">
        <v>0</v>
      </c>
      <c r="ENQ35" s="830">
        <v>0</v>
      </c>
      <c r="ENR35" s="830">
        <v>0</v>
      </c>
      <c r="ENS35" s="830">
        <v>0</v>
      </c>
      <c r="ENT35" s="830">
        <v>0</v>
      </c>
      <c r="ENU35" s="830">
        <v>0</v>
      </c>
      <c r="ENV35" s="830">
        <v>0</v>
      </c>
      <c r="ENW35" s="830">
        <v>0</v>
      </c>
      <c r="ENX35" s="830">
        <v>0</v>
      </c>
      <c r="ENY35" s="830">
        <v>0</v>
      </c>
      <c r="ENZ35" s="830">
        <v>0</v>
      </c>
      <c r="EOA35" s="830">
        <v>0</v>
      </c>
      <c r="EOB35" s="830">
        <v>0</v>
      </c>
      <c r="EOC35" s="830">
        <v>0</v>
      </c>
      <c r="EOD35" s="830">
        <v>0</v>
      </c>
      <c r="EOE35" s="830">
        <v>0</v>
      </c>
      <c r="EOF35" s="830">
        <v>0</v>
      </c>
      <c r="EOG35" s="830">
        <v>0</v>
      </c>
      <c r="EOH35" s="830">
        <v>0</v>
      </c>
      <c r="EOI35" s="830">
        <v>0</v>
      </c>
      <c r="EOJ35" s="830">
        <v>0</v>
      </c>
      <c r="EOK35" s="830">
        <v>0</v>
      </c>
      <c r="EOL35" s="830">
        <v>0</v>
      </c>
      <c r="EOM35" s="830">
        <v>0</v>
      </c>
      <c r="EON35" s="830">
        <v>0</v>
      </c>
      <c r="EOO35" s="830">
        <v>0</v>
      </c>
      <c r="EOP35" s="830">
        <v>0</v>
      </c>
      <c r="EOQ35" s="830">
        <v>0</v>
      </c>
      <c r="EOR35" s="830">
        <v>0</v>
      </c>
      <c r="EOS35" s="830">
        <v>0</v>
      </c>
      <c r="EOT35" s="830">
        <v>0</v>
      </c>
      <c r="EOU35" s="830">
        <v>0</v>
      </c>
      <c r="EOV35" s="830">
        <v>0</v>
      </c>
      <c r="EOW35" s="830">
        <v>0</v>
      </c>
      <c r="EOX35" s="830">
        <v>0</v>
      </c>
      <c r="EOY35" s="830">
        <v>0</v>
      </c>
      <c r="EOZ35" s="830">
        <v>0</v>
      </c>
      <c r="EPA35" s="830">
        <v>0</v>
      </c>
      <c r="EPB35" s="830">
        <v>0</v>
      </c>
      <c r="EPC35" s="830">
        <v>0</v>
      </c>
      <c r="EPD35" s="830">
        <v>0</v>
      </c>
      <c r="EPE35" s="830">
        <v>0</v>
      </c>
      <c r="EPF35" s="830">
        <v>0</v>
      </c>
      <c r="EPG35" s="830">
        <v>0</v>
      </c>
      <c r="EPH35" s="830">
        <v>0</v>
      </c>
      <c r="EPI35" s="830">
        <v>0</v>
      </c>
      <c r="EPJ35" s="830">
        <v>0</v>
      </c>
      <c r="EPK35" s="830">
        <v>0</v>
      </c>
      <c r="EPL35" s="830">
        <v>0</v>
      </c>
      <c r="EPM35" s="830">
        <v>0</v>
      </c>
      <c r="EPN35" s="830">
        <v>0</v>
      </c>
      <c r="EPO35" s="830">
        <v>0</v>
      </c>
      <c r="EPP35" s="830">
        <v>0</v>
      </c>
      <c r="EPQ35" s="830">
        <v>0</v>
      </c>
      <c r="EPR35" s="830">
        <v>0</v>
      </c>
      <c r="EPS35" s="830">
        <v>0</v>
      </c>
      <c r="EPT35" s="830">
        <v>0</v>
      </c>
      <c r="EPU35" s="830">
        <v>0</v>
      </c>
      <c r="EPV35" s="830">
        <v>0</v>
      </c>
      <c r="EPW35" s="830">
        <v>0</v>
      </c>
      <c r="EPX35" s="830">
        <v>0</v>
      </c>
      <c r="EPY35" s="830">
        <v>0</v>
      </c>
      <c r="EPZ35" s="830">
        <v>0</v>
      </c>
      <c r="EQA35" s="830">
        <v>0</v>
      </c>
      <c r="EQB35" s="830">
        <v>0</v>
      </c>
      <c r="EQC35" s="830">
        <v>0</v>
      </c>
      <c r="EQD35" s="830">
        <v>0</v>
      </c>
      <c r="EQE35" s="830">
        <v>0</v>
      </c>
      <c r="EQF35" s="830">
        <v>0</v>
      </c>
      <c r="EQG35" s="830">
        <v>0</v>
      </c>
      <c r="EQH35" s="830">
        <v>0</v>
      </c>
      <c r="EQI35" s="830">
        <v>0</v>
      </c>
      <c r="EQJ35" s="830">
        <v>0</v>
      </c>
      <c r="EQK35" s="830">
        <v>0</v>
      </c>
      <c r="EQL35" s="830">
        <v>0</v>
      </c>
      <c r="EQM35" s="830">
        <v>0</v>
      </c>
      <c r="EQN35" s="830">
        <v>0</v>
      </c>
      <c r="EQO35" s="830">
        <v>0</v>
      </c>
      <c r="EQP35" s="830">
        <v>0</v>
      </c>
      <c r="EQQ35" s="830">
        <v>0</v>
      </c>
      <c r="EQR35" s="830">
        <v>0</v>
      </c>
      <c r="EQS35" s="830">
        <v>0</v>
      </c>
      <c r="EQT35" s="830">
        <v>0</v>
      </c>
      <c r="EQU35" s="830">
        <v>0</v>
      </c>
      <c r="EQV35" s="830">
        <v>0</v>
      </c>
      <c r="EQW35" s="830">
        <v>0</v>
      </c>
      <c r="EQX35" s="830">
        <v>0</v>
      </c>
      <c r="EQY35" s="830">
        <v>0</v>
      </c>
      <c r="EQZ35" s="830">
        <v>0</v>
      </c>
      <c r="ERA35" s="830">
        <v>0</v>
      </c>
      <c r="ERB35" s="830">
        <v>0</v>
      </c>
      <c r="ERC35" s="830">
        <v>0</v>
      </c>
      <c r="ERD35" s="830">
        <v>0</v>
      </c>
      <c r="ERE35" s="830">
        <v>0</v>
      </c>
      <c r="ERF35" s="830">
        <v>0</v>
      </c>
      <c r="ERG35" s="830">
        <v>0</v>
      </c>
      <c r="ERH35" s="830">
        <v>0</v>
      </c>
      <c r="ERI35" s="830">
        <v>0</v>
      </c>
      <c r="ERJ35" s="830">
        <v>0</v>
      </c>
      <c r="ERK35" s="830">
        <v>0</v>
      </c>
      <c r="ERL35" s="830">
        <v>0</v>
      </c>
      <c r="ERM35" s="830">
        <v>0</v>
      </c>
      <c r="ERN35" s="830">
        <v>0</v>
      </c>
      <c r="ERO35" s="830">
        <v>0</v>
      </c>
      <c r="ERP35" s="830">
        <v>0</v>
      </c>
      <c r="ERQ35" s="830">
        <v>0</v>
      </c>
      <c r="ERR35" s="830">
        <v>0</v>
      </c>
      <c r="ERS35" s="830">
        <v>0</v>
      </c>
      <c r="ERT35" s="830">
        <v>0</v>
      </c>
      <c r="ERU35" s="830">
        <v>0</v>
      </c>
      <c r="ERV35" s="830">
        <v>0</v>
      </c>
      <c r="ERW35" s="830">
        <v>0</v>
      </c>
      <c r="ERX35" s="830">
        <v>0</v>
      </c>
      <c r="ERY35" s="830">
        <v>0</v>
      </c>
      <c r="ERZ35" s="830">
        <v>0</v>
      </c>
      <c r="ESA35" s="830">
        <v>0</v>
      </c>
      <c r="ESB35" s="830">
        <v>0</v>
      </c>
      <c r="ESC35" s="830">
        <v>0</v>
      </c>
      <c r="ESD35" s="830">
        <v>0</v>
      </c>
      <c r="ESE35" s="830">
        <v>0</v>
      </c>
      <c r="ESF35" s="830">
        <v>0</v>
      </c>
      <c r="ESG35" s="830">
        <v>0</v>
      </c>
      <c r="ESH35" s="830">
        <v>0</v>
      </c>
      <c r="ESI35" s="830">
        <v>0</v>
      </c>
      <c r="ESJ35" s="830">
        <v>0</v>
      </c>
      <c r="ESK35" s="830">
        <v>0</v>
      </c>
      <c r="ESL35" s="830">
        <v>0</v>
      </c>
      <c r="ESM35" s="830">
        <v>0</v>
      </c>
      <c r="ESN35" s="830">
        <v>0</v>
      </c>
      <c r="ESO35" s="830">
        <v>0</v>
      </c>
      <c r="ESP35" s="830">
        <v>0</v>
      </c>
      <c r="ESQ35" s="830">
        <v>0</v>
      </c>
      <c r="ESR35" s="830">
        <v>0</v>
      </c>
      <c r="ESS35" s="830">
        <v>0</v>
      </c>
      <c r="EST35" s="830">
        <v>0</v>
      </c>
      <c r="ESU35" s="830">
        <v>0</v>
      </c>
      <c r="ESV35" s="830">
        <v>0</v>
      </c>
      <c r="ESW35" s="830">
        <v>0</v>
      </c>
      <c r="ESX35" s="830">
        <v>0</v>
      </c>
      <c r="ESY35" s="830">
        <v>0</v>
      </c>
      <c r="ESZ35" s="830">
        <v>0</v>
      </c>
      <c r="ETA35" s="830">
        <v>0</v>
      </c>
      <c r="ETB35" s="830">
        <v>0</v>
      </c>
      <c r="ETC35" s="830">
        <v>0</v>
      </c>
      <c r="ETD35" s="830">
        <v>0</v>
      </c>
      <c r="ETE35" s="830">
        <v>0</v>
      </c>
      <c r="ETF35" s="830">
        <v>0</v>
      </c>
      <c r="ETG35" s="830">
        <v>0</v>
      </c>
      <c r="ETH35" s="830">
        <v>0</v>
      </c>
      <c r="ETI35" s="830">
        <v>0</v>
      </c>
      <c r="ETJ35" s="830">
        <v>0</v>
      </c>
      <c r="ETK35" s="830">
        <v>0</v>
      </c>
      <c r="ETL35" s="830">
        <v>0</v>
      </c>
      <c r="ETM35" s="830">
        <v>0</v>
      </c>
      <c r="ETN35" s="830">
        <v>0</v>
      </c>
      <c r="ETO35" s="830">
        <v>0</v>
      </c>
      <c r="ETP35" s="830">
        <v>0</v>
      </c>
      <c r="ETQ35" s="830">
        <v>0</v>
      </c>
      <c r="ETR35" s="830">
        <v>0</v>
      </c>
      <c r="ETS35" s="830">
        <v>0</v>
      </c>
      <c r="ETT35" s="830">
        <v>0</v>
      </c>
      <c r="ETU35" s="830">
        <v>0</v>
      </c>
      <c r="ETV35" s="830">
        <v>0</v>
      </c>
      <c r="ETW35" s="830">
        <v>0</v>
      </c>
      <c r="ETX35" s="830">
        <v>0</v>
      </c>
      <c r="ETY35" s="830">
        <v>0</v>
      </c>
      <c r="ETZ35" s="830">
        <v>0</v>
      </c>
      <c r="EUA35" s="830">
        <v>0</v>
      </c>
      <c r="EUB35" s="830">
        <v>0</v>
      </c>
      <c r="EUC35" s="830">
        <v>0</v>
      </c>
      <c r="EUD35" s="830">
        <v>0</v>
      </c>
      <c r="EUE35" s="830">
        <v>0</v>
      </c>
      <c r="EUF35" s="830">
        <v>0</v>
      </c>
      <c r="EUG35" s="830">
        <v>0</v>
      </c>
      <c r="EUH35" s="830">
        <v>0</v>
      </c>
      <c r="EUI35" s="830">
        <v>0</v>
      </c>
      <c r="EUJ35" s="830">
        <v>0</v>
      </c>
      <c r="EUK35" s="830">
        <v>0</v>
      </c>
      <c r="EUL35" s="830">
        <v>0</v>
      </c>
      <c r="EUM35" s="830">
        <v>0</v>
      </c>
      <c r="EUN35" s="830">
        <v>0</v>
      </c>
      <c r="EUO35" s="830">
        <v>0</v>
      </c>
      <c r="EUP35" s="830">
        <v>0</v>
      </c>
      <c r="EUQ35" s="830">
        <v>0</v>
      </c>
      <c r="EUR35" s="830">
        <v>0</v>
      </c>
      <c r="EUS35" s="830">
        <v>0</v>
      </c>
      <c r="EUT35" s="830">
        <v>0</v>
      </c>
      <c r="EUU35" s="830">
        <v>0</v>
      </c>
      <c r="EUV35" s="830">
        <v>0</v>
      </c>
      <c r="EUW35" s="830">
        <v>0</v>
      </c>
      <c r="EUX35" s="830">
        <v>0</v>
      </c>
      <c r="EUY35" s="830">
        <v>0</v>
      </c>
      <c r="EUZ35" s="830">
        <v>0</v>
      </c>
      <c r="EVA35" s="830">
        <v>0</v>
      </c>
      <c r="EVB35" s="830">
        <v>0</v>
      </c>
      <c r="EVC35" s="830">
        <v>0</v>
      </c>
      <c r="EVD35" s="830">
        <v>0</v>
      </c>
      <c r="EVE35" s="830">
        <v>0</v>
      </c>
      <c r="EVF35" s="830">
        <v>0</v>
      </c>
      <c r="EVG35" s="830">
        <v>0</v>
      </c>
      <c r="EVH35" s="830">
        <v>0</v>
      </c>
      <c r="EVI35" s="830">
        <v>0</v>
      </c>
      <c r="EVJ35" s="830">
        <v>0</v>
      </c>
      <c r="EVK35" s="830">
        <v>0</v>
      </c>
      <c r="EVL35" s="830">
        <v>0</v>
      </c>
      <c r="EVM35" s="830">
        <v>0</v>
      </c>
      <c r="EVN35" s="830">
        <v>0</v>
      </c>
      <c r="EVO35" s="830">
        <v>0</v>
      </c>
      <c r="EVP35" s="830">
        <v>0</v>
      </c>
      <c r="EVQ35" s="830">
        <v>0</v>
      </c>
      <c r="EVR35" s="830">
        <v>0</v>
      </c>
      <c r="EVS35" s="830">
        <v>0</v>
      </c>
      <c r="EVT35" s="830">
        <v>0</v>
      </c>
      <c r="EVU35" s="830">
        <v>0</v>
      </c>
      <c r="EVV35" s="830">
        <v>0</v>
      </c>
      <c r="EVW35" s="830">
        <v>0</v>
      </c>
      <c r="EVX35" s="830">
        <v>0</v>
      </c>
      <c r="EVY35" s="830">
        <v>0</v>
      </c>
      <c r="EVZ35" s="830">
        <v>0</v>
      </c>
      <c r="EWA35" s="830">
        <v>0</v>
      </c>
      <c r="EWB35" s="830">
        <v>0</v>
      </c>
      <c r="EWC35" s="830">
        <v>0</v>
      </c>
      <c r="EWD35" s="830">
        <v>0</v>
      </c>
      <c r="EWE35" s="830">
        <v>0</v>
      </c>
      <c r="EWF35" s="830">
        <v>0</v>
      </c>
      <c r="EWG35" s="830">
        <v>0</v>
      </c>
      <c r="EWH35" s="830">
        <v>0</v>
      </c>
      <c r="EWI35" s="830">
        <v>0</v>
      </c>
      <c r="EWJ35" s="830">
        <v>0</v>
      </c>
      <c r="EWK35" s="830">
        <v>0</v>
      </c>
      <c r="EWL35" s="830">
        <v>0</v>
      </c>
      <c r="EWM35" s="830">
        <v>0</v>
      </c>
      <c r="EWN35" s="830">
        <v>0</v>
      </c>
      <c r="EWO35" s="830">
        <v>0</v>
      </c>
      <c r="EWP35" s="830">
        <v>0</v>
      </c>
      <c r="EWQ35" s="830">
        <v>0</v>
      </c>
      <c r="EWR35" s="830">
        <v>0</v>
      </c>
      <c r="EWS35" s="830">
        <v>0</v>
      </c>
      <c r="EWT35" s="830">
        <v>0</v>
      </c>
      <c r="EWU35" s="830">
        <v>0</v>
      </c>
      <c r="EWV35" s="830">
        <v>0</v>
      </c>
      <c r="EWW35" s="830">
        <v>0</v>
      </c>
      <c r="EWX35" s="830">
        <v>0</v>
      </c>
      <c r="EWY35" s="830">
        <v>0</v>
      </c>
      <c r="EWZ35" s="830">
        <v>0</v>
      </c>
      <c r="EXA35" s="830">
        <v>0</v>
      </c>
      <c r="EXB35" s="830">
        <v>0</v>
      </c>
      <c r="EXC35" s="830">
        <v>0</v>
      </c>
      <c r="EXD35" s="830">
        <v>0</v>
      </c>
      <c r="EXE35" s="830">
        <v>0</v>
      </c>
      <c r="EXF35" s="830">
        <v>0</v>
      </c>
      <c r="EXG35" s="830">
        <v>0</v>
      </c>
      <c r="EXH35" s="830">
        <v>0</v>
      </c>
      <c r="EXI35" s="830">
        <v>0</v>
      </c>
      <c r="EXJ35" s="830">
        <v>0</v>
      </c>
      <c r="EXK35" s="830">
        <v>0</v>
      </c>
      <c r="EXL35" s="830">
        <v>0</v>
      </c>
      <c r="EXM35" s="830">
        <v>0</v>
      </c>
      <c r="EXN35" s="830">
        <v>0</v>
      </c>
      <c r="EXO35" s="830">
        <v>0</v>
      </c>
      <c r="EXP35" s="830">
        <v>0</v>
      </c>
      <c r="EXQ35" s="830">
        <v>0</v>
      </c>
      <c r="EXR35" s="830">
        <v>0</v>
      </c>
      <c r="EXS35" s="830">
        <v>0</v>
      </c>
      <c r="EXT35" s="830">
        <v>0</v>
      </c>
      <c r="EXU35" s="830">
        <v>0</v>
      </c>
      <c r="EXV35" s="830">
        <v>0</v>
      </c>
      <c r="EXW35" s="830">
        <v>0</v>
      </c>
      <c r="EXX35" s="830">
        <v>0</v>
      </c>
      <c r="EXY35" s="830">
        <v>0</v>
      </c>
      <c r="EXZ35" s="830">
        <v>0</v>
      </c>
      <c r="EYA35" s="830">
        <v>0</v>
      </c>
      <c r="EYB35" s="830">
        <v>0</v>
      </c>
      <c r="EYC35" s="830">
        <v>0</v>
      </c>
      <c r="EYD35" s="830">
        <v>0</v>
      </c>
      <c r="EYE35" s="830">
        <v>0</v>
      </c>
      <c r="EYF35" s="830">
        <v>0</v>
      </c>
      <c r="EYG35" s="830">
        <v>0</v>
      </c>
      <c r="EYH35" s="830">
        <v>0</v>
      </c>
      <c r="EYI35" s="830">
        <v>0</v>
      </c>
      <c r="EYJ35" s="830">
        <v>0</v>
      </c>
      <c r="EYK35" s="830">
        <v>0</v>
      </c>
      <c r="EYL35" s="830">
        <v>0</v>
      </c>
      <c r="EYM35" s="830">
        <v>0</v>
      </c>
      <c r="EYN35" s="830">
        <v>0</v>
      </c>
      <c r="EYO35" s="830">
        <v>0</v>
      </c>
      <c r="EYP35" s="830">
        <v>0</v>
      </c>
      <c r="EYQ35" s="830">
        <v>0</v>
      </c>
      <c r="EYR35" s="830">
        <v>0</v>
      </c>
      <c r="EYS35" s="830">
        <v>0</v>
      </c>
      <c r="EYT35" s="830">
        <v>0</v>
      </c>
      <c r="EYU35" s="830">
        <v>0</v>
      </c>
      <c r="EYV35" s="830">
        <v>0</v>
      </c>
      <c r="EYW35" s="830">
        <v>0</v>
      </c>
      <c r="EYX35" s="830">
        <v>0</v>
      </c>
      <c r="EYY35" s="830">
        <v>0</v>
      </c>
      <c r="EYZ35" s="830">
        <v>0</v>
      </c>
      <c r="EZA35" s="830">
        <v>0</v>
      </c>
      <c r="EZB35" s="830">
        <v>0</v>
      </c>
      <c r="EZC35" s="830">
        <v>0</v>
      </c>
      <c r="EZD35" s="830">
        <v>0</v>
      </c>
      <c r="EZE35" s="830">
        <v>0</v>
      </c>
      <c r="EZF35" s="830">
        <v>0</v>
      </c>
      <c r="EZG35" s="830">
        <v>0</v>
      </c>
      <c r="EZH35" s="830">
        <v>0</v>
      </c>
      <c r="EZI35" s="830">
        <v>0</v>
      </c>
      <c r="EZJ35" s="830">
        <v>0</v>
      </c>
      <c r="EZK35" s="830">
        <v>0</v>
      </c>
      <c r="EZL35" s="830">
        <v>0</v>
      </c>
      <c r="EZM35" s="830">
        <v>0</v>
      </c>
      <c r="EZN35" s="830">
        <v>0</v>
      </c>
      <c r="EZO35" s="830">
        <v>0</v>
      </c>
      <c r="EZP35" s="830">
        <v>0</v>
      </c>
      <c r="EZQ35" s="830">
        <v>0</v>
      </c>
      <c r="EZR35" s="830">
        <v>0</v>
      </c>
      <c r="EZS35" s="830">
        <v>0</v>
      </c>
      <c r="EZT35" s="830">
        <v>0</v>
      </c>
      <c r="EZU35" s="830">
        <v>0</v>
      </c>
      <c r="EZV35" s="830">
        <v>0</v>
      </c>
      <c r="EZW35" s="830">
        <v>0</v>
      </c>
      <c r="EZX35" s="830">
        <v>0</v>
      </c>
      <c r="EZY35" s="830">
        <v>0</v>
      </c>
      <c r="EZZ35" s="830">
        <v>0</v>
      </c>
      <c r="FAA35" s="830">
        <v>0</v>
      </c>
      <c r="FAB35" s="830">
        <v>0</v>
      </c>
      <c r="FAC35" s="830">
        <v>0</v>
      </c>
      <c r="FAD35" s="830">
        <v>0</v>
      </c>
      <c r="FAE35" s="830">
        <v>0</v>
      </c>
      <c r="FAF35" s="830">
        <v>0</v>
      </c>
      <c r="FAG35" s="830">
        <v>0</v>
      </c>
      <c r="FAH35" s="830">
        <v>0</v>
      </c>
      <c r="FAI35" s="830">
        <v>0</v>
      </c>
      <c r="FAJ35" s="830">
        <v>0</v>
      </c>
      <c r="FAK35" s="830">
        <v>0</v>
      </c>
      <c r="FAL35" s="830">
        <v>0</v>
      </c>
      <c r="FAM35" s="830">
        <v>0</v>
      </c>
      <c r="FAN35" s="830">
        <v>0</v>
      </c>
      <c r="FAO35" s="830">
        <v>0</v>
      </c>
      <c r="FAP35" s="830">
        <v>0</v>
      </c>
      <c r="FAQ35" s="830">
        <v>0</v>
      </c>
      <c r="FAR35" s="830">
        <v>0</v>
      </c>
      <c r="FAS35" s="830">
        <v>0</v>
      </c>
      <c r="FAT35" s="830">
        <v>0</v>
      </c>
      <c r="FAU35" s="830">
        <v>0</v>
      </c>
      <c r="FAV35" s="830">
        <v>0</v>
      </c>
      <c r="FAW35" s="830">
        <v>0</v>
      </c>
      <c r="FAX35" s="830">
        <v>0</v>
      </c>
      <c r="FAY35" s="830">
        <v>0</v>
      </c>
      <c r="FAZ35" s="830">
        <v>0</v>
      </c>
      <c r="FBA35" s="830">
        <v>0</v>
      </c>
      <c r="FBB35" s="830">
        <v>0</v>
      </c>
      <c r="FBC35" s="830">
        <v>0</v>
      </c>
      <c r="FBD35" s="830">
        <v>0</v>
      </c>
      <c r="FBE35" s="830">
        <v>0</v>
      </c>
      <c r="FBF35" s="830">
        <v>0</v>
      </c>
      <c r="FBG35" s="830">
        <v>0</v>
      </c>
      <c r="FBH35" s="830">
        <v>0</v>
      </c>
      <c r="FBI35" s="830">
        <v>0</v>
      </c>
      <c r="FBJ35" s="830">
        <v>0</v>
      </c>
      <c r="FBK35" s="830">
        <v>0</v>
      </c>
      <c r="FBL35" s="830">
        <v>0</v>
      </c>
      <c r="FBM35" s="830">
        <v>0</v>
      </c>
      <c r="FBN35" s="830">
        <v>0</v>
      </c>
      <c r="FBO35" s="830">
        <v>0</v>
      </c>
      <c r="FBP35" s="830">
        <v>0</v>
      </c>
      <c r="FBQ35" s="830">
        <v>0</v>
      </c>
      <c r="FBR35" s="830">
        <v>0</v>
      </c>
      <c r="FBS35" s="830">
        <v>0</v>
      </c>
      <c r="FBT35" s="830">
        <v>0</v>
      </c>
      <c r="FBU35" s="830">
        <v>0</v>
      </c>
      <c r="FBV35" s="830">
        <v>0</v>
      </c>
      <c r="FBW35" s="830">
        <v>0</v>
      </c>
      <c r="FBX35" s="830">
        <v>0</v>
      </c>
      <c r="FBY35" s="830">
        <v>0</v>
      </c>
      <c r="FBZ35" s="830">
        <v>0</v>
      </c>
      <c r="FCA35" s="830">
        <v>0</v>
      </c>
      <c r="FCB35" s="830">
        <v>0</v>
      </c>
      <c r="FCC35" s="830">
        <v>0</v>
      </c>
      <c r="FCD35" s="830">
        <v>0</v>
      </c>
      <c r="FCE35" s="830">
        <v>0</v>
      </c>
      <c r="FCF35" s="830">
        <v>0</v>
      </c>
      <c r="FCG35" s="830">
        <v>0</v>
      </c>
      <c r="FCH35" s="830">
        <v>0</v>
      </c>
      <c r="FCI35" s="830">
        <v>0</v>
      </c>
      <c r="FCJ35" s="830">
        <v>0</v>
      </c>
      <c r="FCK35" s="830">
        <v>0</v>
      </c>
      <c r="FCL35" s="830">
        <v>0</v>
      </c>
      <c r="FCM35" s="830">
        <v>0</v>
      </c>
      <c r="FCN35" s="830">
        <v>0</v>
      </c>
      <c r="FCO35" s="830">
        <v>0</v>
      </c>
      <c r="FCP35" s="830">
        <v>0</v>
      </c>
      <c r="FCQ35" s="830">
        <v>0</v>
      </c>
      <c r="FCR35" s="830">
        <v>0</v>
      </c>
      <c r="FCS35" s="830">
        <v>0</v>
      </c>
      <c r="FCT35" s="830">
        <v>0</v>
      </c>
      <c r="FCU35" s="830">
        <v>0</v>
      </c>
      <c r="FCV35" s="830">
        <v>0</v>
      </c>
      <c r="FCW35" s="830">
        <v>0</v>
      </c>
      <c r="FCX35" s="830">
        <v>0</v>
      </c>
      <c r="FCY35" s="830">
        <v>0</v>
      </c>
      <c r="FCZ35" s="830">
        <v>0</v>
      </c>
      <c r="FDA35" s="830">
        <v>0</v>
      </c>
      <c r="FDB35" s="830">
        <v>0</v>
      </c>
      <c r="FDC35" s="830">
        <v>0</v>
      </c>
      <c r="FDD35" s="830">
        <v>0</v>
      </c>
      <c r="FDE35" s="830">
        <v>0</v>
      </c>
      <c r="FDF35" s="830">
        <v>0</v>
      </c>
      <c r="FDG35" s="830">
        <v>0</v>
      </c>
      <c r="FDH35" s="830">
        <v>0</v>
      </c>
      <c r="FDI35" s="830">
        <v>0</v>
      </c>
      <c r="FDJ35" s="830">
        <v>0</v>
      </c>
      <c r="FDK35" s="830">
        <v>0</v>
      </c>
      <c r="FDL35" s="830">
        <v>0</v>
      </c>
      <c r="FDM35" s="830">
        <v>0</v>
      </c>
      <c r="FDN35" s="830">
        <v>0</v>
      </c>
      <c r="FDO35" s="830">
        <v>0</v>
      </c>
      <c r="FDP35" s="830">
        <v>0</v>
      </c>
      <c r="FDQ35" s="830">
        <v>0</v>
      </c>
      <c r="FDR35" s="830">
        <v>0</v>
      </c>
      <c r="FDS35" s="830">
        <v>0</v>
      </c>
      <c r="FDT35" s="830">
        <v>0</v>
      </c>
      <c r="FDU35" s="830">
        <v>0</v>
      </c>
      <c r="FDV35" s="830">
        <v>0</v>
      </c>
      <c r="FDW35" s="830">
        <v>0</v>
      </c>
      <c r="FDX35" s="830">
        <v>0</v>
      </c>
      <c r="FDY35" s="830">
        <v>0</v>
      </c>
      <c r="FDZ35" s="830">
        <v>0</v>
      </c>
      <c r="FEA35" s="830">
        <v>0</v>
      </c>
      <c r="FEB35" s="830">
        <v>0</v>
      </c>
      <c r="FEC35" s="830">
        <v>0</v>
      </c>
      <c r="FED35" s="830">
        <v>0</v>
      </c>
      <c r="FEE35" s="830">
        <v>0</v>
      </c>
      <c r="FEF35" s="830">
        <v>0</v>
      </c>
      <c r="FEG35" s="830">
        <v>0</v>
      </c>
      <c r="FEH35" s="830">
        <v>0</v>
      </c>
      <c r="FEI35" s="830">
        <v>0</v>
      </c>
      <c r="FEJ35" s="830">
        <v>0</v>
      </c>
      <c r="FEK35" s="830">
        <v>0</v>
      </c>
      <c r="FEL35" s="830">
        <v>0</v>
      </c>
      <c r="FEM35" s="830">
        <v>0</v>
      </c>
      <c r="FEN35" s="830">
        <v>0</v>
      </c>
      <c r="FEO35" s="830">
        <v>0</v>
      </c>
      <c r="FEP35" s="830">
        <v>0</v>
      </c>
      <c r="FEQ35" s="830">
        <v>0</v>
      </c>
      <c r="FER35" s="830">
        <v>0</v>
      </c>
      <c r="FES35" s="830">
        <v>0</v>
      </c>
      <c r="FET35" s="830">
        <v>0</v>
      </c>
      <c r="FEU35" s="830">
        <v>0</v>
      </c>
      <c r="FEV35" s="830">
        <v>0</v>
      </c>
      <c r="FEW35" s="830">
        <v>0</v>
      </c>
      <c r="FEX35" s="830">
        <v>0</v>
      </c>
      <c r="FEY35" s="830">
        <v>0</v>
      </c>
      <c r="FEZ35" s="830">
        <v>0</v>
      </c>
      <c r="FFA35" s="830">
        <v>0</v>
      </c>
      <c r="FFB35" s="830">
        <v>0</v>
      </c>
      <c r="FFC35" s="830">
        <v>0</v>
      </c>
      <c r="FFD35" s="830">
        <v>0</v>
      </c>
      <c r="FFE35" s="830">
        <v>0</v>
      </c>
      <c r="FFF35" s="830">
        <v>0</v>
      </c>
      <c r="FFG35" s="830">
        <v>0</v>
      </c>
      <c r="FFH35" s="830">
        <v>0</v>
      </c>
      <c r="FFI35" s="830">
        <v>0</v>
      </c>
      <c r="FFJ35" s="830">
        <v>0</v>
      </c>
      <c r="FFK35" s="830">
        <v>0</v>
      </c>
      <c r="FFL35" s="830">
        <v>0</v>
      </c>
      <c r="FFM35" s="830">
        <v>0</v>
      </c>
      <c r="FFN35" s="830">
        <v>0</v>
      </c>
      <c r="FFO35" s="830">
        <v>0</v>
      </c>
      <c r="FFP35" s="830">
        <v>0</v>
      </c>
      <c r="FFQ35" s="830">
        <v>0</v>
      </c>
      <c r="FFR35" s="830">
        <v>0</v>
      </c>
      <c r="FFS35" s="830">
        <v>0</v>
      </c>
      <c r="FFT35" s="830">
        <v>0</v>
      </c>
      <c r="FFU35" s="830">
        <v>0</v>
      </c>
      <c r="FFV35" s="830">
        <v>0</v>
      </c>
      <c r="FFW35" s="830">
        <v>0</v>
      </c>
      <c r="FFX35" s="830">
        <v>0</v>
      </c>
      <c r="FFY35" s="830">
        <v>0</v>
      </c>
      <c r="FFZ35" s="830">
        <v>0</v>
      </c>
      <c r="FGA35" s="830">
        <v>0</v>
      </c>
      <c r="FGB35" s="830">
        <v>0</v>
      </c>
      <c r="FGC35" s="830">
        <v>0</v>
      </c>
      <c r="FGD35" s="830">
        <v>0</v>
      </c>
      <c r="FGE35" s="830">
        <v>0</v>
      </c>
      <c r="FGF35" s="830">
        <v>0</v>
      </c>
      <c r="FGG35" s="830">
        <v>0</v>
      </c>
      <c r="FGH35" s="830">
        <v>0</v>
      </c>
      <c r="FGI35" s="830">
        <v>0</v>
      </c>
      <c r="FGJ35" s="830">
        <v>0</v>
      </c>
      <c r="FGK35" s="830">
        <v>0</v>
      </c>
      <c r="FGL35" s="830">
        <v>0</v>
      </c>
      <c r="FGM35" s="830">
        <v>0</v>
      </c>
      <c r="FGN35" s="830">
        <v>0</v>
      </c>
      <c r="FGO35" s="830">
        <v>0</v>
      </c>
      <c r="FGP35" s="830">
        <v>0</v>
      </c>
      <c r="FGQ35" s="830">
        <v>0</v>
      </c>
      <c r="FGR35" s="830">
        <v>0</v>
      </c>
      <c r="FGS35" s="830">
        <v>0</v>
      </c>
      <c r="FGT35" s="830">
        <v>0</v>
      </c>
      <c r="FGU35" s="830">
        <v>0</v>
      </c>
      <c r="FGV35" s="830">
        <v>0</v>
      </c>
      <c r="FGW35" s="830">
        <v>0</v>
      </c>
      <c r="FGX35" s="830">
        <v>0</v>
      </c>
      <c r="FGY35" s="830">
        <v>0</v>
      </c>
      <c r="FGZ35" s="830">
        <v>0</v>
      </c>
      <c r="FHA35" s="830">
        <v>0</v>
      </c>
      <c r="FHB35" s="830">
        <v>0</v>
      </c>
      <c r="FHC35" s="830">
        <v>0</v>
      </c>
      <c r="FHD35" s="830">
        <v>0</v>
      </c>
      <c r="FHE35" s="830">
        <v>0</v>
      </c>
      <c r="FHF35" s="830">
        <v>0</v>
      </c>
      <c r="FHG35" s="830">
        <v>0</v>
      </c>
      <c r="FHH35" s="830">
        <v>0</v>
      </c>
      <c r="FHI35" s="830">
        <v>0</v>
      </c>
      <c r="FHJ35" s="830">
        <v>0</v>
      </c>
      <c r="FHK35" s="830">
        <v>0</v>
      </c>
      <c r="FHL35" s="830">
        <v>0</v>
      </c>
      <c r="FHM35" s="830">
        <v>0</v>
      </c>
      <c r="FHN35" s="830">
        <v>0</v>
      </c>
      <c r="FHO35" s="830">
        <v>0</v>
      </c>
      <c r="FHP35" s="830">
        <v>0</v>
      </c>
      <c r="FHQ35" s="830">
        <v>0</v>
      </c>
      <c r="FHR35" s="830">
        <v>0</v>
      </c>
      <c r="FHS35" s="830">
        <v>0</v>
      </c>
      <c r="FHT35" s="830">
        <v>0</v>
      </c>
      <c r="FHU35" s="830">
        <v>0</v>
      </c>
      <c r="FHV35" s="830">
        <v>0</v>
      </c>
      <c r="FHW35" s="830">
        <v>0</v>
      </c>
      <c r="FHX35" s="830">
        <v>0</v>
      </c>
      <c r="FHY35" s="830">
        <v>0</v>
      </c>
      <c r="FHZ35" s="830">
        <v>0</v>
      </c>
      <c r="FIA35" s="830">
        <v>0</v>
      </c>
      <c r="FIB35" s="830">
        <v>0</v>
      </c>
      <c r="FIC35" s="830">
        <v>0</v>
      </c>
      <c r="FID35" s="830">
        <v>0</v>
      </c>
      <c r="FIE35" s="830">
        <v>0</v>
      </c>
      <c r="FIF35" s="830">
        <v>0</v>
      </c>
      <c r="FIG35" s="830">
        <v>0</v>
      </c>
      <c r="FIH35" s="830">
        <v>0</v>
      </c>
      <c r="FII35" s="830">
        <v>0</v>
      </c>
      <c r="FIJ35" s="830">
        <v>0</v>
      </c>
      <c r="FIK35" s="830">
        <v>0</v>
      </c>
      <c r="FIL35" s="830">
        <v>0</v>
      </c>
      <c r="FIM35" s="830">
        <v>0</v>
      </c>
      <c r="FIN35" s="830">
        <v>0</v>
      </c>
      <c r="FIO35" s="830">
        <v>0</v>
      </c>
      <c r="FIP35" s="830">
        <v>0</v>
      </c>
      <c r="FIQ35" s="830">
        <v>0</v>
      </c>
      <c r="FIR35" s="830">
        <v>0</v>
      </c>
      <c r="FIS35" s="830">
        <v>0</v>
      </c>
      <c r="FIT35" s="830">
        <v>0</v>
      </c>
      <c r="FIU35" s="830">
        <v>0</v>
      </c>
      <c r="FIV35" s="830">
        <v>0</v>
      </c>
      <c r="FIW35" s="830">
        <v>0</v>
      </c>
      <c r="FIX35" s="830">
        <v>0</v>
      </c>
      <c r="FIY35" s="830">
        <v>0</v>
      </c>
      <c r="FIZ35" s="830">
        <v>0</v>
      </c>
      <c r="FJA35" s="830">
        <v>0</v>
      </c>
      <c r="FJB35" s="830">
        <v>0</v>
      </c>
      <c r="FJC35" s="830">
        <v>0</v>
      </c>
      <c r="FJD35" s="830">
        <v>0</v>
      </c>
      <c r="FJE35" s="830">
        <v>0</v>
      </c>
      <c r="FJF35" s="830">
        <v>0</v>
      </c>
      <c r="FJG35" s="830">
        <v>0</v>
      </c>
      <c r="FJH35" s="830">
        <v>0</v>
      </c>
      <c r="FJI35" s="830">
        <v>0</v>
      </c>
      <c r="FJJ35" s="830">
        <v>0</v>
      </c>
      <c r="FJK35" s="830">
        <v>0</v>
      </c>
      <c r="FJL35" s="830">
        <v>0</v>
      </c>
      <c r="FJM35" s="830">
        <v>0</v>
      </c>
      <c r="FJN35" s="830">
        <v>0</v>
      </c>
      <c r="FJO35" s="830">
        <v>0</v>
      </c>
      <c r="FJP35" s="830">
        <v>0</v>
      </c>
      <c r="FJQ35" s="830">
        <v>0</v>
      </c>
      <c r="FJR35" s="830">
        <v>0</v>
      </c>
      <c r="FJS35" s="830">
        <v>0</v>
      </c>
      <c r="FJT35" s="830">
        <v>0</v>
      </c>
      <c r="FJU35" s="830">
        <v>0</v>
      </c>
      <c r="FJV35" s="830">
        <v>0</v>
      </c>
      <c r="FJW35" s="830">
        <v>0</v>
      </c>
      <c r="FJX35" s="830">
        <v>0</v>
      </c>
      <c r="FJY35" s="830">
        <v>0</v>
      </c>
      <c r="FJZ35" s="830">
        <v>0</v>
      </c>
      <c r="FKA35" s="830">
        <v>0</v>
      </c>
      <c r="FKB35" s="830">
        <v>0</v>
      </c>
      <c r="FKC35" s="830">
        <v>0</v>
      </c>
      <c r="FKD35" s="830">
        <v>0</v>
      </c>
      <c r="FKE35" s="830">
        <v>0</v>
      </c>
      <c r="FKF35" s="830">
        <v>0</v>
      </c>
      <c r="FKG35" s="830">
        <v>0</v>
      </c>
      <c r="FKH35" s="830">
        <v>0</v>
      </c>
      <c r="FKI35" s="830">
        <v>0</v>
      </c>
      <c r="FKJ35" s="830">
        <v>0</v>
      </c>
      <c r="FKK35" s="830">
        <v>0</v>
      </c>
      <c r="FKL35" s="830">
        <v>0</v>
      </c>
      <c r="FKM35" s="830">
        <v>0</v>
      </c>
      <c r="FKN35" s="830">
        <v>0</v>
      </c>
      <c r="FKO35" s="830">
        <v>0</v>
      </c>
      <c r="FKP35" s="830">
        <v>0</v>
      </c>
      <c r="FKQ35" s="830">
        <v>0</v>
      </c>
      <c r="FKR35" s="830">
        <v>0</v>
      </c>
      <c r="FKS35" s="830">
        <v>0</v>
      </c>
      <c r="FKT35" s="830">
        <v>0</v>
      </c>
      <c r="FKU35" s="830">
        <v>0</v>
      </c>
      <c r="FKV35" s="830">
        <v>0</v>
      </c>
      <c r="FKW35" s="830">
        <v>0</v>
      </c>
      <c r="FKX35" s="830">
        <v>0</v>
      </c>
      <c r="FKY35" s="830">
        <v>0</v>
      </c>
      <c r="FKZ35" s="830">
        <v>0</v>
      </c>
      <c r="FLA35" s="830">
        <v>0</v>
      </c>
      <c r="FLB35" s="830">
        <v>0</v>
      </c>
      <c r="FLC35" s="830">
        <v>0</v>
      </c>
      <c r="FLD35" s="830">
        <v>0</v>
      </c>
      <c r="FLE35" s="830">
        <v>0</v>
      </c>
      <c r="FLF35" s="830">
        <v>0</v>
      </c>
      <c r="FLG35" s="830">
        <v>0</v>
      </c>
      <c r="FLH35" s="830">
        <v>0</v>
      </c>
      <c r="FLI35" s="830">
        <v>0</v>
      </c>
      <c r="FLJ35" s="830">
        <v>0</v>
      </c>
      <c r="FLK35" s="830">
        <v>0</v>
      </c>
      <c r="FLL35" s="830">
        <v>0</v>
      </c>
      <c r="FLM35" s="830">
        <v>0</v>
      </c>
      <c r="FLN35" s="830">
        <v>0</v>
      </c>
      <c r="FLO35" s="830">
        <v>0</v>
      </c>
      <c r="FLP35" s="830">
        <v>0</v>
      </c>
      <c r="FLQ35" s="830">
        <v>0</v>
      </c>
      <c r="FLR35" s="830">
        <v>0</v>
      </c>
      <c r="FLS35" s="830">
        <v>0</v>
      </c>
      <c r="FLT35" s="830">
        <v>0</v>
      </c>
      <c r="FLU35" s="830">
        <v>0</v>
      </c>
      <c r="FLV35" s="830">
        <v>0</v>
      </c>
      <c r="FLW35" s="830">
        <v>0</v>
      </c>
      <c r="FLX35" s="830">
        <v>0</v>
      </c>
      <c r="FLY35" s="830">
        <v>0</v>
      </c>
      <c r="FLZ35" s="830">
        <v>0</v>
      </c>
      <c r="FMA35" s="830">
        <v>0</v>
      </c>
      <c r="FMB35" s="830">
        <v>0</v>
      </c>
      <c r="FMC35" s="830">
        <v>0</v>
      </c>
      <c r="FMD35" s="830">
        <v>0</v>
      </c>
      <c r="FME35" s="830">
        <v>0</v>
      </c>
      <c r="FMF35" s="830">
        <v>0</v>
      </c>
      <c r="FMG35" s="830">
        <v>0</v>
      </c>
      <c r="FMH35" s="830">
        <v>0</v>
      </c>
      <c r="FMI35" s="830">
        <v>0</v>
      </c>
      <c r="FMJ35" s="830">
        <v>0</v>
      </c>
      <c r="FMK35" s="830">
        <v>0</v>
      </c>
      <c r="FML35" s="830">
        <v>0</v>
      </c>
      <c r="FMM35" s="830">
        <v>0</v>
      </c>
      <c r="FMN35" s="830">
        <v>0</v>
      </c>
      <c r="FMO35" s="830">
        <v>0</v>
      </c>
      <c r="FMP35" s="830">
        <v>0</v>
      </c>
      <c r="FMQ35" s="830">
        <v>0</v>
      </c>
      <c r="FMR35" s="830">
        <v>0</v>
      </c>
      <c r="FMS35" s="830">
        <v>0</v>
      </c>
      <c r="FMT35" s="830">
        <v>0</v>
      </c>
      <c r="FMU35" s="830">
        <v>0</v>
      </c>
      <c r="FMV35" s="830">
        <v>0</v>
      </c>
      <c r="FMW35" s="830">
        <v>0</v>
      </c>
      <c r="FMX35" s="830">
        <v>0</v>
      </c>
      <c r="FMY35" s="830">
        <v>0</v>
      </c>
      <c r="FMZ35" s="830">
        <v>0</v>
      </c>
      <c r="FNA35" s="830">
        <v>0</v>
      </c>
      <c r="FNB35" s="830">
        <v>0</v>
      </c>
      <c r="FNC35" s="830">
        <v>0</v>
      </c>
      <c r="FND35" s="830">
        <v>0</v>
      </c>
      <c r="FNE35" s="830">
        <v>0</v>
      </c>
      <c r="FNF35" s="830">
        <v>0</v>
      </c>
      <c r="FNG35" s="830">
        <v>0</v>
      </c>
      <c r="FNH35" s="830">
        <v>0</v>
      </c>
      <c r="FNI35" s="830">
        <v>0</v>
      </c>
      <c r="FNJ35" s="830">
        <v>0</v>
      </c>
      <c r="FNK35" s="830">
        <v>0</v>
      </c>
      <c r="FNL35" s="830">
        <v>0</v>
      </c>
      <c r="FNM35" s="830">
        <v>0</v>
      </c>
      <c r="FNN35" s="830">
        <v>0</v>
      </c>
      <c r="FNO35" s="830">
        <v>0</v>
      </c>
      <c r="FNP35" s="830">
        <v>0</v>
      </c>
      <c r="FNQ35" s="830">
        <v>0</v>
      </c>
      <c r="FNR35" s="830">
        <v>0</v>
      </c>
      <c r="FNS35" s="830">
        <v>0</v>
      </c>
      <c r="FNT35" s="830">
        <v>0</v>
      </c>
      <c r="FNU35" s="830">
        <v>0</v>
      </c>
      <c r="FNV35" s="830">
        <v>0</v>
      </c>
      <c r="FNW35" s="830">
        <v>0</v>
      </c>
      <c r="FNX35" s="830">
        <v>0</v>
      </c>
      <c r="FNY35" s="830">
        <v>0</v>
      </c>
      <c r="FNZ35" s="830">
        <v>0</v>
      </c>
      <c r="FOA35" s="830">
        <v>0</v>
      </c>
      <c r="FOB35" s="830">
        <v>0</v>
      </c>
      <c r="FOC35" s="830">
        <v>0</v>
      </c>
      <c r="FOD35" s="830">
        <v>0</v>
      </c>
      <c r="FOE35" s="830">
        <v>0</v>
      </c>
      <c r="FOF35" s="830">
        <v>0</v>
      </c>
      <c r="FOG35" s="830">
        <v>0</v>
      </c>
      <c r="FOH35" s="830">
        <v>0</v>
      </c>
      <c r="FOI35" s="830">
        <v>0</v>
      </c>
      <c r="FOJ35" s="830">
        <v>0</v>
      </c>
      <c r="FOK35" s="830">
        <v>0</v>
      </c>
      <c r="FOL35" s="830">
        <v>0</v>
      </c>
      <c r="FOM35" s="830">
        <v>0</v>
      </c>
      <c r="FON35" s="830">
        <v>0</v>
      </c>
      <c r="FOO35" s="830">
        <v>0</v>
      </c>
      <c r="FOP35" s="830">
        <v>0</v>
      </c>
      <c r="FOQ35" s="830">
        <v>0</v>
      </c>
      <c r="FOR35" s="830">
        <v>0</v>
      </c>
      <c r="FOS35" s="830">
        <v>0</v>
      </c>
      <c r="FOT35" s="830">
        <v>0</v>
      </c>
      <c r="FOU35" s="830">
        <v>0</v>
      </c>
      <c r="FOV35" s="830">
        <v>0</v>
      </c>
      <c r="FOW35" s="830">
        <v>0</v>
      </c>
      <c r="FOX35" s="830">
        <v>0</v>
      </c>
      <c r="FOY35" s="830">
        <v>0</v>
      </c>
      <c r="FOZ35" s="830">
        <v>0</v>
      </c>
      <c r="FPA35" s="830">
        <v>0</v>
      </c>
      <c r="FPB35" s="830">
        <v>0</v>
      </c>
      <c r="FPC35" s="830">
        <v>0</v>
      </c>
      <c r="FPD35" s="830">
        <v>0</v>
      </c>
      <c r="FPE35" s="830">
        <v>0</v>
      </c>
      <c r="FPF35" s="830">
        <v>0</v>
      </c>
      <c r="FPG35" s="830">
        <v>0</v>
      </c>
      <c r="FPH35" s="830">
        <v>0</v>
      </c>
      <c r="FPI35" s="830">
        <v>0</v>
      </c>
      <c r="FPJ35" s="830">
        <v>0</v>
      </c>
      <c r="FPK35" s="830">
        <v>0</v>
      </c>
      <c r="FPL35" s="830">
        <v>0</v>
      </c>
      <c r="FPM35" s="830">
        <v>0</v>
      </c>
      <c r="FPN35" s="830">
        <v>0</v>
      </c>
      <c r="FPO35" s="830">
        <v>0</v>
      </c>
      <c r="FPP35" s="830">
        <v>0</v>
      </c>
      <c r="FPQ35" s="830">
        <v>0</v>
      </c>
      <c r="FPR35" s="830">
        <v>0</v>
      </c>
      <c r="FPS35" s="830">
        <v>0</v>
      </c>
      <c r="FPT35" s="830">
        <v>0</v>
      </c>
      <c r="FPU35" s="830">
        <v>0</v>
      </c>
      <c r="FPV35" s="830">
        <v>0</v>
      </c>
      <c r="FPW35" s="830">
        <v>0</v>
      </c>
      <c r="FPX35" s="830">
        <v>0</v>
      </c>
      <c r="FPY35" s="830">
        <v>0</v>
      </c>
      <c r="FPZ35" s="830">
        <v>0</v>
      </c>
      <c r="FQA35" s="830">
        <v>0</v>
      </c>
      <c r="FQB35" s="830">
        <v>0</v>
      </c>
      <c r="FQC35" s="830">
        <v>0</v>
      </c>
      <c r="FQD35" s="830">
        <v>0</v>
      </c>
      <c r="FQE35" s="830">
        <v>0</v>
      </c>
      <c r="FQF35" s="830">
        <v>0</v>
      </c>
      <c r="FQG35" s="830">
        <v>0</v>
      </c>
      <c r="FQH35" s="830">
        <v>0</v>
      </c>
      <c r="FQI35" s="830">
        <v>0</v>
      </c>
      <c r="FQJ35" s="830">
        <v>0</v>
      </c>
      <c r="FQK35" s="830">
        <v>0</v>
      </c>
      <c r="FQL35" s="830">
        <v>0</v>
      </c>
      <c r="FQM35" s="830">
        <v>0</v>
      </c>
      <c r="FQN35" s="830">
        <v>0</v>
      </c>
      <c r="FQO35" s="830">
        <v>0</v>
      </c>
      <c r="FQP35" s="830">
        <v>0</v>
      </c>
      <c r="FQQ35" s="830">
        <v>0</v>
      </c>
      <c r="FQR35" s="830">
        <v>0</v>
      </c>
      <c r="FQS35" s="830">
        <v>0</v>
      </c>
      <c r="FQT35" s="830">
        <v>0</v>
      </c>
      <c r="FQU35" s="830">
        <v>0</v>
      </c>
      <c r="FQV35" s="830">
        <v>0</v>
      </c>
      <c r="FQW35" s="830">
        <v>0</v>
      </c>
      <c r="FQX35" s="830">
        <v>0</v>
      </c>
      <c r="FQY35" s="830">
        <v>0</v>
      </c>
      <c r="FQZ35" s="830">
        <v>0</v>
      </c>
      <c r="FRA35" s="830">
        <v>0</v>
      </c>
      <c r="FRB35" s="830">
        <v>0</v>
      </c>
      <c r="FRC35" s="830">
        <v>0</v>
      </c>
      <c r="FRD35" s="830">
        <v>0</v>
      </c>
      <c r="FRE35" s="830">
        <v>0</v>
      </c>
      <c r="FRF35" s="830">
        <v>0</v>
      </c>
      <c r="FRG35" s="830">
        <v>0</v>
      </c>
      <c r="FRH35" s="830">
        <v>0</v>
      </c>
      <c r="FRI35" s="830">
        <v>0</v>
      </c>
      <c r="FRJ35" s="830">
        <v>0</v>
      </c>
      <c r="FRK35" s="830">
        <v>0</v>
      </c>
      <c r="FRL35" s="830">
        <v>0</v>
      </c>
      <c r="FRM35" s="830">
        <v>0</v>
      </c>
      <c r="FRN35" s="830">
        <v>0</v>
      </c>
      <c r="FRO35" s="830">
        <v>0</v>
      </c>
      <c r="FRP35" s="830">
        <v>0</v>
      </c>
      <c r="FRQ35" s="830">
        <v>0</v>
      </c>
      <c r="FRR35" s="830">
        <v>0</v>
      </c>
      <c r="FRS35" s="830">
        <v>0</v>
      </c>
      <c r="FRT35" s="830">
        <v>0</v>
      </c>
      <c r="FRU35" s="830">
        <v>0</v>
      </c>
      <c r="FRV35" s="830">
        <v>0</v>
      </c>
      <c r="FRW35" s="830">
        <v>0</v>
      </c>
      <c r="FRX35" s="830">
        <v>0</v>
      </c>
      <c r="FRY35" s="830">
        <v>0</v>
      </c>
      <c r="FRZ35" s="830">
        <v>0</v>
      </c>
      <c r="FSA35" s="830">
        <v>0</v>
      </c>
      <c r="FSB35" s="830">
        <v>0</v>
      </c>
      <c r="FSC35" s="830">
        <v>0</v>
      </c>
      <c r="FSD35" s="830">
        <v>0</v>
      </c>
      <c r="FSE35" s="830">
        <v>0</v>
      </c>
      <c r="FSF35" s="830">
        <v>0</v>
      </c>
      <c r="FSG35" s="830">
        <v>0</v>
      </c>
      <c r="FSH35" s="830">
        <v>0</v>
      </c>
      <c r="FSI35" s="830">
        <v>0</v>
      </c>
      <c r="FSJ35" s="830">
        <v>0</v>
      </c>
      <c r="FSK35" s="830">
        <v>0</v>
      </c>
      <c r="FSL35" s="830">
        <v>0</v>
      </c>
      <c r="FSM35" s="830">
        <v>0</v>
      </c>
      <c r="FSN35" s="830">
        <v>0</v>
      </c>
      <c r="FSO35" s="830">
        <v>0</v>
      </c>
      <c r="FSP35" s="830">
        <v>0</v>
      </c>
      <c r="FSQ35" s="830">
        <v>0</v>
      </c>
      <c r="FSR35" s="830">
        <v>0</v>
      </c>
      <c r="FSS35" s="830">
        <v>0</v>
      </c>
      <c r="FST35" s="830">
        <v>0</v>
      </c>
      <c r="FSU35" s="830">
        <v>0</v>
      </c>
      <c r="FSV35" s="830">
        <v>0</v>
      </c>
      <c r="FSW35" s="830">
        <v>0</v>
      </c>
      <c r="FSX35" s="830">
        <v>0</v>
      </c>
      <c r="FSY35" s="830">
        <v>0</v>
      </c>
      <c r="FSZ35" s="830">
        <v>0</v>
      </c>
      <c r="FTA35" s="830">
        <v>0</v>
      </c>
      <c r="FTB35" s="830">
        <v>0</v>
      </c>
      <c r="FTC35" s="830">
        <v>0</v>
      </c>
      <c r="FTD35" s="830">
        <v>0</v>
      </c>
      <c r="FTE35" s="830">
        <v>0</v>
      </c>
      <c r="FTF35" s="830">
        <v>0</v>
      </c>
      <c r="FTG35" s="830">
        <v>0</v>
      </c>
      <c r="FTH35" s="830">
        <v>0</v>
      </c>
      <c r="FTI35" s="830">
        <v>0</v>
      </c>
      <c r="FTJ35" s="830">
        <v>0</v>
      </c>
      <c r="FTK35" s="830">
        <v>0</v>
      </c>
      <c r="FTL35" s="830">
        <v>0</v>
      </c>
      <c r="FTM35" s="830">
        <v>0</v>
      </c>
      <c r="FTN35" s="830">
        <v>0</v>
      </c>
      <c r="FTO35" s="830">
        <v>0</v>
      </c>
      <c r="FTP35" s="830">
        <v>0</v>
      </c>
      <c r="FTQ35" s="830">
        <v>0</v>
      </c>
      <c r="FTR35" s="830">
        <v>0</v>
      </c>
      <c r="FTS35" s="830">
        <v>0</v>
      </c>
      <c r="FTT35" s="830">
        <v>0</v>
      </c>
      <c r="FTU35" s="830">
        <v>0</v>
      </c>
      <c r="FTV35" s="830">
        <v>0</v>
      </c>
      <c r="FTW35" s="830">
        <v>0</v>
      </c>
      <c r="FTX35" s="830">
        <v>0</v>
      </c>
      <c r="FTY35" s="830">
        <v>0</v>
      </c>
      <c r="FTZ35" s="830">
        <v>0</v>
      </c>
      <c r="FUA35" s="830">
        <v>0</v>
      </c>
      <c r="FUB35" s="830">
        <v>0</v>
      </c>
      <c r="FUC35" s="830">
        <v>0</v>
      </c>
      <c r="FUD35" s="830">
        <v>0</v>
      </c>
      <c r="FUE35" s="830">
        <v>0</v>
      </c>
      <c r="FUF35" s="830">
        <v>0</v>
      </c>
      <c r="FUG35" s="830">
        <v>0</v>
      </c>
      <c r="FUH35" s="830">
        <v>0</v>
      </c>
      <c r="FUI35" s="830">
        <v>0</v>
      </c>
      <c r="FUJ35" s="830">
        <v>0</v>
      </c>
      <c r="FUK35" s="830">
        <v>0</v>
      </c>
      <c r="FUL35" s="830">
        <v>0</v>
      </c>
      <c r="FUM35" s="830">
        <v>0</v>
      </c>
      <c r="FUN35" s="830">
        <v>0</v>
      </c>
      <c r="FUO35" s="830">
        <v>0</v>
      </c>
      <c r="FUP35" s="830">
        <v>0</v>
      </c>
      <c r="FUQ35" s="830">
        <v>0</v>
      </c>
      <c r="FUR35" s="830">
        <v>0</v>
      </c>
      <c r="FUS35" s="830">
        <v>0</v>
      </c>
      <c r="FUT35" s="830">
        <v>0</v>
      </c>
      <c r="FUU35" s="830">
        <v>0</v>
      </c>
      <c r="FUV35" s="830">
        <v>0</v>
      </c>
      <c r="FUW35" s="830">
        <v>0</v>
      </c>
      <c r="FUX35" s="830">
        <v>0</v>
      </c>
      <c r="FUY35" s="830">
        <v>0</v>
      </c>
      <c r="FUZ35" s="830">
        <v>0</v>
      </c>
      <c r="FVA35" s="830">
        <v>0</v>
      </c>
      <c r="FVB35" s="830">
        <v>0</v>
      </c>
      <c r="FVC35" s="830">
        <v>0</v>
      </c>
      <c r="FVD35" s="830">
        <v>0</v>
      </c>
      <c r="FVE35" s="830">
        <v>0</v>
      </c>
      <c r="FVF35" s="830">
        <v>0</v>
      </c>
      <c r="FVG35" s="830">
        <v>0</v>
      </c>
      <c r="FVH35" s="830">
        <v>0</v>
      </c>
      <c r="FVI35" s="830">
        <v>0</v>
      </c>
      <c r="FVJ35" s="830">
        <v>0</v>
      </c>
      <c r="FVK35" s="830">
        <v>0</v>
      </c>
      <c r="FVL35" s="830">
        <v>0</v>
      </c>
      <c r="FVM35" s="830">
        <v>0</v>
      </c>
      <c r="FVN35" s="830">
        <v>0</v>
      </c>
      <c r="FVO35" s="830">
        <v>0</v>
      </c>
      <c r="FVP35" s="830">
        <v>0</v>
      </c>
      <c r="FVQ35" s="830">
        <v>0</v>
      </c>
      <c r="FVR35" s="830">
        <v>0</v>
      </c>
      <c r="FVS35" s="830">
        <v>0</v>
      </c>
      <c r="FVT35" s="830">
        <v>0</v>
      </c>
      <c r="FVU35" s="830">
        <v>0</v>
      </c>
      <c r="FVV35" s="830">
        <v>0</v>
      </c>
      <c r="FVW35" s="830">
        <v>0</v>
      </c>
      <c r="FVX35" s="830">
        <v>0</v>
      </c>
      <c r="FVY35" s="830">
        <v>0</v>
      </c>
      <c r="FVZ35" s="830">
        <v>0</v>
      </c>
      <c r="FWA35" s="830">
        <v>0</v>
      </c>
      <c r="FWB35" s="830">
        <v>0</v>
      </c>
      <c r="FWC35" s="830">
        <v>0</v>
      </c>
      <c r="FWD35" s="830">
        <v>0</v>
      </c>
      <c r="FWE35" s="830">
        <v>0</v>
      </c>
      <c r="FWF35" s="830">
        <v>0</v>
      </c>
      <c r="FWG35" s="830">
        <v>0</v>
      </c>
      <c r="FWH35" s="830">
        <v>0</v>
      </c>
      <c r="FWI35" s="830">
        <v>0</v>
      </c>
      <c r="FWJ35" s="830">
        <v>0</v>
      </c>
      <c r="FWK35" s="830">
        <v>0</v>
      </c>
      <c r="FWL35" s="830">
        <v>0</v>
      </c>
      <c r="FWM35" s="830">
        <v>0</v>
      </c>
      <c r="FWN35" s="830">
        <v>0</v>
      </c>
      <c r="FWO35" s="830">
        <v>0</v>
      </c>
      <c r="FWP35" s="830">
        <v>0</v>
      </c>
      <c r="FWQ35" s="830">
        <v>0</v>
      </c>
      <c r="FWR35" s="830">
        <v>0</v>
      </c>
      <c r="FWS35" s="830">
        <v>0</v>
      </c>
      <c r="FWT35" s="830">
        <v>0</v>
      </c>
      <c r="FWU35" s="830">
        <v>0</v>
      </c>
      <c r="FWV35" s="830">
        <v>0</v>
      </c>
      <c r="FWW35" s="830">
        <v>0</v>
      </c>
      <c r="FWX35" s="830">
        <v>0</v>
      </c>
      <c r="FWY35" s="830">
        <v>0</v>
      </c>
      <c r="FWZ35" s="830">
        <v>0</v>
      </c>
      <c r="FXA35" s="830">
        <v>0</v>
      </c>
      <c r="FXB35" s="830">
        <v>0</v>
      </c>
      <c r="FXC35" s="830">
        <v>0</v>
      </c>
      <c r="FXD35" s="830">
        <v>0</v>
      </c>
      <c r="FXE35" s="830">
        <v>0</v>
      </c>
      <c r="FXF35" s="830">
        <v>0</v>
      </c>
      <c r="FXG35" s="830">
        <v>0</v>
      </c>
      <c r="FXH35" s="830">
        <v>0</v>
      </c>
      <c r="FXI35" s="830">
        <v>0</v>
      </c>
      <c r="FXJ35" s="830">
        <v>0</v>
      </c>
      <c r="FXK35" s="830">
        <v>0</v>
      </c>
      <c r="FXL35" s="830">
        <v>0</v>
      </c>
      <c r="FXM35" s="830">
        <v>0</v>
      </c>
      <c r="FXN35" s="830">
        <v>0</v>
      </c>
      <c r="FXO35" s="830">
        <v>0</v>
      </c>
      <c r="FXP35" s="830">
        <v>0</v>
      </c>
      <c r="FXQ35" s="830">
        <v>0</v>
      </c>
      <c r="FXR35" s="830">
        <v>0</v>
      </c>
      <c r="FXS35" s="830">
        <v>0</v>
      </c>
      <c r="FXT35" s="830">
        <v>0</v>
      </c>
      <c r="FXU35" s="830">
        <v>0</v>
      </c>
      <c r="FXV35" s="830">
        <v>0</v>
      </c>
      <c r="FXW35" s="830">
        <v>0</v>
      </c>
      <c r="FXX35" s="830">
        <v>0</v>
      </c>
      <c r="FXY35" s="830">
        <v>0</v>
      </c>
      <c r="FXZ35" s="830">
        <v>0</v>
      </c>
      <c r="FYA35" s="830">
        <v>0</v>
      </c>
      <c r="FYB35" s="830">
        <v>0</v>
      </c>
      <c r="FYC35" s="830">
        <v>0</v>
      </c>
      <c r="FYD35" s="830">
        <v>0</v>
      </c>
      <c r="FYE35" s="830">
        <v>0</v>
      </c>
      <c r="FYF35" s="830">
        <v>0</v>
      </c>
      <c r="FYG35" s="830">
        <v>0</v>
      </c>
      <c r="FYH35" s="830">
        <v>0</v>
      </c>
      <c r="FYI35" s="830">
        <v>0</v>
      </c>
      <c r="FYJ35" s="830">
        <v>0</v>
      </c>
      <c r="FYK35" s="830">
        <v>0</v>
      </c>
      <c r="FYL35" s="830">
        <v>0</v>
      </c>
      <c r="FYM35" s="830">
        <v>0</v>
      </c>
      <c r="FYN35" s="830">
        <v>0</v>
      </c>
      <c r="FYO35" s="830">
        <v>0</v>
      </c>
      <c r="FYP35" s="830">
        <v>0</v>
      </c>
      <c r="FYQ35" s="830">
        <v>0</v>
      </c>
      <c r="FYR35" s="830">
        <v>0</v>
      </c>
      <c r="FYS35" s="830">
        <v>0</v>
      </c>
      <c r="FYT35" s="830">
        <v>0</v>
      </c>
      <c r="FYU35" s="830">
        <v>0</v>
      </c>
      <c r="FYV35" s="830">
        <v>0</v>
      </c>
      <c r="FYW35" s="830">
        <v>0</v>
      </c>
      <c r="FYX35" s="830">
        <v>0</v>
      </c>
      <c r="FYY35" s="830">
        <v>0</v>
      </c>
      <c r="FYZ35" s="830">
        <v>0</v>
      </c>
      <c r="FZA35" s="830">
        <v>0</v>
      </c>
      <c r="FZB35" s="830">
        <v>0</v>
      </c>
      <c r="FZC35" s="830">
        <v>0</v>
      </c>
      <c r="FZD35" s="830">
        <v>0</v>
      </c>
      <c r="FZE35" s="830">
        <v>0</v>
      </c>
      <c r="FZF35" s="830">
        <v>0</v>
      </c>
      <c r="FZG35" s="830">
        <v>0</v>
      </c>
      <c r="FZH35" s="830">
        <v>0</v>
      </c>
      <c r="FZI35" s="830">
        <v>0</v>
      </c>
      <c r="FZJ35" s="830">
        <v>0</v>
      </c>
      <c r="FZK35" s="830">
        <v>0</v>
      </c>
      <c r="FZL35" s="830">
        <v>0</v>
      </c>
      <c r="FZM35" s="830">
        <v>0</v>
      </c>
      <c r="FZN35" s="830">
        <v>0</v>
      </c>
      <c r="FZO35" s="830">
        <v>0</v>
      </c>
      <c r="FZP35" s="830">
        <v>0</v>
      </c>
      <c r="FZQ35" s="830">
        <v>0</v>
      </c>
      <c r="FZR35" s="830">
        <v>0</v>
      </c>
      <c r="FZS35" s="830">
        <v>0</v>
      </c>
      <c r="FZT35" s="830">
        <v>0</v>
      </c>
      <c r="FZU35" s="830">
        <v>0</v>
      </c>
      <c r="FZV35" s="830">
        <v>0</v>
      </c>
      <c r="FZW35" s="830">
        <v>0</v>
      </c>
      <c r="FZX35" s="830">
        <v>0</v>
      </c>
      <c r="FZY35" s="830">
        <v>0</v>
      </c>
      <c r="FZZ35" s="830">
        <v>0</v>
      </c>
      <c r="GAA35" s="830">
        <v>0</v>
      </c>
      <c r="GAB35" s="830">
        <v>0</v>
      </c>
      <c r="GAC35" s="830">
        <v>0</v>
      </c>
      <c r="GAD35" s="830">
        <v>0</v>
      </c>
      <c r="GAE35" s="830">
        <v>0</v>
      </c>
      <c r="GAF35" s="830">
        <v>0</v>
      </c>
      <c r="GAG35" s="830">
        <v>0</v>
      </c>
      <c r="GAH35" s="830">
        <v>0</v>
      </c>
      <c r="GAI35" s="830">
        <v>0</v>
      </c>
      <c r="GAJ35" s="830">
        <v>0</v>
      </c>
      <c r="GAK35" s="830">
        <v>0</v>
      </c>
      <c r="GAL35" s="830">
        <v>0</v>
      </c>
      <c r="GAM35" s="830">
        <v>0</v>
      </c>
      <c r="GAN35" s="830">
        <v>0</v>
      </c>
      <c r="GAO35" s="830">
        <v>0</v>
      </c>
      <c r="GAP35" s="830">
        <v>0</v>
      </c>
      <c r="GAQ35" s="830">
        <v>0</v>
      </c>
      <c r="GAR35" s="830">
        <v>0</v>
      </c>
      <c r="GAS35" s="830">
        <v>0</v>
      </c>
      <c r="GAT35" s="830">
        <v>0</v>
      </c>
      <c r="GAU35" s="830">
        <v>0</v>
      </c>
      <c r="GAV35" s="830">
        <v>0</v>
      </c>
      <c r="GAW35" s="830">
        <v>0</v>
      </c>
      <c r="GAX35" s="830">
        <v>0</v>
      </c>
      <c r="GAY35" s="830">
        <v>0</v>
      </c>
      <c r="GAZ35" s="830">
        <v>0</v>
      </c>
      <c r="GBA35" s="830">
        <v>0</v>
      </c>
      <c r="GBB35" s="830">
        <v>0</v>
      </c>
      <c r="GBC35" s="830">
        <v>0</v>
      </c>
      <c r="GBD35" s="830">
        <v>0</v>
      </c>
      <c r="GBE35" s="830">
        <v>0</v>
      </c>
      <c r="GBF35" s="830">
        <v>0</v>
      </c>
      <c r="GBG35" s="830">
        <v>0</v>
      </c>
      <c r="GBH35" s="830">
        <v>0</v>
      </c>
      <c r="GBI35" s="830">
        <v>0</v>
      </c>
      <c r="GBJ35" s="830">
        <v>0</v>
      </c>
      <c r="GBK35" s="830">
        <v>0</v>
      </c>
      <c r="GBL35" s="830">
        <v>0</v>
      </c>
      <c r="GBM35" s="830">
        <v>0</v>
      </c>
      <c r="GBN35" s="830">
        <v>0</v>
      </c>
      <c r="GBO35" s="830">
        <v>0</v>
      </c>
      <c r="GBP35" s="830">
        <v>0</v>
      </c>
      <c r="GBQ35" s="830">
        <v>0</v>
      </c>
      <c r="GBR35" s="830">
        <v>0</v>
      </c>
      <c r="GBS35" s="830">
        <v>0</v>
      </c>
      <c r="GBT35" s="830">
        <v>0</v>
      </c>
      <c r="GBU35" s="830">
        <v>0</v>
      </c>
      <c r="GBV35" s="830">
        <v>0</v>
      </c>
      <c r="GBW35" s="830">
        <v>0</v>
      </c>
      <c r="GBX35" s="830">
        <v>0</v>
      </c>
      <c r="GBY35" s="830">
        <v>0</v>
      </c>
      <c r="GBZ35" s="830">
        <v>0</v>
      </c>
      <c r="GCA35" s="830">
        <v>0</v>
      </c>
      <c r="GCB35" s="830">
        <v>0</v>
      </c>
      <c r="GCC35" s="830">
        <v>0</v>
      </c>
      <c r="GCD35" s="830">
        <v>0</v>
      </c>
      <c r="GCE35" s="830">
        <v>0</v>
      </c>
      <c r="GCF35" s="830">
        <v>0</v>
      </c>
      <c r="GCG35" s="830">
        <v>0</v>
      </c>
      <c r="GCH35" s="830">
        <v>0</v>
      </c>
      <c r="GCI35" s="830">
        <v>0</v>
      </c>
      <c r="GCJ35" s="830">
        <v>0</v>
      </c>
      <c r="GCK35" s="830">
        <v>0</v>
      </c>
      <c r="GCL35" s="830">
        <v>0</v>
      </c>
      <c r="GCM35" s="830">
        <v>0</v>
      </c>
      <c r="GCN35" s="830">
        <v>0</v>
      </c>
      <c r="GCO35" s="830">
        <v>0</v>
      </c>
      <c r="GCP35" s="830">
        <v>0</v>
      </c>
      <c r="GCQ35" s="830">
        <v>0</v>
      </c>
      <c r="GCR35" s="830">
        <v>0</v>
      </c>
      <c r="GCS35" s="830">
        <v>0</v>
      </c>
      <c r="GCT35" s="830">
        <v>0</v>
      </c>
      <c r="GCU35" s="830">
        <v>0</v>
      </c>
      <c r="GCV35" s="830">
        <v>0</v>
      </c>
      <c r="GCW35" s="830">
        <v>0</v>
      </c>
      <c r="GCX35" s="830">
        <v>0</v>
      </c>
      <c r="GCY35" s="830">
        <v>0</v>
      </c>
      <c r="GCZ35" s="830">
        <v>0</v>
      </c>
      <c r="GDA35" s="830">
        <v>0</v>
      </c>
      <c r="GDB35" s="830">
        <v>0</v>
      </c>
      <c r="GDC35" s="830">
        <v>0</v>
      </c>
      <c r="GDD35" s="830">
        <v>0</v>
      </c>
      <c r="GDE35" s="830">
        <v>0</v>
      </c>
      <c r="GDF35" s="830">
        <v>0</v>
      </c>
      <c r="GDG35" s="830">
        <v>0</v>
      </c>
      <c r="GDH35" s="830">
        <v>0</v>
      </c>
      <c r="GDI35" s="830">
        <v>0</v>
      </c>
      <c r="GDJ35" s="830">
        <v>0</v>
      </c>
      <c r="GDK35" s="830">
        <v>0</v>
      </c>
      <c r="GDL35" s="830">
        <v>0</v>
      </c>
      <c r="GDM35" s="830">
        <v>0</v>
      </c>
      <c r="GDN35" s="830">
        <v>0</v>
      </c>
      <c r="GDO35" s="830">
        <v>0</v>
      </c>
      <c r="GDP35" s="830">
        <v>0</v>
      </c>
      <c r="GDQ35" s="830">
        <v>0</v>
      </c>
      <c r="GDR35" s="830">
        <v>0</v>
      </c>
      <c r="GDS35" s="830">
        <v>0</v>
      </c>
      <c r="GDT35" s="830">
        <v>0</v>
      </c>
      <c r="GDU35" s="830">
        <v>0</v>
      </c>
      <c r="GDV35" s="830">
        <v>0</v>
      </c>
      <c r="GDW35" s="830">
        <v>0</v>
      </c>
      <c r="GDX35" s="830">
        <v>0</v>
      </c>
      <c r="GDY35" s="830">
        <v>0</v>
      </c>
      <c r="GDZ35" s="830">
        <v>0</v>
      </c>
      <c r="GEA35" s="830">
        <v>0</v>
      </c>
      <c r="GEB35" s="830">
        <v>0</v>
      </c>
      <c r="GEC35" s="830">
        <v>0</v>
      </c>
      <c r="GED35" s="830">
        <v>0</v>
      </c>
      <c r="GEE35" s="830">
        <v>0</v>
      </c>
      <c r="GEF35" s="830">
        <v>0</v>
      </c>
      <c r="GEG35" s="830">
        <v>0</v>
      </c>
      <c r="GEH35" s="830">
        <v>0</v>
      </c>
      <c r="GEI35" s="830">
        <v>0</v>
      </c>
      <c r="GEJ35" s="830">
        <v>0</v>
      </c>
      <c r="GEK35" s="830">
        <v>0</v>
      </c>
      <c r="GEL35" s="830">
        <v>0</v>
      </c>
      <c r="GEM35" s="830">
        <v>0</v>
      </c>
      <c r="GEN35" s="830">
        <v>0</v>
      </c>
      <c r="GEO35" s="830">
        <v>0</v>
      </c>
      <c r="GEP35" s="830">
        <v>0</v>
      </c>
      <c r="GEQ35" s="830">
        <v>0</v>
      </c>
      <c r="GER35" s="830">
        <v>0</v>
      </c>
      <c r="GES35" s="830">
        <v>0</v>
      </c>
      <c r="GET35" s="830">
        <v>0</v>
      </c>
      <c r="GEU35" s="830">
        <v>0</v>
      </c>
      <c r="GEV35" s="830">
        <v>0</v>
      </c>
      <c r="GEW35" s="830">
        <v>0</v>
      </c>
      <c r="GEX35" s="830">
        <v>0</v>
      </c>
      <c r="GEY35" s="830">
        <v>0</v>
      </c>
      <c r="GEZ35" s="830">
        <v>0</v>
      </c>
      <c r="GFA35" s="830">
        <v>0</v>
      </c>
      <c r="GFB35" s="830">
        <v>0</v>
      </c>
      <c r="GFC35" s="830">
        <v>0</v>
      </c>
      <c r="GFD35" s="830">
        <v>0</v>
      </c>
      <c r="GFE35" s="830">
        <v>0</v>
      </c>
      <c r="GFF35" s="830">
        <v>0</v>
      </c>
      <c r="GFG35" s="830">
        <v>0</v>
      </c>
      <c r="GFH35" s="830">
        <v>0</v>
      </c>
      <c r="GFI35" s="830">
        <v>0</v>
      </c>
      <c r="GFJ35" s="830">
        <v>0</v>
      </c>
      <c r="GFK35" s="830">
        <v>0</v>
      </c>
      <c r="GFL35" s="830">
        <v>0</v>
      </c>
      <c r="GFM35" s="830">
        <v>0</v>
      </c>
      <c r="GFN35" s="830">
        <v>0</v>
      </c>
      <c r="GFO35" s="830">
        <v>0</v>
      </c>
      <c r="GFP35" s="830">
        <v>0</v>
      </c>
      <c r="GFQ35" s="830">
        <v>0</v>
      </c>
      <c r="GFR35" s="830">
        <v>0</v>
      </c>
      <c r="GFS35" s="830">
        <v>0</v>
      </c>
      <c r="GFT35" s="830">
        <v>0</v>
      </c>
      <c r="GFU35" s="830">
        <v>0</v>
      </c>
      <c r="GFV35" s="830">
        <v>0</v>
      </c>
      <c r="GFW35" s="830">
        <v>0</v>
      </c>
      <c r="GFX35" s="830">
        <v>0</v>
      </c>
      <c r="GFY35" s="830">
        <v>0</v>
      </c>
      <c r="GFZ35" s="830">
        <v>0</v>
      </c>
      <c r="GGA35" s="830">
        <v>0</v>
      </c>
      <c r="GGB35" s="830">
        <v>0</v>
      </c>
      <c r="GGC35" s="830">
        <v>0</v>
      </c>
      <c r="GGD35" s="830">
        <v>0</v>
      </c>
      <c r="GGE35" s="830">
        <v>0</v>
      </c>
      <c r="GGF35" s="830">
        <v>0</v>
      </c>
      <c r="GGG35" s="830">
        <v>0</v>
      </c>
      <c r="GGH35" s="830">
        <v>0</v>
      </c>
      <c r="GGI35" s="830">
        <v>0</v>
      </c>
      <c r="GGJ35" s="830">
        <v>0</v>
      </c>
      <c r="GGK35" s="830">
        <v>0</v>
      </c>
      <c r="GGL35" s="830">
        <v>0</v>
      </c>
      <c r="GGM35" s="830">
        <v>0</v>
      </c>
      <c r="GGN35" s="830">
        <v>0</v>
      </c>
      <c r="GGO35" s="830">
        <v>0</v>
      </c>
      <c r="GGP35" s="830">
        <v>0</v>
      </c>
      <c r="GGQ35" s="830">
        <v>0</v>
      </c>
      <c r="GGR35" s="830">
        <v>0</v>
      </c>
      <c r="GGS35" s="830">
        <v>0</v>
      </c>
      <c r="GGT35" s="830">
        <v>0</v>
      </c>
      <c r="GGU35" s="830">
        <v>0</v>
      </c>
      <c r="GGV35" s="830">
        <v>0</v>
      </c>
      <c r="GGW35" s="830">
        <v>0</v>
      </c>
      <c r="GGX35" s="830">
        <v>0</v>
      </c>
      <c r="GGY35" s="830">
        <v>0</v>
      </c>
      <c r="GGZ35" s="830">
        <v>0</v>
      </c>
      <c r="GHA35" s="830">
        <v>0</v>
      </c>
      <c r="GHB35" s="830">
        <v>0</v>
      </c>
      <c r="GHC35" s="830">
        <v>0</v>
      </c>
      <c r="GHD35" s="830">
        <v>0</v>
      </c>
      <c r="GHE35" s="830">
        <v>0</v>
      </c>
      <c r="GHF35" s="830">
        <v>0</v>
      </c>
      <c r="GHG35" s="830">
        <v>0</v>
      </c>
      <c r="GHH35" s="830">
        <v>0</v>
      </c>
      <c r="GHI35" s="830">
        <v>0</v>
      </c>
      <c r="GHJ35" s="830">
        <v>0</v>
      </c>
      <c r="GHK35" s="830">
        <v>0</v>
      </c>
      <c r="GHL35" s="830">
        <v>0</v>
      </c>
      <c r="GHM35" s="830">
        <v>0</v>
      </c>
      <c r="GHN35" s="830">
        <v>0</v>
      </c>
      <c r="GHO35" s="830">
        <v>0</v>
      </c>
      <c r="GHP35" s="830">
        <v>0</v>
      </c>
      <c r="GHQ35" s="830">
        <v>0</v>
      </c>
      <c r="GHR35" s="830">
        <v>0</v>
      </c>
      <c r="GHS35" s="830">
        <v>0</v>
      </c>
      <c r="GHT35" s="830">
        <v>0</v>
      </c>
      <c r="GHU35" s="830">
        <v>0</v>
      </c>
      <c r="GHV35" s="830">
        <v>0</v>
      </c>
      <c r="GHW35" s="830">
        <v>0</v>
      </c>
      <c r="GHX35" s="830">
        <v>0</v>
      </c>
      <c r="GHY35" s="830">
        <v>0</v>
      </c>
      <c r="GHZ35" s="830">
        <v>0</v>
      </c>
      <c r="GIA35" s="830">
        <v>0</v>
      </c>
      <c r="GIB35" s="830">
        <v>0</v>
      </c>
      <c r="GIC35" s="830">
        <v>0</v>
      </c>
      <c r="GID35" s="830">
        <v>0</v>
      </c>
      <c r="GIE35" s="830">
        <v>0</v>
      </c>
      <c r="GIF35" s="830">
        <v>0</v>
      </c>
      <c r="GIG35" s="830">
        <v>0</v>
      </c>
      <c r="GIH35" s="830">
        <v>0</v>
      </c>
      <c r="GII35" s="830">
        <v>0</v>
      </c>
      <c r="GIJ35" s="830">
        <v>0</v>
      </c>
      <c r="GIK35" s="830">
        <v>0</v>
      </c>
      <c r="GIL35" s="830">
        <v>0</v>
      </c>
      <c r="GIM35" s="830">
        <v>0</v>
      </c>
      <c r="GIN35" s="830">
        <v>0</v>
      </c>
      <c r="GIO35" s="830">
        <v>0</v>
      </c>
      <c r="GIP35" s="830">
        <v>0</v>
      </c>
      <c r="GIQ35" s="830">
        <v>0</v>
      </c>
      <c r="GIR35" s="830">
        <v>0</v>
      </c>
      <c r="GIS35" s="830">
        <v>0</v>
      </c>
      <c r="GIT35" s="830">
        <v>0</v>
      </c>
      <c r="GIU35" s="830">
        <v>0</v>
      </c>
      <c r="GIV35" s="830">
        <v>0</v>
      </c>
      <c r="GIW35" s="830">
        <v>0</v>
      </c>
      <c r="GIX35" s="830">
        <v>0</v>
      </c>
      <c r="GIY35" s="830">
        <v>0</v>
      </c>
      <c r="GIZ35" s="830">
        <v>0</v>
      </c>
      <c r="GJA35" s="830">
        <v>0</v>
      </c>
      <c r="GJB35" s="830">
        <v>0</v>
      </c>
      <c r="GJC35" s="830">
        <v>0</v>
      </c>
      <c r="GJD35" s="830">
        <v>0</v>
      </c>
      <c r="GJE35" s="830">
        <v>0</v>
      </c>
      <c r="GJF35" s="830">
        <v>0</v>
      </c>
      <c r="GJG35" s="830">
        <v>0</v>
      </c>
      <c r="GJH35" s="830">
        <v>0</v>
      </c>
      <c r="GJI35" s="830">
        <v>0</v>
      </c>
      <c r="GJJ35" s="830">
        <v>0</v>
      </c>
      <c r="GJK35" s="830">
        <v>0</v>
      </c>
      <c r="GJL35" s="830">
        <v>0</v>
      </c>
      <c r="GJM35" s="830">
        <v>0</v>
      </c>
      <c r="GJN35" s="830">
        <v>0</v>
      </c>
      <c r="GJO35" s="830">
        <v>0</v>
      </c>
      <c r="GJP35" s="830">
        <v>0</v>
      </c>
      <c r="GJQ35" s="830">
        <v>0</v>
      </c>
      <c r="GJR35" s="830">
        <v>0</v>
      </c>
      <c r="GJS35" s="830">
        <v>0</v>
      </c>
      <c r="GJT35" s="830">
        <v>0</v>
      </c>
      <c r="GJU35" s="830">
        <v>0</v>
      </c>
      <c r="GJV35" s="830">
        <v>0</v>
      </c>
      <c r="GJW35" s="830">
        <v>0</v>
      </c>
      <c r="GJX35" s="830">
        <v>0</v>
      </c>
      <c r="GJY35" s="830">
        <v>0</v>
      </c>
      <c r="GJZ35" s="830">
        <v>0</v>
      </c>
      <c r="GKA35" s="830">
        <v>0</v>
      </c>
      <c r="GKB35" s="830">
        <v>0</v>
      </c>
      <c r="GKC35" s="830">
        <v>0</v>
      </c>
      <c r="GKD35" s="830">
        <v>0</v>
      </c>
      <c r="GKE35" s="830">
        <v>0</v>
      </c>
      <c r="GKF35" s="830">
        <v>0</v>
      </c>
      <c r="GKG35" s="830">
        <v>0</v>
      </c>
      <c r="GKH35" s="830">
        <v>0</v>
      </c>
      <c r="GKI35" s="830">
        <v>0</v>
      </c>
      <c r="GKJ35" s="830">
        <v>0</v>
      </c>
      <c r="GKK35" s="830">
        <v>0</v>
      </c>
      <c r="GKL35" s="830">
        <v>0</v>
      </c>
      <c r="GKM35" s="830">
        <v>0</v>
      </c>
      <c r="GKN35" s="830">
        <v>0</v>
      </c>
      <c r="GKO35" s="830">
        <v>0</v>
      </c>
      <c r="GKP35" s="830">
        <v>0</v>
      </c>
      <c r="GKQ35" s="830">
        <v>0</v>
      </c>
      <c r="GKR35" s="830">
        <v>0</v>
      </c>
      <c r="GKS35" s="830">
        <v>0</v>
      </c>
      <c r="GKT35" s="830">
        <v>0</v>
      </c>
      <c r="GKU35" s="830">
        <v>0</v>
      </c>
      <c r="GKV35" s="830">
        <v>0</v>
      </c>
      <c r="GKW35" s="830">
        <v>0</v>
      </c>
      <c r="GKX35" s="830">
        <v>0</v>
      </c>
      <c r="GKY35" s="830">
        <v>0</v>
      </c>
      <c r="GKZ35" s="830">
        <v>0</v>
      </c>
      <c r="GLA35" s="830">
        <v>0</v>
      </c>
      <c r="GLB35" s="830">
        <v>0</v>
      </c>
      <c r="GLC35" s="830">
        <v>0</v>
      </c>
      <c r="GLD35" s="830">
        <v>0</v>
      </c>
      <c r="GLE35" s="830">
        <v>0</v>
      </c>
      <c r="GLF35" s="830">
        <v>0</v>
      </c>
      <c r="GLG35" s="830">
        <v>0</v>
      </c>
      <c r="GLH35" s="830">
        <v>0</v>
      </c>
      <c r="GLI35" s="830">
        <v>0</v>
      </c>
      <c r="GLJ35" s="830">
        <v>0</v>
      </c>
      <c r="GLK35" s="830">
        <v>0</v>
      </c>
      <c r="GLL35" s="830">
        <v>0</v>
      </c>
      <c r="GLM35" s="830">
        <v>0</v>
      </c>
      <c r="GLN35" s="830">
        <v>0</v>
      </c>
      <c r="GLO35" s="830">
        <v>0</v>
      </c>
      <c r="GLP35" s="830">
        <v>0</v>
      </c>
      <c r="GLQ35" s="830">
        <v>0</v>
      </c>
      <c r="GLR35" s="830">
        <v>0</v>
      </c>
      <c r="GLS35" s="830">
        <v>0</v>
      </c>
      <c r="GLT35" s="830">
        <v>0</v>
      </c>
      <c r="GLU35" s="830">
        <v>0</v>
      </c>
      <c r="GLV35" s="830">
        <v>0</v>
      </c>
      <c r="GLW35" s="830">
        <v>0</v>
      </c>
      <c r="GLX35" s="830">
        <v>0</v>
      </c>
      <c r="GLY35" s="830">
        <v>0</v>
      </c>
      <c r="GLZ35" s="830">
        <v>0</v>
      </c>
      <c r="GMA35" s="830">
        <v>0</v>
      </c>
      <c r="GMB35" s="830">
        <v>0</v>
      </c>
      <c r="GMC35" s="830">
        <v>0</v>
      </c>
      <c r="GMD35" s="830">
        <v>0</v>
      </c>
      <c r="GME35" s="830">
        <v>0</v>
      </c>
      <c r="GMF35" s="830">
        <v>0</v>
      </c>
      <c r="GMG35" s="830">
        <v>0</v>
      </c>
      <c r="GMH35" s="830">
        <v>0</v>
      </c>
      <c r="GMI35" s="830">
        <v>0</v>
      </c>
      <c r="GMJ35" s="830">
        <v>0</v>
      </c>
      <c r="GMK35" s="830">
        <v>0</v>
      </c>
      <c r="GML35" s="830">
        <v>0</v>
      </c>
      <c r="GMM35" s="830">
        <v>0</v>
      </c>
      <c r="GMN35" s="830">
        <v>0</v>
      </c>
      <c r="GMO35" s="830">
        <v>0</v>
      </c>
      <c r="GMP35" s="830">
        <v>0</v>
      </c>
      <c r="GMQ35" s="830">
        <v>0</v>
      </c>
      <c r="GMR35" s="830">
        <v>0</v>
      </c>
      <c r="GMS35" s="830">
        <v>0</v>
      </c>
      <c r="GMT35" s="830">
        <v>0</v>
      </c>
      <c r="GMU35" s="830">
        <v>0</v>
      </c>
      <c r="GMV35" s="830">
        <v>0</v>
      </c>
      <c r="GMW35" s="830">
        <v>0</v>
      </c>
      <c r="GMX35" s="830">
        <v>0</v>
      </c>
      <c r="GMY35" s="830">
        <v>0</v>
      </c>
      <c r="GMZ35" s="830">
        <v>0</v>
      </c>
      <c r="GNA35" s="830">
        <v>0</v>
      </c>
      <c r="GNB35" s="830">
        <v>0</v>
      </c>
      <c r="GNC35" s="830">
        <v>0</v>
      </c>
      <c r="GND35" s="830">
        <v>0</v>
      </c>
      <c r="GNE35" s="830">
        <v>0</v>
      </c>
      <c r="GNF35" s="830">
        <v>0</v>
      </c>
      <c r="GNG35" s="830">
        <v>0</v>
      </c>
      <c r="GNH35" s="830">
        <v>0</v>
      </c>
      <c r="GNI35" s="830">
        <v>0</v>
      </c>
      <c r="GNJ35" s="830">
        <v>0</v>
      </c>
      <c r="GNK35" s="830">
        <v>0</v>
      </c>
      <c r="GNL35" s="830">
        <v>0</v>
      </c>
      <c r="GNM35" s="830">
        <v>0</v>
      </c>
      <c r="GNN35" s="830">
        <v>0</v>
      </c>
      <c r="GNO35" s="830">
        <v>0</v>
      </c>
      <c r="GNP35" s="830">
        <v>0</v>
      </c>
      <c r="GNQ35" s="830">
        <v>0</v>
      </c>
      <c r="GNR35" s="830">
        <v>0</v>
      </c>
      <c r="GNS35" s="830">
        <v>0</v>
      </c>
      <c r="GNT35" s="830">
        <v>0</v>
      </c>
      <c r="GNU35" s="830">
        <v>0</v>
      </c>
      <c r="GNV35" s="830">
        <v>0</v>
      </c>
      <c r="GNW35" s="830">
        <v>0</v>
      </c>
      <c r="GNX35" s="830">
        <v>0</v>
      </c>
      <c r="GNY35" s="830">
        <v>0</v>
      </c>
      <c r="GNZ35" s="830">
        <v>0</v>
      </c>
      <c r="GOA35" s="830">
        <v>0</v>
      </c>
      <c r="GOB35" s="830">
        <v>0</v>
      </c>
      <c r="GOC35" s="830">
        <v>0</v>
      </c>
      <c r="GOD35" s="830">
        <v>0</v>
      </c>
      <c r="GOE35" s="830">
        <v>0</v>
      </c>
      <c r="GOF35" s="830">
        <v>0</v>
      </c>
      <c r="GOG35" s="830">
        <v>0</v>
      </c>
      <c r="GOH35" s="830">
        <v>0</v>
      </c>
      <c r="GOI35" s="830">
        <v>0</v>
      </c>
      <c r="GOJ35" s="830">
        <v>0</v>
      </c>
      <c r="GOK35" s="830">
        <v>0</v>
      </c>
      <c r="GOL35" s="830">
        <v>0</v>
      </c>
      <c r="GOM35" s="830">
        <v>0</v>
      </c>
      <c r="GON35" s="830">
        <v>0</v>
      </c>
      <c r="GOO35" s="830">
        <v>0</v>
      </c>
      <c r="GOP35" s="830">
        <v>0</v>
      </c>
      <c r="GOQ35" s="830">
        <v>0</v>
      </c>
      <c r="GOR35" s="830">
        <v>0</v>
      </c>
      <c r="GOS35" s="830">
        <v>0</v>
      </c>
      <c r="GOT35" s="830">
        <v>0</v>
      </c>
      <c r="GOU35" s="830">
        <v>0</v>
      </c>
      <c r="GOV35" s="830">
        <v>0</v>
      </c>
      <c r="GOW35" s="830">
        <v>0</v>
      </c>
      <c r="GOX35" s="830">
        <v>0</v>
      </c>
      <c r="GOY35" s="830">
        <v>0</v>
      </c>
      <c r="GOZ35" s="830">
        <v>0</v>
      </c>
      <c r="GPA35" s="830">
        <v>0</v>
      </c>
      <c r="GPB35" s="830">
        <v>0</v>
      </c>
      <c r="GPC35" s="830">
        <v>0</v>
      </c>
      <c r="GPD35" s="830">
        <v>0</v>
      </c>
      <c r="GPE35" s="830">
        <v>0</v>
      </c>
      <c r="GPF35" s="830">
        <v>0</v>
      </c>
      <c r="GPG35" s="830">
        <v>0</v>
      </c>
      <c r="GPH35" s="830">
        <v>0</v>
      </c>
      <c r="GPI35" s="830">
        <v>0</v>
      </c>
      <c r="GPJ35" s="830">
        <v>0</v>
      </c>
      <c r="GPK35" s="830">
        <v>0</v>
      </c>
      <c r="GPL35" s="830">
        <v>0</v>
      </c>
      <c r="GPM35" s="830">
        <v>0</v>
      </c>
      <c r="GPN35" s="830">
        <v>0</v>
      </c>
      <c r="GPO35" s="830">
        <v>0</v>
      </c>
      <c r="GPP35" s="830">
        <v>0</v>
      </c>
      <c r="GPQ35" s="830">
        <v>0</v>
      </c>
      <c r="GPR35" s="830">
        <v>0</v>
      </c>
      <c r="GPS35" s="830">
        <v>0</v>
      </c>
      <c r="GPT35" s="830">
        <v>0</v>
      </c>
      <c r="GPU35" s="830">
        <v>0</v>
      </c>
      <c r="GPV35" s="830">
        <v>0</v>
      </c>
      <c r="GPW35" s="830">
        <v>0</v>
      </c>
      <c r="GPX35" s="830">
        <v>0</v>
      </c>
      <c r="GPY35" s="830">
        <v>0</v>
      </c>
      <c r="GPZ35" s="830">
        <v>0</v>
      </c>
      <c r="GQA35" s="830">
        <v>0</v>
      </c>
      <c r="GQB35" s="830">
        <v>0</v>
      </c>
      <c r="GQC35" s="830">
        <v>0</v>
      </c>
      <c r="GQD35" s="830">
        <v>0</v>
      </c>
      <c r="GQE35" s="830">
        <v>0</v>
      </c>
      <c r="GQF35" s="830">
        <v>0</v>
      </c>
      <c r="GQG35" s="830">
        <v>0</v>
      </c>
      <c r="GQH35" s="830">
        <v>0</v>
      </c>
      <c r="GQI35" s="830">
        <v>0</v>
      </c>
      <c r="GQJ35" s="830">
        <v>0</v>
      </c>
      <c r="GQK35" s="830">
        <v>0</v>
      </c>
      <c r="GQL35" s="830">
        <v>0</v>
      </c>
      <c r="GQM35" s="830">
        <v>0</v>
      </c>
      <c r="GQN35" s="830">
        <v>0</v>
      </c>
      <c r="GQO35" s="830">
        <v>0</v>
      </c>
      <c r="GQP35" s="830">
        <v>0</v>
      </c>
      <c r="GQQ35" s="830">
        <v>0</v>
      </c>
      <c r="GQR35" s="830">
        <v>0</v>
      </c>
      <c r="GQS35" s="830">
        <v>0</v>
      </c>
      <c r="GQT35" s="830">
        <v>0</v>
      </c>
      <c r="GQU35" s="830">
        <v>0</v>
      </c>
      <c r="GQV35" s="830">
        <v>0</v>
      </c>
      <c r="GQW35" s="830">
        <v>0</v>
      </c>
      <c r="GQX35" s="830">
        <v>0</v>
      </c>
      <c r="GQY35" s="830">
        <v>0</v>
      </c>
      <c r="GQZ35" s="830">
        <v>0</v>
      </c>
      <c r="GRA35" s="830">
        <v>0</v>
      </c>
      <c r="GRB35" s="830">
        <v>0</v>
      </c>
      <c r="GRC35" s="830">
        <v>0</v>
      </c>
      <c r="GRD35" s="830">
        <v>0</v>
      </c>
      <c r="GRE35" s="830">
        <v>0</v>
      </c>
      <c r="GRF35" s="830">
        <v>0</v>
      </c>
      <c r="GRG35" s="830">
        <v>0</v>
      </c>
      <c r="GRH35" s="830">
        <v>0</v>
      </c>
      <c r="GRI35" s="830">
        <v>0</v>
      </c>
      <c r="GRJ35" s="830">
        <v>0</v>
      </c>
      <c r="GRK35" s="830">
        <v>0</v>
      </c>
      <c r="GRL35" s="830">
        <v>0</v>
      </c>
      <c r="GRM35" s="830">
        <v>0</v>
      </c>
      <c r="GRN35" s="830">
        <v>0</v>
      </c>
      <c r="GRO35" s="830">
        <v>0</v>
      </c>
      <c r="GRP35" s="830">
        <v>0</v>
      </c>
      <c r="GRQ35" s="830">
        <v>0</v>
      </c>
      <c r="GRR35" s="830">
        <v>0</v>
      </c>
      <c r="GRS35" s="830">
        <v>0</v>
      </c>
      <c r="GRT35" s="830">
        <v>0</v>
      </c>
      <c r="GRU35" s="830">
        <v>0</v>
      </c>
      <c r="GRV35" s="830">
        <v>0</v>
      </c>
      <c r="GRW35" s="830">
        <v>0</v>
      </c>
      <c r="GRX35" s="830">
        <v>0</v>
      </c>
      <c r="GRY35" s="830">
        <v>0</v>
      </c>
      <c r="GRZ35" s="830">
        <v>0</v>
      </c>
      <c r="GSA35" s="830">
        <v>0</v>
      </c>
      <c r="GSB35" s="830">
        <v>0</v>
      </c>
      <c r="GSC35" s="830">
        <v>0</v>
      </c>
      <c r="GSD35" s="830">
        <v>0</v>
      </c>
      <c r="GSE35" s="830">
        <v>0</v>
      </c>
      <c r="GSF35" s="830">
        <v>0</v>
      </c>
      <c r="GSG35" s="830">
        <v>0</v>
      </c>
      <c r="GSH35" s="830">
        <v>0</v>
      </c>
      <c r="GSI35" s="830">
        <v>0</v>
      </c>
      <c r="GSJ35" s="830">
        <v>0</v>
      </c>
      <c r="GSK35" s="830">
        <v>0</v>
      </c>
      <c r="GSL35" s="830">
        <v>0</v>
      </c>
      <c r="GSM35" s="830">
        <v>0</v>
      </c>
      <c r="GSN35" s="830">
        <v>0</v>
      </c>
      <c r="GSO35" s="830">
        <v>0</v>
      </c>
      <c r="GSP35" s="830">
        <v>0</v>
      </c>
      <c r="GSQ35" s="830">
        <v>0</v>
      </c>
      <c r="GSR35" s="830">
        <v>0</v>
      </c>
      <c r="GSS35" s="830">
        <v>0</v>
      </c>
      <c r="GST35" s="830">
        <v>0</v>
      </c>
      <c r="GSU35" s="830">
        <v>0</v>
      </c>
      <c r="GSV35" s="830">
        <v>0</v>
      </c>
      <c r="GSW35" s="830">
        <v>0</v>
      </c>
      <c r="GSX35" s="830">
        <v>0</v>
      </c>
      <c r="GSY35" s="830">
        <v>0</v>
      </c>
      <c r="GSZ35" s="830">
        <v>0</v>
      </c>
      <c r="GTA35" s="830">
        <v>0</v>
      </c>
      <c r="GTB35" s="830">
        <v>0</v>
      </c>
      <c r="GTC35" s="830">
        <v>0</v>
      </c>
      <c r="GTD35" s="830">
        <v>0</v>
      </c>
      <c r="GTE35" s="830">
        <v>0</v>
      </c>
      <c r="GTF35" s="830">
        <v>0</v>
      </c>
      <c r="GTG35" s="830">
        <v>0</v>
      </c>
      <c r="GTH35" s="830">
        <v>0</v>
      </c>
      <c r="GTI35" s="830">
        <v>0</v>
      </c>
      <c r="GTJ35" s="830">
        <v>0</v>
      </c>
      <c r="GTK35" s="830">
        <v>0</v>
      </c>
      <c r="GTL35" s="830">
        <v>0</v>
      </c>
      <c r="GTM35" s="830">
        <v>0</v>
      </c>
      <c r="GTN35" s="830">
        <v>0</v>
      </c>
      <c r="GTO35" s="830">
        <v>0</v>
      </c>
      <c r="GTP35" s="830">
        <v>0</v>
      </c>
      <c r="GTQ35" s="830">
        <v>0</v>
      </c>
      <c r="GTR35" s="830">
        <v>0</v>
      </c>
      <c r="GTS35" s="830">
        <v>0</v>
      </c>
      <c r="GTT35" s="830">
        <v>0</v>
      </c>
      <c r="GTU35" s="830">
        <v>0</v>
      </c>
      <c r="GTV35" s="830">
        <v>0</v>
      </c>
      <c r="GTW35" s="830">
        <v>0</v>
      </c>
      <c r="GTX35" s="830">
        <v>0</v>
      </c>
      <c r="GTY35" s="830">
        <v>0</v>
      </c>
      <c r="GTZ35" s="830">
        <v>0</v>
      </c>
      <c r="GUA35" s="830">
        <v>0</v>
      </c>
      <c r="GUB35" s="830">
        <v>0</v>
      </c>
      <c r="GUC35" s="830">
        <v>0</v>
      </c>
      <c r="GUD35" s="830">
        <v>0</v>
      </c>
      <c r="GUE35" s="830">
        <v>0</v>
      </c>
      <c r="GUF35" s="830">
        <v>0</v>
      </c>
      <c r="GUG35" s="830">
        <v>0</v>
      </c>
      <c r="GUH35" s="830">
        <v>0</v>
      </c>
      <c r="GUI35" s="830">
        <v>0</v>
      </c>
      <c r="GUJ35" s="830">
        <v>0</v>
      </c>
      <c r="GUK35" s="830">
        <v>0</v>
      </c>
      <c r="GUL35" s="830">
        <v>0</v>
      </c>
      <c r="GUM35" s="830">
        <v>0</v>
      </c>
      <c r="GUN35" s="830">
        <v>0</v>
      </c>
      <c r="GUO35" s="830">
        <v>0</v>
      </c>
      <c r="GUP35" s="830">
        <v>0</v>
      </c>
      <c r="GUQ35" s="830">
        <v>0</v>
      </c>
      <c r="GUR35" s="830">
        <v>0</v>
      </c>
      <c r="GUS35" s="830">
        <v>0</v>
      </c>
      <c r="GUT35" s="830">
        <v>0</v>
      </c>
      <c r="GUU35" s="830">
        <v>0</v>
      </c>
      <c r="GUV35" s="830">
        <v>0</v>
      </c>
      <c r="GUW35" s="830">
        <v>0</v>
      </c>
      <c r="GUX35" s="830">
        <v>0</v>
      </c>
      <c r="GUY35" s="830">
        <v>0</v>
      </c>
      <c r="GUZ35" s="830">
        <v>0</v>
      </c>
      <c r="GVA35" s="830">
        <v>0</v>
      </c>
      <c r="GVB35" s="830">
        <v>0</v>
      </c>
      <c r="GVC35" s="830">
        <v>0</v>
      </c>
      <c r="GVD35" s="830">
        <v>0</v>
      </c>
      <c r="GVE35" s="830">
        <v>0</v>
      </c>
      <c r="GVF35" s="830">
        <v>0</v>
      </c>
      <c r="GVG35" s="830">
        <v>0</v>
      </c>
      <c r="GVH35" s="830">
        <v>0</v>
      </c>
      <c r="GVI35" s="830">
        <v>0</v>
      </c>
      <c r="GVJ35" s="830">
        <v>0</v>
      </c>
      <c r="GVK35" s="830">
        <v>0</v>
      </c>
      <c r="GVL35" s="830">
        <v>0</v>
      </c>
      <c r="GVM35" s="830">
        <v>0</v>
      </c>
      <c r="GVN35" s="830">
        <v>0</v>
      </c>
      <c r="GVO35" s="830">
        <v>0</v>
      </c>
      <c r="GVP35" s="830">
        <v>0</v>
      </c>
      <c r="GVQ35" s="830">
        <v>0</v>
      </c>
      <c r="GVR35" s="830">
        <v>0</v>
      </c>
      <c r="GVS35" s="830">
        <v>0</v>
      </c>
      <c r="GVT35" s="830">
        <v>0</v>
      </c>
      <c r="GVU35" s="830">
        <v>0</v>
      </c>
      <c r="GVV35" s="830">
        <v>0</v>
      </c>
      <c r="GVW35" s="830">
        <v>0</v>
      </c>
      <c r="GVX35" s="830">
        <v>0</v>
      </c>
      <c r="GVY35" s="830">
        <v>0</v>
      </c>
      <c r="GVZ35" s="830">
        <v>0</v>
      </c>
      <c r="GWA35" s="830">
        <v>0</v>
      </c>
      <c r="GWB35" s="830">
        <v>0</v>
      </c>
      <c r="GWC35" s="830">
        <v>0</v>
      </c>
      <c r="GWD35" s="830">
        <v>0</v>
      </c>
      <c r="GWE35" s="830">
        <v>0</v>
      </c>
      <c r="GWF35" s="830">
        <v>0</v>
      </c>
      <c r="GWG35" s="830">
        <v>0</v>
      </c>
      <c r="GWH35" s="830">
        <v>0</v>
      </c>
      <c r="GWI35" s="830">
        <v>0</v>
      </c>
      <c r="GWJ35" s="830">
        <v>0</v>
      </c>
      <c r="GWK35" s="830">
        <v>0</v>
      </c>
      <c r="GWL35" s="830">
        <v>0</v>
      </c>
      <c r="GWM35" s="830">
        <v>0</v>
      </c>
      <c r="GWN35" s="830">
        <v>0</v>
      </c>
      <c r="GWO35" s="830">
        <v>0</v>
      </c>
      <c r="GWP35" s="830">
        <v>0</v>
      </c>
      <c r="GWQ35" s="830">
        <v>0</v>
      </c>
      <c r="GWR35" s="830">
        <v>0</v>
      </c>
      <c r="GWS35" s="830">
        <v>0</v>
      </c>
      <c r="GWT35" s="830">
        <v>0</v>
      </c>
      <c r="GWU35" s="830">
        <v>0</v>
      </c>
      <c r="GWV35" s="830">
        <v>0</v>
      </c>
      <c r="GWW35" s="830">
        <v>0</v>
      </c>
      <c r="GWX35" s="830">
        <v>0</v>
      </c>
      <c r="GWY35" s="830">
        <v>0</v>
      </c>
      <c r="GWZ35" s="830">
        <v>0</v>
      </c>
      <c r="GXA35" s="830">
        <v>0</v>
      </c>
      <c r="GXB35" s="830">
        <v>0</v>
      </c>
      <c r="GXC35" s="830">
        <v>0</v>
      </c>
      <c r="GXD35" s="830">
        <v>0</v>
      </c>
      <c r="GXE35" s="830">
        <v>0</v>
      </c>
      <c r="GXF35" s="830">
        <v>0</v>
      </c>
      <c r="GXG35" s="830">
        <v>0</v>
      </c>
      <c r="GXH35" s="830">
        <v>0</v>
      </c>
      <c r="GXI35" s="830">
        <v>0</v>
      </c>
      <c r="GXJ35" s="830">
        <v>0</v>
      </c>
      <c r="GXK35" s="830">
        <v>0</v>
      </c>
      <c r="GXL35" s="830">
        <v>0</v>
      </c>
      <c r="GXM35" s="830">
        <v>0</v>
      </c>
      <c r="GXN35" s="830">
        <v>0</v>
      </c>
      <c r="GXO35" s="830">
        <v>0</v>
      </c>
      <c r="GXP35" s="830">
        <v>0</v>
      </c>
      <c r="GXQ35" s="830">
        <v>0</v>
      </c>
      <c r="GXR35" s="830">
        <v>0</v>
      </c>
      <c r="GXS35" s="830">
        <v>0</v>
      </c>
      <c r="GXT35" s="830">
        <v>0</v>
      </c>
      <c r="GXU35" s="830">
        <v>0</v>
      </c>
      <c r="GXV35" s="830">
        <v>0</v>
      </c>
      <c r="GXW35" s="830">
        <v>0</v>
      </c>
      <c r="GXX35" s="830">
        <v>0</v>
      </c>
      <c r="GXY35" s="830">
        <v>0</v>
      </c>
      <c r="GXZ35" s="830">
        <v>0</v>
      </c>
      <c r="GYA35" s="830">
        <v>0</v>
      </c>
      <c r="GYB35" s="830">
        <v>0</v>
      </c>
      <c r="GYC35" s="830">
        <v>0</v>
      </c>
      <c r="GYD35" s="830">
        <v>0</v>
      </c>
      <c r="GYE35" s="830">
        <v>0</v>
      </c>
      <c r="GYF35" s="830">
        <v>0</v>
      </c>
      <c r="GYG35" s="830">
        <v>0</v>
      </c>
      <c r="GYH35" s="830">
        <v>0</v>
      </c>
      <c r="GYI35" s="830">
        <v>0</v>
      </c>
      <c r="GYJ35" s="830">
        <v>0</v>
      </c>
      <c r="GYK35" s="830">
        <v>0</v>
      </c>
      <c r="GYL35" s="830">
        <v>0</v>
      </c>
      <c r="GYM35" s="830">
        <v>0</v>
      </c>
      <c r="GYN35" s="830">
        <v>0</v>
      </c>
      <c r="GYO35" s="830">
        <v>0</v>
      </c>
      <c r="GYP35" s="830">
        <v>0</v>
      </c>
      <c r="GYQ35" s="830">
        <v>0</v>
      </c>
      <c r="GYR35" s="830">
        <v>0</v>
      </c>
      <c r="GYS35" s="830">
        <v>0</v>
      </c>
      <c r="GYT35" s="830">
        <v>0</v>
      </c>
      <c r="GYU35" s="830">
        <v>0</v>
      </c>
      <c r="GYV35" s="830">
        <v>0</v>
      </c>
      <c r="GYW35" s="830">
        <v>0</v>
      </c>
      <c r="GYX35" s="830">
        <v>0</v>
      </c>
      <c r="GYY35" s="830">
        <v>0</v>
      </c>
      <c r="GYZ35" s="830">
        <v>0</v>
      </c>
      <c r="GZA35" s="830">
        <v>0</v>
      </c>
      <c r="GZB35" s="830">
        <v>0</v>
      </c>
      <c r="GZC35" s="830">
        <v>0</v>
      </c>
      <c r="GZD35" s="830">
        <v>0</v>
      </c>
      <c r="GZE35" s="830">
        <v>0</v>
      </c>
      <c r="GZF35" s="830">
        <v>0</v>
      </c>
      <c r="GZG35" s="830">
        <v>0</v>
      </c>
      <c r="GZH35" s="830">
        <v>0</v>
      </c>
      <c r="GZI35" s="830">
        <v>0</v>
      </c>
      <c r="GZJ35" s="830">
        <v>0</v>
      </c>
      <c r="GZK35" s="830">
        <v>0</v>
      </c>
      <c r="GZL35" s="830">
        <v>0</v>
      </c>
      <c r="GZM35" s="830">
        <v>0</v>
      </c>
      <c r="GZN35" s="830">
        <v>0</v>
      </c>
      <c r="GZO35" s="830">
        <v>0</v>
      </c>
      <c r="GZP35" s="830">
        <v>0</v>
      </c>
      <c r="GZQ35" s="830">
        <v>0</v>
      </c>
      <c r="GZR35" s="830">
        <v>0</v>
      </c>
      <c r="GZS35" s="830">
        <v>0</v>
      </c>
      <c r="GZT35" s="830">
        <v>0</v>
      </c>
      <c r="GZU35" s="830">
        <v>0</v>
      </c>
      <c r="GZV35" s="830">
        <v>0</v>
      </c>
      <c r="GZW35" s="830">
        <v>0</v>
      </c>
      <c r="GZX35" s="830">
        <v>0</v>
      </c>
      <c r="GZY35" s="830">
        <v>0</v>
      </c>
      <c r="GZZ35" s="830">
        <v>0</v>
      </c>
      <c r="HAA35" s="830">
        <v>0</v>
      </c>
      <c r="HAB35" s="830">
        <v>0</v>
      </c>
      <c r="HAC35" s="830">
        <v>0</v>
      </c>
      <c r="HAD35" s="830">
        <v>0</v>
      </c>
      <c r="HAE35" s="830">
        <v>0</v>
      </c>
      <c r="HAF35" s="830">
        <v>0</v>
      </c>
      <c r="HAG35" s="830">
        <v>0</v>
      </c>
      <c r="HAH35" s="830">
        <v>0</v>
      </c>
      <c r="HAI35" s="830">
        <v>0</v>
      </c>
      <c r="HAJ35" s="830">
        <v>0</v>
      </c>
      <c r="HAK35" s="830">
        <v>0</v>
      </c>
      <c r="HAL35" s="830">
        <v>0</v>
      </c>
      <c r="HAM35" s="830">
        <v>0</v>
      </c>
      <c r="HAN35" s="830">
        <v>0</v>
      </c>
      <c r="HAO35" s="830">
        <v>0</v>
      </c>
      <c r="HAP35" s="830">
        <v>0</v>
      </c>
      <c r="HAQ35" s="830">
        <v>0</v>
      </c>
      <c r="HAR35" s="830">
        <v>0</v>
      </c>
      <c r="HAS35" s="830">
        <v>0</v>
      </c>
      <c r="HAT35" s="830">
        <v>0</v>
      </c>
      <c r="HAU35" s="830">
        <v>0</v>
      </c>
      <c r="HAV35" s="830">
        <v>0</v>
      </c>
      <c r="HAW35" s="830">
        <v>0</v>
      </c>
      <c r="HAX35" s="830">
        <v>0</v>
      </c>
      <c r="HAY35" s="830">
        <v>0</v>
      </c>
      <c r="HAZ35" s="830">
        <v>0</v>
      </c>
      <c r="HBA35" s="830">
        <v>0</v>
      </c>
      <c r="HBB35" s="830">
        <v>0</v>
      </c>
      <c r="HBC35" s="830">
        <v>0</v>
      </c>
      <c r="HBD35" s="830">
        <v>0</v>
      </c>
      <c r="HBE35" s="830">
        <v>0</v>
      </c>
      <c r="HBF35" s="830">
        <v>0</v>
      </c>
      <c r="HBG35" s="830">
        <v>0</v>
      </c>
      <c r="HBH35" s="830">
        <v>0</v>
      </c>
      <c r="HBI35" s="830">
        <v>0</v>
      </c>
      <c r="HBJ35" s="830">
        <v>0</v>
      </c>
      <c r="HBK35" s="830">
        <v>0</v>
      </c>
      <c r="HBL35" s="830">
        <v>0</v>
      </c>
      <c r="HBM35" s="830">
        <v>0</v>
      </c>
      <c r="HBN35" s="830">
        <v>0</v>
      </c>
      <c r="HBO35" s="830">
        <v>0</v>
      </c>
      <c r="HBP35" s="830">
        <v>0</v>
      </c>
      <c r="HBQ35" s="830">
        <v>0</v>
      </c>
      <c r="HBR35" s="830">
        <v>0</v>
      </c>
      <c r="HBS35" s="830">
        <v>0</v>
      </c>
      <c r="HBT35" s="830">
        <v>0</v>
      </c>
      <c r="HBU35" s="830">
        <v>0</v>
      </c>
      <c r="HBV35" s="830">
        <v>0</v>
      </c>
      <c r="HBW35" s="830">
        <v>0</v>
      </c>
      <c r="HBX35" s="830">
        <v>0</v>
      </c>
      <c r="HBY35" s="830">
        <v>0</v>
      </c>
      <c r="HBZ35" s="830">
        <v>0</v>
      </c>
      <c r="HCA35" s="830">
        <v>0</v>
      </c>
      <c r="HCB35" s="830">
        <v>0</v>
      </c>
      <c r="HCC35" s="830">
        <v>0</v>
      </c>
      <c r="HCD35" s="830">
        <v>0</v>
      </c>
      <c r="HCE35" s="830">
        <v>0</v>
      </c>
      <c r="HCF35" s="830">
        <v>0</v>
      </c>
      <c r="HCG35" s="830">
        <v>0</v>
      </c>
      <c r="HCH35" s="830">
        <v>0</v>
      </c>
      <c r="HCI35" s="830">
        <v>0</v>
      </c>
      <c r="HCJ35" s="830">
        <v>0</v>
      </c>
      <c r="HCK35" s="830">
        <v>0</v>
      </c>
      <c r="HCL35" s="830">
        <v>0</v>
      </c>
      <c r="HCM35" s="830">
        <v>0</v>
      </c>
      <c r="HCN35" s="830">
        <v>0</v>
      </c>
      <c r="HCO35" s="830">
        <v>0</v>
      </c>
      <c r="HCP35" s="830">
        <v>0</v>
      </c>
      <c r="HCQ35" s="830">
        <v>0</v>
      </c>
      <c r="HCR35" s="830">
        <v>0</v>
      </c>
      <c r="HCS35" s="830">
        <v>0</v>
      </c>
      <c r="HCT35" s="830">
        <v>0</v>
      </c>
      <c r="HCU35" s="830">
        <v>0</v>
      </c>
      <c r="HCV35" s="830">
        <v>0</v>
      </c>
      <c r="HCW35" s="830">
        <v>0</v>
      </c>
      <c r="HCX35" s="830">
        <v>0</v>
      </c>
      <c r="HCY35" s="830">
        <v>0</v>
      </c>
      <c r="HCZ35" s="830">
        <v>0</v>
      </c>
      <c r="HDA35" s="830">
        <v>0</v>
      </c>
      <c r="HDB35" s="830">
        <v>0</v>
      </c>
      <c r="HDC35" s="830">
        <v>0</v>
      </c>
      <c r="HDD35" s="830">
        <v>0</v>
      </c>
      <c r="HDE35" s="830">
        <v>0</v>
      </c>
      <c r="HDF35" s="830">
        <v>0</v>
      </c>
      <c r="HDG35" s="830">
        <v>0</v>
      </c>
      <c r="HDH35" s="830">
        <v>0</v>
      </c>
      <c r="HDI35" s="830">
        <v>0</v>
      </c>
      <c r="HDJ35" s="830">
        <v>0</v>
      </c>
      <c r="HDK35" s="830">
        <v>0</v>
      </c>
      <c r="HDL35" s="830">
        <v>0</v>
      </c>
      <c r="HDM35" s="830">
        <v>0</v>
      </c>
      <c r="HDN35" s="830">
        <v>0</v>
      </c>
      <c r="HDO35" s="830">
        <v>0</v>
      </c>
      <c r="HDP35" s="830">
        <v>0</v>
      </c>
      <c r="HDQ35" s="830">
        <v>0</v>
      </c>
      <c r="HDR35" s="830">
        <v>0</v>
      </c>
      <c r="HDS35" s="830">
        <v>0</v>
      </c>
      <c r="HDT35" s="830">
        <v>0</v>
      </c>
      <c r="HDU35" s="830">
        <v>0</v>
      </c>
      <c r="HDV35" s="830">
        <v>0</v>
      </c>
      <c r="HDW35" s="830">
        <v>0</v>
      </c>
      <c r="HDX35" s="830">
        <v>0</v>
      </c>
      <c r="HDY35" s="830">
        <v>0</v>
      </c>
      <c r="HDZ35" s="830">
        <v>0</v>
      </c>
      <c r="HEA35" s="830">
        <v>0</v>
      </c>
      <c r="HEB35" s="830">
        <v>0</v>
      </c>
      <c r="HEC35" s="830">
        <v>0</v>
      </c>
      <c r="HED35" s="830">
        <v>0</v>
      </c>
      <c r="HEE35" s="830">
        <v>0</v>
      </c>
      <c r="HEF35" s="830">
        <v>0</v>
      </c>
      <c r="HEG35" s="830">
        <v>0</v>
      </c>
      <c r="HEH35" s="830">
        <v>0</v>
      </c>
      <c r="HEI35" s="830">
        <v>0</v>
      </c>
      <c r="HEJ35" s="830">
        <v>0</v>
      </c>
      <c r="HEK35" s="830">
        <v>0</v>
      </c>
      <c r="HEL35" s="830">
        <v>0</v>
      </c>
      <c r="HEM35" s="830">
        <v>0</v>
      </c>
      <c r="HEN35" s="830">
        <v>0</v>
      </c>
      <c r="HEO35" s="830">
        <v>0</v>
      </c>
      <c r="HEP35" s="830">
        <v>0</v>
      </c>
      <c r="HEQ35" s="830">
        <v>0</v>
      </c>
      <c r="HER35" s="830">
        <v>0</v>
      </c>
      <c r="HES35" s="830">
        <v>0</v>
      </c>
      <c r="HET35" s="830">
        <v>0</v>
      </c>
      <c r="HEU35" s="830">
        <v>0</v>
      </c>
      <c r="HEV35" s="830">
        <v>0</v>
      </c>
      <c r="HEW35" s="830">
        <v>0</v>
      </c>
      <c r="HEX35" s="830">
        <v>0</v>
      </c>
      <c r="HEY35" s="830">
        <v>0</v>
      </c>
      <c r="HEZ35" s="830">
        <v>0</v>
      </c>
      <c r="HFA35" s="830">
        <v>0</v>
      </c>
      <c r="HFB35" s="830">
        <v>0</v>
      </c>
      <c r="HFC35" s="830">
        <v>0</v>
      </c>
      <c r="HFD35" s="830">
        <v>0</v>
      </c>
      <c r="HFE35" s="830">
        <v>0</v>
      </c>
      <c r="HFF35" s="830">
        <v>0</v>
      </c>
      <c r="HFG35" s="830">
        <v>0</v>
      </c>
      <c r="HFH35" s="830">
        <v>0</v>
      </c>
      <c r="HFI35" s="830">
        <v>0</v>
      </c>
      <c r="HFJ35" s="830">
        <v>0</v>
      </c>
      <c r="HFK35" s="830">
        <v>0</v>
      </c>
      <c r="HFL35" s="830">
        <v>0</v>
      </c>
      <c r="HFM35" s="830">
        <v>0</v>
      </c>
      <c r="HFN35" s="830">
        <v>0</v>
      </c>
      <c r="HFO35" s="830">
        <v>0</v>
      </c>
      <c r="HFP35" s="830">
        <v>0</v>
      </c>
      <c r="HFQ35" s="830">
        <v>0</v>
      </c>
      <c r="HFR35" s="830">
        <v>0</v>
      </c>
      <c r="HFS35" s="830">
        <v>0</v>
      </c>
      <c r="HFT35" s="830">
        <v>0</v>
      </c>
      <c r="HFU35" s="830">
        <v>0</v>
      </c>
      <c r="HFV35" s="830">
        <v>0</v>
      </c>
      <c r="HFW35" s="830">
        <v>0</v>
      </c>
      <c r="HFX35" s="830">
        <v>0</v>
      </c>
      <c r="HFY35" s="830">
        <v>0</v>
      </c>
      <c r="HFZ35" s="830">
        <v>0</v>
      </c>
      <c r="HGA35" s="830">
        <v>0</v>
      </c>
      <c r="HGB35" s="830">
        <v>0</v>
      </c>
      <c r="HGC35" s="830">
        <v>0</v>
      </c>
      <c r="HGD35" s="830">
        <v>0</v>
      </c>
      <c r="HGE35" s="830">
        <v>0</v>
      </c>
      <c r="HGF35" s="830">
        <v>0</v>
      </c>
      <c r="HGG35" s="830">
        <v>0</v>
      </c>
      <c r="HGH35" s="830">
        <v>0</v>
      </c>
      <c r="HGI35" s="830">
        <v>0</v>
      </c>
      <c r="HGJ35" s="830">
        <v>0</v>
      </c>
      <c r="HGK35" s="830">
        <v>0</v>
      </c>
      <c r="HGL35" s="830">
        <v>0</v>
      </c>
      <c r="HGM35" s="830">
        <v>0</v>
      </c>
      <c r="HGN35" s="830">
        <v>0</v>
      </c>
      <c r="HGO35" s="830">
        <v>0</v>
      </c>
      <c r="HGP35" s="830">
        <v>0</v>
      </c>
      <c r="HGQ35" s="830">
        <v>0</v>
      </c>
      <c r="HGR35" s="830">
        <v>0</v>
      </c>
      <c r="HGS35" s="830">
        <v>0</v>
      </c>
      <c r="HGT35" s="830">
        <v>0</v>
      </c>
      <c r="HGU35" s="830">
        <v>0</v>
      </c>
      <c r="HGV35" s="830">
        <v>0</v>
      </c>
      <c r="HGW35" s="830">
        <v>0</v>
      </c>
      <c r="HGX35" s="830">
        <v>0</v>
      </c>
      <c r="HGY35" s="830">
        <v>0</v>
      </c>
      <c r="HGZ35" s="830">
        <v>0</v>
      </c>
      <c r="HHA35" s="830">
        <v>0</v>
      </c>
      <c r="HHB35" s="830">
        <v>0</v>
      </c>
      <c r="HHC35" s="830">
        <v>0</v>
      </c>
      <c r="HHD35" s="830">
        <v>0</v>
      </c>
      <c r="HHE35" s="830">
        <v>0</v>
      </c>
      <c r="HHF35" s="830">
        <v>0</v>
      </c>
      <c r="HHG35" s="830">
        <v>0</v>
      </c>
      <c r="HHH35" s="830">
        <v>0</v>
      </c>
      <c r="HHI35" s="830">
        <v>0</v>
      </c>
      <c r="HHJ35" s="830">
        <v>0</v>
      </c>
      <c r="HHK35" s="830">
        <v>0</v>
      </c>
      <c r="HHL35" s="830">
        <v>0</v>
      </c>
      <c r="HHM35" s="830">
        <v>0</v>
      </c>
      <c r="HHN35" s="830">
        <v>0</v>
      </c>
      <c r="HHO35" s="830">
        <v>0</v>
      </c>
      <c r="HHP35" s="830">
        <v>0</v>
      </c>
      <c r="HHQ35" s="830">
        <v>0</v>
      </c>
      <c r="HHR35" s="830">
        <v>0</v>
      </c>
      <c r="HHS35" s="830">
        <v>0</v>
      </c>
      <c r="HHT35" s="830">
        <v>0</v>
      </c>
      <c r="HHU35" s="830">
        <v>0</v>
      </c>
      <c r="HHV35" s="830">
        <v>0</v>
      </c>
      <c r="HHW35" s="830">
        <v>0</v>
      </c>
      <c r="HHX35" s="830">
        <v>0</v>
      </c>
      <c r="HHY35" s="830">
        <v>0</v>
      </c>
      <c r="HHZ35" s="830">
        <v>0</v>
      </c>
      <c r="HIA35" s="830">
        <v>0</v>
      </c>
      <c r="HIB35" s="830">
        <v>0</v>
      </c>
      <c r="HIC35" s="830">
        <v>0</v>
      </c>
      <c r="HID35" s="830">
        <v>0</v>
      </c>
      <c r="HIE35" s="830">
        <v>0</v>
      </c>
      <c r="HIF35" s="830">
        <v>0</v>
      </c>
      <c r="HIG35" s="830">
        <v>0</v>
      </c>
      <c r="HIH35" s="830">
        <v>0</v>
      </c>
      <c r="HII35" s="830">
        <v>0</v>
      </c>
      <c r="HIJ35" s="830">
        <v>0</v>
      </c>
      <c r="HIK35" s="830">
        <v>0</v>
      </c>
      <c r="HIL35" s="830">
        <v>0</v>
      </c>
      <c r="HIM35" s="830">
        <v>0</v>
      </c>
      <c r="HIN35" s="830">
        <v>0</v>
      </c>
      <c r="HIO35" s="830">
        <v>0</v>
      </c>
      <c r="HIP35" s="830">
        <v>0</v>
      </c>
      <c r="HIQ35" s="830">
        <v>0</v>
      </c>
      <c r="HIR35" s="830">
        <v>0</v>
      </c>
      <c r="HIS35" s="830">
        <v>0</v>
      </c>
      <c r="HIT35" s="830">
        <v>0</v>
      </c>
      <c r="HIU35" s="830">
        <v>0</v>
      </c>
      <c r="HIV35" s="830">
        <v>0</v>
      </c>
      <c r="HIW35" s="830">
        <v>0</v>
      </c>
      <c r="HIX35" s="830">
        <v>0</v>
      </c>
      <c r="HIY35" s="830">
        <v>0</v>
      </c>
      <c r="HIZ35" s="830">
        <v>0</v>
      </c>
      <c r="HJA35" s="830">
        <v>0</v>
      </c>
      <c r="HJB35" s="830">
        <v>0</v>
      </c>
      <c r="HJC35" s="830">
        <v>0</v>
      </c>
      <c r="HJD35" s="830">
        <v>0</v>
      </c>
      <c r="HJE35" s="830">
        <v>0</v>
      </c>
      <c r="HJF35" s="830">
        <v>0</v>
      </c>
      <c r="HJG35" s="830">
        <v>0</v>
      </c>
      <c r="HJH35" s="830">
        <v>0</v>
      </c>
      <c r="HJI35" s="830">
        <v>0</v>
      </c>
      <c r="HJJ35" s="830">
        <v>0</v>
      </c>
      <c r="HJK35" s="830">
        <v>0</v>
      </c>
      <c r="HJL35" s="830">
        <v>0</v>
      </c>
      <c r="HJM35" s="830">
        <v>0</v>
      </c>
      <c r="HJN35" s="830">
        <v>0</v>
      </c>
      <c r="HJO35" s="830">
        <v>0</v>
      </c>
      <c r="HJP35" s="830">
        <v>0</v>
      </c>
      <c r="HJQ35" s="830">
        <v>0</v>
      </c>
      <c r="HJR35" s="830">
        <v>0</v>
      </c>
      <c r="HJS35" s="830">
        <v>0</v>
      </c>
      <c r="HJT35" s="830">
        <v>0</v>
      </c>
      <c r="HJU35" s="830">
        <v>0</v>
      </c>
      <c r="HJV35" s="830">
        <v>0</v>
      </c>
      <c r="HJW35" s="830">
        <v>0</v>
      </c>
      <c r="HJX35" s="830">
        <v>0</v>
      </c>
      <c r="HJY35" s="830">
        <v>0</v>
      </c>
      <c r="HJZ35" s="830">
        <v>0</v>
      </c>
      <c r="HKA35" s="830">
        <v>0</v>
      </c>
      <c r="HKB35" s="830">
        <v>0</v>
      </c>
      <c r="HKC35" s="830">
        <v>0</v>
      </c>
      <c r="HKD35" s="830">
        <v>0</v>
      </c>
      <c r="HKE35" s="830">
        <v>0</v>
      </c>
      <c r="HKF35" s="830">
        <v>0</v>
      </c>
      <c r="HKG35" s="830">
        <v>0</v>
      </c>
      <c r="HKH35" s="830">
        <v>0</v>
      </c>
      <c r="HKI35" s="830">
        <v>0</v>
      </c>
      <c r="HKJ35" s="830">
        <v>0</v>
      </c>
      <c r="HKK35" s="830">
        <v>0</v>
      </c>
      <c r="HKL35" s="830">
        <v>0</v>
      </c>
      <c r="HKM35" s="830">
        <v>0</v>
      </c>
      <c r="HKN35" s="830">
        <v>0</v>
      </c>
      <c r="HKO35" s="830">
        <v>0</v>
      </c>
      <c r="HKP35" s="830">
        <v>0</v>
      </c>
      <c r="HKQ35" s="830">
        <v>0</v>
      </c>
      <c r="HKR35" s="830">
        <v>0</v>
      </c>
      <c r="HKS35" s="830">
        <v>0</v>
      </c>
      <c r="HKT35" s="830">
        <v>0</v>
      </c>
      <c r="HKU35" s="830">
        <v>0</v>
      </c>
      <c r="HKV35" s="830">
        <v>0</v>
      </c>
      <c r="HKW35" s="830">
        <v>0</v>
      </c>
      <c r="HKX35" s="830">
        <v>0</v>
      </c>
      <c r="HKY35" s="830">
        <v>0</v>
      </c>
      <c r="HKZ35" s="830">
        <v>0</v>
      </c>
      <c r="HLA35" s="830">
        <v>0</v>
      </c>
      <c r="HLB35" s="830">
        <v>0</v>
      </c>
      <c r="HLC35" s="830">
        <v>0</v>
      </c>
      <c r="HLD35" s="830">
        <v>0</v>
      </c>
      <c r="HLE35" s="830">
        <v>0</v>
      </c>
      <c r="HLF35" s="830">
        <v>0</v>
      </c>
      <c r="HLG35" s="830">
        <v>0</v>
      </c>
      <c r="HLH35" s="830">
        <v>0</v>
      </c>
      <c r="HLI35" s="830">
        <v>0</v>
      </c>
      <c r="HLJ35" s="830">
        <v>0</v>
      </c>
      <c r="HLK35" s="830">
        <v>0</v>
      </c>
      <c r="HLL35" s="830">
        <v>0</v>
      </c>
      <c r="HLM35" s="830">
        <v>0</v>
      </c>
      <c r="HLN35" s="830">
        <v>0</v>
      </c>
      <c r="HLO35" s="830">
        <v>0</v>
      </c>
      <c r="HLP35" s="830">
        <v>0</v>
      </c>
      <c r="HLQ35" s="830">
        <v>0</v>
      </c>
      <c r="HLR35" s="830">
        <v>0</v>
      </c>
      <c r="HLS35" s="830">
        <v>0</v>
      </c>
      <c r="HLT35" s="830">
        <v>0</v>
      </c>
      <c r="HLU35" s="830">
        <v>0</v>
      </c>
      <c r="HLV35" s="830">
        <v>0</v>
      </c>
      <c r="HLW35" s="830">
        <v>0</v>
      </c>
      <c r="HLX35" s="830">
        <v>0</v>
      </c>
      <c r="HLY35" s="830">
        <v>0</v>
      </c>
      <c r="HLZ35" s="830">
        <v>0</v>
      </c>
      <c r="HMA35" s="830">
        <v>0</v>
      </c>
      <c r="HMB35" s="830">
        <v>0</v>
      </c>
      <c r="HMC35" s="830">
        <v>0</v>
      </c>
      <c r="HMD35" s="830">
        <v>0</v>
      </c>
      <c r="HME35" s="830">
        <v>0</v>
      </c>
      <c r="HMF35" s="830">
        <v>0</v>
      </c>
      <c r="HMG35" s="830">
        <v>0</v>
      </c>
      <c r="HMH35" s="830">
        <v>0</v>
      </c>
      <c r="HMI35" s="830">
        <v>0</v>
      </c>
      <c r="HMJ35" s="830">
        <v>0</v>
      </c>
      <c r="HMK35" s="830">
        <v>0</v>
      </c>
      <c r="HML35" s="830">
        <v>0</v>
      </c>
      <c r="HMM35" s="830">
        <v>0</v>
      </c>
      <c r="HMN35" s="830">
        <v>0</v>
      </c>
      <c r="HMO35" s="830">
        <v>0</v>
      </c>
      <c r="HMP35" s="830">
        <v>0</v>
      </c>
      <c r="HMQ35" s="830">
        <v>0</v>
      </c>
      <c r="HMR35" s="830">
        <v>0</v>
      </c>
      <c r="HMS35" s="830">
        <v>0</v>
      </c>
      <c r="HMT35" s="830">
        <v>0</v>
      </c>
      <c r="HMU35" s="830">
        <v>0</v>
      </c>
      <c r="HMV35" s="830">
        <v>0</v>
      </c>
      <c r="HMW35" s="830">
        <v>0</v>
      </c>
      <c r="HMX35" s="830">
        <v>0</v>
      </c>
      <c r="HMY35" s="830">
        <v>0</v>
      </c>
      <c r="HMZ35" s="830">
        <v>0</v>
      </c>
      <c r="HNA35" s="830">
        <v>0</v>
      </c>
      <c r="HNB35" s="830">
        <v>0</v>
      </c>
      <c r="HNC35" s="830">
        <v>0</v>
      </c>
      <c r="HND35" s="830">
        <v>0</v>
      </c>
      <c r="HNE35" s="830">
        <v>0</v>
      </c>
      <c r="HNF35" s="830">
        <v>0</v>
      </c>
      <c r="HNG35" s="830">
        <v>0</v>
      </c>
      <c r="HNH35" s="830">
        <v>0</v>
      </c>
      <c r="HNI35" s="830">
        <v>0</v>
      </c>
      <c r="HNJ35" s="830">
        <v>0</v>
      </c>
      <c r="HNK35" s="830">
        <v>0</v>
      </c>
      <c r="HNL35" s="830">
        <v>0</v>
      </c>
      <c r="HNM35" s="830">
        <v>0</v>
      </c>
      <c r="HNN35" s="830">
        <v>0</v>
      </c>
      <c r="HNO35" s="830">
        <v>0</v>
      </c>
      <c r="HNP35" s="830">
        <v>0</v>
      </c>
      <c r="HNQ35" s="830">
        <v>0</v>
      </c>
      <c r="HNR35" s="830">
        <v>0</v>
      </c>
      <c r="HNS35" s="830">
        <v>0</v>
      </c>
      <c r="HNT35" s="830">
        <v>0</v>
      </c>
      <c r="HNU35" s="830">
        <v>0</v>
      </c>
      <c r="HNV35" s="830">
        <v>0</v>
      </c>
      <c r="HNW35" s="830">
        <v>0</v>
      </c>
      <c r="HNX35" s="830">
        <v>0</v>
      </c>
      <c r="HNY35" s="830">
        <v>0</v>
      </c>
      <c r="HNZ35" s="830">
        <v>0</v>
      </c>
      <c r="HOA35" s="830">
        <v>0</v>
      </c>
      <c r="HOB35" s="830">
        <v>0</v>
      </c>
      <c r="HOC35" s="830">
        <v>0</v>
      </c>
      <c r="HOD35" s="830">
        <v>0</v>
      </c>
      <c r="HOE35" s="830">
        <v>0</v>
      </c>
      <c r="HOF35" s="830">
        <v>0</v>
      </c>
      <c r="HOG35" s="830">
        <v>0</v>
      </c>
      <c r="HOH35" s="830">
        <v>0</v>
      </c>
      <c r="HOI35" s="830">
        <v>0</v>
      </c>
      <c r="HOJ35" s="830">
        <v>0</v>
      </c>
      <c r="HOK35" s="830">
        <v>0</v>
      </c>
      <c r="HOL35" s="830">
        <v>0</v>
      </c>
      <c r="HOM35" s="830">
        <v>0</v>
      </c>
      <c r="HON35" s="830">
        <v>0</v>
      </c>
      <c r="HOO35" s="830">
        <v>0</v>
      </c>
      <c r="HOP35" s="830">
        <v>0</v>
      </c>
      <c r="HOQ35" s="830">
        <v>0</v>
      </c>
      <c r="HOR35" s="830">
        <v>0</v>
      </c>
      <c r="HOS35" s="830">
        <v>0</v>
      </c>
      <c r="HOT35" s="830">
        <v>0</v>
      </c>
      <c r="HOU35" s="830">
        <v>0</v>
      </c>
      <c r="HOV35" s="830">
        <v>0</v>
      </c>
      <c r="HOW35" s="830">
        <v>0</v>
      </c>
      <c r="HOX35" s="830">
        <v>0</v>
      </c>
      <c r="HOY35" s="830">
        <v>0</v>
      </c>
      <c r="HOZ35" s="830">
        <v>0</v>
      </c>
      <c r="HPA35" s="830">
        <v>0</v>
      </c>
      <c r="HPB35" s="830">
        <v>0</v>
      </c>
      <c r="HPC35" s="830">
        <v>0</v>
      </c>
      <c r="HPD35" s="830">
        <v>0</v>
      </c>
      <c r="HPE35" s="830">
        <v>0</v>
      </c>
      <c r="HPF35" s="830">
        <v>0</v>
      </c>
      <c r="HPG35" s="830">
        <v>0</v>
      </c>
      <c r="HPH35" s="830">
        <v>0</v>
      </c>
      <c r="HPI35" s="830">
        <v>0</v>
      </c>
      <c r="HPJ35" s="830">
        <v>0</v>
      </c>
      <c r="HPK35" s="830">
        <v>0</v>
      </c>
      <c r="HPL35" s="830">
        <v>0</v>
      </c>
      <c r="HPM35" s="830">
        <v>0</v>
      </c>
      <c r="HPN35" s="830">
        <v>0</v>
      </c>
      <c r="HPO35" s="830">
        <v>0</v>
      </c>
      <c r="HPP35" s="830">
        <v>0</v>
      </c>
      <c r="HPQ35" s="830">
        <v>0</v>
      </c>
      <c r="HPR35" s="830">
        <v>0</v>
      </c>
      <c r="HPS35" s="830">
        <v>0</v>
      </c>
      <c r="HPT35" s="830">
        <v>0</v>
      </c>
      <c r="HPU35" s="830">
        <v>0</v>
      </c>
      <c r="HPV35" s="830">
        <v>0</v>
      </c>
      <c r="HPW35" s="830">
        <v>0</v>
      </c>
      <c r="HPX35" s="830">
        <v>0</v>
      </c>
      <c r="HPY35" s="830">
        <v>0</v>
      </c>
      <c r="HPZ35" s="830">
        <v>0</v>
      </c>
      <c r="HQA35" s="830">
        <v>0</v>
      </c>
      <c r="HQB35" s="830">
        <v>0</v>
      </c>
      <c r="HQC35" s="830">
        <v>0</v>
      </c>
      <c r="HQD35" s="830">
        <v>0</v>
      </c>
      <c r="HQE35" s="830">
        <v>0</v>
      </c>
      <c r="HQF35" s="830">
        <v>0</v>
      </c>
      <c r="HQG35" s="830">
        <v>0</v>
      </c>
      <c r="HQH35" s="830">
        <v>0</v>
      </c>
      <c r="HQI35" s="830">
        <v>0</v>
      </c>
      <c r="HQJ35" s="830">
        <v>0</v>
      </c>
      <c r="HQK35" s="830">
        <v>0</v>
      </c>
      <c r="HQL35" s="830">
        <v>0</v>
      </c>
      <c r="HQM35" s="830">
        <v>0</v>
      </c>
      <c r="HQN35" s="830">
        <v>0</v>
      </c>
      <c r="HQO35" s="830">
        <v>0</v>
      </c>
      <c r="HQP35" s="830">
        <v>0</v>
      </c>
      <c r="HQQ35" s="830">
        <v>0</v>
      </c>
      <c r="HQR35" s="830">
        <v>0</v>
      </c>
      <c r="HQS35" s="830">
        <v>0</v>
      </c>
      <c r="HQT35" s="830">
        <v>0</v>
      </c>
      <c r="HQU35" s="830">
        <v>0</v>
      </c>
      <c r="HQV35" s="830">
        <v>0</v>
      </c>
      <c r="HQW35" s="830">
        <v>0</v>
      </c>
      <c r="HQX35" s="830">
        <v>0</v>
      </c>
      <c r="HQY35" s="830">
        <v>0</v>
      </c>
      <c r="HQZ35" s="830">
        <v>0</v>
      </c>
      <c r="HRA35" s="830">
        <v>0</v>
      </c>
      <c r="HRB35" s="830">
        <v>0</v>
      </c>
      <c r="HRC35" s="830">
        <v>0</v>
      </c>
      <c r="HRD35" s="830">
        <v>0</v>
      </c>
      <c r="HRE35" s="830">
        <v>0</v>
      </c>
      <c r="HRF35" s="830">
        <v>0</v>
      </c>
      <c r="HRG35" s="830">
        <v>0</v>
      </c>
      <c r="HRH35" s="830">
        <v>0</v>
      </c>
      <c r="HRI35" s="830">
        <v>0</v>
      </c>
      <c r="HRJ35" s="830">
        <v>0</v>
      </c>
      <c r="HRK35" s="830">
        <v>0</v>
      </c>
      <c r="HRL35" s="830">
        <v>0</v>
      </c>
      <c r="HRM35" s="830">
        <v>0</v>
      </c>
      <c r="HRN35" s="830">
        <v>0</v>
      </c>
      <c r="HRO35" s="830">
        <v>0</v>
      </c>
      <c r="HRP35" s="830">
        <v>0</v>
      </c>
      <c r="HRQ35" s="830">
        <v>0</v>
      </c>
      <c r="HRR35" s="830">
        <v>0</v>
      </c>
      <c r="HRS35" s="830">
        <v>0</v>
      </c>
      <c r="HRT35" s="830">
        <v>0</v>
      </c>
      <c r="HRU35" s="830">
        <v>0</v>
      </c>
      <c r="HRV35" s="830">
        <v>0</v>
      </c>
      <c r="HRW35" s="830">
        <v>0</v>
      </c>
      <c r="HRX35" s="830">
        <v>0</v>
      </c>
      <c r="HRY35" s="830">
        <v>0</v>
      </c>
      <c r="HRZ35" s="830">
        <v>0</v>
      </c>
      <c r="HSA35" s="830">
        <v>0</v>
      </c>
      <c r="HSB35" s="830">
        <v>0</v>
      </c>
      <c r="HSC35" s="830">
        <v>0</v>
      </c>
      <c r="HSD35" s="830">
        <v>0</v>
      </c>
      <c r="HSE35" s="830">
        <v>0</v>
      </c>
      <c r="HSF35" s="830">
        <v>0</v>
      </c>
      <c r="HSG35" s="830">
        <v>0</v>
      </c>
      <c r="HSH35" s="830">
        <v>0</v>
      </c>
      <c r="HSI35" s="830">
        <v>0</v>
      </c>
      <c r="HSJ35" s="830">
        <v>0</v>
      </c>
      <c r="HSK35" s="830">
        <v>0</v>
      </c>
      <c r="HSL35" s="830">
        <v>0</v>
      </c>
      <c r="HSM35" s="830">
        <v>0</v>
      </c>
      <c r="HSN35" s="830">
        <v>0</v>
      </c>
      <c r="HSO35" s="830">
        <v>0</v>
      </c>
      <c r="HSP35" s="830">
        <v>0</v>
      </c>
      <c r="HSQ35" s="830">
        <v>0</v>
      </c>
      <c r="HSR35" s="830">
        <v>0</v>
      </c>
      <c r="HSS35" s="830">
        <v>0</v>
      </c>
      <c r="HST35" s="830">
        <v>0</v>
      </c>
      <c r="HSU35" s="830">
        <v>0</v>
      </c>
      <c r="HSV35" s="830">
        <v>0</v>
      </c>
      <c r="HSW35" s="830">
        <v>0</v>
      </c>
      <c r="HSX35" s="830">
        <v>0</v>
      </c>
      <c r="HSY35" s="830">
        <v>0</v>
      </c>
      <c r="HSZ35" s="830">
        <v>0</v>
      </c>
      <c r="HTA35" s="830">
        <v>0</v>
      </c>
      <c r="HTB35" s="830">
        <v>0</v>
      </c>
      <c r="HTC35" s="830">
        <v>0</v>
      </c>
      <c r="HTD35" s="830">
        <v>0</v>
      </c>
      <c r="HTE35" s="830">
        <v>0</v>
      </c>
      <c r="HTF35" s="830">
        <v>0</v>
      </c>
      <c r="HTG35" s="830">
        <v>0</v>
      </c>
      <c r="HTH35" s="830">
        <v>0</v>
      </c>
      <c r="HTI35" s="830">
        <v>0</v>
      </c>
      <c r="HTJ35" s="830">
        <v>0</v>
      </c>
      <c r="HTK35" s="830">
        <v>0</v>
      </c>
      <c r="HTL35" s="830">
        <v>0</v>
      </c>
      <c r="HTM35" s="830">
        <v>0</v>
      </c>
      <c r="HTN35" s="830">
        <v>0</v>
      </c>
      <c r="HTO35" s="830">
        <v>0</v>
      </c>
      <c r="HTP35" s="830">
        <v>0</v>
      </c>
      <c r="HTQ35" s="830">
        <v>0</v>
      </c>
      <c r="HTR35" s="830">
        <v>0</v>
      </c>
      <c r="HTS35" s="830">
        <v>0</v>
      </c>
      <c r="HTT35" s="830">
        <v>0</v>
      </c>
      <c r="HTU35" s="830">
        <v>0</v>
      </c>
      <c r="HTV35" s="830">
        <v>0</v>
      </c>
      <c r="HTW35" s="830">
        <v>0</v>
      </c>
      <c r="HTX35" s="830">
        <v>0</v>
      </c>
      <c r="HTY35" s="830">
        <v>0</v>
      </c>
      <c r="HTZ35" s="830">
        <v>0</v>
      </c>
      <c r="HUA35" s="830">
        <v>0</v>
      </c>
      <c r="HUB35" s="830">
        <v>0</v>
      </c>
      <c r="HUC35" s="830">
        <v>0</v>
      </c>
      <c r="HUD35" s="830">
        <v>0</v>
      </c>
      <c r="HUE35" s="830">
        <v>0</v>
      </c>
      <c r="HUF35" s="830">
        <v>0</v>
      </c>
      <c r="HUG35" s="830">
        <v>0</v>
      </c>
      <c r="HUH35" s="830">
        <v>0</v>
      </c>
      <c r="HUI35" s="830">
        <v>0</v>
      </c>
      <c r="HUJ35" s="830">
        <v>0</v>
      </c>
      <c r="HUK35" s="830">
        <v>0</v>
      </c>
      <c r="HUL35" s="830">
        <v>0</v>
      </c>
      <c r="HUM35" s="830">
        <v>0</v>
      </c>
      <c r="HUN35" s="830">
        <v>0</v>
      </c>
      <c r="HUO35" s="830">
        <v>0</v>
      </c>
      <c r="HUP35" s="830">
        <v>0</v>
      </c>
      <c r="HUQ35" s="830">
        <v>0</v>
      </c>
      <c r="HUR35" s="830">
        <v>0</v>
      </c>
      <c r="HUS35" s="830">
        <v>0</v>
      </c>
      <c r="HUT35" s="830">
        <v>0</v>
      </c>
      <c r="HUU35" s="830">
        <v>0</v>
      </c>
      <c r="HUV35" s="830">
        <v>0</v>
      </c>
      <c r="HUW35" s="830">
        <v>0</v>
      </c>
      <c r="HUX35" s="830">
        <v>0</v>
      </c>
      <c r="HUY35" s="830">
        <v>0</v>
      </c>
      <c r="HUZ35" s="830">
        <v>0</v>
      </c>
      <c r="HVA35" s="830">
        <v>0</v>
      </c>
      <c r="HVB35" s="830">
        <v>0</v>
      </c>
      <c r="HVC35" s="830">
        <v>0</v>
      </c>
      <c r="HVD35" s="830">
        <v>0</v>
      </c>
      <c r="HVE35" s="830">
        <v>0</v>
      </c>
      <c r="HVF35" s="830">
        <v>0</v>
      </c>
      <c r="HVG35" s="830">
        <v>0</v>
      </c>
      <c r="HVH35" s="830">
        <v>0</v>
      </c>
      <c r="HVI35" s="830">
        <v>0</v>
      </c>
      <c r="HVJ35" s="830">
        <v>0</v>
      </c>
      <c r="HVK35" s="830">
        <v>0</v>
      </c>
      <c r="HVL35" s="830">
        <v>0</v>
      </c>
      <c r="HVM35" s="830">
        <v>0</v>
      </c>
      <c r="HVN35" s="830">
        <v>0</v>
      </c>
      <c r="HVO35" s="830">
        <v>0</v>
      </c>
      <c r="HVP35" s="830">
        <v>0</v>
      </c>
      <c r="HVQ35" s="830">
        <v>0</v>
      </c>
      <c r="HVR35" s="830">
        <v>0</v>
      </c>
      <c r="HVS35" s="830">
        <v>0</v>
      </c>
      <c r="HVT35" s="830">
        <v>0</v>
      </c>
      <c r="HVU35" s="830">
        <v>0</v>
      </c>
      <c r="HVV35" s="830">
        <v>0</v>
      </c>
      <c r="HVW35" s="830">
        <v>0</v>
      </c>
      <c r="HVX35" s="830">
        <v>0</v>
      </c>
      <c r="HVY35" s="830">
        <v>0</v>
      </c>
      <c r="HVZ35" s="830">
        <v>0</v>
      </c>
      <c r="HWA35" s="830">
        <v>0</v>
      </c>
      <c r="HWB35" s="830">
        <v>0</v>
      </c>
      <c r="HWC35" s="830">
        <v>0</v>
      </c>
      <c r="HWD35" s="830">
        <v>0</v>
      </c>
      <c r="HWE35" s="830">
        <v>0</v>
      </c>
      <c r="HWF35" s="830">
        <v>0</v>
      </c>
      <c r="HWG35" s="830">
        <v>0</v>
      </c>
      <c r="HWH35" s="830">
        <v>0</v>
      </c>
      <c r="HWI35" s="830">
        <v>0</v>
      </c>
      <c r="HWJ35" s="830">
        <v>0</v>
      </c>
      <c r="HWK35" s="830">
        <v>0</v>
      </c>
      <c r="HWL35" s="830">
        <v>0</v>
      </c>
      <c r="HWM35" s="830">
        <v>0</v>
      </c>
      <c r="HWN35" s="830">
        <v>0</v>
      </c>
      <c r="HWO35" s="830">
        <v>0</v>
      </c>
      <c r="HWP35" s="830">
        <v>0</v>
      </c>
      <c r="HWQ35" s="830">
        <v>0</v>
      </c>
      <c r="HWR35" s="830">
        <v>0</v>
      </c>
      <c r="HWS35" s="830">
        <v>0</v>
      </c>
      <c r="HWT35" s="830">
        <v>0</v>
      </c>
      <c r="HWU35" s="830">
        <v>0</v>
      </c>
      <c r="HWV35" s="830">
        <v>0</v>
      </c>
      <c r="HWW35" s="830">
        <v>0</v>
      </c>
      <c r="HWX35" s="830">
        <v>0</v>
      </c>
      <c r="HWY35" s="830">
        <v>0</v>
      </c>
      <c r="HWZ35" s="830">
        <v>0</v>
      </c>
      <c r="HXA35" s="830">
        <v>0</v>
      </c>
      <c r="HXB35" s="830">
        <v>0</v>
      </c>
      <c r="HXC35" s="830">
        <v>0</v>
      </c>
      <c r="HXD35" s="830">
        <v>0</v>
      </c>
      <c r="HXE35" s="830">
        <v>0</v>
      </c>
      <c r="HXF35" s="830">
        <v>0</v>
      </c>
      <c r="HXG35" s="830">
        <v>0</v>
      </c>
      <c r="HXH35" s="830">
        <v>0</v>
      </c>
      <c r="HXI35" s="830">
        <v>0</v>
      </c>
      <c r="HXJ35" s="830">
        <v>0</v>
      </c>
      <c r="HXK35" s="830">
        <v>0</v>
      </c>
      <c r="HXL35" s="830">
        <v>0</v>
      </c>
      <c r="HXM35" s="830">
        <v>0</v>
      </c>
      <c r="HXN35" s="830">
        <v>0</v>
      </c>
      <c r="HXO35" s="830">
        <v>0</v>
      </c>
      <c r="HXP35" s="830">
        <v>0</v>
      </c>
      <c r="HXQ35" s="830">
        <v>0</v>
      </c>
      <c r="HXR35" s="830">
        <v>0</v>
      </c>
      <c r="HXS35" s="830">
        <v>0</v>
      </c>
      <c r="HXT35" s="830">
        <v>0</v>
      </c>
      <c r="HXU35" s="830">
        <v>0</v>
      </c>
      <c r="HXV35" s="830">
        <v>0</v>
      </c>
      <c r="HXW35" s="830">
        <v>0</v>
      </c>
      <c r="HXX35" s="830">
        <v>0</v>
      </c>
      <c r="HXY35" s="830">
        <v>0</v>
      </c>
      <c r="HXZ35" s="830">
        <v>0</v>
      </c>
      <c r="HYA35" s="830">
        <v>0</v>
      </c>
      <c r="HYB35" s="830">
        <v>0</v>
      </c>
      <c r="HYC35" s="830">
        <v>0</v>
      </c>
      <c r="HYD35" s="830">
        <v>0</v>
      </c>
      <c r="HYE35" s="830">
        <v>0</v>
      </c>
      <c r="HYF35" s="830">
        <v>0</v>
      </c>
      <c r="HYG35" s="830">
        <v>0</v>
      </c>
      <c r="HYH35" s="830">
        <v>0</v>
      </c>
      <c r="HYI35" s="830">
        <v>0</v>
      </c>
      <c r="HYJ35" s="830">
        <v>0</v>
      </c>
      <c r="HYK35" s="830">
        <v>0</v>
      </c>
      <c r="HYL35" s="830">
        <v>0</v>
      </c>
      <c r="HYM35" s="830">
        <v>0</v>
      </c>
      <c r="HYN35" s="830">
        <v>0</v>
      </c>
      <c r="HYO35" s="830">
        <v>0</v>
      </c>
      <c r="HYP35" s="830">
        <v>0</v>
      </c>
      <c r="HYQ35" s="830">
        <v>0</v>
      </c>
      <c r="HYR35" s="830">
        <v>0</v>
      </c>
      <c r="HYS35" s="830">
        <v>0</v>
      </c>
      <c r="HYT35" s="830">
        <v>0</v>
      </c>
      <c r="HYU35" s="830">
        <v>0</v>
      </c>
      <c r="HYV35" s="830">
        <v>0</v>
      </c>
      <c r="HYW35" s="830">
        <v>0</v>
      </c>
      <c r="HYX35" s="830">
        <v>0</v>
      </c>
      <c r="HYY35" s="830">
        <v>0</v>
      </c>
      <c r="HYZ35" s="830">
        <v>0</v>
      </c>
      <c r="HZA35" s="830">
        <v>0</v>
      </c>
      <c r="HZB35" s="830">
        <v>0</v>
      </c>
      <c r="HZC35" s="830">
        <v>0</v>
      </c>
      <c r="HZD35" s="830">
        <v>0</v>
      </c>
      <c r="HZE35" s="830">
        <v>0</v>
      </c>
      <c r="HZF35" s="830">
        <v>0</v>
      </c>
      <c r="HZG35" s="830">
        <v>0</v>
      </c>
      <c r="HZH35" s="830">
        <v>0</v>
      </c>
      <c r="HZI35" s="830">
        <v>0</v>
      </c>
      <c r="HZJ35" s="830">
        <v>0</v>
      </c>
      <c r="HZK35" s="830">
        <v>0</v>
      </c>
      <c r="HZL35" s="830">
        <v>0</v>
      </c>
      <c r="HZM35" s="830">
        <v>0</v>
      </c>
      <c r="HZN35" s="830">
        <v>0</v>
      </c>
      <c r="HZO35" s="830">
        <v>0</v>
      </c>
      <c r="HZP35" s="830">
        <v>0</v>
      </c>
      <c r="HZQ35" s="830">
        <v>0</v>
      </c>
      <c r="HZR35" s="830">
        <v>0</v>
      </c>
      <c r="HZS35" s="830">
        <v>0</v>
      </c>
      <c r="HZT35" s="830">
        <v>0</v>
      </c>
      <c r="HZU35" s="830">
        <v>0</v>
      </c>
      <c r="HZV35" s="830">
        <v>0</v>
      </c>
      <c r="HZW35" s="830">
        <v>0</v>
      </c>
      <c r="HZX35" s="830">
        <v>0</v>
      </c>
      <c r="HZY35" s="830">
        <v>0</v>
      </c>
      <c r="HZZ35" s="830">
        <v>0</v>
      </c>
      <c r="IAA35" s="830">
        <v>0</v>
      </c>
      <c r="IAB35" s="830">
        <v>0</v>
      </c>
      <c r="IAC35" s="830">
        <v>0</v>
      </c>
      <c r="IAD35" s="830">
        <v>0</v>
      </c>
      <c r="IAE35" s="830">
        <v>0</v>
      </c>
      <c r="IAF35" s="830">
        <v>0</v>
      </c>
      <c r="IAG35" s="830">
        <v>0</v>
      </c>
      <c r="IAH35" s="830">
        <v>0</v>
      </c>
      <c r="IAI35" s="830">
        <v>0</v>
      </c>
      <c r="IAJ35" s="830">
        <v>0</v>
      </c>
      <c r="IAK35" s="830">
        <v>0</v>
      </c>
      <c r="IAL35" s="830">
        <v>0</v>
      </c>
      <c r="IAM35" s="830">
        <v>0</v>
      </c>
      <c r="IAN35" s="830">
        <v>0</v>
      </c>
      <c r="IAO35" s="830">
        <v>0</v>
      </c>
      <c r="IAP35" s="830">
        <v>0</v>
      </c>
      <c r="IAQ35" s="830">
        <v>0</v>
      </c>
      <c r="IAR35" s="830">
        <v>0</v>
      </c>
      <c r="IAS35" s="830">
        <v>0</v>
      </c>
      <c r="IAT35" s="830">
        <v>0</v>
      </c>
      <c r="IAU35" s="830">
        <v>0</v>
      </c>
      <c r="IAV35" s="830">
        <v>0</v>
      </c>
      <c r="IAW35" s="830">
        <v>0</v>
      </c>
      <c r="IAX35" s="830">
        <v>0</v>
      </c>
      <c r="IAY35" s="830">
        <v>0</v>
      </c>
      <c r="IAZ35" s="830">
        <v>0</v>
      </c>
      <c r="IBA35" s="830">
        <v>0</v>
      </c>
      <c r="IBB35" s="830">
        <v>0</v>
      </c>
      <c r="IBC35" s="830">
        <v>0</v>
      </c>
      <c r="IBD35" s="830">
        <v>0</v>
      </c>
      <c r="IBE35" s="830">
        <v>0</v>
      </c>
      <c r="IBF35" s="830">
        <v>0</v>
      </c>
      <c r="IBG35" s="830">
        <v>0</v>
      </c>
      <c r="IBH35" s="830">
        <v>0</v>
      </c>
      <c r="IBI35" s="830">
        <v>0</v>
      </c>
      <c r="IBJ35" s="830">
        <v>0</v>
      </c>
      <c r="IBK35" s="830">
        <v>0</v>
      </c>
      <c r="IBL35" s="830">
        <v>0</v>
      </c>
      <c r="IBM35" s="830">
        <v>0</v>
      </c>
      <c r="IBN35" s="830">
        <v>0</v>
      </c>
      <c r="IBO35" s="830">
        <v>0</v>
      </c>
      <c r="IBP35" s="830">
        <v>0</v>
      </c>
      <c r="IBQ35" s="830">
        <v>0</v>
      </c>
      <c r="IBR35" s="830">
        <v>0</v>
      </c>
      <c r="IBS35" s="830">
        <v>0</v>
      </c>
      <c r="IBT35" s="830">
        <v>0</v>
      </c>
      <c r="IBU35" s="830">
        <v>0</v>
      </c>
      <c r="IBV35" s="830">
        <v>0</v>
      </c>
      <c r="IBW35" s="830">
        <v>0</v>
      </c>
      <c r="IBX35" s="830">
        <v>0</v>
      </c>
      <c r="IBY35" s="830">
        <v>0</v>
      </c>
      <c r="IBZ35" s="830">
        <v>0</v>
      </c>
      <c r="ICA35" s="830">
        <v>0</v>
      </c>
      <c r="ICB35" s="830">
        <v>0</v>
      </c>
      <c r="ICC35" s="830">
        <v>0</v>
      </c>
      <c r="ICD35" s="830">
        <v>0</v>
      </c>
      <c r="ICE35" s="830">
        <v>0</v>
      </c>
      <c r="ICF35" s="830">
        <v>0</v>
      </c>
      <c r="ICG35" s="830">
        <v>0</v>
      </c>
      <c r="ICH35" s="830">
        <v>0</v>
      </c>
      <c r="ICI35" s="830">
        <v>0</v>
      </c>
      <c r="ICJ35" s="830">
        <v>0</v>
      </c>
      <c r="ICK35" s="830">
        <v>0</v>
      </c>
      <c r="ICL35" s="830">
        <v>0</v>
      </c>
      <c r="ICM35" s="830">
        <v>0</v>
      </c>
      <c r="ICN35" s="830">
        <v>0</v>
      </c>
      <c r="ICO35" s="830">
        <v>0</v>
      </c>
      <c r="ICP35" s="830">
        <v>0</v>
      </c>
      <c r="ICQ35" s="830">
        <v>0</v>
      </c>
      <c r="ICR35" s="830">
        <v>0</v>
      </c>
      <c r="ICS35" s="830">
        <v>0</v>
      </c>
      <c r="ICT35" s="830">
        <v>0</v>
      </c>
      <c r="ICU35" s="830">
        <v>0</v>
      </c>
      <c r="ICV35" s="830">
        <v>0</v>
      </c>
      <c r="ICW35" s="830">
        <v>0</v>
      </c>
      <c r="ICX35" s="830">
        <v>0</v>
      </c>
      <c r="ICY35" s="830">
        <v>0</v>
      </c>
      <c r="ICZ35" s="830">
        <v>0</v>
      </c>
      <c r="IDA35" s="830">
        <v>0</v>
      </c>
      <c r="IDB35" s="830">
        <v>0</v>
      </c>
      <c r="IDC35" s="830">
        <v>0</v>
      </c>
      <c r="IDD35" s="830">
        <v>0</v>
      </c>
      <c r="IDE35" s="830">
        <v>0</v>
      </c>
      <c r="IDF35" s="830">
        <v>0</v>
      </c>
      <c r="IDG35" s="830">
        <v>0</v>
      </c>
      <c r="IDH35" s="830">
        <v>0</v>
      </c>
      <c r="IDI35" s="830">
        <v>0</v>
      </c>
      <c r="IDJ35" s="830">
        <v>0</v>
      </c>
      <c r="IDK35" s="830">
        <v>0</v>
      </c>
      <c r="IDL35" s="830">
        <v>0</v>
      </c>
      <c r="IDM35" s="830">
        <v>0</v>
      </c>
      <c r="IDN35" s="830">
        <v>0</v>
      </c>
      <c r="IDO35" s="830">
        <v>0</v>
      </c>
      <c r="IDP35" s="830">
        <v>0</v>
      </c>
      <c r="IDQ35" s="830">
        <v>0</v>
      </c>
      <c r="IDR35" s="830">
        <v>0</v>
      </c>
      <c r="IDS35" s="830">
        <v>0</v>
      </c>
      <c r="IDT35" s="830">
        <v>0</v>
      </c>
      <c r="IDU35" s="830">
        <v>0</v>
      </c>
      <c r="IDV35" s="830">
        <v>0</v>
      </c>
      <c r="IDW35" s="830">
        <v>0</v>
      </c>
      <c r="IDX35" s="830">
        <v>0</v>
      </c>
      <c r="IDY35" s="830">
        <v>0</v>
      </c>
      <c r="IDZ35" s="830">
        <v>0</v>
      </c>
      <c r="IEA35" s="830">
        <v>0</v>
      </c>
      <c r="IEB35" s="830">
        <v>0</v>
      </c>
      <c r="IEC35" s="830">
        <v>0</v>
      </c>
      <c r="IED35" s="830">
        <v>0</v>
      </c>
      <c r="IEE35" s="830">
        <v>0</v>
      </c>
      <c r="IEF35" s="830">
        <v>0</v>
      </c>
      <c r="IEG35" s="830">
        <v>0</v>
      </c>
      <c r="IEH35" s="830">
        <v>0</v>
      </c>
      <c r="IEI35" s="830">
        <v>0</v>
      </c>
      <c r="IEJ35" s="830">
        <v>0</v>
      </c>
      <c r="IEK35" s="830">
        <v>0</v>
      </c>
      <c r="IEL35" s="830">
        <v>0</v>
      </c>
      <c r="IEM35" s="830">
        <v>0</v>
      </c>
      <c r="IEN35" s="830">
        <v>0</v>
      </c>
      <c r="IEO35" s="830">
        <v>0</v>
      </c>
      <c r="IEP35" s="830">
        <v>0</v>
      </c>
      <c r="IEQ35" s="830">
        <v>0</v>
      </c>
      <c r="IER35" s="830">
        <v>0</v>
      </c>
      <c r="IES35" s="830">
        <v>0</v>
      </c>
      <c r="IET35" s="830">
        <v>0</v>
      </c>
      <c r="IEU35" s="830">
        <v>0</v>
      </c>
      <c r="IEV35" s="830">
        <v>0</v>
      </c>
      <c r="IEW35" s="830">
        <v>0</v>
      </c>
      <c r="IEX35" s="830">
        <v>0</v>
      </c>
      <c r="IEY35" s="830">
        <v>0</v>
      </c>
      <c r="IEZ35" s="830">
        <v>0</v>
      </c>
      <c r="IFA35" s="830">
        <v>0</v>
      </c>
      <c r="IFB35" s="830">
        <v>0</v>
      </c>
      <c r="IFC35" s="830">
        <v>0</v>
      </c>
      <c r="IFD35" s="830">
        <v>0</v>
      </c>
      <c r="IFE35" s="830">
        <v>0</v>
      </c>
      <c r="IFF35" s="830">
        <v>0</v>
      </c>
      <c r="IFG35" s="830">
        <v>0</v>
      </c>
      <c r="IFH35" s="830">
        <v>0</v>
      </c>
      <c r="IFI35" s="830">
        <v>0</v>
      </c>
      <c r="IFJ35" s="830">
        <v>0</v>
      </c>
      <c r="IFK35" s="830">
        <v>0</v>
      </c>
      <c r="IFL35" s="830">
        <v>0</v>
      </c>
      <c r="IFM35" s="830">
        <v>0</v>
      </c>
      <c r="IFN35" s="830">
        <v>0</v>
      </c>
      <c r="IFO35" s="830">
        <v>0</v>
      </c>
      <c r="IFP35" s="830">
        <v>0</v>
      </c>
      <c r="IFQ35" s="830">
        <v>0</v>
      </c>
      <c r="IFR35" s="830">
        <v>0</v>
      </c>
      <c r="IFS35" s="830">
        <v>0</v>
      </c>
      <c r="IFT35" s="830">
        <v>0</v>
      </c>
      <c r="IFU35" s="830">
        <v>0</v>
      </c>
      <c r="IFV35" s="830">
        <v>0</v>
      </c>
      <c r="IFW35" s="830">
        <v>0</v>
      </c>
      <c r="IFX35" s="830">
        <v>0</v>
      </c>
      <c r="IFY35" s="830">
        <v>0</v>
      </c>
      <c r="IFZ35" s="830">
        <v>0</v>
      </c>
      <c r="IGA35" s="830">
        <v>0</v>
      </c>
      <c r="IGB35" s="830">
        <v>0</v>
      </c>
      <c r="IGC35" s="830">
        <v>0</v>
      </c>
      <c r="IGD35" s="830">
        <v>0</v>
      </c>
      <c r="IGE35" s="830">
        <v>0</v>
      </c>
      <c r="IGF35" s="830">
        <v>0</v>
      </c>
      <c r="IGG35" s="830">
        <v>0</v>
      </c>
      <c r="IGH35" s="830">
        <v>0</v>
      </c>
      <c r="IGI35" s="830">
        <v>0</v>
      </c>
      <c r="IGJ35" s="830">
        <v>0</v>
      </c>
      <c r="IGK35" s="830">
        <v>0</v>
      </c>
      <c r="IGL35" s="830">
        <v>0</v>
      </c>
      <c r="IGM35" s="830">
        <v>0</v>
      </c>
      <c r="IGN35" s="830">
        <v>0</v>
      </c>
      <c r="IGO35" s="830">
        <v>0</v>
      </c>
      <c r="IGP35" s="830">
        <v>0</v>
      </c>
      <c r="IGQ35" s="830">
        <v>0</v>
      </c>
      <c r="IGR35" s="830">
        <v>0</v>
      </c>
      <c r="IGS35" s="830">
        <v>0</v>
      </c>
      <c r="IGT35" s="830">
        <v>0</v>
      </c>
      <c r="IGU35" s="830">
        <v>0</v>
      </c>
      <c r="IGV35" s="830">
        <v>0</v>
      </c>
      <c r="IGW35" s="830">
        <v>0</v>
      </c>
      <c r="IGX35" s="830">
        <v>0</v>
      </c>
      <c r="IGY35" s="830">
        <v>0</v>
      </c>
      <c r="IGZ35" s="830">
        <v>0</v>
      </c>
      <c r="IHA35" s="830">
        <v>0</v>
      </c>
      <c r="IHB35" s="830">
        <v>0</v>
      </c>
      <c r="IHC35" s="830">
        <v>0</v>
      </c>
      <c r="IHD35" s="830">
        <v>0</v>
      </c>
      <c r="IHE35" s="830">
        <v>0</v>
      </c>
      <c r="IHF35" s="830">
        <v>0</v>
      </c>
      <c r="IHG35" s="830">
        <v>0</v>
      </c>
      <c r="IHH35" s="830">
        <v>0</v>
      </c>
      <c r="IHI35" s="830">
        <v>0</v>
      </c>
      <c r="IHJ35" s="830">
        <v>0</v>
      </c>
      <c r="IHK35" s="830">
        <v>0</v>
      </c>
      <c r="IHL35" s="830">
        <v>0</v>
      </c>
      <c r="IHM35" s="830">
        <v>0</v>
      </c>
      <c r="IHN35" s="830">
        <v>0</v>
      </c>
      <c r="IHO35" s="830">
        <v>0</v>
      </c>
      <c r="IHP35" s="830">
        <v>0</v>
      </c>
      <c r="IHQ35" s="830">
        <v>0</v>
      </c>
      <c r="IHR35" s="830">
        <v>0</v>
      </c>
      <c r="IHS35" s="830">
        <v>0</v>
      </c>
      <c r="IHT35" s="830">
        <v>0</v>
      </c>
      <c r="IHU35" s="830">
        <v>0</v>
      </c>
      <c r="IHV35" s="830">
        <v>0</v>
      </c>
      <c r="IHW35" s="830">
        <v>0</v>
      </c>
      <c r="IHX35" s="830">
        <v>0</v>
      </c>
      <c r="IHY35" s="830">
        <v>0</v>
      </c>
      <c r="IHZ35" s="830">
        <v>0</v>
      </c>
      <c r="IIA35" s="830">
        <v>0</v>
      </c>
      <c r="IIB35" s="830">
        <v>0</v>
      </c>
      <c r="IIC35" s="830">
        <v>0</v>
      </c>
      <c r="IID35" s="830">
        <v>0</v>
      </c>
      <c r="IIE35" s="830">
        <v>0</v>
      </c>
      <c r="IIF35" s="830">
        <v>0</v>
      </c>
      <c r="IIG35" s="830">
        <v>0</v>
      </c>
      <c r="IIH35" s="830">
        <v>0</v>
      </c>
      <c r="III35" s="830">
        <v>0</v>
      </c>
      <c r="IIJ35" s="830">
        <v>0</v>
      </c>
      <c r="IIK35" s="830">
        <v>0</v>
      </c>
      <c r="IIL35" s="830">
        <v>0</v>
      </c>
      <c r="IIM35" s="830">
        <v>0</v>
      </c>
      <c r="IIN35" s="830">
        <v>0</v>
      </c>
      <c r="IIO35" s="830">
        <v>0</v>
      </c>
      <c r="IIP35" s="830">
        <v>0</v>
      </c>
      <c r="IIQ35" s="830">
        <v>0</v>
      </c>
      <c r="IIR35" s="830">
        <v>0</v>
      </c>
      <c r="IIS35" s="830">
        <v>0</v>
      </c>
      <c r="IIT35" s="830">
        <v>0</v>
      </c>
      <c r="IIU35" s="830">
        <v>0</v>
      </c>
      <c r="IIV35" s="830">
        <v>0</v>
      </c>
      <c r="IIW35" s="830">
        <v>0</v>
      </c>
      <c r="IIX35" s="830">
        <v>0</v>
      </c>
      <c r="IIY35" s="830">
        <v>0</v>
      </c>
      <c r="IIZ35" s="830">
        <v>0</v>
      </c>
      <c r="IJA35" s="830">
        <v>0</v>
      </c>
      <c r="IJB35" s="830">
        <v>0</v>
      </c>
      <c r="IJC35" s="830">
        <v>0</v>
      </c>
      <c r="IJD35" s="830">
        <v>0</v>
      </c>
      <c r="IJE35" s="830">
        <v>0</v>
      </c>
      <c r="IJF35" s="830">
        <v>0</v>
      </c>
      <c r="IJG35" s="830">
        <v>0</v>
      </c>
      <c r="IJH35" s="830">
        <v>0</v>
      </c>
      <c r="IJI35" s="830">
        <v>0</v>
      </c>
      <c r="IJJ35" s="830">
        <v>0</v>
      </c>
      <c r="IJK35" s="830">
        <v>0</v>
      </c>
      <c r="IJL35" s="830">
        <v>0</v>
      </c>
      <c r="IJM35" s="830">
        <v>0</v>
      </c>
      <c r="IJN35" s="830">
        <v>0</v>
      </c>
      <c r="IJO35" s="830">
        <v>0</v>
      </c>
      <c r="IJP35" s="830">
        <v>0</v>
      </c>
      <c r="IJQ35" s="830">
        <v>0</v>
      </c>
      <c r="IJR35" s="830">
        <v>0</v>
      </c>
      <c r="IJS35" s="830">
        <v>0</v>
      </c>
      <c r="IJT35" s="830">
        <v>0</v>
      </c>
      <c r="IJU35" s="830">
        <v>0</v>
      </c>
      <c r="IJV35" s="830">
        <v>0</v>
      </c>
      <c r="IJW35" s="830">
        <v>0</v>
      </c>
      <c r="IJX35" s="830">
        <v>0</v>
      </c>
      <c r="IJY35" s="830">
        <v>0</v>
      </c>
      <c r="IJZ35" s="830">
        <v>0</v>
      </c>
      <c r="IKA35" s="830">
        <v>0</v>
      </c>
      <c r="IKB35" s="830">
        <v>0</v>
      </c>
      <c r="IKC35" s="830">
        <v>0</v>
      </c>
      <c r="IKD35" s="830">
        <v>0</v>
      </c>
      <c r="IKE35" s="830">
        <v>0</v>
      </c>
      <c r="IKF35" s="830">
        <v>0</v>
      </c>
      <c r="IKG35" s="830">
        <v>0</v>
      </c>
      <c r="IKH35" s="830">
        <v>0</v>
      </c>
      <c r="IKI35" s="830">
        <v>0</v>
      </c>
      <c r="IKJ35" s="830">
        <v>0</v>
      </c>
      <c r="IKK35" s="830">
        <v>0</v>
      </c>
      <c r="IKL35" s="830">
        <v>0</v>
      </c>
      <c r="IKM35" s="830">
        <v>0</v>
      </c>
      <c r="IKN35" s="830">
        <v>0</v>
      </c>
      <c r="IKO35" s="830">
        <v>0</v>
      </c>
      <c r="IKP35" s="830">
        <v>0</v>
      </c>
      <c r="IKQ35" s="830">
        <v>0</v>
      </c>
      <c r="IKR35" s="830">
        <v>0</v>
      </c>
      <c r="IKS35" s="830">
        <v>0</v>
      </c>
      <c r="IKT35" s="830">
        <v>0</v>
      </c>
      <c r="IKU35" s="830">
        <v>0</v>
      </c>
      <c r="IKV35" s="830">
        <v>0</v>
      </c>
      <c r="IKW35" s="830">
        <v>0</v>
      </c>
      <c r="IKX35" s="830">
        <v>0</v>
      </c>
      <c r="IKY35" s="830">
        <v>0</v>
      </c>
      <c r="IKZ35" s="830">
        <v>0</v>
      </c>
      <c r="ILA35" s="830">
        <v>0</v>
      </c>
      <c r="ILB35" s="830">
        <v>0</v>
      </c>
      <c r="ILC35" s="830">
        <v>0</v>
      </c>
      <c r="ILD35" s="830">
        <v>0</v>
      </c>
      <c r="ILE35" s="830">
        <v>0</v>
      </c>
      <c r="ILF35" s="830">
        <v>0</v>
      </c>
      <c r="ILG35" s="830">
        <v>0</v>
      </c>
      <c r="ILH35" s="830">
        <v>0</v>
      </c>
      <c r="ILI35" s="830">
        <v>0</v>
      </c>
      <c r="ILJ35" s="830">
        <v>0</v>
      </c>
      <c r="ILK35" s="830">
        <v>0</v>
      </c>
      <c r="ILL35" s="830">
        <v>0</v>
      </c>
      <c r="ILM35" s="830">
        <v>0</v>
      </c>
      <c r="ILN35" s="830">
        <v>0</v>
      </c>
      <c r="ILO35" s="830">
        <v>0</v>
      </c>
      <c r="ILP35" s="830">
        <v>0</v>
      </c>
      <c r="ILQ35" s="830">
        <v>0</v>
      </c>
      <c r="ILR35" s="830">
        <v>0</v>
      </c>
      <c r="ILS35" s="830">
        <v>0</v>
      </c>
      <c r="ILT35" s="830">
        <v>0</v>
      </c>
      <c r="ILU35" s="830">
        <v>0</v>
      </c>
      <c r="ILV35" s="830">
        <v>0</v>
      </c>
      <c r="ILW35" s="830">
        <v>0</v>
      </c>
      <c r="ILX35" s="830">
        <v>0</v>
      </c>
      <c r="ILY35" s="830">
        <v>0</v>
      </c>
      <c r="ILZ35" s="830">
        <v>0</v>
      </c>
      <c r="IMA35" s="830">
        <v>0</v>
      </c>
      <c r="IMB35" s="830">
        <v>0</v>
      </c>
      <c r="IMC35" s="830">
        <v>0</v>
      </c>
      <c r="IMD35" s="830">
        <v>0</v>
      </c>
      <c r="IME35" s="830">
        <v>0</v>
      </c>
      <c r="IMF35" s="830">
        <v>0</v>
      </c>
      <c r="IMG35" s="830">
        <v>0</v>
      </c>
      <c r="IMH35" s="830">
        <v>0</v>
      </c>
      <c r="IMI35" s="830">
        <v>0</v>
      </c>
      <c r="IMJ35" s="830">
        <v>0</v>
      </c>
      <c r="IMK35" s="830">
        <v>0</v>
      </c>
      <c r="IML35" s="830">
        <v>0</v>
      </c>
      <c r="IMM35" s="830">
        <v>0</v>
      </c>
      <c r="IMN35" s="830">
        <v>0</v>
      </c>
      <c r="IMO35" s="830">
        <v>0</v>
      </c>
      <c r="IMP35" s="830">
        <v>0</v>
      </c>
      <c r="IMQ35" s="830">
        <v>0</v>
      </c>
      <c r="IMR35" s="830">
        <v>0</v>
      </c>
      <c r="IMS35" s="830">
        <v>0</v>
      </c>
      <c r="IMT35" s="830">
        <v>0</v>
      </c>
      <c r="IMU35" s="830">
        <v>0</v>
      </c>
      <c r="IMV35" s="830">
        <v>0</v>
      </c>
      <c r="IMW35" s="830">
        <v>0</v>
      </c>
      <c r="IMX35" s="830">
        <v>0</v>
      </c>
      <c r="IMY35" s="830">
        <v>0</v>
      </c>
      <c r="IMZ35" s="830">
        <v>0</v>
      </c>
      <c r="INA35" s="830">
        <v>0</v>
      </c>
      <c r="INB35" s="830">
        <v>0</v>
      </c>
      <c r="INC35" s="830">
        <v>0</v>
      </c>
      <c r="IND35" s="830">
        <v>0</v>
      </c>
      <c r="INE35" s="830">
        <v>0</v>
      </c>
      <c r="INF35" s="830">
        <v>0</v>
      </c>
      <c r="ING35" s="830">
        <v>0</v>
      </c>
      <c r="INH35" s="830">
        <v>0</v>
      </c>
      <c r="INI35" s="830">
        <v>0</v>
      </c>
      <c r="INJ35" s="830">
        <v>0</v>
      </c>
      <c r="INK35" s="830">
        <v>0</v>
      </c>
      <c r="INL35" s="830">
        <v>0</v>
      </c>
      <c r="INM35" s="830">
        <v>0</v>
      </c>
      <c r="INN35" s="830">
        <v>0</v>
      </c>
      <c r="INO35" s="830">
        <v>0</v>
      </c>
      <c r="INP35" s="830">
        <v>0</v>
      </c>
      <c r="INQ35" s="830">
        <v>0</v>
      </c>
      <c r="INR35" s="830">
        <v>0</v>
      </c>
      <c r="INS35" s="830">
        <v>0</v>
      </c>
      <c r="INT35" s="830">
        <v>0</v>
      </c>
      <c r="INU35" s="830">
        <v>0</v>
      </c>
      <c r="INV35" s="830">
        <v>0</v>
      </c>
      <c r="INW35" s="830">
        <v>0</v>
      </c>
      <c r="INX35" s="830">
        <v>0</v>
      </c>
      <c r="INY35" s="830">
        <v>0</v>
      </c>
      <c r="INZ35" s="830">
        <v>0</v>
      </c>
      <c r="IOA35" s="830">
        <v>0</v>
      </c>
      <c r="IOB35" s="830">
        <v>0</v>
      </c>
      <c r="IOC35" s="830">
        <v>0</v>
      </c>
      <c r="IOD35" s="830">
        <v>0</v>
      </c>
      <c r="IOE35" s="830">
        <v>0</v>
      </c>
      <c r="IOF35" s="830">
        <v>0</v>
      </c>
      <c r="IOG35" s="830">
        <v>0</v>
      </c>
      <c r="IOH35" s="830">
        <v>0</v>
      </c>
      <c r="IOI35" s="830">
        <v>0</v>
      </c>
      <c r="IOJ35" s="830">
        <v>0</v>
      </c>
      <c r="IOK35" s="830">
        <v>0</v>
      </c>
      <c r="IOL35" s="830">
        <v>0</v>
      </c>
      <c r="IOM35" s="830">
        <v>0</v>
      </c>
      <c r="ION35" s="830">
        <v>0</v>
      </c>
      <c r="IOO35" s="830">
        <v>0</v>
      </c>
      <c r="IOP35" s="830">
        <v>0</v>
      </c>
      <c r="IOQ35" s="830">
        <v>0</v>
      </c>
      <c r="IOR35" s="830">
        <v>0</v>
      </c>
      <c r="IOS35" s="830">
        <v>0</v>
      </c>
      <c r="IOT35" s="830">
        <v>0</v>
      </c>
      <c r="IOU35" s="830">
        <v>0</v>
      </c>
      <c r="IOV35" s="830">
        <v>0</v>
      </c>
      <c r="IOW35" s="830">
        <v>0</v>
      </c>
      <c r="IOX35" s="830">
        <v>0</v>
      </c>
      <c r="IOY35" s="830">
        <v>0</v>
      </c>
      <c r="IOZ35" s="830">
        <v>0</v>
      </c>
      <c r="IPA35" s="830">
        <v>0</v>
      </c>
      <c r="IPB35" s="830">
        <v>0</v>
      </c>
      <c r="IPC35" s="830">
        <v>0</v>
      </c>
      <c r="IPD35" s="830">
        <v>0</v>
      </c>
      <c r="IPE35" s="830">
        <v>0</v>
      </c>
      <c r="IPF35" s="830">
        <v>0</v>
      </c>
      <c r="IPG35" s="830">
        <v>0</v>
      </c>
      <c r="IPH35" s="830">
        <v>0</v>
      </c>
      <c r="IPI35" s="830">
        <v>0</v>
      </c>
      <c r="IPJ35" s="830">
        <v>0</v>
      </c>
      <c r="IPK35" s="830">
        <v>0</v>
      </c>
      <c r="IPL35" s="830">
        <v>0</v>
      </c>
      <c r="IPM35" s="830">
        <v>0</v>
      </c>
      <c r="IPN35" s="830">
        <v>0</v>
      </c>
      <c r="IPO35" s="830">
        <v>0</v>
      </c>
      <c r="IPP35" s="830">
        <v>0</v>
      </c>
      <c r="IPQ35" s="830">
        <v>0</v>
      </c>
      <c r="IPR35" s="830">
        <v>0</v>
      </c>
      <c r="IPS35" s="830">
        <v>0</v>
      </c>
      <c r="IPT35" s="830">
        <v>0</v>
      </c>
      <c r="IPU35" s="830">
        <v>0</v>
      </c>
      <c r="IPV35" s="830">
        <v>0</v>
      </c>
      <c r="IPW35" s="830">
        <v>0</v>
      </c>
      <c r="IPX35" s="830">
        <v>0</v>
      </c>
      <c r="IPY35" s="830">
        <v>0</v>
      </c>
      <c r="IPZ35" s="830">
        <v>0</v>
      </c>
      <c r="IQA35" s="830">
        <v>0</v>
      </c>
      <c r="IQB35" s="830">
        <v>0</v>
      </c>
      <c r="IQC35" s="830">
        <v>0</v>
      </c>
      <c r="IQD35" s="830">
        <v>0</v>
      </c>
      <c r="IQE35" s="830">
        <v>0</v>
      </c>
      <c r="IQF35" s="830">
        <v>0</v>
      </c>
      <c r="IQG35" s="830">
        <v>0</v>
      </c>
      <c r="IQH35" s="830">
        <v>0</v>
      </c>
      <c r="IQI35" s="830">
        <v>0</v>
      </c>
      <c r="IQJ35" s="830">
        <v>0</v>
      </c>
      <c r="IQK35" s="830">
        <v>0</v>
      </c>
      <c r="IQL35" s="830">
        <v>0</v>
      </c>
      <c r="IQM35" s="830">
        <v>0</v>
      </c>
      <c r="IQN35" s="830">
        <v>0</v>
      </c>
      <c r="IQO35" s="830">
        <v>0</v>
      </c>
      <c r="IQP35" s="830">
        <v>0</v>
      </c>
      <c r="IQQ35" s="830">
        <v>0</v>
      </c>
      <c r="IQR35" s="830">
        <v>0</v>
      </c>
      <c r="IQS35" s="830">
        <v>0</v>
      </c>
      <c r="IQT35" s="830">
        <v>0</v>
      </c>
      <c r="IQU35" s="830">
        <v>0</v>
      </c>
      <c r="IQV35" s="830">
        <v>0</v>
      </c>
      <c r="IQW35" s="830">
        <v>0</v>
      </c>
      <c r="IQX35" s="830">
        <v>0</v>
      </c>
      <c r="IQY35" s="830">
        <v>0</v>
      </c>
      <c r="IQZ35" s="830">
        <v>0</v>
      </c>
      <c r="IRA35" s="830">
        <v>0</v>
      </c>
      <c r="IRB35" s="830">
        <v>0</v>
      </c>
      <c r="IRC35" s="830">
        <v>0</v>
      </c>
      <c r="IRD35" s="830">
        <v>0</v>
      </c>
      <c r="IRE35" s="830">
        <v>0</v>
      </c>
      <c r="IRF35" s="830">
        <v>0</v>
      </c>
      <c r="IRG35" s="830">
        <v>0</v>
      </c>
      <c r="IRH35" s="830">
        <v>0</v>
      </c>
      <c r="IRI35" s="830">
        <v>0</v>
      </c>
      <c r="IRJ35" s="830">
        <v>0</v>
      </c>
      <c r="IRK35" s="830">
        <v>0</v>
      </c>
      <c r="IRL35" s="830">
        <v>0</v>
      </c>
      <c r="IRM35" s="830">
        <v>0</v>
      </c>
      <c r="IRN35" s="830">
        <v>0</v>
      </c>
      <c r="IRO35" s="830">
        <v>0</v>
      </c>
      <c r="IRP35" s="830">
        <v>0</v>
      </c>
      <c r="IRQ35" s="830">
        <v>0</v>
      </c>
      <c r="IRR35" s="830">
        <v>0</v>
      </c>
      <c r="IRS35" s="830">
        <v>0</v>
      </c>
      <c r="IRT35" s="830">
        <v>0</v>
      </c>
      <c r="IRU35" s="830">
        <v>0</v>
      </c>
      <c r="IRV35" s="830">
        <v>0</v>
      </c>
      <c r="IRW35" s="830">
        <v>0</v>
      </c>
      <c r="IRX35" s="830">
        <v>0</v>
      </c>
      <c r="IRY35" s="830">
        <v>0</v>
      </c>
      <c r="IRZ35" s="830">
        <v>0</v>
      </c>
      <c r="ISA35" s="830">
        <v>0</v>
      </c>
      <c r="ISB35" s="830">
        <v>0</v>
      </c>
      <c r="ISC35" s="830">
        <v>0</v>
      </c>
      <c r="ISD35" s="830">
        <v>0</v>
      </c>
      <c r="ISE35" s="830">
        <v>0</v>
      </c>
      <c r="ISF35" s="830">
        <v>0</v>
      </c>
      <c r="ISG35" s="830">
        <v>0</v>
      </c>
      <c r="ISH35" s="830">
        <v>0</v>
      </c>
      <c r="ISI35" s="830">
        <v>0</v>
      </c>
      <c r="ISJ35" s="830">
        <v>0</v>
      </c>
      <c r="ISK35" s="830">
        <v>0</v>
      </c>
      <c r="ISL35" s="830">
        <v>0</v>
      </c>
      <c r="ISM35" s="830">
        <v>0</v>
      </c>
      <c r="ISN35" s="830">
        <v>0</v>
      </c>
      <c r="ISO35" s="830">
        <v>0</v>
      </c>
      <c r="ISP35" s="830">
        <v>0</v>
      </c>
      <c r="ISQ35" s="830">
        <v>0</v>
      </c>
      <c r="ISR35" s="830">
        <v>0</v>
      </c>
      <c r="ISS35" s="830">
        <v>0</v>
      </c>
      <c r="IST35" s="830">
        <v>0</v>
      </c>
      <c r="ISU35" s="830">
        <v>0</v>
      </c>
      <c r="ISV35" s="830">
        <v>0</v>
      </c>
      <c r="ISW35" s="830">
        <v>0</v>
      </c>
      <c r="ISX35" s="830">
        <v>0</v>
      </c>
      <c r="ISY35" s="830">
        <v>0</v>
      </c>
      <c r="ISZ35" s="830">
        <v>0</v>
      </c>
      <c r="ITA35" s="830">
        <v>0</v>
      </c>
      <c r="ITB35" s="830">
        <v>0</v>
      </c>
      <c r="ITC35" s="830">
        <v>0</v>
      </c>
      <c r="ITD35" s="830">
        <v>0</v>
      </c>
      <c r="ITE35" s="830">
        <v>0</v>
      </c>
      <c r="ITF35" s="830">
        <v>0</v>
      </c>
      <c r="ITG35" s="830">
        <v>0</v>
      </c>
      <c r="ITH35" s="830">
        <v>0</v>
      </c>
      <c r="ITI35" s="830">
        <v>0</v>
      </c>
      <c r="ITJ35" s="830">
        <v>0</v>
      </c>
      <c r="ITK35" s="830">
        <v>0</v>
      </c>
      <c r="ITL35" s="830">
        <v>0</v>
      </c>
      <c r="ITM35" s="830">
        <v>0</v>
      </c>
      <c r="ITN35" s="830">
        <v>0</v>
      </c>
      <c r="ITO35" s="830">
        <v>0</v>
      </c>
      <c r="ITP35" s="830">
        <v>0</v>
      </c>
      <c r="ITQ35" s="830">
        <v>0</v>
      </c>
      <c r="ITR35" s="830">
        <v>0</v>
      </c>
      <c r="ITS35" s="830">
        <v>0</v>
      </c>
      <c r="ITT35" s="830">
        <v>0</v>
      </c>
      <c r="ITU35" s="830">
        <v>0</v>
      </c>
      <c r="ITV35" s="830">
        <v>0</v>
      </c>
      <c r="ITW35" s="830">
        <v>0</v>
      </c>
      <c r="ITX35" s="830">
        <v>0</v>
      </c>
      <c r="ITY35" s="830">
        <v>0</v>
      </c>
      <c r="ITZ35" s="830">
        <v>0</v>
      </c>
      <c r="IUA35" s="830">
        <v>0</v>
      </c>
      <c r="IUB35" s="830">
        <v>0</v>
      </c>
      <c r="IUC35" s="830">
        <v>0</v>
      </c>
      <c r="IUD35" s="830">
        <v>0</v>
      </c>
      <c r="IUE35" s="830">
        <v>0</v>
      </c>
      <c r="IUF35" s="830">
        <v>0</v>
      </c>
      <c r="IUG35" s="830">
        <v>0</v>
      </c>
      <c r="IUH35" s="830">
        <v>0</v>
      </c>
      <c r="IUI35" s="830">
        <v>0</v>
      </c>
      <c r="IUJ35" s="830">
        <v>0</v>
      </c>
      <c r="IUK35" s="830">
        <v>0</v>
      </c>
      <c r="IUL35" s="830">
        <v>0</v>
      </c>
      <c r="IUM35" s="830">
        <v>0</v>
      </c>
      <c r="IUN35" s="830">
        <v>0</v>
      </c>
      <c r="IUO35" s="830">
        <v>0</v>
      </c>
      <c r="IUP35" s="830">
        <v>0</v>
      </c>
      <c r="IUQ35" s="830">
        <v>0</v>
      </c>
      <c r="IUR35" s="830">
        <v>0</v>
      </c>
      <c r="IUS35" s="830">
        <v>0</v>
      </c>
      <c r="IUT35" s="830">
        <v>0</v>
      </c>
      <c r="IUU35" s="830">
        <v>0</v>
      </c>
      <c r="IUV35" s="830">
        <v>0</v>
      </c>
      <c r="IUW35" s="830">
        <v>0</v>
      </c>
      <c r="IUX35" s="830">
        <v>0</v>
      </c>
      <c r="IUY35" s="830">
        <v>0</v>
      </c>
      <c r="IUZ35" s="830">
        <v>0</v>
      </c>
      <c r="IVA35" s="830">
        <v>0</v>
      </c>
      <c r="IVB35" s="830">
        <v>0</v>
      </c>
      <c r="IVC35" s="830">
        <v>0</v>
      </c>
      <c r="IVD35" s="830">
        <v>0</v>
      </c>
      <c r="IVE35" s="830">
        <v>0</v>
      </c>
      <c r="IVF35" s="830">
        <v>0</v>
      </c>
      <c r="IVG35" s="830">
        <v>0</v>
      </c>
      <c r="IVH35" s="830">
        <v>0</v>
      </c>
      <c r="IVI35" s="830">
        <v>0</v>
      </c>
      <c r="IVJ35" s="830">
        <v>0</v>
      </c>
      <c r="IVK35" s="830">
        <v>0</v>
      </c>
      <c r="IVL35" s="830">
        <v>0</v>
      </c>
      <c r="IVM35" s="830">
        <v>0</v>
      </c>
      <c r="IVN35" s="830">
        <v>0</v>
      </c>
      <c r="IVO35" s="830">
        <v>0</v>
      </c>
      <c r="IVP35" s="830">
        <v>0</v>
      </c>
      <c r="IVQ35" s="830">
        <v>0</v>
      </c>
      <c r="IVR35" s="830">
        <v>0</v>
      </c>
      <c r="IVS35" s="830">
        <v>0</v>
      </c>
      <c r="IVT35" s="830">
        <v>0</v>
      </c>
      <c r="IVU35" s="830">
        <v>0</v>
      </c>
      <c r="IVV35" s="830">
        <v>0</v>
      </c>
      <c r="IVW35" s="830">
        <v>0</v>
      </c>
      <c r="IVX35" s="830">
        <v>0</v>
      </c>
      <c r="IVY35" s="830">
        <v>0</v>
      </c>
      <c r="IVZ35" s="830">
        <v>0</v>
      </c>
      <c r="IWA35" s="830">
        <v>0</v>
      </c>
      <c r="IWB35" s="830">
        <v>0</v>
      </c>
      <c r="IWC35" s="830">
        <v>0</v>
      </c>
      <c r="IWD35" s="830">
        <v>0</v>
      </c>
      <c r="IWE35" s="830">
        <v>0</v>
      </c>
      <c r="IWF35" s="830">
        <v>0</v>
      </c>
      <c r="IWG35" s="830">
        <v>0</v>
      </c>
      <c r="IWH35" s="830">
        <v>0</v>
      </c>
      <c r="IWI35" s="830">
        <v>0</v>
      </c>
      <c r="IWJ35" s="830">
        <v>0</v>
      </c>
      <c r="IWK35" s="830">
        <v>0</v>
      </c>
      <c r="IWL35" s="830">
        <v>0</v>
      </c>
      <c r="IWM35" s="830">
        <v>0</v>
      </c>
      <c r="IWN35" s="830">
        <v>0</v>
      </c>
      <c r="IWO35" s="830">
        <v>0</v>
      </c>
      <c r="IWP35" s="830">
        <v>0</v>
      </c>
      <c r="IWQ35" s="830">
        <v>0</v>
      </c>
      <c r="IWR35" s="830">
        <v>0</v>
      </c>
      <c r="IWS35" s="830">
        <v>0</v>
      </c>
      <c r="IWT35" s="830">
        <v>0</v>
      </c>
      <c r="IWU35" s="830">
        <v>0</v>
      </c>
      <c r="IWV35" s="830">
        <v>0</v>
      </c>
      <c r="IWW35" s="830">
        <v>0</v>
      </c>
      <c r="IWX35" s="830">
        <v>0</v>
      </c>
      <c r="IWY35" s="830">
        <v>0</v>
      </c>
      <c r="IWZ35" s="830">
        <v>0</v>
      </c>
      <c r="IXA35" s="830">
        <v>0</v>
      </c>
      <c r="IXB35" s="830">
        <v>0</v>
      </c>
      <c r="IXC35" s="830">
        <v>0</v>
      </c>
      <c r="IXD35" s="830">
        <v>0</v>
      </c>
      <c r="IXE35" s="830">
        <v>0</v>
      </c>
      <c r="IXF35" s="830">
        <v>0</v>
      </c>
      <c r="IXG35" s="830">
        <v>0</v>
      </c>
      <c r="IXH35" s="830">
        <v>0</v>
      </c>
      <c r="IXI35" s="830">
        <v>0</v>
      </c>
      <c r="IXJ35" s="830">
        <v>0</v>
      </c>
      <c r="IXK35" s="830">
        <v>0</v>
      </c>
      <c r="IXL35" s="830">
        <v>0</v>
      </c>
      <c r="IXM35" s="830">
        <v>0</v>
      </c>
      <c r="IXN35" s="830">
        <v>0</v>
      </c>
      <c r="IXO35" s="830">
        <v>0</v>
      </c>
      <c r="IXP35" s="830">
        <v>0</v>
      </c>
      <c r="IXQ35" s="830">
        <v>0</v>
      </c>
      <c r="IXR35" s="830">
        <v>0</v>
      </c>
      <c r="IXS35" s="830">
        <v>0</v>
      </c>
      <c r="IXT35" s="830">
        <v>0</v>
      </c>
      <c r="IXU35" s="830">
        <v>0</v>
      </c>
      <c r="IXV35" s="830">
        <v>0</v>
      </c>
      <c r="IXW35" s="830">
        <v>0</v>
      </c>
      <c r="IXX35" s="830">
        <v>0</v>
      </c>
      <c r="IXY35" s="830">
        <v>0</v>
      </c>
      <c r="IXZ35" s="830">
        <v>0</v>
      </c>
      <c r="IYA35" s="830">
        <v>0</v>
      </c>
      <c r="IYB35" s="830">
        <v>0</v>
      </c>
      <c r="IYC35" s="830">
        <v>0</v>
      </c>
      <c r="IYD35" s="830">
        <v>0</v>
      </c>
      <c r="IYE35" s="830">
        <v>0</v>
      </c>
      <c r="IYF35" s="830">
        <v>0</v>
      </c>
      <c r="IYG35" s="830">
        <v>0</v>
      </c>
      <c r="IYH35" s="830">
        <v>0</v>
      </c>
      <c r="IYI35" s="830">
        <v>0</v>
      </c>
      <c r="IYJ35" s="830">
        <v>0</v>
      </c>
      <c r="IYK35" s="830">
        <v>0</v>
      </c>
      <c r="IYL35" s="830">
        <v>0</v>
      </c>
      <c r="IYM35" s="830">
        <v>0</v>
      </c>
      <c r="IYN35" s="830">
        <v>0</v>
      </c>
      <c r="IYO35" s="830">
        <v>0</v>
      </c>
      <c r="IYP35" s="830">
        <v>0</v>
      </c>
      <c r="IYQ35" s="830">
        <v>0</v>
      </c>
      <c r="IYR35" s="830">
        <v>0</v>
      </c>
      <c r="IYS35" s="830">
        <v>0</v>
      </c>
      <c r="IYT35" s="830">
        <v>0</v>
      </c>
      <c r="IYU35" s="830">
        <v>0</v>
      </c>
      <c r="IYV35" s="830">
        <v>0</v>
      </c>
      <c r="IYW35" s="830">
        <v>0</v>
      </c>
      <c r="IYX35" s="830">
        <v>0</v>
      </c>
      <c r="IYY35" s="830">
        <v>0</v>
      </c>
      <c r="IYZ35" s="830">
        <v>0</v>
      </c>
      <c r="IZA35" s="830">
        <v>0</v>
      </c>
      <c r="IZB35" s="830">
        <v>0</v>
      </c>
      <c r="IZC35" s="830">
        <v>0</v>
      </c>
      <c r="IZD35" s="830">
        <v>0</v>
      </c>
      <c r="IZE35" s="830">
        <v>0</v>
      </c>
      <c r="IZF35" s="830">
        <v>0</v>
      </c>
      <c r="IZG35" s="830">
        <v>0</v>
      </c>
      <c r="IZH35" s="830">
        <v>0</v>
      </c>
      <c r="IZI35" s="830">
        <v>0</v>
      </c>
      <c r="IZJ35" s="830">
        <v>0</v>
      </c>
      <c r="IZK35" s="830">
        <v>0</v>
      </c>
      <c r="IZL35" s="830">
        <v>0</v>
      </c>
      <c r="IZM35" s="830">
        <v>0</v>
      </c>
      <c r="IZN35" s="830">
        <v>0</v>
      </c>
      <c r="IZO35" s="830">
        <v>0</v>
      </c>
      <c r="IZP35" s="830">
        <v>0</v>
      </c>
      <c r="IZQ35" s="830">
        <v>0</v>
      </c>
      <c r="IZR35" s="830">
        <v>0</v>
      </c>
      <c r="IZS35" s="830">
        <v>0</v>
      </c>
      <c r="IZT35" s="830">
        <v>0</v>
      </c>
      <c r="IZU35" s="830">
        <v>0</v>
      </c>
      <c r="IZV35" s="830">
        <v>0</v>
      </c>
      <c r="IZW35" s="830">
        <v>0</v>
      </c>
      <c r="IZX35" s="830">
        <v>0</v>
      </c>
      <c r="IZY35" s="830">
        <v>0</v>
      </c>
      <c r="IZZ35" s="830">
        <v>0</v>
      </c>
      <c r="JAA35" s="830">
        <v>0</v>
      </c>
      <c r="JAB35" s="830">
        <v>0</v>
      </c>
      <c r="JAC35" s="830">
        <v>0</v>
      </c>
      <c r="JAD35" s="830">
        <v>0</v>
      </c>
      <c r="JAE35" s="830">
        <v>0</v>
      </c>
      <c r="JAF35" s="830">
        <v>0</v>
      </c>
      <c r="JAG35" s="830">
        <v>0</v>
      </c>
      <c r="JAH35" s="830">
        <v>0</v>
      </c>
      <c r="JAI35" s="830">
        <v>0</v>
      </c>
      <c r="JAJ35" s="830">
        <v>0</v>
      </c>
      <c r="JAK35" s="830">
        <v>0</v>
      </c>
      <c r="JAL35" s="830">
        <v>0</v>
      </c>
      <c r="JAM35" s="830">
        <v>0</v>
      </c>
      <c r="JAN35" s="830">
        <v>0</v>
      </c>
      <c r="JAO35" s="830">
        <v>0</v>
      </c>
      <c r="JAP35" s="830">
        <v>0</v>
      </c>
      <c r="JAQ35" s="830">
        <v>0</v>
      </c>
      <c r="JAR35" s="830">
        <v>0</v>
      </c>
      <c r="JAS35" s="830">
        <v>0</v>
      </c>
      <c r="JAT35" s="830">
        <v>0</v>
      </c>
      <c r="JAU35" s="830">
        <v>0</v>
      </c>
      <c r="JAV35" s="830">
        <v>0</v>
      </c>
      <c r="JAW35" s="830">
        <v>0</v>
      </c>
      <c r="JAX35" s="830">
        <v>0</v>
      </c>
      <c r="JAY35" s="830">
        <v>0</v>
      </c>
      <c r="JAZ35" s="830">
        <v>0</v>
      </c>
      <c r="JBA35" s="830">
        <v>0</v>
      </c>
      <c r="JBB35" s="830">
        <v>0</v>
      </c>
      <c r="JBC35" s="830">
        <v>0</v>
      </c>
      <c r="JBD35" s="830">
        <v>0</v>
      </c>
      <c r="JBE35" s="830">
        <v>0</v>
      </c>
      <c r="JBF35" s="830">
        <v>0</v>
      </c>
      <c r="JBG35" s="830">
        <v>0</v>
      </c>
      <c r="JBH35" s="830">
        <v>0</v>
      </c>
      <c r="JBI35" s="830">
        <v>0</v>
      </c>
      <c r="JBJ35" s="830">
        <v>0</v>
      </c>
      <c r="JBK35" s="830">
        <v>0</v>
      </c>
      <c r="JBL35" s="830">
        <v>0</v>
      </c>
      <c r="JBM35" s="830">
        <v>0</v>
      </c>
      <c r="JBN35" s="830">
        <v>0</v>
      </c>
      <c r="JBO35" s="830">
        <v>0</v>
      </c>
      <c r="JBP35" s="830">
        <v>0</v>
      </c>
      <c r="JBQ35" s="830">
        <v>0</v>
      </c>
      <c r="JBR35" s="830">
        <v>0</v>
      </c>
      <c r="JBS35" s="830">
        <v>0</v>
      </c>
      <c r="JBT35" s="830">
        <v>0</v>
      </c>
      <c r="JBU35" s="830">
        <v>0</v>
      </c>
      <c r="JBV35" s="830">
        <v>0</v>
      </c>
      <c r="JBW35" s="830">
        <v>0</v>
      </c>
      <c r="JBX35" s="830">
        <v>0</v>
      </c>
      <c r="JBY35" s="830">
        <v>0</v>
      </c>
      <c r="JBZ35" s="830">
        <v>0</v>
      </c>
      <c r="JCA35" s="830">
        <v>0</v>
      </c>
      <c r="JCB35" s="830">
        <v>0</v>
      </c>
      <c r="JCC35" s="830">
        <v>0</v>
      </c>
      <c r="JCD35" s="830">
        <v>0</v>
      </c>
      <c r="JCE35" s="830">
        <v>0</v>
      </c>
      <c r="JCF35" s="830">
        <v>0</v>
      </c>
      <c r="JCG35" s="830">
        <v>0</v>
      </c>
      <c r="JCH35" s="830">
        <v>0</v>
      </c>
      <c r="JCI35" s="830">
        <v>0</v>
      </c>
      <c r="JCJ35" s="830">
        <v>0</v>
      </c>
      <c r="JCK35" s="830">
        <v>0</v>
      </c>
      <c r="JCL35" s="830">
        <v>0</v>
      </c>
      <c r="JCM35" s="830">
        <v>0</v>
      </c>
      <c r="JCN35" s="830">
        <v>0</v>
      </c>
      <c r="JCO35" s="830">
        <v>0</v>
      </c>
      <c r="JCP35" s="830">
        <v>0</v>
      </c>
      <c r="JCQ35" s="830">
        <v>0</v>
      </c>
      <c r="JCR35" s="830">
        <v>0</v>
      </c>
      <c r="JCS35" s="830">
        <v>0</v>
      </c>
      <c r="JCT35" s="830">
        <v>0</v>
      </c>
      <c r="JCU35" s="830">
        <v>0</v>
      </c>
      <c r="JCV35" s="830">
        <v>0</v>
      </c>
      <c r="JCW35" s="830">
        <v>0</v>
      </c>
      <c r="JCX35" s="830">
        <v>0</v>
      </c>
      <c r="JCY35" s="830">
        <v>0</v>
      </c>
      <c r="JCZ35" s="830">
        <v>0</v>
      </c>
      <c r="JDA35" s="830">
        <v>0</v>
      </c>
      <c r="JDB35" s="830">
        <v>0</v>
      </c>
      <c r="JDC35" s="830">
        <v>0</v>
      </c>
      <c r="JDD35" s="830">
        <v>0</v>
      </c>
      <c r="JDE35" s="830">
        <v>0</v>
      </c>
      <c r="JDF35" s="830">
        <v>0</v>
      </c>
      <c r="JDG35" s="830">
        <v>0</v>
      </c>
      <c r="JDH35" s="830">
        <v>0</v>
      </c>
      <c r="JDI35" s="830">
        <v>0</v>
      </c>
      <c r="JDJ35" s="830">
        <v>0</v>
      </c>
      <c r="JDK35" s="830">
        <v>0</v>
      </c>
      <c r="JDL35" s="830">
        <v>0</v>
      </c>
      <c r="JDM35" s="830">
        <v>0</v>
      </c>
      <c r="JDN35" s="830">
        <v>0</v>
      </c>
      <c r="JDO35" s="830">
        <v>0</v>
      </c>
      <c r="JDP35" s="830">
        <v>0</v>
      </c>
      <c r="JDQ35" s="830">
        <v>0</v>
      </c>
      <c r="JDR35" s="830">
        <v>0</v>
      </c>
      <c r="JDS35" s="830">
        <v>0</v>
      </c>
      <c r="JDT35" s="830">
        <v>0</v>
      </c>
      <c r="JDU35" s="830">
        <v>0</v>
      </c>
      <c r="JDV35" s="830">
        <v>0</v>
      </c>
      <c r="JDW35" s="830">
        <v>0</v>
      </c>
      <c r="JDX35" s="830">
        <v>0</v>
      </c>
      <c r="JDY35" s="830">
        <v>0</v>
      </c>
      <c r="JDZ35" s="830">
        <v>0</v>
      </c>
      <c r="JEA35" s="830">
        <v>0</v>
      </c>
      <c r="JEB35" s="830">
        <v>0</v>
      </c>
      <c r="JEC35" s="830">
        <v>0</v>
      </c>
      <c r="JED35" s="830">
        <v>0</v>
      </c>
      <c r="JEE35" s="830">
        <v>0</v>
      </c>
      <c r="JEF35" s="830">
        <v>0</v>
      </c>
      <c r="JEG35" s="830">
        <v>0</v>
      </c>
      <c r="JEH35" s="830">
        <v>0</v>
      </c>
      <c r="JEI35" s="830">
        <v>0</v>
      </c>
      <c r="JEJ35" s="830">
        <v>0</v>
      </c>
      <c r="JEK35" s="830">
        <v>0</v>
      </c>
      <c r="JEL35" s="830">
        <v>0</v>
      </c>
      <c r="JEM35" s="830">
        <v>0</v>
      </c>
      <c r="JEN35" s="830">
        <v>0</v>
      </c>
      <c r="JEO35" s="830">
        <v>0</v>
      </c>
      <c r="JEP35" s="830">
        <v>0</v>
      </c>
      <c r="JEQ35" s="830">
        <v>0</v>
      </c>
      <c r="JER35" s="830">
        <v>0</v>
      </c>
      <c r="JES35" s="830">
        <v>0</v>
      </c>
      <c r="JET35" s="830">
        <v>0</v>
      </c>
      <c r="JEU35" s="830">
        <v>0</v>
      </c>
      <c r="JEV35" s="830">
        <v>0</v>
      </c>
      <c r="JEW35" s="830">
        <v>0</v>
      </c>
      <c r="JEX35" s="830">
        <v>0</v>
      </c>
      <c r="JEY35" s="830">
        <v>0</v>
      </c>
      <c r="JEZ35" s="830">
        <v>0</v>
      </c>
      <c r="JFA35" s="830">
        <v>0</v>
      </c>
      <c r="JFB35" s="830">
        <v>0</v>
      </c>
      <c r="JFC35" s="830">
        <v>0</v>
      </c>
      <c r="JFD35" s="830">
        <v>0</v>
      </c>
      <c r="JFE35" s="830">
        <v>0</v>
      </c>
      <c r="JFF35" s="830">
        <v>0</v>
      </c>
      <c r="JFG35" s="830">
        <v>0</v>
      </c>
      <c r="JFH35" s="830">
        <v>0</v>
      </c>
      <c r="JFI35" s="830">
        <v>0</v>
      </c>
      <c r="JFJ35" s="830">
        <v>0</v>
      </c>
      <c r="JFK35" s="830">
        <v>0</v>
      </c>
      <c r="JFL35" s="830">
        <v>0</v>
      </c>
      <c r="JFM35" s="830">
        <v>0</v>
      </c>
      <c r="JFN35" s="830">
        <v>0</v>
      </c>
      <c r="JFO35" s="830">
        <v>0</v>
      </c>
      <c r="JFP35" s="830">
        <v>0</v>
      </c>
      <c r="JFQ35" s="830">
        <v>0</v>
      </c>
      <c r="JFR35" s="830">
        <v>0</v>
      </c>
      <c r="JFS35" s="830">
        <v>0</v>
      </c>
      <c r="JFT35" s="830">
        <v>0</v>
      </c>
      <c r="JFU35" s="830">
        <v>0</v>
      </c>
      <c r="JFV35" s="830">
        <v>0</v>
      </c>
      <c r="JFW35" s="830">
        <v>0</v>
      </c>
      <c r="JFX35" s="830">
        <v>0</v>
      </c>
      <c r="JFY35" s="830">
        <v>0</v>
      </c>
      <c r="JFZ35" s="830">
        <v>0</v>
      </c>
      <c r="JGA35" s="830">
        <v>0</v>
      </c>
      <c r="JGB35" s="830">
        <v>0</v>
      </c>
      <c r="JGC35" s="830">
        <v>0</v>
      </c>
      <c r="JGD35" s="830">
        <v>0</v>
      </c>
      <c r="JGE35" s="830">
        <v>0</v>
      </c>
      <c r="JGF35" s="830">
        <v>0</v>
      </c>
      <c r="JGG35" s="830">
        <v>0</v>
      </c>
      <c r="JGH35" s="830">
        <v>0</v>
      </c>
      <c r="JGI35" s="830">
        <v>0</v>
      </c>
      <c r="JGJ35" s="830">
        <v>0</v>
      </c>
      <c r="JGK35" s="830">
        <v>0</v>
      </c>
      <c r="JGL35" s="830">
        <v>0</v>
      </c>
      <c r="JGM35" s="830">
        <v>0</v>
      </c>
      <c r="JGN35" s="830">
        <v>0</v>
      </c>
      <c r="JGO35" s="830">
        <v>0</v>
      </c>
      <c r="JGP35" s="830">
        <v>0</v>
      </c>
      <c r="JGQ35" s="830">
        <v>0</v>
      </c>
      <c r="JGR35" s="830">
        <v>0</v>
      </c>
      <c r="JGS35" s="830">
        <v>0</v>
      </c>
      <c r="JGT35" s="830">
        <v>0</v>
      </c>
      <c r="JGU35" s="830">
        <v>0</v>
      </c>
      <c r="JGV35" s="830">
        <v>0</v>
      </c>
      <c r="JGW35" s="830">
        <v>0</v>
      </c>
      <c r="JGX35" s="830">
        <v>0</v>
      </c>
      <c r="JGY35" s="830">
        <v>0</v>
      </c>
      <c r="JGZ35" s="830">
        <v>0</v>
      </c>
      <c r="JHA35" s="830">
        <v>0</v>
      </c>
      <c r="JHB35" s="830">
        <v>0</v>
      </c>
      <c r="JHC35" s="830">
        <v>0</v>
      </c>
      <c r="JHD35" s="830">
        <v>0</v>
      </c>
      <c r="JHE35" s="830">
        <v>0</v>
      </c>
      <c r="JHF35" s="830">
        <v>0</v>
      </c>
      <c r="JHG35" s="830">
        <v>0</v>
      </c>
      <c r="JHH35" s="830">
        <v>0</v>
      </c>
      <c r="JHI35" s="830">
        <v>0</v>
      </c>
      <c r="JHJ35" s="830">
        <v>0</v>
      </c>
      <c r="JHK35" s="830">
        <v>0</v>
      </c>
      <c r="JHL35" s="830">
        <v>0</v>
      </c>
      <c r="JHM35" s="830">
        <v>0</v>
      </c>
      <c r="JHN35" s="830">
        <v>0</v>
      </c>
      <c r="JHO35" s="830">
        <v>0</v>
      </c>
      <c r="JHP35" s="830">
        <v>0</v>
      </c>
      <c r="JHQ35" s="830">
        <v>0</v>
      </c>
      <c r="JHR35" s="830">
        <v>0</v>
      </c>
      <c r="JHS35" s="830">
        <v>0</v>
      </c>
      <c r="JHT35" s="830">
        <v>0</v>
      </c>
      <c r="JHU35" s="830">
        <v>0</v>
      </c>
      <c r="JHV35" s="830">
        <v>0</v>
      </c>
      <c r="JHW35" s="830">
        <v>0</v>
      </c>
      <c r="JHX35" s="830">
        <v>0</v>
      </c>
      <c r="JHY35" s="830">
        <v>0</v>
      </c>
      <c r="JHZ35" s="830">
        <v>0</v>
      </c>
      <c r="JIA35" s="830">
        <v>0</v>
      </c>
      <c r="JIB35" s="830">
        <v>0</v>
      </c>
      <c r="JIC35" s="830">
        <v>0</v>
      </c>
      <c r="JID35" s="830">
        <v>0</v>
      </c>
      <c r="JIE35" s="830">
        <v>0</v>
      </c>
      <c r="JIF35" s="830">
        <v>0</v>
      </c>
      <c r="JIG35" s="830">
        <v>0</v>
      </c>
      <c r="JIH35" s="830">
        <v>0</v>
      </c>
      <c r="JII35" s="830">
        <v>0</v>
      </c>
      <c r="JIJ35" s="830">
        <v>0</v>
      </c>
      <c r="JIK35" s="830">
        <v>0</v>
      </c>
      <c r="JIL35" s="830">
        <v>0</v>
      </c>
      <c r="JIM35" s="830">
        <v>0</v>
      </c>
      <c r="JIN35" s="830">
        <v>0</v>
      </c>
      <c r="JIO35" s="830">
        <v>0</v>
      </c>
      <c r="JIP35" s="830">
        <v>0</v>
      </c>
      <c r="JIQ35" s="830">
        <v>0</v>
      </c>
      <c r="JIR35" s="830">
        <v>0</v>
      </c>
      <c r="JIS35" s="830">
        <v>0</v>
      </c>
      <c r="JIT35" s="830">
        <v>0</v>
      </c>
      <c r="JIU35" s="830">
        <v>0</v>
      </c>
      <c r="JIV35" s="830">
        <v>0</v>
      </c>
      <c r="JIW35" s="830">
        <v>0</v>
      </c>
      <c r="JIX35" s="830">
        <v>0</v>
      </c>
      <c r="JIY35" s="830">
        <v>0</v>
      </c>
      <c r="JIZ35" s="830">
        <v>0</v>
      </c>
      <c r="JJA35" s="830">
        <v>0</v>
      </c>
      <c r="JJB35" s="830">
        <v>0</v>
      </c>
      <c r="JJC35" s="830">
        <v>0</v>
      </c>
      <c r="JJD35" s="830">
        <v>0</v>
      </c>
      <c r="JJE35" s="830">
        <v>0</v>
      </c>
      <c r="JJF35" s="830">
        <v>0</v>
      </c>
      <c r="JJG35" s="830">
        <v>0</v>
      </c>
      <c r="JJH35" s="830">
        <v>0</v>
      </c>
      <c r="JJI35" s="830">
        <v>0</v>
      </c>
      <c r="JJJ35" s="830">
        <v>0</v>
      </c>
      <c r="JJK35" s="830">
        <v>0</v>
      </c>
      <c r="JJL35" s="830">
        <v>0</v>
      </c>
      <c r="JJM35" s="830">
        <v>0</v>
      </c>
      <c r="JJN35" s="830">
        <v>0</v>
      </c>
      <c r="JJO35" s="830">
        <v>0</v>
      </c>
      <c r="JJP35" s="830">
        <v>0</v>
      </c>
      <c r="JJQ35" s="830">
        <v>0</v>
      </c>
      <c r="JJR35" s="830">
        <v>0</v>
      </c>
      <c r="JJS35" s="830">
        <v>0</v>
      </c>
      <c r="JJT35" s="830">
        <v>0</v>
      </c>
      <c r="JJU35" s="830">
        <v>0</v>
      </c>
      <c r="JJV35" s="830">
        <v>0</v>
      </c>
      <c r="JJW35" s="830">
        <v>0</v>
      </c>
      <c r="JJX35" s="830">
        <v>0</v>
      </c>
      <c r="JJY35" s="830">
        <v>0</v>
      </c>
      <c r="JJZ35" s="830">
        <v>0</v>
      </c>
      <c r="JKA35" s="830">
        <v>0</v>
      </c>
      <c r="JKB35" s="830">
        <v>0</v>
      </c>
      <c r="JKC35" s="830">
        <v>0</v>
      </c>
      <c r="JKD35" s="830">
        <v>0</v>
      </c>
      <c r="JKE35" s="830">
        <v>0</v>
      </c>
      <c r="JKF35" s="830">
        <v>0</v>
      </c>
      <c r="JKG35" s="830">
        <v>0</v>
      </c>
      <c r="JKH35" s="830">
        <v>0</v>
      </c>
      <c r="JKI35" s="830">
        <v>0</v>
      </c>
      <c r="JKJ35" s="830">
        <v>0</v>
      </c>
      <c r="JKK35" s="830">
        <v>0</v>
      </c>
      <c r="JKL35" s="830">
        <v>0</v>
      </c>
      <c r="JKM35" s="830">
        <v>0</v>
      </c>
      <c r="JKN35" s="830">
        <v>0</v>
      </c>
      <c r="JKO35" s="830">
        <v>0</v>
      </c>
      <c r="JKP35" s="830">
        <v>0</v>
      </c>
      <c r="JKQ35" s="830">
        <v>0</v>
      </c>
      <c r="JKR35" s="830">
        <v>0</v>
      </c>
      <c r="JKS35" s="830">
        <v>0</v>
      </c>
      <c r="JKT35" s="830">
        <v>0</v>
      </c>
      <c r="JKU35" s="830">
        <v>0</v>
      </c>
      <c r="JKV35" s="830">
        <v>0</v>
      </c>
      <c r="JKW35" s="830">
        <v>0</v>
      </c>
      <c r="JKX35" s="830">
        <v>0</v>
      </c>
      <c r="JKY35" s="830">
        <v>0</v>
      </c>
      <c r="JKZ35" s="830">
        <v>0</v>
      </c>
      <c r="JLA35" s="830">
        <v>0</v>
      </c>
      <c r="JLB35" s="830">
        <v>0</v>
      </c>
      <c r="JLC35" s="830">
        <v>0</v>
      </c>
      <c r="JLD35" s="830">
        <v>0</v>
      </c>
      <c r="JLE35" s="830">
        <v>0</v>
      </c>
      <c r="JLF35" s="830">
        <v>0</v>
      </c>
      <c r="JLG35" s="830">
        <v>0</v>
      </c>
      <c r="JLH35" s="830">
        <v>0</v>
      </c>
      <c r="JLI35" s="830">
        <v>0</v>
      </c>
      <c r="JLJ35" s="830">
        <v>0</v>
      </c>
      <c r="JLK35" s="830">
        <v>0</v>
      </c>
      <c r="JLL35" s="830">
        <v>0</v>
      </c>
      <c r="JLM35" s="830">
        <v>0</v>
      </c>
      <c r="JLN35" s="830">
        <v>0</v>
      </c>
      <c r="JLO35" s="830">
        <v>0</v>
      </c>
      <c r="JLP35" s="830">
        <v>0</v>
      </c>
      <c r="JLQ35" s="830">
        <v>0</v>
      </c>
      <c r="JLR35" s="830">
        <v>0</v>
      </c>
      <c r="JLS35" s="830">
        <v>0</v>
      </c>
      <c r="JLT35" s="830">
        <v>0</v>
      </c>
      <c r="JLU35" s="830">
        <v>0</v>
      </c>
      <c r="JLV35" s="830">
        <v>0</v>
      </c>
      <c r="JLW35" s="830">
        <v>0</v>
      </c>
      <c r="JLX35" s="830">
        <v>0</v>
      </c>
      <c r="JLY35" s="830">
        <v>0</v>
      </c>
      <c r="JLZ35" s="830">
        <v>0</v>
      </c>
      <c r="JMA35" s="830">
        <v>0</v>
      </c>
      <c r="JMB35" s="830">
        <v>0</v>
      </c>
      <c r="JMC35" s="830">
        <v>0</v>
      </c>
      <c r="JMD35" s="830">
        <v>0</v>
      </c>
      <c r="JME35" s="830">
        <v>0</v>
      </c>
      <c r="JMF35" s="830">
        <v>0</v>
      </c>
      <c r="JMG35" s="830">
        <v>0</v>
      </c>
      <c r="JMH35" s="830">
        <v>0</v>
      </c>
      <c r="JMI35" s="830">
        <v>0</v>
      </c>
      <c r="JMJ35" s="830">
        <v>0</v>
      </c>
      <c r="JMK35" s="830">
        <v>0</v>
      </c>
      <c r="JML35" s="830">
        <v>0</v>
      </c>
      <c r="JMM35" s="830">
        <v>0</v>
      </c>
      <c r="JMN35" s="830">
        <v>0</v>
      </c>
      <c r="JMO35" s="830">
        <v>0</v>
      </c>
      <c r="JMP35" s="830">
        <v>0</v>
      </c>
      <c r="JMQ35" s="830">
        <v>0</v>
      </c>
      <c r="JMR35" s="830">
        <v>0</v>
      </c>
      <c r="JMS35" s="830">
        <v>0</v>
      </c>
      <c r="JMT35" s="830">
        <v>0</v>
      </c>
      <c r="JMU35" s="830">
        <v>0</v>
      </c>
      <c r="JMV35" s="830">
        <v>0</v>
      </c>
      <c r="JMW35" s="830">
        <v>0</v>
      </c>
      <c r="JMX35" s="830">
        <v>0</v>
      </c>
      <c r="JMY35" s="830">
        <v>0</v>
      </c>
      <c r="JMZ35" s="830">
        <v>0</v>
      </c>
      <c r="JNA35" s="830">
        <v>0</v>
      </c>
      <c r="JNB35" s="830">
        <v>0</v>
      </c>
      <c r="JNC35" s="830">
        <v>0</v>
      </c>
      <c r="JND35" s="830">
        <v>0</v>
      </c>
      <c r="JNE35" s="830">
        <v>0</v>
      </c>
      <c r="JNF35" s="830">
        <v>0</v>
      </c>
      <c r="JNG35" s="830">
        <v>0</v>
      </c>
      <c r="JNH35" s="830">
        <v>0</v>
      </c>
      <c r="JNI35" s="830">
        <v>0</v>
      </c>
      <c r="JNJ35" s="830">
        <v>0</v>
      </c>
      <c r="JNK35" s="830">
        <v>0</v>
      </c>
      <c r="JNL35" s="830">
        <v>0</v>
      </c>
      <c r="JNM35" s="830">
        <v>0</v>
      </c>
      <c r="JNN35" s="830">
        <v>0</v>
      </c>
      <c r="JNO35" s="830">
        <v>0</v>
      </c>
      <c r="JNP35" s="830">
        <v>0</v>
      </c>
      <c r="JNQ35" s="830">
        <v>0</v>
      </c>
      <c r="JNR35" s="830">
        <v>0</v>
      </c>
      <c r="JNS35" s="830">
        <v>0</v>
      </c>
      <c r="JNT35" s="830">
        <v>0</v>
      </c>
      <c r="JNU35" s="830">
        <v>0</v>
      </c>
      <c r="JNV35" s="830">
        <v>0</v>
      </c>
      <c r="JNW35" s="830">
        <v>0</v>
      </c>
      <c r="JNX35" s="830">
        <v>0</v>
      </c>
      <c r="JNY35" s="830">
        <v>0</v>
      </c>
      <c r="JNZ35" s="830">
        <v>0</v>
      </c>
      <c r="JOA35" s="830">
        <v>0</v>
      </c>
      <c r="JOB35" s="830">
        <v>0</v>
      </c>
      <c r="JOC35" s="830">
        <v>0</v>
      </c>
      <c r="JOD35" s="830">
        <v>0</v>
      </c>
      <c r="JOE35" s="830">
        <v>0</v>
      </c>
      <c r="JOF35" s="830">
        <v>0</v>
      </c>
      <c r="JOG35" s="830">
        <v>0</v>
      </c>
      <c r="JOH35" s="830">
        <v>0</v>
      </c>
      <c r="JOI35" s="830">
        <v>0</v>
      </c>
      <c r="JOJ35" s="830">
        <v>0</v>
      </c>
      <c r="JOK35" s="830">
        <v>0</v>
      </c>
      <c r="JOL35" s="830">
        <v>0</v>
      </c>
      <c r="JOM35" s="830">
        <v>0</v>
      </c>
      <c r="JON35" s="830">
        <v>0</v>
      </c>
      <c r="JOO35" s="830">
        <v>0</v>
      </c>
      <c r="JOP35" s="830">
        <v>0</v>
      </c>
      <c r="JOQ35" s="830">
        <v>0</v>
      </c>
      <c r="JOR35" s="830">
        <v>0</v>
      </c>
      <c r="JOS35" s="830">
        <v>0</v>
      </c>
      <c r="JOT35" s="830">
        <v>0</v>
      </c>
      <c r="JOU35" s="830">
        <v>0</v>
      </c>
      <c r="JOV35" s="830">
        <v>0</v>
      </c>
      <c r="JOW35" s="830">
        <v>0</v>
      </c>
      <c r="JOX35" s="830">
        <v>0</v>
      </c>
      <c r="JOY35" s="830">
        <v>0</v>
      </c>
      <c r="JOZ35" s="830">
        <v>0</v>
      </c>
      <c r="JPA35" s="830">
        <v>0</v>
      </c>
      <c r="JPB35" s="830">
        <v>0</v>
      </c>
      <c r="JPC35" s="830">
        <v>0</v>
      </c>
      <c r="JPD35" s="830">
        <v>0</v>
      </c>
      <c r="JPE35" s="830">
        <v>0</v>
      </c>
      <c r="JPF35" s="830">
        <v>0</v>
      </c>
      <c r="JPG35" s="830">
        <v>0</v>
      </c>
      <c r="JPH35" s="830">
        <v>0</v>
      </c>
      <c r="JPI35" s="830">
        <v>0</v>
      </c>
      <c r="JPJ35" s="830">
        <v>0</v>
      </c>
      <c r="JPK35" s="830">
        <v>0</v>
      </c>
      <c r="JPL35" s="830">
        <v>0</v>
      </c>
      <c r="JPM35" s="830">
        <v>0</v>
      </c>
      <c r="JPN35" s="830">
        <v>0</v>
      </c>
      <c r="JPO35" s="830">
        <v>0</v>
      </c>
      <c r="JPP35" s="830">
        <v>0</v>
      </c>
      <c r="JPQ35" s="830">
        <v>0</v>
      </c>
      <c r="JPR35" s="830">
        <v>0</v>
      </c>
      <c r="JPS35" s="830">
        <v>0</v>
      </c>
      <c r="JPT35" s="830">
        <v>0</v>
      </c>
      <c r="JPU35" s="830">
        <v>0</v>
      </c>
      <c r="JPV35" s="830">
        <v>0</v>
      </c>
      <c r="JPW35" s="830">
        <v>0</v>
      </c>
      <c r="JPX35" s="830">
        <v>0</v>
      </c>
      <c r="JPY35" s="830">
        <v>0</v>
      </c>
      <c r="JPZ35" s="830">
        <v>0</v>
      </c>
      <c r="JQA35" s="830">
        <v>0</v>
      </c>
      <c r="JQB35" s="830">
        <v>0</v>
      </c>
      <c r="JQC35" s="830">
        <v>0</v>
      </c>
      <c r="JQD35" s="830">
        <v>0</v>
      </c>
      <c r="JQE35" s="830">
        <v>0</v>
      </c>
      <c r="JQF35" s="830">
        <v>0</v>
      </c>
      <c r="JQG35" s="830">
        <v>0</v>
      </c>
      <c r="JQH35" s="830">
        <v>0</v>
      </c>
      <c r="JQI35" s="830">
        <v>0</v>
      </c>
      <c r="JQJ35" s="830">
        <v>0</v>
      </c>
      <c r="JQK35" s="830">
        <v>0</v>
      </c>
      <c r="JQL35" s="830">
        <v>0</v>
      </c>
      <c r="JQM35" s="830">
        <v>0</v>
      </c>
      <c r="JQN35" s="830">
        <v>0</v>
      </c>
      <c r="JQO35" s="830">
        <v>0</v>
      </c>
      <c r="JQP35" s="830">
        <v>0</v>
      </c>
      <c r="JQQ35" s="830">
        <v>0</v>
      </c>
      <c r="JQR35" s="830">
        <v>0</v>
      </c>
      <c r="JQS35" s="830">
        <v>0</v>
      </c>
      <c r="JQT35" s="830">
        <v>0</v>
      </c>
      <c r="JQU35" s="830">
        <v>0</v>
      </c>
      <c r="JQV35" s="830">
        <v>0</v>
      </c>
      <c r="JQW35" s="830">
        <v>0</v>
      </c>
      <c r="JQX35" s="830">
        <v>0</v>
      </c>
      <c r="JQY35" s="830">
        <v>0</v>
      </c>
      <c r="JQZ35" s="830">
        <v>0</v>
      </c>
      <c r="JRA35" s="830">
        <v>0</v>
      </c>
      <c r="JRB35" s="830">
        <v>0</v>
      </c>
      <c r="JRC35" s="830">
        <v>0</v>
      </c>
      <c r="JRD35" s="830">
        <v>0</v>
      </c>
      <c r="JRE35" s="830">
        <v>0</v>
      </c>
      <c r="JRF35" s="830">
        <v>0</v>
      </c>
      <c r="JRG35" s="830">
        <v>0</v>
      </c>
      <c r="JRH35" s="830">
        <v>0</v>
      </c>
      <c r="JRI35" s="830">
        <v>0</v>
      </c>
      <c r="JRJ35" s="830">
        <v>0</v>
      </c>
      <c r="JRK35" s="830">
        <v>0</v>
      </c>
      <c r="JRL35" s="830">
        <v>0</v>
      </c>
      <c r="JRM35" s="830">
        <v>0</v>
      </c>
      <c r="JRN35" s="830">
        <v>0</v>
      </c>
      <c r="JRO35" s="830">
        <v>0</v>
      </c>
      <c r="JRP35" s="830">
        <v>0</v>
      </c>
      <c r="JRQ35" s="830">
        <v>0</v>
      </c>
      <c r="JRR35" s="830">
        <v>0</v>
      </c>
      <c r="JRS35" s="830">
        <v>0</v>
      </c>
      <c r="JRT35" s="830">
        <v>0</v>
      </c>
      <c r="JRU35" s="830">
        <v>0</v>
      </c>
      <c r="JRV35" s="830">
        <v>0</v>
      </c>
      <c r="JRW35" s="830">
        <v>0</v>
      </c>
      <c r="JRX35" s="830">
        <v>0</v>
      </c>
      <c r="JRY35" s="830">
        <v>0</v>
      </c>
      <c r="JRZ35" s="830">
        <v>0</v>
      </c>
      <c r="JSA35" s="830">
        <v>0</v>
      </c>
      <c r="JSB35" s="830">
        <v>0</v>
      </c>
      <c r="JSC35" s="830">
        <v>0</v>
      </c>
      <c r="JSD35" s="830">
        <v>0</v>
      </c>
      <c r="JSE35" s="830">
        <v>0</v>
      </c>
      <c r="JSF35" s="830">
        <v>0</v>
      </c>
      <c r="JSG35" s="830">
        <v>0</v>
      </c>
      <c r="JSH35" s="830">
        <v>0</v>
      </c>
      <c r="JSI35" s="830">
        <v>0</v>
      </c>
      <c r="JSJ35" s="830">
        <v>0</v>
      </c>
      <c r="JSK35" s="830">
        <v>0</v>
      </c>
      <c r="JSL35" s="830">
        <v>0</v>
      </c>
      <c r="JSM35" s="830">
        <v>0</v>
      </c>
      <c r="JSN35" s="830">
        <v>0</v>
      </c>
      <c r="JSO35" s="830">
        <v>0</v>
      </c>
      <c r="JSP35" s="830">
        <v>0</v>
      </c>
      <c r="JSQ35" s="830">
        <v>0</v>
      </c>
      <c r="JSR35" s="830">
        <v>0</v>
      </c>
      <c r="JSS35" s="830">
        <v>0</v>
      </c>
      <c r="JST35" s="830">
        <v>0</v>
      </c>
      <c r="JSU35" s="830">
        <v>0</v>
      </c>
      <c r="JSV35" s="830">
        <v>0</v>
      </c>
      <c r="JSW35" s="830">
        <v>0</v>
      </c>
      <c r="JSX35" s="830">
        <v>0</v>
      </c>
      <c r="JSY35" s="830">
        <v>0</v>
      </c>
      <c r="JSZ35" s="830">
        <v>0</v>
      </c>
      <c r="JTA35" s="830">
        <v>0</v>
      </c>
      <c r="JTB35" s="830">
        <v>0</v>
      </c>
      <c r="JTC35" s="830">
        <v>0</v>
      </c>
      <c r="JTD35" s="830">
        <v>0</v>
      </c>
      <c r="JTE35" s="830">
        <v>0</v>
      </c>
      <c r="JTF35" s="830">
        <v>0</v>
      </c>
      <c r="JTG35" s="830">
        <v>0</v>
      </c>
      <c r="JTH35" s="830">
        <v>0</v>
      </c>
      <c r="JTI35" s="830">
        <v>0</v>
      </c>
      <c r="JTJ35" s="830">
        <v>0</v>
      </c>
      <c r="JTK35" s="830">
        <v>0</v>
      </c>
      <c r="JTL35" s="830">
        <v>0</v>
      </c>
      <c r="JTM35" s="830">
        <v>0</v>
      </c>
      <c r="JTN35" s="830">
        <v>0</v>
      </c>
      <c r="JTO35" s="830">
        <v>0</v>
      </c>
      <c r="JTP35" s="830">
        <v>0</v>
      </c>
      <c r="JTQ35" s="830">
        <v>0</v>
      </c>
      <c r="JTR35" s="830">
        <v>0</v>
      </c>
      <c r="JTS35" s="830">
        <v>0</v>
      </c>
      <c r="JTT35" s="830">
        <v>0</v>
      </c>
      <c r="JTU35" s="830">
        <v>0</v>
      </c>
      <c r="JTV35" s="830">
        <v>0</v>
      </c>
      <c r="JTW35" s="830">
        <v>0</v>
      </c>
      <c r="JTX35" s="830">
        <v>0</v>
      </c>
      <c r="JTY35" s="830">
        <v>0</v>
      </c>
      <c r="JTZ35" s="830">
        <v>0</v>
      </c>
      <c r="JUA35" s="830">
        <v>0</v>
      </c>
      <c r="JUB35" s="830">
        <v>0</v>
      </c>
      <c r="JUC35" s="830">
        <v>0</v>
      </c>
      <c r="JUD35" s="830">
        <v>0</v>
      </c>
      <c r="JUE35" s="830">
        <v>0</v>
      </c>
      <c r="JUF35" s="830">
        <v>0</v>
      </c>
      <c r="JUG35" s="830">
        <v>0</v>
      </c>
      <c r="JUH35" s="830">
        <v>0</v>
      </c>
      <c r="JUI35" s="830">
        <v>0</v>
      </c>
      <c r="JUJ35" s="830">
        <v>0</v>
      </c>
      <c r="JUK35" s="830">
        <v>0</v>
      </c>
      <c r="JUL35" s="830">
        <v>0</v>
      </c>
      <c r="JUM35" s="830">
        <v>0</v>
      </c>
      <c r="JUN35" s="830">
        <v>0</v>
      </c>
      <c r="JUO35" s="830">
        <v>0</v>
      </c>
      <c r="JUP35" s="830">
        <v>0</v>
      </c>
      <c r="JUQ35" s="830">
        <v>0</v>
      </c>
      <c r="JUR35" s="830">
        <v>0</v>
      </c>
      <c r="JUS35" s="830">
        <v>0</v>
      </c>
      <c r="JUT35" s="830">
        <v>0</v>
      </c>
      <c r="JUU35" s="830">
        <v>0</v>
      </c>
      <c r="JUV35" s="830">
        <v>0</v>
      </c>
      <c r="JUW35" s="830">
        <v>0</v>
      </c>
      <c r="JUX35" s="830">
        <v>0</v>
      </c>
      <c r="JUY35" s="830">
        <v>0</v>
      </c>
      <c r="JUZ35" s="830">
        <v>0</v>
      </c>
      <c r="JVA35" s="830">
        <v>0</v>
      </c>
      <c r="JVB35" s="830">
        <v>0</v>
      </c>
      <c r="JVC35" s="830">
        <v>0</v>
      </c>
      <c r="JVD35" s="830">
        <v>0</v>
      </c>
      <c r="JVE35" s="830">
        <v>0</v>
      </c>
      <c r="JVF35" s="830">
        <v>0</v>
      </c>
      <c r="JVG35" s="830">
        <v>0</v>
      </c>
      <c r="JVH35" s="830">
        <v>0</v>
      </c>
      <c r="JVI35" s="830">
        <v>0</v>
      </c>
      <c r="JVJ35" s="830">
        <v>0</v>
      </c>
      <c r="JVK35" s="830">
        <v>0</v>
      </c>
      <c r="JVL35" s="830">
        <v>0</v>
      </c>
      <c r="JVM35" s="830">
        <v>0</v>
      </c>
      <c r="JVN35" s="830">
        <v>0</v>
      </c>
      <c r="JVO35" s="830">
        <v>0</v>
      </c>
      <c r="JVP35" s="830">
        <v>0</v>
      </c>
      <c r="JVQ35" s="830">
        <v>0</v>
      </c>
      <c r="JVR35" s="830">
        <v>0</v>
      </c>
      <c r="JVS35" s="830">
        <v>0</v>
      </c>
      <c r="JVT35" s="830">
        <v>0</v>
      </c>
      <c r="JVU35" s="830">
        <v>0</v>
      </c>
      <c r="JVV35" s="830">
        <v>0</v>
      </c>
      <c r="JVW35" s="830">
        <v>0</v>
      </c>
      <c r="JVX35" s="830">
        <v>0</v>
      </c>
      <c r="JVY35" s="830">
        <v>0</v>
      </c>
      <c r="JVZ35" s="830">
        <v>0</v>
      </c>
      <c r="JWA35" s="830">
        <v>0</v>
      </c>
      <c r="JWB35" s="830">
        <v>0</v>
      </c>
      <c r="JWC35" s="830">
        <v>0</v>
      </c>
      <c r="JWD35" s="830">
        <v>0</v>
      </c>
      <c r="JWE35" s="830">
        <v>0</v>
      </c>
      <c r="JWF35" s="830">
        <v>0</v>
      </c>
      <c r="JWG35" s="830">
        <v>0</v>
      </c>
      <c r="JWH35" s="830">
        <v>0</v>
      </c>
      <c r="JWI35" s="830">
        <v>0</v>
      </c>
      <c r="JWJ35" s="830">
        <v>0</v>
      </c>
      <c r="JWK35" s="830">
        <v>0</v>
      </c>
      <c r="JWL35" s="830">
        <v>0</v>
      </c>
      <c r="JWM35" s="830">
        <v>0</v>
      </c>
      <c r="JWN35" s="830">
        <v>0</v>
      </c>
      <c r="JWO35" s="830">
        <v>0</v>
      </c>
      <c r="JWP35" s="830">
        <v>0</v>
      </c>
      <c r="JWQ35" s="830">
        <v>0</v>
      </c>
      <c r="JWR35" s="830">
        <v>0</v>
      </c>
      <c r="JWS35" s="830">
        <v>0</v>
      </c>
      <c r="JWT35" s="830">
        <v>0</v>
      </c>
      <c r="JWU35" s="830">
        <v>0</v>
      </c>
      <c r="JWV35" s="830">
        <v>0</v>
      </c>
      <c r="JWW35" s="830">
        <v>0</v>
      </c>
      <c r="JWX35" s="830">
        <v>0</v>
      </c>
      <c r="JWY35" s="830">
        <v>0</v>
      </c>
      <c r="JWZ35" s="830">
        <v>0</v>
      </c>
      <c r="JXA35" s="830">
        <v>0</v>
      </c>
      <c r="JXB35" s="830">
        <v>0</v>
      </c>
      <c r="JXC35" s="830">
        <v>0</v>
      </c>
      <c r="JXD35" s="830">
        <v>0</v>
      </c>
      <c r="JXE35" s="830">
        <v>0</v>
      </c>
      <c r="JXF35" s="830">
        <v>0</v>
      </c>
      <c r="JXG35" s="830">
        <v>0</v>
      </c>
      <c r="JXH35" s="830">
        <v>0</v>
      </c>
      <c r="JXI35" s="830">
        <v>0</v>
      </c>
      <c r="JXJ35" s="830">
        <v>0</v>
      </c>
      <c r="JXK35" s="830">
        <v>0</v>
      </c>
      <c r="JXL35" s="830">
        <v>0</v>
      </c>
      <c r="JXM35" s="830">
        <v>0</v>
      </c>
      <c r="JXN35" s="830">
        <v>0</v>
      </c>
      <c r="JXO35" s="830">
        <v>0</v>
      </c>
      <c r="JXP35" s="830">
        <v>0</v>
      </c>
      <c r="JXQ35" s="830">
        <v>0</v>
      </c>
      <c r="JXR35" s="830">
        <v>0</v>
      </c>
      <c r="JXS35" s="830">
        <v>0</v>
      </c>
      <c r="JXT35" s="830">
        <v>0</v>
      </c>
      <c r="JXU35" s="830">
        <v>0</v>
      </c>
      <c r="JXV35" s="830">
        <v>0</v>
      </c>
      <c r="JXW35" s="830">
        <v>0</v>
      </c>
      <c r="JXX35" s="830">
        <v>0</v>
      </c>
      <c r="JXY35" s="830">
        <v>0</v>
      </c>
      <c r="JXZ35" s="830">
        <v>0</v>
      </c>
      <c r="JYA35" s="830">
        <v>0</v>
      </c>
      <c r="JYB35" s="830">
        <v>0</v>
      </c>
      <c r="JYC35" s="830">
        <v>0</v>
      </c>
      <c r="JYD35" s="830">
        <v>0</v>
      </c>
      <c r="JYE35" s="830">
        <v>0</v>
      </c>
      <c r="JYF35" s="830">
        <v>0</v>
      </c>
      <c r="JYG35" s="830">
        <v>0</v>
      </c>
      <c r="JYH35" s="830">
        <v>0</v>
      </c>
      <c r="JYI35" s="830">
        <v>0</v>
      </c>
      <c r="JYJ35" s="830">
        <v>0</v>
      </c>
      <c r="JYK35" s="830">
        <v>0</v>
      </c>
      <c r="JYL35" s="830">
        <v>0</v>
      </c>
      <c r="JYM35" s="830">
        <v>0</v>
      </c>
      <c r="JYN35" s="830">
        <v>0</v>
      </c>
      <c r="JYO35" s="830">
        <v>0</v>
      </c>
      <c r="JYP35" s="830">
        <v>0</v>
      </c>
      <c r="JYQ35" s="830">
        <v>0</v>
      </c>
      <c r="JYR35" s="830">
        <v>0</v>
      </c>
      <c r="JYS35" s="830">
        <v>0</v>
      </c>
      <c r="JYT35" s="830">
        <v>0</v>
      </c>
      <c r="JYU35" s="830">
        <v>0</v>
      </c>
      <c r="JYV35" s="830">
        <v>0</v>
      </c>
      <c r="JYW35" s="830">
        <v>0</v>
      </c>
      <c r="JYX35" s="830">
        <v>0</v>
      </c>
      <c r="JYY35" s="830">
        <v>0</v>
      </c>
      <c r="JYZ35" s="830">
        <v>0</v>
      </c>
      <c r="JZA35" s="830">
        <v>0</v>
      </c>
      <c r="JZB35" s="830">
        <v>0</v>
      </c>
      <c r="JZC35" s="830">
        <v>0</v>
      </c>
      <c r="JZD35" s="830">
        <v>0</v>
      </c>
      <c r="JZE35" s="830">
        <v>0</v>
      </c>
      <c r="JZF35" s="830">
        <v>0</v>
      </c>
      <c r="JZG35" s="830">
        <v>0</v>
      </c>
      <c r="JZH35" s="830">
        <v>0</v>
      </c>
      <c r="JZI35" s="830">
        <v>0</v>
      </c>
      <c r="JZJ35" s="830">
        <v>0</v>
      </c>
      <c r="JZK35" s="830">
        <v>0</v>
      </c>
      <c r="JZL35" s="830">
        <v>0</v>
      </c>
      <c r="JZM35" s="830">
        <v>0</v>
      </c>
      <c r="JZN35" s="830">
        <v>0</v>
      </c>
      <c r="JZO35" s="830">
        <v>0</v>
      </c>
      <c r="JZP35" s="830">
        <v>0</v>
      </c>
      <c r="JZQ35" s="830">
        <v>0</v>
      </c>
      <c r="JZR35" s="830">
        <v>0</v>
      </c>
      <c r="JZS35" s="830">
        <v>0</v>
      </c>
      <c r="JZT35" s="830">
        <v>0</v>
      </c>
      <c r="JZU35" s="830">
        <v>0</v>
      </c>
      <c r="JZV35" s="830">
        <v>0</v>
      </c>
      <c r="JZW35" s="830">
        <v>0</v>
      </c>
      <c r="JZX35" s="830">
        <v>0</v>
      </c>
      <c r="JZY35" s="830">
        <v>0</v>
      </c>
      <c r="JZZ35" s="830">
        <v>0</v>
      </c>
      <c r="KAA35" s="830">
        <v>0</v>
      </c>
      <c r="KAB35" s="830">
        <v>0</v>
      </c>
      <c r="KAC35" s="830">
        <v>0</v>
      </c>
      <c r="KAD35" s="830">
        <v>0</v>
      </c>
      <c r="KAE35" s="830">
        <v>0</v>
      </c>
      <c r="KAF35" s="830">
        <v>0</v>
      </c>
      <c r="KAG35" s="830">
        <v>0</v>
      </c>
      <c r="KAH35" s="830">
        <v>0</v>
      </c>
      <c r="KAI35" s="830">
        <v>0</v>
      </c>
      <c r="KAJ35" s="830">
        <v>0</v>
      </c>
      <c r="KAK35" s="830">
        <v>0</v>
      </c>
      <c r="KAL35" s="830">
        <v>0</v>
      </c>
      <c r="KAM35" s="830">
        <v>0</v>
      </c>
      <c r="KAN35" s="830">
        <v>0</v>
      </c>
      <c r="KAO35" s="830">
        <v>0</v>
      </c>
      <c r="KAP35" s="830">
        <v>0</v>
      </c>
      <c r="KAQ35" s="830">
        <v>0</v>
      </c>
      <c r="KAR35" s="830">
        <v>0</v>
      </c>
      <c r="KAS35" s="830">
        <v>0</v>
      </c>
      <c r="KAT35" s="830">
        <v>0</v>
      </c>
      <c r="KAU35" s="830">
        <v>0</v>
      </c>
      <c r="KAV35" s="830">
        <v>0</v>
      </c>
      <c r="KAW35" s="830">
        <v>0</v>
      </c>
      <c r="KAX35" s="830">
        <v>0</v>
      </c>
      <c r="KAY35" s="830">
        <v>0</v>
      </c>
      <c r="KAZ35" s="830">
        <v>0</v>
      </c>
      <c r="KBA35" s="830">
        <v>0</v>
      </c>
      <c r="KBB35" s="830">
        <v>0</v>
      </c>
      <c r="KBC35" s="830">
        <v>0</v>
      </c>
      <c r="KBD35" s="830">
        <v>0</v>
      </c>
      <c r="KBE35" s="830">
        <v>0</v>
      </c>
      <c r="KBF35" s="830">
        <v>0</v>
      </c>
      <c r="KBG35" s="830">
        <v>0</v>
      </c>
      <c r="KBH35" s="830">
        <v>0</v>
      </c>
      <c r="KBI35" s="830">
        <v>0</v>
      </c>
      <c r="KBJ35" s="830">
        <v>0</v>
      </c>
      <c r="KBK35" s="830">
        <v>0</v>
      </c>
      <c r="KBL35" s="830">
        <v>0</v>
      </c>
      <c r="KBM35" s="830">
        <v>0</v>
      </c>
      <c r="KBN35" s="830">
        <v>0</v>
      </c>
      <c r="KBO35" s="830">
        <v>0</v>
      </c>
      <c r="KBP35" s="830">
        <v>0</v>
      </c>
      <c r="KBQ35" s="830">
        <v>0</v>
      </c>
      <c r="KBR35" s="830">
        <v>0</v>
      </c>
      <c r="KBS35" s="830">
        <v>0</v>
      </c>
      <c r="KBT35" s="830">
        <v>0</v>
      </c>
      <c r="KBU35" s="830">
        <v>0</v>
      </c>
      <c r="KBV35" s="830">
        <v>0</v>
      </c>
      <c r="KBW35" s="830">
        <v>0</v>
      </c>
      <c r="KBX35" s="830">
        <v>0</v>
      </c>
      <c r="KBY35" s="830">
        <v>0</v>
      </c>
      <c r="KBZ35" s="830">
        <v>0</v>
      </c>
      <c r="KCA35" s="830">
        <v>0</v>
      </c>
      <c r="KCB35" s="830">
        <v>0</v>
      </c>
      <c r="KCC35" s="830">
        <v>0</v>
      </c>
      <c r="KCD35" s="830">
        <v>0</v>
      </c>
      <c r="KCE35" s="830">
        <v>0</v>
      </c>
      <c r="KCF35" s="830">
        <v>0</v>
      </c>
      <c r="KCG35" s="830">
        <v>0</v>
      </c>
      <c r="KCH35" s="830">
        <v>0</v>
      </c>
      <c r="KCI35" s="830">
        <v>0</v>
      </c>
      <c r="KCJ35" s="830">
        <v>0</v>
      </c>
      <c r="KCK35" s="830">
        <v>0</v>
      </c>
      <c r="KCL35" s="830">
        <v>0</v>
      </c>
      <c r="KCM35" s="830">
        <v>0</v>
      </c>
      <c r="KCN35" s="830">
        <v>0</v>
      </c>
      <c r="KCO35" s="830">
        <v>0</v>
      </c>
      <c r="KCP35" s="830">
        <v>0</v>
      </c>
      <c r="KCQ35" s="830">
        <v>0</v>
      </c>
      <c r="KCR35" s="830">
        <v>0</v>
      </c>
      <c r="KCS35" s="830">
        <v>0</v>
      </c>
      <c r="KCT35" s="830">
        <v>0</v>
      </c>
      <c r="KCU35" s="830">
        <v>0</v>
      </c>
      <c r="KCV35" s="830">
        <v>0</v>
      </c>
      <c r="KCW35" s="830">
        <v>0</v>
      </c>
      <c r="KCX35" s="830">
        <v>0</v>
      </c>
      <c r="KCY35" s="830">
        <v>0</v>
      </c>
      <c r="KCZ35" s="830">
        <v>0</v>
      </c>
      <c r="KDA35" s="830">
        <v>0</v>
      </c>
      <c r="KDB35" s="830">
        <v>0</v>
      </c>
      <c r="KDC35" s="830">
        <v>0</v>
      </c>
      <c r="KDD35" s="830">
        <v>0</v>
      </c>
      <c r="KDE35" s="830">
        <v>0</v>
      </c>
      <c r="KDF35" s="830">
        <v>0</v>
      </c>
      <c r="KDG35" s="830">
        <v>0</v>
      </c>
      <c r="KDH35" s="830">
        <v>0</v>
      </c>
      <c r="KDI35" s="830">
        <v>0</v>
      </c>
      <c r="KDJ35" s="830">
        <v>0</v>
      </c>
      <c r="KDK35" s="830">
        <v>0</v>
      </c>
      <c r="KDL35" s="830">
        <v>0</v>
      </c>
      <c r="KDM35" s="830">
        <v>0</v>
      </c>
      <c r="KDN35" s="830">
        <v>0</v>
      </c>
      <c r="KDO35" s="830">
        <v>0</v>
      </c>
      <c r="KDP35" s="830">
        <v>0</v>
      </c>
      <c r="KDQ35" s="830">
        <v>0</v>
      </c>
      <c r="KDR35" s="830">
        <v>0</v>
      </c>
      <c r="KDS35" s="830">
        <v>0</v>
      </c>
      <c r="KDT35" s="830">
        <v>0</v>
      </c>
      <c r="KDU35" s="830">
        <v>0</v>
      </c>
      <c r="KDV35" s="830">
        <v>0</v>
      </c>
      <c r="KDW35" s="830">
        <v>0</v>
      </c>
      <c r="KDX35" s="830">
        <v>0</v>
      </c>
      <c r="KDY35" s="830">
        <v>0</v>
      </c>
      <c r="KDZ35" s="830">
        <v>0</v>
      </c>
      <c r="KEA35" s="830">
        <v>0</v>
      </c>
      <c r="KEB35" s="830">
        <v>0</v>
      </c>
      <c r="KEC35" s="830">
        <v>0</v>
      </c>
      <c r="KED35" s="830">
        <v>0</v>
      </c>
      <c r="KEE35" s="830">
        <v>0</v>
      </c>
      <c r="KEF35" s="830">
        <v>0</v>
      </c>
      <c r="KEG35" s="830">
        <v>0</v>
      </c>
      <c r="KEH35" s="830">
        <v>0</v>
      </c>
      <c r="KEI35" s="830">
        <v>0</v>
      </c>
      <c r="KEJ35" s="830">
        <v>0</v>
      </c>
      <c r="KEK35" s="830">
        <v>0</v>
      </c>
      <c r="KEL35" s="830">
        <v>0</v>
      </c>
      <c r="KEM35" s="830">
        <v>0</v>
      </c>
      <c r="KEN35" s="830">
        <v>0</v>
      </c>
      <c r="KEO35" s="830">
        <v>0</v>
      </c>
      <c r="KEP35" s="830">
        <v>0</v>
      </c>
      <c r="KEQ35" s="830">
        <v>0</v>
      </c>
      <c r="KER35" s="830">
        <v>0</v>
      </c>
      <c r="KES35" s="830">
        <v>0</v>
      </c>
      <c r="KET35" s="830">
        <v>0</v>
      </c>
      <c r="KEU35" s="830">
        <v>0</v>
      </c>
      <c r="KEV35" s="830">
        <v>0</v>
      </c>
      <c r="KEW35" s="830">
        <v>0</v>
      </c>
      <c r="KEX35" s="830">
        <v>0</v>
      </c>
      <c r="KEY35" s="830">
        <v>0</v>
      </c>
      <c r="KEZ35" s="830">
        <v>0</v>
      </c>
      <c r="KFA35" s="830">
        <v>0</v>
      </c>
      <c r="KFB35" s="830">
        <v>0</v>
      </c>
      <c r="KFC35" s="830">
        <v>0</v>
      </c>
      <c r="KFD35" s="830">
        <v>0</v>
      </c>
      <c r="KFE35" s="830">
        <v>0</v>
      </c>
      <c r="KFF35" s="830">
        <v>0</v>
      </c>
      <c r="KFG35" s="830">
        <v>0</v>
      </c>
      <c r="KFH35" s="830">
        <v>0</v>
      </c>
      <c r="KFI35" s="830">
        <v>0</v>
      </c>
      <c r="KFJ35" s="830">
        <v>0</v>
      </c>
      <c r="KFK35" s="830">
        <v>0</v>
      </c>
      <c r="KFL35" s="830">
        <v>0</v>
      </c>
      <c r="KFM35" s="830">
        <v>0</v>
      </c>
      <c r="KFN35" s="830">
        <v>0</v>
      </c>
      <c r="KFO35" s="830">
        <v>0</v>
      </c>
      <c r="KFP35" s="830">
        <v>0</v>
      </c>
      <c r="KFQ35" s="830">
        <v>0</v>
      </c>
      <c r="KFR35" s="830">
        <v>0</v>
      </c>
      <c r="KFS35" s="830">
        <v>0</v>
      </c>
      <c r="KFT35" s="830">
        <v>0</v>
      </c>
      <c r="KFU35" s="830">
        <v>0</v>
      </c>
      <c r="KFV35" s="830">
        <v>0</v>
      </c>
      <c r="KFW35" s="830">
        <v>0</v>
      </c>
      <c r="KFX35" s="830">
        <v>0</v>
      </c>
      <c r="KFY35" s="830">
        <v>0</v>
      </c>
      <c r="KFZ35" s="830">
        <v>0</v>
      </c>
      <c r="KGA35" s="830">
        <v>0</v>
      </c>
      <c r="KGB35" s="830">
        <v>0</v>
      </c>
      <c r="KGC35" s="830">
        <v>0</v>
      </c>
      <c r="KGD35" s="830">
        <v>0</v>
      </c>
      <c r="KGE35" s="830">
        <v>0</v>
      </c>
      <c r="KGF35" s="830">
        <v>0</v>
      </c>
      <c r="KGG35" s="830">
        <v>0</v>
      </c>
      <c r="KGH35" s="830">
        <v>0</v>
      </c>
      <c r="KGI35" s="830">
        <v>0</v>
      </c>
      <c r="KGJ35" s="830">
        <v>0</v>
      </c>
      <c r="KGK35" s="830">
        <v>0</v>
      </c>
      <c r="KGL35" s="830">
        <v>0</v>
      </c>
      <c r="KGM35" s="830">
        <v>0</v>
      </c>
      <c r="KGN35" s="830">
        <v>0</v>
      </c>
      <c r="KGO35" s="830">
        <v>0</v>
      </c>
      <c r="KGP35" s="830">
        <v>0</v>
      </c>
      <c r="KGQ35" s="830">
        <v>0</v>
      </c>
      <c r="KGR35" s="830">
        <v>0</v>
      </c>
      <c r="KGS35" s="830">
        <v>0</v>
      </c>
      <c r="KGT35" s="830">
        <v>0</v>
      </c>
      <c r="KGU35" s="830">
        <v>0</v>
      </c>
      <c r="KGV35" s="830">
        <v>0</v>
      </c>
      <c r="KGW35" s="830">
        <v>0</v>
      </c>
      <c r="KGX35" s="830">
        <v>0</v>
      </c>
      <c r="KGY35" s="830">
        <v>0</v>
      </c>
      <c r="KGZ35" s="830">
        <v>0</v>
      </c>
      <c r="KHA35" s="830">
        <v>0</v>
      </c>
      <c r="KHB35" s="830">
        <v>0</v>
      </c>
      <c r="KHC35" s="830">
        <v>0</v>
      </c>
      <c r="KHD35" s="830">
        <v>0</v>
      </c>
      <c r="KHE35" s="830">
        <v>0</v>
      </c>
      <c r="KHF35" s="830">
        <v>0</v>
      </c>
      <c r="KHG35" s="830">
        <v>0</v>
      </c>
      <c r="KHH35" s="830">
        <v>0</v>
      </c>
      <c r="KHI35" s="830">
        <v>0</v>
      </c>
      <c r="KHJ35" s="830">
        <v>0</v>
      </c>
      <c r="KHK35" s="830">
        <v>0</v>
      </c>
      <c r="KHL35" s="830">
        <v>0</v>
      </c>
      <c r="KHM35" s="830">
        <v>0</v>
      </c>
      <c r="KHN35" s="830">
        <v>0</v>
      </c>
      <c r="KHO35" s="830">
        <v>0</v>
      </c>
      <c r="KHP35" s="830">
        <v>0</v>
      </c>
      <c r="KHQ35" s="830">
        <v>0</v>
      </c>
      <c r="KHR35" s="830">
        <v>0</v>
      </c>
      <c r="KHS35" s="830">
        <v>0</v>
      </c>
      <c r="KHT35" s="830">
        <v>0</v>
      </c>
      <c r="KHU35" s="830">
        <v>0</v>
      </c>
      <c r="KHV35" s="830">
        <v>0</v>
      </c>
      <c r="KHW35" s="830">
        <v>0</v>
      </c>
      <c r="KHX35" s="830">
        <v>0</v>
      </c>
      <c r="KHY35" s="830">
        <v>0</v>
      </c>
      <c r="KHZ35" s="830">
        <v>0</v>
      </c>
      <c r="KIA35" s="830">
        <v>0</v>
      </c>
      <c r="KIB35" s="830">
        <v>0</v>
      </c>
      <c r="KIC35" s="830">
        <v>0</v>
      </c>
      <c r="KID35" s="830">
        <v>0</v>
      </c>
      <c r="KIE35" s="830">
        <v>0</v>
      </c>
      <c r="KIF35" s="830">
        <v>0</v>
      </c>
      <c r="KIG35" s="830">
        <v>0</v>
      </c>
      <c r="KIH35" s="830">
        <v>0</v>
      </c>
      <c r="KII35" s="830">
        <v>0</v>
      </c>
      <c r="KIJ35" s="830">
        <v>0</v>
      </c>
      <c r="KIK35" s="830">
        <v>0</v>
      </c>
      <c r="KIL35" s="830">
        <v>0</v>
      </c>
      <c r="KIM35" s="830">
        <v>0</v>
      </c>
      <c r="KIN35" s="830">
        <v>0</v>
      </c>
      <c r="KIO35" s="830">
        <v>0</v>
      </c>
      <c r="KIP35" s="830">
        <v>0</v>
      </c>
      <c r="KIQ35" s="830">
        <v>0</v>
      </c>
      <c r="KIR35" s="830">
        <v>0</v>
      </c>
      <c r="KIS35" s="830">
        <v>0</v>
      </c>
      <c r="KIT35" s="830">
        <v>0</v>
      </c>
      <c r="KIU35" s="830">
        <v>0</v>
      </c>
      <c r="KIV35" s="830">
        <v>0</v>
      </c>
      <c r="KIW35" s="830">
        <v>0</v>
      </c>
      <c r="KIX35" s="830">
        <v>0</v>
      </c>
      <c r="KIY35" s="830">
        <v>0</v>
      </c>
      <c r="KIZ35" s="830">
        <v>0</v>
      </c>
      <c r="KJA35" s="830">
        <v>0</v>
      </c>
      <c r="KJB35" s="830">
        <v>0</v>
      </c>
      <c r="KJC35" s="830">
        <v>0</v>
      </c>
      <c r="KJD35" s="830">
        <v>0</v>
      </c>
      <c r="KJE35" s="830">
        <v>0</v>
      </c>
      <c r="KJF35" s="830">
        <v>0</v>
      </c>
      <c r="KJG35" s="830">
        <v>0</v>
      </c>
      <c r="KJH35" s="830">
        <v>0</v>
      </c>
      <c r="KJI35" s="830">
        <v>0</v>
      </c>
      <c r="KJJ35" s="830">
        <v>0</v>
      </c>
      <c r="KJK35" s="830">
        <v>0</v>
      </c>
      <c r="KJL35" s="830">
        <v>0</v>
      </c>
      <c r="KJM35" s="830">
        <v>0</v>
      </c>
      <c r="KJN35" s="830">
        <v>0</v>
      </c>
      <c r="KJO35" s="830">
        <v>0</v>
      </c>
      <c r="KJP35" s="830">
        <v>0</v>
      </c>
      <c r="KJQ35" s="830">
        <v>0</v>
      </c>
      <c r="KJR35" s="830">
        <v>0</v>
      </c>
      <c r="KJS35" s="830">
        <v>0</v>
      </c>
      <c r="KJT35" s="830">
        <v>0</v>
      </c>
      <c r="KJU35" s="830">
        <v>0</v>
      </c>
      <c r="KJV35" s="830">
        <v>0</v>
      </c>
      <c r="KJW35" s="830">
        <v>0</v>
      </c>
      <c r="KJX35" s="830">
        <v>0</v>
      </c>
      <c r="KJY35" s="830">
        <v>0</v>
      </c>
      <c r="KJZ35" s="830">
        <v>0</v>
      </c>
      <c r="KKA35" s="830">
        <v>0</v>
      </c>
      <c r="KKB35" s="830">
        <v>0</v>
      </c>
      <c r="KKC35" s="830">
        <v>0</v>
      </c>
      <c r="KKD35" s="830">
        <v>0</v>
      </c>
      <c r="KKE35" s="830">
        <v>0</v>
      </c>
      <c r="KKF35" s="830">
        <v>0</v>
      </c>
      <c r="KKG35" s="830">
        <v>0</v>
      </c>
      <c r="KKH35" s="830">
        <v>0</v>
      </c>
      <c r="KKI35" s="830">
        <v>0</v>
      </c>
      <c r="KKJ35" s="830">
        <v>0</v>
      </c>
      <c r="KKK35" s="830">
        <v>0</v>
      </c>
      <c r="KKL35" s="830">
        <v>0</v>
      </c>
      <c r="KKM35" s="830">
        <v>0</v>
      </c>
      <c r="KKN35" s="830">
        <v>0</v>
      </c>
      <c r="KKO35" s="830">
        <v>0</v>
      </c>
      <c r="KKP35" s="830">
        <v>0</v>
      </c>
      <c r="KKQ35" s="830">
        <v>0</v>
      </c>
      <c r="KKR35" s="830">
        <v>0</v>
      </c>
      <c r="KKS35" s="830">
        <v>0</v>
      </c>
      <c r="KKT35" s="830">
        <v>0</v>
      </c>
      <c r="KKU35" s="830">
        <v>0</v>
      </c>
      <c r="KKV35" s="830">
        <v>0</v>
      </c>
      <c r="KKW35" s="830">
        <v>0</v>
      </c>
      <c r="KKX35" s="830">
        <v>0</v>
      </c>
      <c r="KKY35" s="830">
        <v>0</v>
      </c>
      <c r="KKZ35" s="830">
        <v>0</v>
      </c>
      <c r="KLA35" s="830">
        <v>0</v>
      </c>
      <c r="KLB35" s="830">
        <v>0</v>
      </c>
      <c r="KLC35" s="830">
        <v>0</v>
      </c>
      <c r="KLD35" s="830">
        <v>0</v>
      </c>
      <c r="KLE35" s="830">
        <v>0</v>
      </c>
      <c r="KLF35" s="830">
        <v>0</v>
      </c>
      <c r="KLG35" s="830">
        <v>0</v>
      </c>
      <c r="KLH35" s="830">
        <v>0</v>
      </c>
      <c r="KLI35" s="830">
        <v>0</v>
      </c>
      <c r="KLJ35" s="830">
        <v>0</v>
      </c>
      <c r="KLK35" s="830">
        <v>0</v>
      </c>
      <c r="KLL35" s="830">
        <v>0</v>
      </c>
      <c r="KLM35" s="830">
        <v>0</v>
      </c>
      <c r="KLN35" s="830">
        <v>0</v>
      </c>
      <c r="KLO35" s="830">
        <v>0</v>
      </c>
      <c r="KLP35" s="830">
        <v>0</v>
      </c>
      <c r="KLQ35" s="830">
        <v>0</v>
      </c>
      <c r="KLR35" s="830">
        <v>0</v>
      </c>
      <c r="KLS35" s="830">
        <v>0</v>
      </c>
      <c r="KLT35" s="830">
        <v>0</v>
      </c>
      <c r="KLU35" s="830">
        <v>0</v>
      </c>
      <c r="KLV35" s="830">
        <v>0</v>
      </c>
      <c r="KLW35" s="830">
        <v>0</v>
      </c>
      <c r="KLX35" s="830">
        <v>0</v>
      </c>
      <c r="KLY35" s="830">
        <v>0</v>
      </c>
      <c r="KLZ35" s="830">
        <v>0</v>
      </c>
      <c r="KMA35" s="830">
        <v>0</v>
      </c>
      <c r="KMB35" s="830">
        <v>0</v>
      </c>
      <c r="KMC35" s="830">
        <v>0</v>
      </c>
      <c r="KMD35" s="830">
        <v>0</v>
      </c>
      <c r="KME35" s="830">
        <v>0</v>
      </c>
      <c r="KMF35" s="830">
        <v>0</v>
      </c>
      <c r="KMG35" s="830">
        <v>0</v>
      </c>
      <c r="KMH35" s="830">
        <v>0</v>
      </c>
      <c r="KMI35" s="830">
        <v>0</v>
      </c>
      <c r="KMJ35" s="830">
        <v>0</v>
      </c>
      <c r="KMK35" s="830">
        <v>0</v>
      </c>
      <c r="KML35" s="830">
        <v>0</v>
      </c>
      <c r="KMM35" s="830">
        <v>0</v>
      </c>
      <c r="KMN35" s="830">
        <v>0</v>
      </c>
      <c r="KMO35" s="830">
        <v>0</v>
      </c>
      <c r="KMP35" s="830">
        <v>0</v>
      </c>
      <c r="KMQ35" s="830">
        <v>0</v>
      </c>
      <c r="KMR35" s="830">
        <v>0</v>
      </c>
      <c r="KMS35" s="830">
        <v>0</v>
      </c>
      <c r="KMT35" s="830">
        <v>0</v>
      </c>
      <c r="KMU35" s="830">
        <v>0</v>
      </c>
      <c r="KMV35" s="830">
        <v>0</v>
      </c>
      <c r="KMW35" s="830">
        <v>0</v>
      </c>
      <c r="KMX35" s="830">
        <v>0</v>
      </c>
      <c r="KMY35" s="830">
        <v>0</v>
      </c>
      <c r="KMZ35" s="830">
        <v>0</v>
      </c>
      <c r="KNA35" s="830">
        <v>0</v>
      </c>
      <c r="KNB35" s="830">
        <v>0</v>
      </c>
      <c r="KNC35" s="830">
        <v>0</v>
      </c>
      <c r="KND35" s="830">
        <v>0</v>
      </c>
      <c r="KNE35" s="830">
        <v>0</v>
      </c>
      <c r="KNF35" s="830">
        <v>0</v>
      </c>
      <c r="KNG35" s="830">
        <v>0</v>
      </c>
      <c r="KNH35" s="830">
        <v>0</v>
      </c>
      <c r="KNI35" s="830">
        <v>0</v>
      </c>
      <c r="KNJ35" s="830">
        <v>0</v>
      </c>
      <c r="KNK35" s="830">
        <v>0</v>
      </c>
      <c r="KNL35" s="830">
        <v>0</v>
      </c>
      <c r="KNM35" s="830">
        <v>0</v>
      </c>
      <c r="KNN35" s="830">
        <v>0</v>
      </c>
      <c r="KNO35" s="830">
        <v>0</v>
      </c>
      <c r="KNP35" s="830">
        <v>0</v>
      </c>
      <c r="KNQ35" s="830">
        <v>0</v>
      </c>
      <c r="KNR35" s="830">
        <v>0</v>
      </c>
      <c r="KNS35" s="830">
        <v>0</v>
      </c>
      <c r="KNT35" s="830">
        <v>0</v>
      </c>
      <c r="KNU35" s="830">
        <v>0</v>
      </c>
      <c r="KNV35" s="830">
        <v>0</v>
      </c>
      <c r="KNW35" s="830">
        <v>0</v>
      </c>
      <c r="KNX35" s="830">
        <v>0</v>
      </c>
      <c r="KNY35" s="830">
        <v>0</v>
      </c>
      <c r="KNZ35" s="830">
        <v>0</v>
      </c>
      <c r="KOA35" s="830">
        <v>0</v>
      </c>
      <c r="KOB35" s="830">
        <v>0</v>
      </c>
      <c r="KOC35" s="830">
        <v>0</v>
      </c>
      <c r="KOD35" s="830">
        <v>0</v>
      </c>
      <c r="KOE35" s="830">
        <v>0</v>
      </c>
      <c r="KOF35" s="830">
        <v>0</v>
      </c>
      <c r="KOG35" s="830">
        <v>0</v>
      </c>
      <c r="KOH35" s="830">
        <v>0</v>
      </c>
      <c r="KOI35" s="830">
        <v>0</v>
      </c>
      <c r="KOJ35" s="830">
        <v>0</v>
      </c>
      <c r="KOK35" s="830">
        <v>0</v>
      </c>
      <c r="KOL35" s="830">
        <v>0</v>
      </c>
      <c r="KOM35" s="830">
        <v>0</v>
      </c>
      <c r="KON35" s="830">
        <v>0</v>
      </c>
      <c r="KOO35" s="830">
        <v>0</v>
      </c>
      <c r="KOP35" s="830">
        <v>0</v>
      </c>
      <c r="KOQ35" s="830">
        <v>0</v>
      </c>
      <c r="KOR35" s="830">
        <v>0</v>
      </c>
      <c r="KOS35" s="830">
        <v>0</v>
      </c>
      <c r="KOT35" s="830">
        <v>0</v>
      </c>
      <c r="KOU35" s="830">
        <v>0</v>
      </c>
      <c r="KOV35" s="830">
        <v>0</v>
      </c>
      <c r="KOW35" s="830">
        <v>0</v>
      </c>
      <c r="KOX35" s="830">
        <v>0</v>
      </c>
      <c r="KOY35" s="830">
        <v>0</v>
      </c>
      <c r="KOZ35" s="830">
        <v>0</v>
      </c>
      <c r="KPA35" s="830">
        <v>0</v>
      </c>
      <c r="KPB35" s="830">
        <v>0</v>
      </c>
      <c r="KPC35" s="830">
        <v>0</v>
      </c>
      <c r="KPD35" s="830">
        <v>0</v>
      </c>
      <c r="KPE35" s="830">
        <v>0</v>
      </c>
      <c r="KPF35" s="830">
        <v>0</v>
      </c>
      <c r="KPG35" s="830">
        <v>0</v>
      </c>
      <c r="KPH35" s="830">
        <v>0</v>
      </c>
      <c r="KPI35" s="830">
        <v>0</v>
      </c>
      <c r="KPJ35" s="830">
        <v>0</v>
      </c>
      <c r="KPK35" s="830">
        <v>0</v>
      </c>
      <c r="KPL35" s="830">
        <v>0</v>
      </c>
      <c r="KPM35" s="830">
        <v>0</v>
      </c>
      <c r="KPN35" s="830">
        <v>0</v>
      </c>
      <c r="KPO35" s="830">
        <v>0</v>
      </c>
      <c r="KPP35" s="830">
        <v>0</v>
      </c>
      <c r="KPQ35" s="830">
        <v>0</v>
      </c>
      <c r="KPR35" s="830">
        <v>0</v>
      </c>
      <c r="KPS35" s="830">
        <v>0</v>
      </c>
      <c r="KPT35" s="830">
        <v>0</v>
      </c>
      <c r="KPU35" s="830">
        <v>0</v>
      </c>
      <c r="KPV35" s="830">
        <v>0</v>
      </c>
      <c r="KPW35" s="830">
        <v>0</v>
      </c>
      <c r="KPX35" s="830">
        <v>0</v>
      </c>
      <c r="KPY35" s="830">
        <v>0</v>
      </c>
      <c r="KPZ35" s="830">
        <v>0</v>
      </c>
      <c r="KQA35" s="830">
        <v>0</v>
      </c>
      <c r="KQB35" s="830">
        <v>0</v>
      </c>
      <c r="KQC35" s="830">
        <v>0</v>
      </c>
      <c r="KQD35" s="830">
        <v>0</v>
      </c>
      <c r="KQE35" s="830">
        <v>0</v>
      </c>
      <c r="KQF35" s="830">
        <v>0</v>
      </c>
      <c r="KQG35" s="830">
        <v>0</v>
      </c>
      <c r="KQH35" s="830">
        <v>0</v>
      </c>
      <c r="KQI35" s="830">
        <v>0</v>
      </c>
      <c r="KQJ35" s="830">
        <v>0</v>
      </c>
      <c r="KQK35" s="830">
        <v>0</v>
      </c>
      <c r="KQL35" s="830">
        <v>0</v>
      </c>
      <c r="KQM35" s="830">
        <v>0</v>
      </c>
      <c r="KQN35" s="830">
        <v>0</v>
      </c>
      <c r="KQO35" s="830">
        <v>0</v>
      </c>
      <c r="KQP35" s="830">
        <v>0</v>
      </c>
      <c r="KQQ35" s="830">
        <v>0</v>
      </c>
      <c r="KQR35" s="830">
        <v>0</v>
      </c>
      <c r="KQS35" s="830">
        <v>0</v>
      </c>
      <c r="KQT35" s="830">
        <v>0</v>
      </c>
      <c r="KQU35" s="830">
        <v>0</v>
      </c>
      <c r="KQV35" s="830">
        <v>0</v>
      </c>
      <c r="KQW35" s="830">
        <v>0</v>
      </c>
      <c r="KQX35" s="830">
        <v>0</v>
      </c>
      <c r="KQY35" s="830">
        <v>0</v>
      </c>
      <c r="KQZ35" s="830">
        <v>0</v>
      </c>
      <c r="KRA35" s="830">
        <v>0</v>
      </c>
      <c r="KRB35" s="830">
        <v>0</v>
      </c>
      <c r="KRC35" s="830">
        <v>0</v>
      </c>
      <c r="KRD35" s="830">
        <v>0</v>
      </c>
      <c r="KRE35" s="830">
        <v>0</v>
      </c>
      <c r="KRF35" s="830">
        <v>0</v>
      </c>
      <c r="KRG35" s="830">
        <v>0</v>
      </c>
      <c r="KRH35" s="830">
        <v>0</v>
      </c>
      <c r="KRI35" s="830">
        <v>0</v>
      </c>
      <c r="KRJ35" s="830">
        <v>0</v>
      </c>
      <c r="KRK35" s="830">
        <v>0</v>
      </c>
      <c r="KRL35" s="830">
        <v>0</v>
      </c>
      <c r="KRM35" s="830">
        <v>0</v>
      </c>
      <c r="KRN35" s="830">
        <v>0</v>
      </c>
      <c r="KRO35" s="830">
        <v>0</v>
      </c>
      <c r="KRP35" s="830">
        <v>0</v>
      </c>
      <c r="KRQ35" s="830">
        <v>0</v>
      </c>
      <c r="KRR35" s="830">
        <v>0</v>
      </c>
      <c r="KRS35" s="830">
        <v>0</v>
      </c>
      <c r="KRT35" s="830">
        <v>0</v>
      </c>
      <c r="KRU35" s="830">
        <v>0</v>
      </c>
      <c r="KRV35" s="830">
        <v>0</v>
      </c>
      <c r="KRW35" s="830">
        <v>0</v>
      </c>
      <c r="KRX35" s="830">
        <v>0</v>
      </c>
      <c r="KRY35" s="830">
        <v>0</v>
      </c>
      <c r="KRZ35" s="830">
        <v>0</v>
      </c>
      <c r="KSA35" s="830">
        <v>0</v>
      </c>
      <c r="KSB35" s="830">
        <v>0</v>
      </c>
      <c r="KSC35" s="830">
        <v>0</v>
      </c>
      <c r="KSD35" s="830">
        <v>0</v>
      </c>
      <c r="KSE35" s="830">
        <v>0</v>
      </c>
      <c r="KSF35" s="830">
        <v>0</v>
      </c>
      <c r="KSG35" s="830">
        <v>0</v>
      </c>
      <c r="KSH35" s="830">
        <v>0</v>
      </c>
      <c r="KSI35" s="830">
        <v>0</v>
      </c>
      <c r="KSJ35" s="830">
        <v>0</v>
      </c>
      <c r="KSK35" s="830">
        <v>0</v>
      </c>
      <c r="KSL35" s="830">
        <v>0</v>
      </c>
      <c r="KSM35" s="830">
        <v>0</v>
      </c>
      <c r="KSN35" s="830">
        <v>0</v>
      </c>
      <c r="KSO35" s="830">
        <v>0</v>
      </c>
      <c r="KSP35" s="830">
        <v>0</v>
      </c>
      <c r="KSQ35" s="830">
        <v>0</v>
      </c>
      <c r="KSR35" s="830">
        <v>0</v>
      </c>
      <c r="KSS35" s="830">
        <v>0</v>
      </c>
      <c r="KST35" s="830">
        <v>0</v>
      </c>
      <c r="KSU35" s="830">
        <v>0</v>
      </c>
      <c r="KSV35" s="830">
        <v>0</v>
      </c>
      <c r="KSW35" s="830">
        <v>0</v>
      </c>
      <c r="KSX35" s="830">
        <v>0</v>
      </c>
      <c r="KSY35" s="830">
        <v>0</v>
      </c>
      <c r="KSZ35" s="830">
        <v>0</v>
      </c>
      <c r="KTA35" s="830">
        <v>0</v>
      </c>
      <c r="KTB35" s="830">
        <v>0</v>
      </c>
      <c r="KTC35" s="830">
        <v>0</v>
      </c>
      <c r="KTD35" s="830">
        <v>0</v>
      </c>
      <c r="KTE35" s="830">
        <v>0</v>
      </c>
      <c r="KTF35" s="830">
        <v>0</v>
      </c>
      <c r="KTG35" s="830">
        <v>0</v>
      </c>
      <c r="KTH35" s="830">
        <v>0</v>
      </c>
      <c r="KTI35" s="830">
        <v>0</v>
      </c>
      <c r="KTJ35" s="830">
        <v>0</v>
      </c>
      <c r="KTK35" s="830">
        <v>0</v>
      </c>
      <c r="KTL35" s="830">
        <v>0</v>
      </c>
      <c r="KTM35" s="830">
        <v>0</v>
      </c>
      <c r="KTN35" s="830">
        <v>0</v>
      </c>
      <c r="KTO35" s="830">
        <v>0</v>
      </c>
      <c r="KTP35" s="830">
        <v>0</v>
      </c>
      <c r="KTQ35" s="830">
        <v>0</v>
      </c>
      <c r="KTR35" s="830">
        <v>0</v>
      </c>
      <c r="KTS35" s="830">
        <v>0</v>
      </c>
      <c r="KTT35" s="830">
        <v>0</v>
      </c>
      <c r="KTU35" s="830">
        <v>0</v>
      </c>
      <c r="KTV35" s="830">
        <v>0</v>
      </c>
      <c r="KTW35" s="830">
        <v>0</v>
      </c>
      <c r="KTX35" s="830">
        <v>0</v>
      </c>
      <c r="KTY35" s="830">
        <v>0</v>
      </c>
      <c r="KTZ35" s="830">
        <v>0</v>
      </c>
      <c r="KUA35" s="830">
        <v>0</v>
      </c>
      <c r="KUB35" s="830">
        <v>0</v>
      </c>
      <c r="KUC35" s="830">
        <v>0</v>
      </c>
      <c r="KUD35" s="830">
        <v>0</v>
      </c>
      <c r="KUE35" s="830">
        <v>0</v>
      </c>
      <c r="KUF35" s="830">
        <v>0</v>
      </c>
      <c r="KUG35" s="830">
        <v>0</v>
      </c>
      <c r="KUH35" s="830">
        <v>0</v>
      </c>
      <c r="KUI35" s="830">
        <v>0</v>
      </c>
      <c r="KUJ35" s="830">
        <v>0</v>
      </c>
      <c r="KUK35" s="830">
        <v>0</v>
      </c>
      <c r="KUL35" s="830">
        <v>0</v>
      </c>
      <c r="KUM35" s="830">
        <v>0</v>
      </c>
      <c r="KUN35" s="830">
        <v>0</v>
      </c>
      <c r="KUO35" s="830">
        <v>0</v>
      </c>
      <c r="KUP35" s="830">
        <v>0</v>
      </c>
      <c r="KUQ35" s="830">
        <v>0</v>
      </c>
      <c r="KUR35" s="830">
        <v>0</v>
      </c>
      <c r="KUS35" s="830">
        <v>0</v>
      </c>
      <c r="KUT35" s="830">
        <v>0</v>
      </c>
      <c r="KUU35" s="830">
        <v>0</v>
      </c>
      <c r="KUV35" s="830">
        <v>0</v>
      </c>
      <c r="KUW35" s="830">
        <v>0</v>
      </c>
      <c r="KUX35" s="830">
        <v>0</v>
      </c>
      <c r="KUY35" s="830">
        <v>0</v>
      </c>
      <c r="KUZ35" s="830">
        <v>0</v>
      </c>
      <c r="KVA35" s="830">
        <v>0</v>
      </c>
      <c r="KVB35" s="830">
        <v>0</v>
      </c>
      <c r="KVC35" s="830">
        <v>0</v>
      </c>
      <c r="KVD35" s="830">
        <v>0</v>
      </c>
      <c r="KVE35" s="830">
        <v>0</v>
      </c>
      <c r="KVF35" s="830">
        <v>0</v>
      </c>
      <c r="KVG35" s="830">
        <v>0</v>
      </c>
      <c r="KVH35" s="830">
        <v>0</v>
      </c>
      <c r="KVI35" s="830">
        <v>0</v>
      </c>
      <c r="KVJ35" s="830">
        <v>0</v>
      </c>
      <c r="KVK35" s="830">
        <v>0</v>
      </c>
      <c r="KVL35" s="830">
        <v>0</v>
      </c>
      <c r="KVM35" s="830">
        <v>0</v>
      </c>
      <c r="KVN35" s="830">
        <v>0</v>
      </c>
      <c r="KVO35" s="830">
        <v>0</v>
      </c>
      <c r="KVP35" s="830">
        <v>0</v>
      </c>
      <c r="KVQ35" s="830">
        <v>0</v>
      </c>
      <c r="KVR35" s="830">
        <v>0</v>
      </c>
      <c r="KVS35" s="830">
        <v>0</v>
      </c>
      <c r="KVT35" s="830">
        <v>0</v>
      </c>
      <c r="KVU35" s="830">
        <v>0</v>
      </c>
      <c r="KVV35" s="830">
        <v>0</v>
      </c>
      <c r="KVW35" s="830">
        <v>0</v>
      </c>
      <c r="KVX35" s="830">
        <v>0</v>
      </c>
      <c r="KVY35" s="830">
        <v>0</v>
      </c>
      <c r="KVZ35" s="830">
        <v>0</v>
      </c>
      <c r="KWA35" s="830">
        <v>0</v>
      </c>
      <c r="KWB35" s="830">
        <v>0</v>
      </c>
      <c r="KWC35" s="830">
        <v>0</v>
      </c>
      <c r="KWD35" s="830">
        <v>0</v>
      </c>
      <c r="KWE35" s="830">
        <v>0</v>
      </c>
      <c r="KWF35" s="830">
        <v>0</v>
      </c>
      <c r="KWG35" s="830">
        <v>0</v>
      </c>
      <c r="KWH35" s="830">
        <v>0</v>
      </c>
      <c r="KWI35" s="830">
        <v>0</v>
      </c>
      <c r="KWJ35" s="830">
        <v>0</v>
      </c>
      <c r="KWK35" s="830">
        <v>0</v>
      </c>
      <c r="KWL35" s="830">
        <v>0</v>
      </c>
      <c r="KWM35" s="830">
        <v>0</v>
      </c>
      <c r="KWN35" s="830">
        <v>0</v>
      </c>
      <c r="KWO35" s="830">
        <v>0</v>
      </c>
      <c r="KWP35" s="830">
        <v>0</v>
      </c>
      <c r="KWQ35" s="830">
        <v>0</v>
      </c>
      <c r="KWR35" s="830">
        <v>0</v>
      </c>
      <c r="KWS35" s="830">
        <v>0</v>
      </c>
      <c r="KWT35" s="830">
        <v>0</v>
      </c>
      <c r="KWU35" s="830">
        <v>0</v>
      </c>
      <c r="KWV35" s="830">
        <v>0</v>
      </c>
      <c r="KWW35" s="830">
        <v>0</v>
      </c>
      <c r="KWX35" s="830">
        <v>0</v>
      </c>
      <c r="KWY35" s="830">
        <v>0</v>
      </c>
      <c r="KWZ35" s="830">
        <v>0</v>
      </c>
      <c r="KXA35" s="830">
        <v>0</v>
      </c>
      <c r="KXB35" s="830">
        <v>0</v>
      </c>
      <c r="KXC35" s="830">
        <v>0</v>
      </c>
      <c r="KXD35" s="830">
        <v>0</v>
      </c>
      <c r="KXE35" s="830">
        <v>0</v>
      </c>
      <c r="KXF35" s="830">
        <v>0</v>
      </c>
      <c r="KXG35" s="830">
        <v>0</v>
      </c>
      <c r="KXH35" s="830">
        <v>0</v>
      </c>
      <c r="KXI35" s="830">
        <v>0</v>
      </c>
      <c r="KXJ35" s="830">
        <v>0</v>
      </c>
      <c r="KXK35" s="830">
        <v>0</v>
      </c>
      <c r="KXL35" s="830">
        <v>0</v>
      </c>
      <c r="KXM35" s="830">
        <v>0</v>
      </c>
      <c r="KXN35" s="830">
        <v>0</v>
      </c>
      <c r="KXO35" s="830">
        <v>0</v>
      </c>
      <c r="KXP35" s="830">
        <v>0</v>
      </c>
      <c r="KXQ35" s="830">
        <v>0</v>
      </c>
      <c r="KXR35" s="830">
        <v>0</v>
      </c>
      <c r="KXS35" s="830">
        <v>0</v>
      </c>
      <c r="KXT35" s="830">
        <v>0</v>
      </c>
      <c r="KXU35" s="830">
        <v>0</v>
      </c>
      <c r="KXV35" s="830">
        <v>0</v>
      </c>
      <c r="KXW35" s="830">
        <v>0</v>
      </c>
      <c r="KXX35" s="830">
        <v>0</v>
      </c>
      <c r="KXY35" s="830">
        <v>0</v>
      </c>
      <c r="KXZ35" s="830">
        <v>0</v>
      </c>
      <c r="KYA35" s="830">
        <v>0</v>
      </c>
      <c r="KYB35" s="830">
        <v>0</v>
      </c>
      <c r="KYC35" s="830">
        <v>0</v>
      </c>
      <c r="KYD35" s="830">
        <v>0</v>
      </c>
      <c r="KYE35" s="830">
        <v>0</v>
      </c>
      <c r="KYF35" s="830">
        <v>0</v>
      </c>
      <c r="KYG35" s="830">
        <v>0</v>
      </c>
      <c r="KYH35" s="830">
        <v>0</v>
      </c>
      <c r="KYI35" s="830">
        <v>0</v>
      </c>
      <c r="KYJ35" s="830">
        <v>0</v>
      </c>
      <c r="KYK35" s="830">
        <v>0</v>
      </c>
      <c r="KYL35" s="830">
        <v>0</v>
      </c>
      <c r="KYM35" s="830">
        <v>0</v>
      </c>
      <c r="KYN35" s="830">
        <v>0</v>
      </c>
      <c r="KYO35" s="830">
        <v>0</v>
      </c>
      <c r="KYP35" s="830">
        <v>0</v>
      </c>
      <c r="KYQ35" s="830">
        <v>0</v>
      </c>
      <c r="KYR35" s="830">
        <v>0</v>
      </c>
      <c r="KYS35" s="830">
        <v>0</v>
      </c>
      <c r="KYT35" s="830">
        <v>0</v>
      </c>
      <c r="KYU35" s="830">
        <v>0</v>
      </c>
      <c r="KYV35" s="830">
        <v>0</v>
      </c>
      <c r="KYW35" s="830">
        <v>0</v>
      </c>
      <c r="KYX35" s="830">
        <v>0</v>
      </c>
      <c r="KYY35" s="830">
        <v>0</v>
      </c>
      <c r="KYZ35" s="830">
        <v>0</v>
      </c>
      <c r="KZA35" s="830">
        <v>0</v>
      </c>
      <c r="KZB35" s="830">
        <v>0</v>
      </c>
      <c r="KZC35" s="830">
        <v>0</v>
      </c>
      <c r="KZD35" s="830">
        <v>0</v>
      </c>
      <c r="KZE35" s="830">
        <v>0</v>
      </c>
      <c r="KZF35" s="830">
        <v>0</v>
      </c>
      <c r="KZG35" s="830">
        <v>0</v>
      </c>
      <c r="KZH35" s="830">
        <v>0</v>
      </c>
      <c r="KZI35" s="830">
        <v>0</v>
      </c>
      <c r="KZJ35" s="830">
        <v>0</v>
      </c>
      <c r="KZK35" s="830">
        <v>0</v>
      </c>
      <c r="KZL35" s="830">
        <v>0</v>
      </c>
      <c r="KZM35" s="830">
        <v>0</v>
      </c>
      <c r="KZN35" s="830">
        <v>0</v>
      </c>
      <c r="KZO35" s="830">
        <v>0</v>
      </c>
      <c r="KZP35" s="830">
        <v>0</v>
      </c>
      <c r="KZQ35" s="830">
        <v>0</v>
      </c>
      <c r="KZR35" s="830">
        <v>0</v>
      </c>
      <c r="KZS35" s="830">
        <v>0</v>
      </c>
      <c r="KZT35" s="830">
        <v>0</v>
      </c>
      <c r="KZU35" s="830">
        <v>0</v>
      </c>
      <c r="KZV35" s="830">
        <v>0</v>
      </c>
      <c r="KZW35" s="830">
        <v>0</v>
      </c>
      <c r="KZX35" s="830">
        <v>0</v>
      </c>
      <c r="KZY35" s="830">
        <v>0</v>
      </c>
      <c r="KZZ35" s="830">
        <v>0</v>
      </c>
      <c r="LAA35" s="830">
        <v>0</v>
      </c>
      <c r="LAB35" s="830">
        <v>0</v>
      </c>
      <c r="LAC35" s="830">
        <v>0</v>
      </c>
      <c r="LAD35" s="830">
        <v>0</v>
      </c>
      <c r="LAE35" s="830">
        <v>0</v>
      </c>
      <c r="LAF35" s="830">
        <v>0</v>
      </c>
      <c r="LAG35" s="830">
        <v>0</v>
      </c>
      <c r="LAH35" s="830">
        <v>0</v>
      </c>
      <c r="LAI35" s="830">
        <v>0</v>
      </c>
      <c r="LAJ35" s="830">
        <v>0</v>
      </c>
      <c r="LAK35" s="830">
        <v>0</v>
      </c>
      <c r="LAL35" s="830">
        <v>0</v>
      </c>
      <c r="LAM35" s="830">
        <v>0</v>
      </c>
      <c r="LAN35" s="830">
        <v>0</v>
      </c>
      <c r="LAO35" s="830">
        <v>0</v>
      </c>
      <c r="LAP35" s="830">
        <v>0</v>
      </c>
      <c r="LAQ35" s="830">
        <v>0</v>
      </c>
      <c r="LAR35" s="830">
        <v>0</v>
      </c>
      <c r="LAS35" s="830">
        <v>0</v>
      </c>
      <c r="LAT35" s="830">
        <v>0</v>
      </c>
      <c r="LAU35" s="830">
        <v>0</v>
      </c>
      <c r="LAV35" s="830">
        <v>0</v>
      </c>
      <c r="LAW35" s="830">
        <v>0</v>
      </c>
      <c r="LAX35" s="830">
        <v>0</v>
      </c>
      <c r="LAY35" s="830">
        <v>0</v>
      </c>
      <c r="LAZ35" s="830">
        <v>0</v>
      </c>
      <c r="LBA35" s="830">
        <v>0</v>
      </c>
      <c r="LBB35" s="830">
        <v>0</v>
      </c>
      <c r="LBC35" s="830">
        <v>0</v>
      </c>
      <c r="LBD35" s="830">
        <v>0</v>
      </c>
      <c r="LBE35" s="830">
        <v>0</v>
      </c>
      <c r="LBF35" s="830">
        <v>0</v>
      </c>
      <c r="LBG35" s="830">
        <v>0</v>
      </c>
      <c r="LBH35" s="830">
        <v>0</v>
      </c>
      <c r="LBI35" s="830">
        <v>0</v>
      </c>
      <c r="LBJ35" s="830">
        <v>0</v>
      </c>
      <c r="LBK35" s="830">
        <v>0</v>
      </c>
      <c r="LBL35" s="830">
        <v>0</v>
      </c>
      <c r="LBM35" s="830">
        <v>0</v>
      </c>
      <c r="LBN35" s="830">
        <v>0</v>
      </c>
      <c r="LBO35" s="830">
        <v>0</v>
      </c>
      <c r="LBP35" s="830">
        <v>0</v>
      </c>
      <c r="LBQ35" s="830">
        <v>0</v>
      </c>
      <c r="LBR35" s="830">
        <v>0</v>
      </c>
      <c r="LBS35" s="830">
        <v>0</v>
      </c>
      <c r="LBT35" s="830">
        <v>0</v>
      </c>
      <c r="LBU35" s="830">
        <v>0</v>
      </c>
      <c r="LBV35" s="830">
        <v>0</v>
      </c>
      <c r="LBW35" s="830">
        <v>0</v>
      </c>
      <c r="LBX35" s="830">
        <v>0</v>
      </c>
      <c r="LBY35" s="830">
        <v>0</v>
      </c>
      <c r="LBZ35" s="830">
        <v>0</v>
      </c>
      <c r="LCA35" s="830">
        <v>0</v>
      </c>
      <c r="LCB35" s="830">
        <v>0</v>
      </c>
      <c r="LCC35" s="830">
        <v>0</v>
      </c>
      <c r="LCD35" s="830">
        <v>0</v>
      </c>
      <c r="LCE35" s="830">
        <v>0</v>
      </c>
      <c r="LCF35" s="830">
        <v>0</v>
      </c>
      <c r="LCG35" s="830">
        <v>0</v>
      </c>
      <c r="LCH35" s="830">
        <v>0</v>
      </c>
      <c r="LCI35" s="830">
        <v>0</v>
      </c>
      <c r="LCJ35" s="830">
        <v>0</v>
      </c>
      <c r="LCK35" s="830">
        <v>0</v>
      </c>
      <c r="LCL35" s="830">
        <v>0</v>
      </c>
      <c r="LCM35" s="830">
        <v>0</v>
      </c>
      <c r="LCN35" s="830">
        <v>0</v>
      </c>
      <c r="LCO35" s="830">
        <v>0</v>
      </c>
      <c r="LCP35" s="830">
        <v>0</v>
      </c>
      <c r="LCQ35" s="830">
        <v>0</v>
      </c>
      <c r="LCR35" s="830">
        <v>0</v>
      </c>
      <c r="LCS35" s="830">
        <v>0</v>
      </c>
      <c r="LCT35" s="830">
        <v>0</v>
      </c>
      <c r="LCU35" s="830">
        <v>0</v>
      </c>
      <c r="LCV35" s="830">
        <v>0</v>
      </c>
      <c r="LCW35" s="830">
        <v>0</v>
      </c>
      <c r="LCX35" s="830">
        <v>0</v>
      </c>
      <c r="LCY35" s="830">
        <v>0</v>
      </c>
      <c r="LCZ35" s="830">
        <v>0</v>
      </c>
      <c r="LDA35" s="830">
        <v>0</v>
      </c>
      <c r="LDB35" s="830">
        <v>0</v>
      </c>
      <c r="LDC35" s="830">
        <v>0</v>
      </c>
      <c r="LDD35" s="830">
        <v>0</v>
      </c>
      <c r="LDE35" s="830">
        <v>0</v>
      </c>
      <c r="LDF35" s="830">
        <v>0</v>
      </c>
      <c r="LDG35" s="830">
        <v>0</v>
      </c>
      <c r="LDH35" s="830">
        <v>0</v>
      </c>
      <c r="LDI35" s="830">
        <v>0</v>
      </c>
      <c r="LDJ35" s="830">
        <v>0</v>
      </c>
      <c r="LDK35" s="830">
        <v>0</v>
      </c>
      <c r="LDL35" s="830">
        <v>0</v>
      </c>
      <c r="LDM35" s="830">
        <v>0</v>
      </c>
      <c r="LDN35" s="830">
        <v>0</v>
      </c>
      <c r="LDO35" s="830">
        <v>0</v>
      </c>
      <c r="LDP35" s="830">
        <v>0</v>
      </c>
      <c r="LDQ35" s="830">
        <v>0</v>
      </c>
      <c r="LDR35" s="830">
        <v>0</v>
      </c>
      <c r="LDS35" s="830">
        <v>0</v>
      </c>
      <c r="LDT35" s="830">
        <v>0</v>
      </c>
      <c r="LDU35" s="830">
        <v>0</v>
      </c>
      <c r="LDV35" s="830">
        <v>0</v>
      </c>
      <c r="LDW35" s="830">
        <v>0</v>
      </c>
      <c r="LDX35" s="830">
        <v>0</v>
      </c>
      <c r="LDY35" s="830">
        <v>0</v>
      </c>
      <c r="LDZ35" s="830">
        <v>0</v>
      </c>
      <c r="LEA35" s="830">
        <v>0</v>
      </c>
      <c r="LEB35" s="830">
        <v>0</v>
      </c>
      <c r="LEC35" s="830">
        <v>0</v>
      </c>
      <c r="LED35" s="830">
        <v>0</v>
      </c>
      <c r="LEE35" s="830">
        <v>0</v>
      </c>
      <c r="LEF35" s="830">
        <v>0</v>
      </c>
      <c r="LEG35" s="830">
        <v>0</v>
      </c>
      <c r="LEH35" s="830">
        <v>0</v>
      </c>
      <c r="LEI35" s="830">
        <v>0</v>
      </c>
      <c r="LEJ35" s="830">
        <v>0</v>
      </c>
      <c r="LEK35" s="830">
        <v>0</v>
      </c>
      <c r="LEL35" s="830">
        <v>0</v>
      </c>
      <c r="LEM35" s="830">
        <v>0</v>
      </c>
      <c r="LEN35" s="830">
        <v>0</v>
      </c>
      <c r="LEO35" s="830">
        <v>0</v>
      </c>
      <c r="LEP35" s="830">
        <v>0</v>
      </c>
      <c r="LEQ35" s="830">
        <v>0</v>
      </c>
      <c r="LER35" s="830">
        <v>0</v>
      </c>
      <c r="LES35" s="830">
        <v>0</v>
      </c>
      <c r="LET35" s="830">
        <v>0</v>
      </c>
      <c r="LEU35" s="830">
        <v>0</v>
      </c>
      <c r="LEV35" s="830">
        <v>0</v>
      </c>
      <c r="LEW35" s="830">
        <v>0</v>
      </c>
      <c r="LEX35" s="830">
        <v>0</v>
      </c>
      <c r="LEY35" s="830">
        <v>0</v>
      </c>
      <c r="LEZ35" s="830">
        <v>0</v>
      </c>
      <c r="LFA35" s="830">
        <v>0</v>
      </c>
      <c r="LFB35" s="830">
        <v>0</v>
      </c>
      <c r="LFC35" s="830">
        <v>0</v>
      </c>
      <c r="LFD35" s="830">
        <v>0</v>
      </c>
      <c r="LFE35" s="830">
        <v>0</v>
      </c>
      <c r="LFF35" s="830">
        <v>0</v>
      </c>
      <c r="LFG35" s="830">
        <v>0</v>
      </c>
      <c r="LFH35" s="830">
        <v>0</v>
      </c>
      <c r="LFI35" s="830">
        <v>0</v>
      </c>
      <c r="LFJ35" s="830">
        <v>0</v>
      </c>
      <c r="LFK35" s="830">
        <v>0</v>
      </c>
      <c r="LFL35" s="830">
        <v>0</v>
      </c>
      <c r="LFM35" s="830">
        <v>0</v>
      </c>
      <c r="LFN35" s="830">
        <v>0</v>
      </c>
      <c r="LFO35" s="830">
        <v>0</v>
      </c>
      <c r="LFP35" s="830">
        <v>0</v>
      </c>
      <c r="LFQ35" s="830">
        <v>0</v>
      </c>
      <c r="LFR35" s="830">
        <v>0</v>
      </c>
      <c r="LFS35" s="830">
        <v>0</v>
      </c>
      <c r="LFT35" s="830">
        <v>0</v>
      </c>
      <c r="LFU35" s="830">
        <v>0</v>
      </c>
      <c r="LFV35" s="830">
        <v>0</v>
      </c>
      <c r="LFW35" s="830">
        <v>0</v>
      </c>
      <c r="LFX35" s="830">
        <v>0</v>
      </c>
      <c r="LFY35" s="830">
        <v>0</v>
      </c>
      <c r="LFZ35" s="830">
        <v>0</v>
      </c>
      <c r="LGA35" s="830">
        <v>0</v>
      </c>
      <c r="LGB35" s="830">
        <v>0</v>
      </c>
      <c r="LGC35" s="830">
        <v>0</v>
      </c>
      <c r="LGD35" s="830">
        <v>0</v>
      </c>
      <c r="LGE35" s="830">
        <v>0</v>
      </c>
      <c r="LGF35" s="830">
        <v>0</v>
      </c>
      <c r="LGG35" s="830">
        <v>0</v>
      </c>
      <c r="LGH35" s="830">
        <v>0</v>
      </c>
      <c r="LGI35" s="830">
        <v>0</v>
      </c>
      <c r="LGJ35" s="830">
        <v>0</v>
      </c>
      <c r="LGK35" s="830">
        <v>0</v>
      </c>
      <c r="LGL35" s="830">
        <v>0</v>
      </c>
      <c r="LGM35" s="830">
        <v>0</v>
      </c>
      <c r="LGN35" s="830">
        <v>0</v>
      </c>
      <c r="LGO35" s="830">
        <v>0</v>
      </c>
      <c r="LGP35" s="830">
        <v>0</v>
      </c>
      <c r="LGQ35" s="830">
        <v>0</v>
      </c>
      <c r="LGR35" s="830">
        <v>0</v>
      </c>
      <c r="LGS35" s="830">
        <v>0</v>
      </c>
      <c r="LGT35" s="830">
        <v>0</v>
      </c>
      <c r="LGU35" s="830">
        <v>0</v>
      </c>
      <c r="LGV35" s="830">
        <v>0</v>
      </c>
      <c r="LGW35" s="830">
        <v>0</v>
      </c>
      <c r="LGX35" s="830">
        <v>0</v>
      </c>
      <c r="LGY35" s="830">
        <v>0</v>
      </c>
      <c r="LGZ35" s="830">
        <v>0</v>
      </c>
      <c r="LHA35" s="830">
        <v>0</v>
      </c>
      <c r="LHB35" s="830">
        <v>0</v>
      </c>
      <c r="LHC35" s="830">
        <v>0</v>
      </c>
      <c r="LHD35" s="830">
        <v>0</v>
      </c>
      <c r="LHE35" s="830">
        <v>0</v>
      </c>
      <c r="LHF35" s="830">
        <v>0</v>
      </c>
      <c r="LHG35" s="830">
        <v>0</v>
      </c>
      <c r="LHH35" s="830">
        <v>0</v>
      </c>
      <c r="LHI35" s="830">
        <v>0</v>
      </c>
      <c r="LHJ35" s="830">
        <v>0</v>
      </c>
      <c r="LHK35" s="830">
        <v>0</v>
      </c>
      <c r="LHL35" s="830">
        <v>0</v>
      </c>
      <c r="LHM35" s="830">
        <v>0</v>
      </c>
      <c r="LHN35" s="830">
        <v>0</v>
      </c>
      <c r="LHO35" s="830">
        <v>0</v>
      </c>
      <c r="LHP35" s="830">
        <v>0</v>
      </c>
      <c r="LHQ35" s="830">
        <v>0</v>
      </c>
      <c r="LHR35" s="830">
        <v>0</v>
      </c>
      <c r="LHS35" s="830">
        <v>0</v>
      </c>
      <c r="LHT35" s="830">
        <v>0</v>
      </c>
      <c r="LHU35" s="830">
        <v>0</v>
      </c>
      <c r="LHV35" s="830">
        <v>0</v>
      </c>
      <c r="LHW35" s="830">
        <v>0</v>
      </c>
      <c r="LHX35" s="830">
        <v>0</v>
      </c>
      <c r="LHY35" s="830">
        <v>0</v>
      </c>
      <c r="LHZ35" s="830">
        <v>0</v>
      </c>
      <c r="LIA35" s="830">
        <v>0</v>
      </c>
      <c r="LIB35" s="830">
        <v>0</v>
      </c>
      <c r="LIC35" s="830">
        <v>0</v>
      </c>
      <c r="LID35" s="830">
        <v>0</v>
      </c>
      <c r="LIE35" s="830">
        <v>0</v>
      </c>
      <c r="LIF35" s="830">
        <v>0</v>
      </c>
      <c r="LIG35" s="830">
        <v>0</v>
      </c>
      <c r="LIH35" s="830">
        <v>0</v>
      </c>
      <c r="LII35" s="830">
        <v>0</v>
      </c>
      <c r="LIJ35" s="830">
        <v>0</v>
      </c>
      <c r="LIK35" s="830">
        <v>0</v>
      </c>
      <c r="LIL35" s="830">
        <v>0</v>
      </c>
      <c r="LIM35" s="830">
        <v>0</v>
      </c>
      <c r="LIN35" s="830">
        <v>0</v>
      </c>
      <c r="LIO35" s="830">
        <v>0</v>
      </c>
      <c r="LIP35" s="830">
        <v>0</v>
      </c>
      <c r="LIQ35" s="830">
        <v>0</v>
      </c>
      <c r="LIR35" s="830">
        <v>0</v>
      </c>
      <c r="LIS35" s="830">
        <v>0</v>
      </c>
      <c r="LIT35" s="830">
        <v>0</v>
      </c>
      <c r="LIU35" s="830">
        <v>0</v>
      </c>
      <c r="LIV35" s="830">
        <v>0</v>
      </c>
      <c r="LIW35" s="830">
        <v>0</v>
      </c>
      <c r="LIX35" s="830">
        <v>0</v>
      </c>
      <c r="LIY35" s="830">
        <v>0</v>
      </c>
      <c r="LIZ35" s="830">
        <v>0</v>
      </c>
      <c r="LJA35" s="830">
        <v>0</v>
      </c>
      <c r="LJB35" s="830">
        <v>0</v>
      </c>
      <c r="LJC35" s="830">
        <v>0</v>
      </c>
      <c r="LJD35" s="830">
        <v>0</v>
      </c>
      <c r="LJE35" s="830">
        <v>0</v>
      </c>
      <c r="LJF35" s="830">
        <v>0</v>
      </c>
      <c r="LJG35" s="830">
        <v>0</v>
      </c>
      <c r="LJH35" s="830">
        <v>0</v>
      </c>
      <c r="LJI35" s="830">
        <v>0</v>
      </c>
      <c r="LJJ35" s="830">
        <v>0</v>
      </c>
      <c r="LJK35" s="830">
        <v>0</v>
      </c>
      <c r="LJL35" s="830">
        <v>0</v>
      </c>
      <c r="LJM35" s="830">
        <v>0</v>
      </c>
      <c r="LJN35" s="830">
        <v>0</v>
      </c>
      <c r="LJO35" s="830">
        <v>0</v>
      </c>
      <c r="LJP35" s="830">
        <v>0</v>
      </c>
      <c r="LJQ35" s="830">
        <v>0</v>
      </c>
      <c r="LJR35" s="830">
        <v>0</v>
      </c>
      <c r="LJS35" s="830">
        <v>0</v>
      </c>
      <c r="LJT35" s="830">
        <v>0</v>
      </c>
      <c r="LJU35" s="830">
        <v>0</v>
      </c>
      <c r="LJV35" s="830">
        <v>0</v>
      </c>
      <c r="LJW35" s="830">
        <v>0</v>
      </c>
      <c r="LJX35" s="830">
        <v>0</v>
      </c>
      <c r="LJY35" s="830">
        <v>0</v>
      </c>
      <c r="LJZ35" s="830">
        <v>0</v>
      </c>
      <c r="LKA35" s="830">
        <v>0</v>
      </c>
      <c r="LKB35" s="830">
        <v>0</v>
      </c>
      <c r="LKC35" s="830">
        <v>0</v>
      </c>
      <c r="LKD35" s="830">
        <v>0</v>
      </c>
      <c r="LKE35" s="830">
        <v>0</v>
      </c>
      <c r="LKF35" s="830">
        <v>0</v>
      </c>
      <c r="LKG35" s="830">
        <v>0</v>
      </c>
      <c r="LKH35" s="830">
        <v>0</v>
      </c>
      <c r="LKI35" s="830">
        <v>0</v>
      </c>
      <c r="LKJ35" s="830">
        <v>0</v>
      </c>
      <c r="LKK35" s="830">
        <v>0</v>
      </c>
      <c r="LKL35" s="830">
        <v>0</v>
      </c>
      <c r="LKM35" s="830">
        <v>0</v>
      </c>
      <c r="LKN35" s="830">
        <v>0</v>
      </c>
      <c r="LKO35" s="830">
        <v>0</v>
      </c>
      <c r="LKP35" s="830">
        <v>0</v>
      </c>
      <c r="LKQ35" s="830">
        <v>0</v>
      </c>
      <c r="LKR35" s="830">
        <v>0</v>
      </c>
      <c r="LKS35" s="830">
        <v>0</v>
      </c>
      <c r="LKT35" s="830">
        <v>0</v>
      </c>
      <c r="LKU35" s="830">
        <v>0</v>
      </c>
      <c r="LKV35" s="830">
        <v>0</v>
      </c>
      <c r="LKW35" s="830">
        <v>0</v>
      </c>
      <c r="LKX35" s="830">
        <v>0</v>
      </c>
      <c r="LKY35" s="830">
        <v>0</v>
      </c>
      <c r="LKZ35" s="830">
        <v>0</v>
      </c>
      <c r="LLA35" s="830">
        <v>0</v>
      </c>
      <c r="LLB35" s="830">
        <v>0</v>
      </c>
      <c r="LLC35" s="830">
        <v>0</v>
      </c>
      <c r="LLD35" s="830">
        <v>0</v>
      </c>
      <c r="LLE35" s="830">
        <v>0</v>
      </c>
      <c r="LLF35" s="830">
        <v>0</v>
      </c>
      <c r="LLG35" s="830">
        <v>0</v>
      </c>
      <c r="LLH35" s="830">
        <v>0</v>
      </c>
      <c r="LLI35" s="830">
        <v>0</v>
      </c>
      <c r="LLJ35" s="830">
        <v>0</v>
      </c>
      <c r="LLK35" s="830">
        <v>0</v>
      </c>
      <c r="LLL35" s="830">
        <v>0</v>
      </c>
      <c r="LLM35" s="830">
        <v>0</v>
      </c>
      <c r="LLN35" s="830">
        <v>0</v>
      </c>
      <c r="LLO35" s="830">
        <v>0</v>
      </c>
      <c r="LLP35" s="830">
        <v>0</v>
      </c>
      <c r="LLQ35" s="830">
        <v>0</v>
      </c>
      <c r="LLR35" s="830">
        <v>0</v>
      </c>
      <c r="LLS35" s="830">
        <v>0</v>
      </c>
      <c r="LLT35" s="830">
        <v>0</v>
      </c>
      <c r="LLU35" s="830">
        <v>0</v>
      </c>
      <c r="LLV35" s="830">
        <v>0</v>
      </c>
      <c r="LLW35" s="830">
        <v>0</v>
      </c>
      <c r="LLX35" s="830">
        <v>0</v>
      </c>
      <c r="LLY35" s="830">
        <v>0</v>
      </c>
      <c r="LLZ35" s="830">
        <v>0</v>
      </c>
      <c r="LMA35" s="830">
        <v>0</v>
      </c>
      <c r="LMB35" s="830">
        <v>0</v>
      </c>
      <c r="LMC35" s="830">
        <v>0</v>
      </c>
      <c r="LMD35" s="830">
        <v>0</v>
      </c>
      <c r="LME35" s="830">
        <v>0</v>
      </c>
      <c r="LMF35" s="830">
        <v>0</v>
      </c>
      <c r="LMG35" s="830">
        <v>0</v>
      </c>
      <c r="LMH35" s="830">
        <v>0</v>
      </c>
      <c r="LMI35" s="830">
        <v>0</v>
      </c>
      <c r="LMJ35" s="830">
        <v>0</v>
      </c>
      <c r="LMK35" s="830">
        <v>0</v>
      </c>
      <c r="LML35" s="830">
        <v>0</v>
      </c>
      <c r="LMM35" s="830">
        <v>0</v>
      </c>
      <c r="LMN35" s="830">
        <v>0</v>
      </c>
      <c r="LMO35" s="830">
        <v>0</v>
      </c>
      <c r="LMP35" s="830">
        <v>0</v>
      </c>
      <c r="LMQ35" s="830">
        <v>0</v>
      </c>
      <c r="LMR35" s="830">
        <v>0</v>
      </c>
      <c r="LMS35" s="830">
        <v>0</v>
      </c>
      <c r="LMT35" s="830">
        <v>0</v>
      </c>
      <c r="LMU35" s="830">
        <v>0</v>
      </c>
      <c r="LMV35" s="830">
        <v>0</v>
      </c>
      <c r="LMW35" s="830">
        <v>0</v>
      </c>
      <c r="LMX35" s="830">
        <v>0</v>
      </c>
      <c r="LMY35" s="830">
        <v>0</v>
      </c>
      <c r="LMZ35" s="830">
        <v>0</v>
      </c>
      <c r="LNA35" s="830">
        <v>0</v>
      </c>
      <c r="LNB35" s="830">
        <v>0</v>
      </c>
      <c r="LNC35" s="830">
        <v>0</v>
      </c>
      <c r="LND35" s="830">
        <v>0</v>
      </c>
      <c r="LNE35" s="830">
        <v>0</v>
      </c>
      <c r="LNF35" s="830">
        <v>0</v>
      </c>
      <c r="LNG35" s="830">
        <v>0</v>
      </c>
      <c r="LNH35" s="830">
        <v>0</v>
      </c>
      <c r="LNI35" s="830">
        <v>0</v>
      </c>
      <c r="LNJ35" s="830">
        <v>0</v>
      </c>
      <c r="LNK35" s="830">
        <v>0</v>
      </c>
      <c r="LNL35" s="830">
        <v>0</v>
      </c>
      <c r="LNM35" s="830">
        <v>0</v>
      </c>
      <c r="LNN35" s="830">
        <v>0</v>
      </c>
      <c r="LNO35" s="830">
        <v>0</v>
      </c>
      <c r="LNP35" s="830">
        <v>0</v>
      </c>
      <c r="LNQ35" s="830">
        <v>0</v>
      </c>
      <c r="LNR35" s="830">
        <v>0</v>
      </c>
      <c r="LNS35" s="830">
        <v>0</v>
      </c>
      <c r="LNT35" s="830">
        <v>0</v>
      </c>
      <c r="LNU35" s="830">
        <v>0</v>
      </c>
      <c r="LNV35" s="830">
        <v>0</v>
      </c>
      <c r="LNW35" s="830">
        <v>0</v>
      </c>
      <c r="LNX35" s="830">
        <v>0</v>
      </c>
      <c r="LNY35" s="830">
        <v>0</v>
      </c>
      <c r="LNZ35" s="830">
        <v>0</v>
      </c>
      <c r="LOA35" s="830">
        <v>0</v>
      </c>
      <c r="LOB35" s="830">
        <v>0</v>
      </c>
      <c r="LOC35" s="830">
        <v>0</v>
      </c>
      <c r="LOD35" s="830">
        <v>0</v>
      </c>
      <c r="LOE35" s="830">
        <v>0</v>
      </c>
      <c r="LOF35" s="830">
        <v>0</v>
      </c>
      <c r="LOG35" s="830">
        <v>0</v>
      </c>
      <c r="LOH35" s="830">
        <v>0</v>
      </c>
      <c r="LOI35" s="830">
        <v>0</v>
      </c>
      <c r="LOJ35" s="830">
        <v>0</v>
      </c>
      <c r="LOK35" s="830">
        <v>0</v>
      </c>
      <c r="LOL35" s="830">
        <v>0</v>
      </c>
      <c r="LOM35" s="830">
        <v>0</v>
      </c>
      <c r="LON35" s="830">
        <v>0</v>
      </c>
      <c r="LOO35" s="830">
        <v>0</v>
      </c>
      <c r="LOP35" s="830">
        <v>0</v>
      </c>
      <c r="LOQ35" s="830">
        <v>0</v>
      </c>
      <c r="LOR35" s="830">
        <v>0</v>
      </c>
      <c r="LOS35" s="830">
        <v>0</v>
      </c>
      <c r="LOT35" s="830">
        <v>0</v>
      </c>
      <c r="LOU35" s="830">
        <v>0</v>
      </c>
      <c r="LOV35" s="830">
        <v>0</v>
      </c>
      <c r="LOW35" s="830">
        <v>0</v>
      </c>
      <c r="LOX35" s="830">
        <v>0</v>
      </c>
      <c r="LOY35" s="830">
        <v>0</v>
      </c>
      <c r="LOZ35" s="830">
        <v>0</v>
      </c>
      <c r="LPA35" s="830">
        <v>0</v>
      </c>
      <c r="LPB35" s="830">
        <v>0</v>
      </c>
      <c r="LPC35" s="830">
        <v>0</v>
      </c>
      <c r="LPD35" s="830">
        <v>0</v>
      </c>
      <c r="LPE35" s="830">
        <v>0</v>
      </c>
      <c r="LPF35" s="830">
        <v>0</v>
      </c>
      <c r="LPG35" s="830">
        <v>0</v>
      </c>
      <c r="LPH35" s="830">
        <v>0</v>
      </c>
      <c r="LPI35" s="830">
        <v>0</v>
      </c>
      <c r="LPJ35" s="830">
        <v>0</v>
      </c>
      <c r="LPK35" s="830">
        <v>0</v>
      </c>
      <c r="LPL35" s="830">
        <v>0</v>
      </c>
      <c r="LPM35" s="830">
        <v>0</v>
      </c>
      <c r="LPN35" s="830">
        <v>0</v>
      </c>
      <c r="LPO35" s="830">
        <v>0</v>
      </c>
      <c r="LPP35" s="830">
        <v>0</v>
      </c>
      <c r="LPQ35" s="830">
        <v>0</v>
      </c>
      <c r="LPR35" s="830">
        <v>0</v>
      </c>
      <c r="LPS35" s="830">
        <v>0</v>
      </c>
      <c r="LPT35" s="830">
        <v>0</v>
      </c>
      <c r="LPU35" s="830">
        <v>0</v>
      </c>
      <c r="LPV35" s="830">
        <v>0</v>
      </c>
      <c r="LPW35" s="830">
        <v>0</v>
      </c>
      <c r="LPX35" s="830">
        <v>0</v>
      </c>
      <c r="LPY35" s="830">
        <v>0</v>
      </c>
      <c r="LPZ35" s="830">
        <v>0</v>
      </c>
      <c r="LQA35" s="830">
        <v>0</v>
      </c>
      <c r="LQB35" s="830">
        <v>0</v>
      </c>
      <c r="LQC35" s="830">
        <v>0</v>
      </c>
      <c r="LQD35" s="830">
        <v>0</v>
      </c>
      <c r="LQE35" s="830">
        <v>0</v>
      </c>
      <c r="LQF35" s="830">
        <v>0</v>
      </c>
      <c r="LQG35" s="830">
        <v>0</v>
      </c>
      <c r="LQH35" s="830">
        <v>0</v>
      </c>
      <c r="LQI35" s="830">
        <v>0</v>
      </c>
      <c r="LQJ35" s="830">
        <v>0</v>
      </c>
      <c r="LQK35" s="830">
        <v>0</v>
      </c>
      <c r="LQL35" s="830">
        <v>0</v>
      </c>
      <c r="LQM35" s="830">
        <v>0</v>
      </c>
      <c r="LQN35" s="830">
        <v>0</v>
      </c>
      <c r="LQO35" s="830">
        <v>0</v>
      </c>
      <c r="LQP35" s="830">
        <v>0</v>
      </c>
      <c r="LQQ35" s="830">
        <v>0</v>
      </c>
      <c r="LQR35" s="830">
        <v>0</v>
      </c>
      <c r="LQS35" s="830">
        <v>0</v>
      </c>
      <c r="LQT35" s="830">
        <v>0</v>
      </c>
      <c r="LQU35" s="830">
        <v>0</v>
      </c>
      <c r="LQV35" s="830">
        <v>0</v>
      </c>
      <c r="LQW35" s="830">
        <v>0</v>
      </c>
      <c r="LQX35" s="830">
        <v>0</v>
      </c>
      <c r="LQY35" s="830">
        <v>0</v>
      </c>
      <c r="LQZ35" s="830">
        <v>0</v>
      </c>
      <c r="LRA35" s="830">
        <v>0</v>
      </c>
      <c r="LRB35" s="830">
        <v>0</v>
      </c>
      <c r="LRC35" s="830">
        <v>0</v>
      </c>
      <c r="LRD35" s="830">
        <v>0</v>
      </c>
      <c r="LRE35" s="830">
        <v>0</v>
      </c>
      <c r="LRF35" s="830">
        <v>0</v>
      </c>
      <c r="LRG35" s="830">
        <v>0</v>
      </c>
      <c r="LRH35" s="830">
        <v>0</v>
      </c>
      <c r="LRI35" s="830">
        <v>0</v>
      </c>
      <c r="LRJ35" s="830">
        <v>0</v>
      </c>
      <c r="LRK35" s="830">
        <v>0</v>
      </c>
      <c r="LRL35" s="830">
        <v>0</v>
      </c>
      <c r="LRM35" s="830">
        <v>0</v>
      </c>
      <c r="LRN35" s="830">
        <v>0</v>
      </c>
      <c r="LRO35" s="830">
        <v>0</v>
      </c>
      <c r="LRP35" s="830">
        <v>0</v>
      </c>
      <c r="LRQ35" s="830">
        <v>0</v>
      </c>
      <c r="LRR35" s="830">
        <v>0</v>
      </c>
      <c r="LRS35" s="830">
        <v>0</v>
      </c>
      <c r="LRT35" s="830">
        <v>0</v>
      </c>
      <c r="LRU35" s="830">
        <v>0</v>
      </c>
      <c r="LRV35" s="830">
        <v>0</v>
      </c>
      <c r="LRW35" s="830">
        <v>0</v>
      </c>
      <c r="LRX35" s="830">
        <v>0</v>
      </c>
      <c r="LRY35" s="830">
        <v>0</v>
      </c>
      <c r="LRZ35" s="830">
        <v>0</v>
      </c>
      <c r="LSA35" s="830">
        <v>0</v>
      </c>
      <c r="LSB35" s="830">
        <v>0</v>
      </c>
      <c r="LSC35" s="830">
        <v>0</v>
      </c>
      <c r="LSD35" s="830">
        <v>0</v>
      </c>
      <c r="LSE35" s="830">
        <v>0</v>
      </c>
      <c r="LSF35" s="830">
        <v>0</v>
      </c>
      <c r="LSG35" s="830">
        <v>0</v>
      </c>
      <c r="LSH35" s="830">
        <v>0</v>
      </c>
      <c r="LSI35" s="830">
        <v>0</v>
      </c>
      <c r="LSJ35" s="830">
        <v>0</v>
      </c>
      <c r="LSK35" s="830">
        <v>0</v>
      </c>
      <c r="LSL35" s="830">
        <v>0</v>
      </c>
      <c r="LSM35" s="830">
        <v>0</v>
      </c>
      <c r="LSN35" s="830">
        <v>0</v>
      </c>
      <c r="LSO35" s="830">
        <v>0</v>
      </c>
      <c r="LSP35" s="830">
        <v>0</v>
      </c>
      <c r="LSQ35" s="830">
        <v>0</v>
      </c>
      <c r="LSR35" s="830">
        <v>0</v>
      </c>
      <c r="LSS35" s="830">
        <v>0</v>
      </c>
      <c r="LST35" s="830">
        <v>0</v>
      </c>
      <c r="LSU35" s="830">
        <v>0</v>
      </c>
      <c r="LSV35" s="830">
        <v>0</v>
      </c>
      <c r="LSW35" s="830">
        <v>0</v>
      </c>
      <c r="LSX35" s="830">
        <v>0</v>
      </c>
      <c r="LSY35" s="830">
        <v>0</v>
      </c>
      <c r="LSZ35" s="830">
        <v>0</v>
      </c>
      <c r="LTA35" s="830">
        <v>0</v>
      </c>
      <c r="LTB35" s="830">
        <v>0</v>
      </c>
      <c r="LTC35" s="830">
        <v>0</v>
      </c>
      <c r="LTD35" s="830">
        <v>0</v>
      </c>
      <c r="LTE35" s="830">
        <v>0</v>
      </c>
      <c r="LTF35" s="830">
        <v>0</v>
      </c>
      <c r="LTG35" s="830">
        <v>0</v>
      </c>
      <c r="LTH35" s="830">
        <v>0</v>
      </c>
      <c r="LTI35" s="830">
        <v>0</v>
      </c>
      <c r="LTJ35" s="830">
        <v>0</v>
      </c>
      <c r="LTK35" s="830">
        <v>0</v>
      </c>
      <c r="LTL35" s="830">
        <v>0</v>
      </c>
      <c r="LTM35" s="830">
        <v>0</v>
      </c>
      <c r="LTN35" s="830">
        <v>0</v>
      </c>
      <c r="LTO35" s="830">
        <v>0</v>
      </c>
      <c r="LTP35" s="830">
        <v>0</v>
      </c>
      <c r="LTQ35" s="830">
        <v>0</v>
      </c>
      <c r="LTR35" s="830">
        <v>0</v>
      </c>
      <c r="LTS35" s="830">
        <v>0</v>
      </c>
      <c r="LTT35" s="830">
        <v>0</v>
      </c>
      <c r="LTU35" s="830">
        <v>0</v>
      </c>
      <c r="LTV35" s="830">
        <v>0</v>
      </c>
      <c r="LTW35" s="830">
        <v>0</v>
      </c>
      <c r="LTX35" s="830">
        <v>0</v>
      </c>
      <c r="LTY35" s="830">
        <v>0</v>
      </c>
      <c r="LTZ35" s="830">
        <v>0</v>
      </c>
      <c r="LUA35" s="830">
        <v>0</v>
      </c>
      <c r="LUB35" s="830">
        <v>0</v>
      </c>
      <c r="LUC35" s="830">
        <v>0</v>
      </c>
      <c r="LUD35" s="830">
        <v>0</v>
      </c>
      <c r="LUE35" s="830">
        <v>0</v>
      </c>
      <c r="LUF35" s="830">
        <v>0</v>
      </c>
      <c r="LUG35" s="830">
        <v>0</v>
      </c>
      <c r="LUH35" s="830">
        <v>0</v>
      </c>
      <c r="LUI35" s="830">
        <v>0</v>
      </c>
      <c r="LUJ35" s="830">
        <v>0</v>
      </c>
      <c r="LUK35" s="830">
        <v>0</v>
      </c>
      <c r="LUL35" s="830">
        <v>0</v>
      </c>
      <c r="LUM35" s="830">
        <v>0</v>
      </c>
      <c r="LUN35" s="830">
        <v>0</v>
      </c>
      <c r="LUO35" s="830">
        <v>0</v>
      </c>
      <c r="LUP35" s="830">
        <v>0</v>
      </c>
      <c r="LUQ35" s="830">
        <v>0</v>
      </c>
      <c r="LUR35" s="830">
        <v>0</v>
      </c>
      <c r="LUS35" s="830">
        <v>0</v>
      </c>
      <c r="LUT35" s="830">
        <v>0</v>
      </c>
      <c r="LUU35" s="830">
        <v>0</v>
      </c>
      <c r="LUV35" s="830">
        <v>0</v>
      </c>
      <c r="LUW35" s="830">
        <v>0</v>
      </c>
      <c r="LUX35" s="830">
        <v>0</v>
      </c>
      <c r="LUY35" s="830">
        <v>0</v>
      </c>
      <c r="LUZ35" s="830">
        <v>0</v>
      </c>
      <c r="LVA35" s="830">
        <v>0</v>
      </c>
      <c r="LVB35" s="830">
        <v>0</v>
      </c>
      <c r="LVC35" s="830">
        <v>0</v>
      </c>
      <c r="LVD35" s="830">
        <v>0</v>
      </c>
      <c r="LVE35" s="830">
        <v>0</v>
      </c>
      <c r="LVF35" s="830">
        <v>0</v>
      </c>
      <c r="LVG35" s="830">
        <v>0</v>
      </c>
      <c r="LVH35" s="830">
        <v>0</v>
      </c>
      <c r="LVI35" s="830">
        <v>0</v>
      </c>
      <c r="LVJ35" s="830">
        <v>0</v>
      </c>
      <c r="LVK35" s="830">
        <v>0</v>
      </c>
      <c r="LVL35" s="830">
        <v>0</v>
      </c>
      <c r="LVM35" s="830">
        <v>0</v>
      </c>
      <c r="LVN35" s="830">
        <v>0</v>
      </c>
      <c r="LVO35" s="830">
        <v>0</v>
      </c>
      <c r="LVP35" s="830">
        <v>0</v>
      </c>
      <c r="LVQ35" s="830">
        <v>0</v>
      </c>
      <c r="LVR35" s="830">
        <v>0</v>
      </c>
      <c r="LVS35" s="830">
        <v>0</v>
      </c>
      <c r="LVT35" s="830">
        <v>0</v>
      </c>
      <c r="LVU35" s="830">
        <v>0</v>
      </c>
      <c r="LVV35" s="830">
        <v>0</v>
      </c>
      <c r="LVW35" s="830">
        <v>0</v>
      </c>
      <c r="LVX35" s="830">
        <v>0</v>
      </c>
      <c r="LVY35" s="830">
        <v>0</v>
      </c>
      <c r="LVZ35" s="830">
        <v>0</v>
      </c>
      <c r="LWA35" s="830">
        <v>0</v>
      </c>
      <c r="LWB35" s="830">
        <v>0</v>
      </c>
      <c r="LWC35" s="830">
        <v>0</v>
      </c>
      <c r="LWD35" s="830">
        <v>0</v>
      </c>
      <c r="LWE35" s="830">
        <v>0</v>
      </c>
      <c r="LWF35" s="830">
        <v>0</v>
      </c>
      <c r="LWG35" s="830">
        <v>0</v>
      </c>
      <c r="LWH35" s="830">
        <v>0</v>
      </c>
      <c r="LWI35" s="830">
        <v>0</v>
      </c>
      <c r="LWJ35" s="830">
        <v>0</v>
      </c>
      <c r="LWK35" s="830">
        <v>0</v>
      </c>
      <c r="LWL35" s="830">
        <v>0</v>
      </c>
      <c r="LWM35" s="830">
        <v>0</v>
      </c>
      <c r="LWN35" s="830">
        <v>0</v>
      </c>
      <c r="LWO35" s="830">
        <v>0</v>
      </c>
      <c r="LWP35" s="830">
        <v>0</v>
      </c>
      <c r="LWQ35" s="830">
        <v>0</v>
      </c>
      <c r="LWR35" s="830">
        <v>0</v>
      </c>
      <c r="LWS35" s="830">
        <v>0</v>
      </c>
      <c r="LWT35" s="830">
        <v>0</v>
      </c>
      <c r="LWU35" s="830">
        <v>0</v>
      </c>
      <c r="LWV35" s="830">
        <v>0</v>
      </c>
      <c r="LWW35" s="830">
        <v>0</v>
      </c>
      <c r="LWX35" s="830">
        <v>0</v>
      </c>
      <c r="LWY35" s="830">
        <v>0</v>
      </c>
      <c r="LWZ35" s="830">
        <v>0</v>
      </c>
      <c r="LXA35" s="830">
        <v>0</v>
      </c>
      <c r="LXB35" s="830">
        <v>0</v>
      </c>
      <c r="LXC35" s="830">
        <v>0</v>
      </c>
      <c r="LXD35" s="830">
        <v>0</v>
      </c>
      <c r="LXE35" s="830">
        <v>0</v>
      </c>
      <c r="LXF35" s="830">
        <v>0</v>
      </c>
      <c r="LXG35" s="830">
        <v>0</v>
      </c>
      <c r="LXH35" s="830">
        <v>0</v>
      </c>
      <c r="LXI35" s="830">
        <v>0</v>
      </c>
      <c r="LXJ35" s="830">
        <v>0</v>
      </c>
      <c r="LXK35" s="830">
        <v>0</v>
      </c>
      <c r="LXL35" s="830">
        <v>0</v>
      </c>
      <c r="LXM35" s="830">
        <v>0</v>
      </c>
      <c r="LXN35" s="830">
        <v>0</v>
      </c>
      <c r="LXO35" s="830">
        <v>0</v>
      </c>
      <c r="LXP35" s="830">
        <v>0</v>
      </c>
      <c r="LXQ35" s="830">
        <v>0</v>
      </c>
      <c r="LXR35" s="830">
        <v>0</v>
      </c>
      <c r="LXS35" s="830">
        <v>0</v>
      </c>
      <c r="LXT35" s="830">
        <v>0</v>
      </c>
      <c r="LXU35" s="830">
        <v>0</v>
      </c>
      <c r="LXV35" s="830">
        <v>0</v>
      </c>
      <c r="LXW35" s="830">
        <v>0</v>
      </c>
      <c r="LXX35" s="830">
        <v>0</v>
      </c>
      <c r="LXY35" s="830">
        <v>0</v>
      </c>
      <c r="LXZ35" s="830">
        <v>0</v>
      </c>
      <c r="LYA35" s="830">
        <v>0</v>
      </c>
      <c r="LYB35" s="830">
        <v>0</v>
      </c>
      <c r="LYC35" s="830">
        <v>0</v>
      </c>
      <c r="LYD35" s="830">
        <v>0</v>
      </c>
      <c r="LYE35" s="830">
        <v>0</v>
      </c>
      <c r="LYF35" s="830">
        <v>0</v>
      </c>
      <c r="LYG35" s="830">
        <v>0</v>
      </c>
      <c r="LYH35" s="830">
        <v>0</v>
      </c>
      <c r="LYI35" s="830">
        <v>0</v>
      </c>
      <c r="LYJ35" s="830">
        <v>0</v>
      </c>
      <c r="LYK35" s="830">
        <v>0</v>
      </c>
      <c r="LYL35" s="830">
        <v>0</v>
      </c>
      <c r="LYM35" s="830">
        <v>0</v>
      </c>
      <c r="LYN35" s="830">
        <v>0</v>
      </c>
      <c r="LYO35" s="830">
        <v>0</v>
      </c>
      <c r="LYP35" s="830">
        <v>0</v>
      </c>
      <c r="LYQ35" s="830">
        <v>0</v>
      </c>
      <c r="LYR35" s="830">
        <v>0</v>
      </c>
      <c r="LYS35" s="830">
        <v>0</v>
      </c>
      <c r="LYT35" s="830">
        <v>0</v>
      </c>
      <c r="LYU35" s="830">
        <v>0</v>
      </c>
      <c r="LYV35" s="830">
        <v>0</v>
      </c>
      <c r="LYW35" s="830">
        <v>0</v>
      </c>
      <c r="LYX35" s="830">
        <v>0</v>
      </c>
      <c r="LYY35" s="830">
        <v>0</v>
      </c>
      <c r="LYZ35" s="830">
        <v>0</v>
      </c>
      <c r="LZA35" s="830">
        <v>0</v>
      </c>
      <c r="LZB35" s="830">
        <v>0</v>
      </c>
      <c r="LZC35" s="830">
        <v>0</v>
      </c>
      <c r="LZD35" s="830">
        <v>0</v>
      </c>
      <c r="LZE35" s="830">
        <v>0</v>
      </c>
      <c r="LZF35" s="830">
        <v>0</v>
      </c>
      <c r="LZG35" s="830">
        <v>0</v>
      </c>
      <c r="LZH35" s="830">
        <v>0</v>
      </c>
      <c r="LZI35" s="830">
        <v>0</v>
      </c>
      <c r="LZJ35" s="830">
        <v>0</v>
      </c>
      <c r="LZK35" s="830">
        <v>0</v>
      </c>
      <c r="LZL35" s="830">
        <v>0</v>
      </c>
      <c r="LZM35" s="830">
        <v>0</v>
      </c>
      <c r="LZN35" s="830">
        <v>0</v>
      </c>
      <c r="LZO35" s="830">
        <v>0</v>
      </c>
      <c r="LZP35" s="830">
        <v>0</v>
      </c>
      <c r="LZQ35" s="830">
        <v>0</v>
      </c>
      <c r="LZR35" s="830">
        <v>0</v>
      </c>
      <c r="LZS35" s="830">
        <v>0</v>
      </c>
      <c r="LZT35" s="830">
        <v>0</v>
      </c>
      <c r="LZU35" s="830">
        <v>0</v>
      </c>
      <c r="LZV35" s="830">
        <v>0</v>
      </c>
      <c r="LZW35" s="830">
        <v>0</v>
      </c>
      <c r="LZX35" s="830">
        <v>0</v>
      </c>
      <c r="LZY35" s="830">
        <v>0</v>
      </c>
      <c r="LZZ35" s="830">
        <v>0</v>
      </c>
      <c r="MAA35" s="830">
        <v>0</v>
      </c>
      <c r="MAB35" s="830">
        <v>0</v>
      </c>
      <c r="MAC35" s="830">
        <v>0</v>
      </c>
      <c r="MAD35" s="830">
        <v>0</v>
      </c>
      <c r="MAE35" s="830">
        <v>0</v>
      </c>
      <c r="MAF35" s="830">
        <v>0</v>
      </c>
      <c r="MAG35" s="830">
        <v>0</v>
      </c>
      <c r="MAH35" s="830">
        <v>0</v>
      </c>
      <c r="MAI35" s="830">
        <v>0</v>
      </c>
      <c r="MAJ35" s="830">
        <v>0</v>
      </c>
      <c r="MAK35" s="830">
        <v>0</v>
      </c>
      <c r="MAL35" s="830">
        <v>0</v>
      </c>
      <c r="MAM35" s="830">
        <v>0</v>
      </c>
      <c r="MAN35" s="830">
        <v>0</v>
      </c>
      <c r="MAO35" s="830">
        <v>0</v>
      </c>
      <c r="MAP35" s="830">
        <v>0</v>
      </c>
      <c r="MAQ35" s="830">
        <v>0</v>
      </c>
      <c r="MAR35" s="830">
        <v>0</v>
      </c>
      <c r="MAS35" s="830">
        <v>0</v>
      </c>
      <c r="MAT35" s="830">
        <v>0</v>
      </c>
      <c r="MAU35" s="830">
        <v>0</v>
      </c>
      <c r="MAV35" s="830">
        <v>0</v>
      </c>
      <c r="MAW35" s="830">
        <v>0</v>
      </c>
      <c r="MAX35" s="830">
        <v>0</v>
      </c>
      <c r="MAY35" s="830">
        <v>0</v>
      </c>
      <c r="MAZ35" s="830">
        <v>0</v>
      </c>
      <c r="MBA35" s="830">
        <v>0</v>
      </c>
      <c r="MBB35" s="830">
        <v>0</v>
      </c>
      <c r="MBC35" s="830">
        <v>0</v>
      </c>
      <c r="MBD35" s="830">
        <v>0</v>
      </c>
      <c r="MBE35" s="830">
        <v>0</v>
      </c>
      <c r="MBF35" s="830">
        <v>0</v>
      </c>
      <c r="MBG35" s="830">
        <v>0</v>
      </c>
      <c r="MBH35" s="830">
        <v>0</v>
      </c>
      <c r="MBI35" s="830">
        <v>0</v>
      </c>
      <c r="MBJ35" s="830">
        <v>0</v>
      </c>
      <c r="MBK35" s="830">
        <v>0</v>
      </c>
      <c r="MBL35" s="830">
        <v>0</v>
      </c>
      <c r="MBM35" s="830">
        <v>0</v>
      </c>
      <c r="MBN35" s="830">
        <v>0</v>
      </c>
      <c r="MBO35" s="830">
        <v>0</v>
      </c>
      <c r="MBP35" s="830">
        <v>0</v>
      </c>
      <c r="MBQ35" s="830">
        <v>0</v>
      </c>
      <c r="MBR35" s="830">
        <v>0</v>
      </c>
      <c r="MBS35" s="830">
        <v>0</v>
      </c>
      <c r="MBT35" s="830">
        <v>0</v>
      </c>
      <c r="MBU35" s="830">
        <v>0</v>
      </c>
      <c r="MBV35" s="830">
        <v>0</v>
      </c>
      <c r="MBW35" s="830">
        <v>0</v>
      </c>
      <c r="MBX35" s="830">
        <v>0</v>
      </c>
      <c r="MBY35" s="830">
        <v>0</v>
      </c>
      <c r="MBZ35" s="830">
        <v>0</v>
      </c>
      <c r="MCA35" s="830">
        <v>0</v>
      </c>
      <c r="MCB35" s="830">
        <v>0</v>
      </c>
      <c r="MCC35" s="830">
        <v>0</v>
      </c>
      <c r="MCD35" s="830">
        <v>0</v>
      </c>
      <c r="MCE35" s="830">
        <v>0</v>
      </c>
      <c r="MCF35" s="830">
        <v>0</v>
      </c>
      <c r="MCG35" s="830">
        <v>0</v>
      </c>
      <c r="MCH35" s="830">
        <v>0</v>
      </c>
      <c r="MCI35" s="830">
        <v>0</v>
      </c>
      <c r="MCJ35" s="830">
        <v>0</v>
      </c>
      <c r="MCK35" s="830">
        <v>0</v>
      </c>
      <c r="MCL35" s="830">
        <v>0</v>
      </c>
      <c r="MCM35" s="830">
        <v>0</v>
      </c>
      <c r="MCN35" s="830">
        <v>0</v>
      </c>
      <c r="MCO35" s="830">
        <v>0</v>
      </c>
      <c r="MCP35" s="830">
        <v>0</v>
      </c>
      <c r="MCQ35" s="830">
        <v>0</v>
      </c>
      <c r="MCR35" s="830">
        <v>0</v>
      </c>
      <c r="MCS35" s="830">
        <v>0</v>
      </c>
      <c r="MCT35" s="830">
        <v>0</v>
      </c>
      <c r="MCU35" s="830">
        <v>0</v>
      </c>
      <c r="MCV35" s="830">
        <v>0</v>
      </c>
      <c r="MCW35" s="830">
        <v>0</v>
      </c>
      <c r="MCX35" s="830">
        <v>0</v>
      </c>
      <c r="MCY35" s="830">
        <v>0</v>
      </c>
      <c r="MCZ35" s="830">
        <v>0</v>
      </c>
      <c r="MDA35" s="830">
        <v>0</v>
      </c>
      <c r="MDB35" s="830">
        <v>0</v>
      </c>
      <c r="MDC35" s="830">
        <v>0</v>
      </c>
      <c r="MDD35" s="830">
        <v>0</v>
      </c>
      <c r="MDE35" s="830">
        <v>0</v>
      </c>
      <c r="MDF35" s="830">
        <v>0</v>
      </c>
      <c r="MDG35" s="830">
        <v>0</v>
      </c>
      <c r="MDH35" s="830">
        <v>0</v>
      </c>
      <c r="MDI35" s="830">
        <v>0</v>
      </c>
      <c r="MDJ35" s="830">
        <v>0</v>
      </c>
      <c r="MDK35" s="830">
        <v>0</v>
      </c>
      <c r="MDL35" s="830">
        <v>0</v>
      </c>
      <c r="MDM35" s="830">
        <v>0</v>
      </c>
      <c r="MDN35" s="830">
        <v>0</v>
      </c>
      <c r="MDO35" s="830">
        <v>0</v>
      </c>
      <c r="MDP35" s="830">
        <v>0</v>
      </c>
      <c r="MDQ35" s="830">
        <v>0</v>
      </c>
      <c r="MDR35" s="830">
        <v>0</v>
      </c>
      <c r="MDS35" s="830">
        <v>0</v>
      </c>
      <c r="MDT35" s="830">
        <v>0</v>
      </c>
      <c r="MDU35" s="830">
        <v>0</v>
      </c>
      <c r="MDV35" s="830">
        <v>0</v>
      </c>
      <c r="MDW35" s="830">
        <v>0</v>
      </c>
      <c r="MDX35" s="830">
        <v>0</v>
      </c>
      <c r="MDY35" s="830">
        <v>0</v>
      </c>
      <c r="MDZ35" s="830">
        <v>0</v>
      </c>
      <c r="MEA35" s="830">
        <v>0</v>
      </c>
      <c r="MEB35" s="830">
        <v>0</v>
      </c>
      <c r="MEC35" s="830">
        <v>0</v>
      </c>
      <c r="MED35" s="830">
        <v>0</v>
      </c>
      <c r="MEE35" s="830">
        <v>0</v>
      </c>
      <c r="MEF35" s="830">
        <v>0</v>
      </c>
      <c r="MEG35" s="830">
        <v>0</v>
      </c>
      <c r="MEH35" s="830">
        <v>0</v>
      </c>
      <c r="MEI35" s="830">
        <v>0</v>
      </c>
      <c r="MEJ35" s="830">
        <v>0</v>
      </c>
      <c r="MEK35" s="830">
        <v>0</v>
      </c>
      <c r="MEL35" s="830">
        <v>0</v>
      </c>
      <c r="MEM35" s="830">
        <v>0</v>
      </c>
      <c r="MEN35" s="830">
        <v>0</v>
      </c>
      <c r="MEO35" s="830">
        <v>0</v>
      </c>
      <c r="MEP35" s="830">
        <v>0</v>
      </c>
      <c r="MEQ35" s="830">
        <v>0</v>
      </c>
      <c r="MER35" s="830">
        <v>0</v>
      </c>
      <c r="MES35" s="830">
        <v>0</v>
      </c>
      <c r="MET35" s="830">
        <v>0</v>
      </c>
      <c r="MEU35" s="830">
        <v>0</v>
      </c>
      <c r="MEV35" s="830">
        <v>0</v>
      </c>
      <c r="MEW35" s="830">
        <v>0</v>
      </c>
      <c r="MEX35" s="830">
        <v>0</v>
      </c>
      <c r="MEY35" s="830">
        <v>0</v>
      </c>
      <c r="MEZ35" s="830">
        <v>0</v>
      </c>
      <c r="MFA35" s="830">
        <v>0</v>
      </c>
      <c r="MFB35" s="830">
        <v>0</v>
      </c>
      <c r="MFC35" s="830">
        <v>0</v>
      </c>
      <c r="MFD35" s="830">
        <v>0</v>
      </c>
      <c r="MFE35" s="830">
        <v>0</v>
      </c>
      <c r="MFF35" s="830">
        <v>0</v>
      </c>
      <c r="MFG35" s="830">
        <v>0</v>
      </c>
      <c r="MFH35" s="830">
        <v>0</v>
      </c>
      <c r="MFI35" s="830">
        <v>0</v>
      </c>
      <c r="MFJ35" s="830">
        <v>0</v>
      </c>
      <c r="MFK35" s="830">
        <v>0</v>
      </c>
      <c r="MFL35" s="830">
        <v>0</v>
      </c>
      <c r="MFM35" s="830">
        <v>0</v>
      </c>
      <c r="MFN35" s="830">
        <v>0</v>
      </c>
      <c r="MFO35" s="830">
        <v>0</v>
      </c>
      <c r="MFP35" s="830">
        <v>0</v>
      </c>
      <c r="MFQ35" s="830">
        <v>0</v>
      </c>
      <c r="MFR35" s="830">
        <v>0</v>
      </c>
      <c r="MFS35" s="830">
        <v>0</v>
      </c>
      <c r="MFT35" s="830">
        <v>0</v>
      </c>
      <c r="MFU35" s="830">
        <v>0</v>
      </c>
      <c r="MFV35" s="830">
        <v>0</v>
      </c>
      <c r="MFW35" s="830">
        <v>0</v>
      </c>
      <c r="MFX35" s="830">
        <v>0</v>
      </c>
      <c r="MFY35" s="830">
        <v>0</v>
      </c>
      <c r="MFZ35" s="830">
        <v>0</v>
      </c>
      <c r="MGA35" s="830">
        <v>0</v>
      </c>
      <c r="MGB35" s="830">
        <v>0</v>
      </c>
      <c r="MGC35" s="830">
        <v>0</v>
      </c>
      <c r="MGD35" s="830">
        <v>0</v>
      </c>
      <c r="MGE35" s="830">
        <v>0</v>
      </c>
      <c r="MGF35" s="830">
        <v>0</v>
      </c>
      <c r="MGG35" s="830">
        <v>0</v>
      </c>
      <c r="MGH35" s="830">
        <v>0</v>
      </c>
      <c r="MGI35" s="830">
        <v>0</v>
      </c>
      <c r="MGJ35" s="830">
        <v>0</v>
      </c>
      <c r="MGK35" s="830">
        <v>0</v>
      </c>
      <c r="MGL35" s="830">
        <v>0</v>
      </c>
      <c r="MGM35" s="830">
        <v>0</v>
      </c>
      <c r="MGN35" s="830">
        <v>0</v>
      </c>
      <c r="MGO35" s="830">
        <v>0</v>
      </c>
      <c r="MGP35" s="830">
        <v>0</v>
      </c>
      <c r="MGQ35" s="830">
        <v>0</v>
      </c>
      <c r="MGR35" s="830">
        <v>0</v>
      </c>
      <c r="MGS35" s="830">
        <v>0</v>
      </c>
      <c r="MGT35" s="830">
        <v>0</v>
      </c>
      <c r="MGU35" s="830">
        <v>0</v>
      </c>
      <c r="MGV35" s="830">
        <v>0</v>
      </c>
      <c r="MGW35" s="830">
        <v>0</v>
      </c>
      <c r="MGX35" s="830">
        <v>0</v>
      </c>
      <c r="MGY35" s="830">
        <v>0</v>
      </c>
      <c r="MGZ35" s="830">
        <v>0</v>
      </c>
      <c r="MHA35" s="830">
        <v>0</v>
      </c>
      <c r="MHB35" s="830">
        <v>0</v>
      </c>
      <c r="MHC35" s="830">
        <v>0</v>
      </c>
      <c r="MHD35" s="830">
        <v>0</v>
      </c>
      <c r="MHE35" s="830">
        <v>0</v>
      </c>
      <c r="MHF35" s="830">
        <v>0</v>
      </c>
      <c r="MHG35" s="830">
        <v>0</v>
      </c>
      <c r="MHH35" s="830">
        <v>0</v>
      </c>
      <c r="MHI35" s="830">
        <v>0</v>
      </c>
      <c r="MHJ35" s="830">
        <v>0</v>
      </c>
      <c r="MHK35" s="830">
        <v>0</v>
      </c>
      <c r="MHL35" s="830">
        <v>0</v>
      </c>
      <c r="MHM35" s="830">
        <v>0</v>
      </c>
      <c r="MHN35" s="830">
        <v>0</v>
      </c>
      <c r="MHO35" s="830">
        <v>0</v>
      </c>
      <c r="MHP35" s="830">
        <v>0</v>
      </c>
      <c r="MHQ35" s="830">
        <v>0</v>
      </c>
      <c r="MHR35" s="830">
        <v>0</v>
      </c>
      <c r="MHS35" s="830">
        <v>0</v>
      </c>
      <c r="MHT35" s="830">
        <v>0</v>
      </c>
      <c r="MHU35" s="830">
        <v>0</v>
      </c>
      <c r="MHV35" s="830">
        <v>0</v>
      </c>
      <c r="MHW35" s="830">
        <v>0</v>
      </c>
      <c r="MHX35" s="830">
        <v>0</v>
      </c>
      <c r="MHY35" s="830">
        <v>0</v>
      </c>
      <c r="MHZ35" s="830">
        <v>0</v>
      </c>
      <c r="MIA35" s="830">
        <v>0</v>
      </c>
      <c r="MIB35" s="830">
        <v>0</v>
      </c>
      <c r="MIC35" s="830">
        <v>0</v>
      </c>
      <c r="MID35" s="830">
        <v>0</v>
      </c>
      <c r="MIE35" s="830">
        <v>0</v>
      </c>
      <c r="MIF35" s="830">
        <v>0</v>
      </c>
      <c r="MIG35" s="830">
        <v>0</v>
      </c>
      <c r="MIH35" s="830">
        <v>0</v>
      </c>
      <c r="MII35" s="830">
        <v>0</v>
      </c>
      <c r="MIJ35" s="830">
        <v>0</v>
      </c>
      <c r="MIK35" s="830">
        <v>0</v>
      </c>
      <c r="MIL35" s="830">
        <v>0</v>
      </c>
      <c r="MIM35" s="830">
        <v>0</v>
      </c>
      <c r="MIN35" s="830">
        <v>0</v>
      </c>
      <c r="MIO35" s="830">
        <v>0</v>
      </c>
      <c r="MIP35" s="830">
        <v>0</v>
      </c>
      <c r="MIQ35" s="830">
        <v>0</v>
      </c>
      <c r="MIR35" s="830">
        <v>0</v>
      </c>
      <c r="MIS35" s="830">
        <v>0</v>
      </c>
      <c r="MIT35" s="830">
        <v>0</v>
      </c>
      <c r="MIU35" s="830">
        <v>0</v>
      </c>
      <c r="MIV35" s="830">
        <v>0</v>
      </c>
      <c r="MIW35" s="830">
        <v>0</v>
      </c>
      <c r="MIX35" s="830">
        <v>0</v>
      </c>
      <c r="MIY35" s="830">
        <v>0</v>
      </c>
      <c r="MIZ35" s="830">
        <v>0</v>
      </c>
      <c r="MJA35" s="830">
        <v>0</v>
      </c>
      <c r="MJB35" s="830">
        <v>0</v>
      </c>
      <c r="MJC35" s="830">
        <v>0</v>
      </c>
      <c r="MJD35" s="830">
        <v>0</v>
      </c>
      <c r="MJE35" s="830">
        <v>0</v>
      </c>
      <c r="MJF35" s="830">
        <v>0</v>
      </c>
      <c r="MJG35" s="830">
        <v>0</v>
      </c>
      <c r="MJH35" s="830">
        <v>0</v>
      </c>
      <c r="MJI35" s="830">
        <v>0</v>
      </c>
      <c r="MJJ35" s="830">
        <v>0</v>
      </c>
      <c r="MJK35" s="830">
        <v>0</v>
      </c>
      <c r="MJL35" s="830">
        <v>0</v>
      </c>
      <c r="MJM35" s="830">
        <v>0</v>
      </c>
      <c r="MJN35" s="830">
        <v>0</v>
      </c>
      <c r="MJO35" s="830">
        <v>0</v>
      </c>
      <c r="MJP35" s="830">
        <v>0</v>
      </c>
      <c r="MJQ35" s="830">
        <v>0</v>
      </c>
      <c r="MJR35" s="830">
        <v>0</v>
      </c>
      <c r="MJS35" s="830">
        <v>0</v>
      </c>
      <c r="MJT35" s="830">
        <v>0</v>
      </c>
      <c r="MJU35" s="830">
        <v>0</v>
      </c>
      <c r="MJV35" s="830">
        <v>0</v>
      </c>
      <c r="MJW35" s="830">
        <v>0</v>
      </c>
      <c r="MJX35" s="830">
        <v>0</v>
      </c>
      <c r="MJY35" s="830">
        <v>0</v>
      </c>
      <c r="MJZ35" s="830">
        <v>0</v>
      </c>
      <c r="MKA35" s="830">
        <v>0</v>
      </c>
      <c r="MKB35" s="830">
        <v>0</v>
      </c>
      <c r="MKC35" s="830">
        <v>0</v>
      </c>
      <c r="MKD35" s="830">
        <v>0</v>
      </c>
      <c r="MKE35" s="830">
        <v>0</v>
      </c>
      <c r="MKF35" s="830">
        <v>0</v>
      </c>
      <c r="MKG35" s="830">
        <v>0</v>
      </c>
      <c r="MKH35" s="830">
        <v>0</v>
      </c>
      <c r="MKI35" s="830">
        <v>0</v>
      </c>
      <c r="MKJ35" s="830">
        <v>0</v>
      </c>
      <c r="MKK35" s="830">
        <v>0</v>
      </c>
      <c r="MKL35" s="830">
        <v>0</v>
      </c>
      <c r="MKM35" s="830">
        <v>0</v>
      </c>
      <c r="MKN35" s="830">
        <v>0</v>
      </c>
      <c r="MKO35" s="830">
        <v>0</v>
      </c>
      <c r="MKP35" s="830">
        <v>0</v>
      </c>
      <c r="MKQ35" s="830">
        <v>0</v>
      </c>
      <c r="MKR35" s="830">
        <v>0</v>
      </c>
      <c r="MKS35" s="830">
        <v>0</v>
      </c>
      <c r="MKT35" s="830">
        <v>0</v>
      </c>
      <c r="MKU35" s="830">
        <v>0</v>
      </c>
      <c r="MKV35" s="830">
        <v>0</v>
      </c>
      <c r="MKW35" s="830">
        <v>0</v>
      </c>
      <c r="MKX35" s="830">
        <v>0</v>
      </c>
      <c r="MKY35" s="830">
        <v>0</v>
      </c>
      <c r="MKZ35" s="830">
        <v>0</v>
      </c>
      <c r="MLA35" s="830">
        <v>0</v>
      </c>
      <c r="MLB35" s="830">
        <v>0</v>
      </c>
      <c r="MLC35" s="830">
        <v>0</v>
      </c>
      <c r="MLD35" s="830">
        <v>0</v>
      </c>
      <c r="MLE35" s="830">
        <v>0</v>
      </c>
      <c r="MLF35" s="830">
        <v>0</v>
      </c>
      <c r="MLG35" s="830">
        <v>0</v>
      </c>
      <c r="MLH35" s="830">
        <v>0</v>
      </c>
      <c r="MLI35" s="830">
        <v>0</v>
      </c>
      <c r="MLJ35" s="830">
        <v>0</v>
      </c>
      <c r="MLK35" s="830">
        <v>0</v>
      </c>
      <c r="MLL35" s="830">
        <v>0</v>
      </c>
      <c r="MLM35" s="830">
        <v>0</v>
      </c>
      <c r="MLN35" s="830">
        <v>0</v>
      </c>
      <c r="MLO35" s="830">
        <v>0</v>
      </c>
      <c r="MLP35" s="830">
        <v>0</v>
      </c>
      <c r="MLQ35" s="830">
        <v>0</v>
      </c>
      <c r="MLR35" s="830">
        <v>0</v>
      </c>
      <c r="MLS35" s="830">
        <v>0</v>
      </c>
      <c r="MLT35" s="830">
        <v>0</v>
      </c>
      <c r="MLU35" s="830">
        <v>0</v>
      </c>
      <c r="MLV35" s="830">
        <v>0</v>
      </c>
      <c r="MLW35" s="830">
        <v>0</v>
      </c>
      <c r="MLX35" s="830">
        <v>0</v>
      </c>
      <c r="MLY35" s="830">
        <v>0</v>
      </c>
      <c r="MLZ35" s="830">
        <v>0</v>
      </c>
      <c r="MMA35" s="830">
        <v>0</v>
      </c>
      <c r="MMB35" s="830">
        <v>0</v>
      </c>
      <c r="MMC35" s="830">
        <v>0</v>
      </c>
      <c r="MMD35" s="830">
        <v>0</v>
      </c>
      <c r="MME35" s="830">
        <v>0</v>
      </c>
      <c r="MMF35" s="830">
        <v>0</v>
      </c>
      <c r="MMG35" s="830">
        <v>0</v>
      </c>
      <c r="MMH35" s="830">
        <v>0</v>
      </c>
      <c r="MMI35" s="830">
        <v>0</v>
      </c>
      <c r="MMJ35" s="830">
        <v>0</v>
      </c>
      <c r="MMK35" s="830">
        <v>0</v>
      </c>
      <c r="MML35" s="830">
        <v>0</v>
      </c>
      <c r="MMM35" s="830">
        <v>0</v>
      </c>
      <c r="MMN35" s="830">
        <v>0</v>
      </c>
      <c r="MMO35" s="830">
        <v>0</v>
      </c>
      <c r="MMP35" s="830">
        <v>0</v>
      </c>
      <c r="MMQ35" s="830">
        <v>0</v>
      </c>
      <c r="MMR35" s="830">
        <v>0</v>
      </c>
      <c r="MMS35" s="830">
        <v>0</v>
      </c>
      <c r="MMT35" s="830">
        <v>0</v>
      </c>
      <c r="MMU35" s="830">
        <v>0</v>
      </c>
      <c r="MMV35" s="830">
        <v>0</v>
      </c>
      <c r="MMW35" s="830">
        <v>0</v>
      </c>
      <c r="MMX35" s="830">
        <v>0</v>
      </c>
      <c r="MMY35" s="830">
        <v>0</v>
      </c>
      <c r="MMZ35" s="830">
        <v>0</v>
      </c>
      <c r="MNA35" s="830">
        <v>0</v>
      </c>
      <c r="MNB35" s="830">
        <v>0</v>
      </c>
      <c r="MNC35" s="830">
        <v>0</v>
      </c>
      <c r="MND35" s="830">
        <v>0</v>
      </c>
      <c r="MNE35" s="830">
        <v>0</v>
      </c>
      <c r="MNF35" s="830">
        <v>0</v>
      </c>
      <c r="MNG35" s="830">
        <v>0</v>
      </c>
      <c r="MNH35" s="830">
        <v>0</v>
      </c>
      <c r="MNI35" s="830">
        <v>0</v>
      </c>
      <c r="MNJ35" s="830">
        <v>0</v>
      </c>
      <c r="MNK35" s="830">
        <v>0</v>
      </c>
      <c r="MNL35" s="830">
        <v>0</v>
      </c>
      <c r="MNM35" s="830">
        <v>0</v>
      </c>
      <c r="MNN35" s="830">
        <v>0</v>
      </c>
      <c r="MNO35" s="830">
        <v>0</v>
      </c>
      <c r="MNP35" s="830">
        <v>0</v>
      </c>
      <c r="MNQ35" s="830">
        <v>0</v>
      </c>
      <c r="MNR35" s="830">
        <v>0</v>
      </c>
      <c r="MNS35" s="830">
        <v>0</v>
      </c>
      <c r="MNT35" s="830">
        <v>0</v>
      </c>
      <c r="MNU35" s="830">
        <v>0</v>
      </c>
      <c r="MNV35" s="830">
        <v>0</v>
      </c>
      <c r="MNW35" s="830">
        <v>0</v>
      </c>
      <c r="MNX35" s="830">
        <v>0</v>
      </c>
      <c r="MNY35" s="830">
        <v>0</v>
      </c>
      <c r="MNZ35" s="830">
        <v>0</v>
      </c>
      <c r="MOA35" s="830">
        <v>0</v>
      </c>
      <c r="MOB35" s="830">
        <v>0</v>
      </c>
      <c r="MOC35" s="830">
        <v>0</v>
      </c>
      <c r="MOD35" s="830">
        <v>0</v>
      </c>
      <c r="MOE35" s="830">
        <v>0</v>
      </c>
      <c r="MOF35" s="830">
        <v>0</v>
      </c>
      <c r="MOG35" s="830">
        <v>0</v>
      </c>
      <c r="MOH35" s="830">
        <v>0</v>
      </c>
      <c r="MOI35" s="830">
        <v>0</v>
      </c>
      <c r="MOJ35" s="830">
        <v>0</v>
      </c>
      <c r="MOK35" s="830">
        <v>0</v>
      </c>
      <c r="MOL35" s="830">
        <v>0</v>
      </c>
      <c r="MOM35" s="830">
        <v>0</v>
      </c>
      <c r="MON35" s="830">
        <v>0</v>
      </c>
      <c r="MOO35" s="830">
        <v>0</v>
      </c>
      <c r="MOP35" s="830">
        <v>0</v>
      </c>
      <c r="MOQ35" s="830">
        <v>0</v>
      </c>
      <c r="MOR35" s="830">
        <v>0</v>
      </c>
      <c r="MOS35" s="830">
        <v>0</v>
      </c>
      <c r="MOT35" s="830">
        <v>0</v>
      </c>
      <c r="MOU35" s="830">
        <v>0</v>
      </c>
      <c r="MOV35" s="830">
        <v>0</v>
      </c>
      <c r="MOW35" s="830">
        <v>0</v>
      </c>
      <c r="MOX35" s="830">
        <v>0</v>
      </c>
      <c r="MOY35" s="830">
        <v>0</v>
      </c>
      <c r="MOZ35" s="830">
        <v>0</v>
      </c>
      <c r="MPA35" s="830">
        <v>0</v>
      </c>
      <c r="MPB35" s="830">
        <v>0</v>
      </c>
      <c r="MPC35" s="830">
        <v>0</v>
      </c>
      <c r="MPD35" s="830">
        <v>0</v>
      </c>
      <c r="MPE35" s="830">
        <v>0</v>
      </c>
      <c r="MPF35" s="830">
        <v>0</v>
      </c>
      <c r="MPG35" s="830">
        <v>0</v>
      </c>
      <c r="MPH35" s="830">
        <v>0</v>
      </c>
      <c r="MPI35" s="830">
        <v>0</v>
      </c>
      <c r="MPJ35" s="830">
        <v>0</v>
      </c>
      <c r="MPK35" s="830">
        <v>0</v>
      </c>
      <c r="MPL35" s="830">
        <v>0</v>
      </c>
      <c r="MPM35" s="830">
        <v>0</v>
      </c>
      <c r="MPN35" s="830">
        <v>0</v>
      </c>
      <c r="MPO35" s="830">
        <v>0</v>
      </c>
      <c r="MPP35" s="830">
        <v>0</v>
      </c>
      <c r="MPQ35" s="830">
        <v>0</v>
      </c>
      <c r="MPR35" s="830">
        <v>0</v>
      </c>
      <c r="MPS35" s="830">
        <v>0</v>
      </c>
      <c r="MPT35" s="830">
        <v>0</v>
      </c>
      <c r="MPU35" s="830">
        <v>0</v>
      </c>
      <c r="MPV35" s="830">
        <v>0</v>
      </c>
      <c r="MPW35" s="830">
        <v>0</v>
      </c>
      <c r="MPX35" s="830">
        <v>0</v>
      </c>
      <c r="MPY35" s="830">
        <v>0</v>
      </c>
      <c r="MPZ35" s="830">
        <v>0</v>
      </c>
      <c r="MQA35" s="830">
        <v>0</v>
      </c>
      <c r="MQB35" s="830">
        <v>0</v>
      </c>
      <c r="MQC35" s="830">
        <v>0</v>
      </c>
      <c r="MQD35" s="830">
        <v>0</v>
      </c>
      <c r="MQE35" s="830">
        <v>0</v>
      </c>
      <c r="MQF35" s="830">
        <v>0</v>
      </c>
      <c r="MQG35" s="830">
        <v>0</v>
      </c>
      <c r="MQH35" s="830">
        <v>0</v>
      </c>
      <c r="MQI35" s="830">
        <v>0</v>
      </c>
      <c r="MQJ35" s="830">
        <v>0</v>
      </c>
      <c r="MQK35" s="830">
        <v>0</v>
      </c>
      <c r="MQL35" s="830">
        <v>0</v>
      </c>
      <c r="MQM35" s="830">
        <v>0</v>
      </c>
      <c r="MQN35" s="830">
        <v>0</v>
      </c>
      <c r="MQO35" s="830">
        <v>0</v>
      </c>
      <c r="MQP35" s="830">
        <v>0</v>
      </c>
      <c r="MQQ35" s="830">
        <v>0</v>
      </c>
      <c r="MQR35" s="830">
        <v>0</v>
      </c>
      <c r="MQS35" s="830">
        <v>0</v>
      </c>
      <c r="MQT35" s="830">
        <v>0</v>
      </c>
      <c r="MQU35" s="830">
        <v>0</v>
      </c>
      <c r="MQV35" s="830">
        <v>0</v>
      </c>
      <c r="MQW35" s="830">
        <v>0</v>
      </c>
      <c r="MQX35" s="830">
        <v>0</v>
      </c>
      <c r="MQY35" s="830">
        <v>0</v>
      </c>
      <c r="MQZ35" s="830">
        <v>0</v>
      </c>
      <c r="MRA35" s="830">
        <v>0</v>
      </c>
      <c r="MRB35" s="830">
        <v>0</v>
      </c>
      <c r="MRC35" s="830">
        <v>0</v>
      </c>
      <c r="MRD35" s="830">
        <v>0</v>
      </c>
      <c r="MRE35" s="830">
        <v>0</v>
      </c>
      <c r="MRF35" s="830">
        <v>0</v>
      </c>
      <c r="MRG35" s="830">
        <v>0</v>
      </c>
      <c r="MRH35" s="830">
        <v>0</v>
      </c>
      <c r="MRI35" s="830">
        <v>0</v>
      </c>
      <c r="MRJ35" s="830">
        <v>0</v>
      </c>
      <c r="MRK35" s="830">
        <v>0</v>
      </c>
      <c r="MRL35" s="830">
        <v>0</v>
      </c>
      <c r="MRM35" s="830">
        <v>0</v>
      </c>
      <c r="MRN35" s="830">
        <v>0</v>
      </c>
      <c r="MRO35" s="830">
        <v>0</v>
      </c>
      <c r="MRP35" s="830">
        <v>0</v>
      </c>
      <c r="MRQ35" s="830">
        <v>0</v>
      </c>
      <c r="MRR35" s="830">
        <v>0</v>
      </c>
      <c r="MRS35" s="830">
        <v>0</v>
      </c>
      <c r="MRT35" s="830">
        <v>0</v>
      </c>
      <c r="MRU35" s="830">
        <v>0</v>
      </c>
      <c r="MRV35" s="830">
        <v>0</v>
      </c>
      <c r="MRW35" s="830">
        <v>0</v>
      </c>
      <c r="MRX35" s="830">
        <v>0</v>
      </c>
      <c r="MRY35" s="830">
        <v>0</v>
      </c>
      <c r="MRZ35" s="830">
        <v>0</v>
      </c>
      <c r="MSA35" s="830">
        <v>0</v>
      </c>
      <c r="MSB35" s="830">
        <v>0</v>
      </c>
      <c r="MSC35" s="830">
        <v>0</v>
      </c>
      <c r="MSD35" s="830">
        <v>0</v>
      </c>
      <c r="MSE35" s="830">
        <v>0</v>
      </c>
      <c r="MSF35" s="830">
        <v>0</v>
      </c>
      <c r="MSG35" s="830">
        <v>0</v>
      </c>
      <c r="MSH35" s="830">
        <v>0</v>
      </c>
      <c r="MSI35" s="830">
        <v>0</v>
      </c>
      <c r="MSJ35" s="830">
        <v>0</v>
      </c>
      <c r="MSK35" s="830">
        <v>0</v>
      </c>
      <c r="MSL35" s="830">
        <v>0</v>
      </c>
      <c r="MSM35" s="830">
        <v>0</v>
      </c>
      <c r="MSN35" s="830">
        <v>0</v>
      </c>
      <c r="MSO35" s="830">
        <v>0</v>
      </c>
      <c r="MSP35" s="830">
        <v>0</v>
      </c>
      <c r="MSQ35" s="830">
        <v>0</v>
      </c>
      <c r="MSR35" s="830">
        <v>0</v>
      </c>
      <c r="MSS35" s="830">
        <v>0</v>
      </c>
      <c r="MST35" s="830">
        <v>0</v>
      </c>
      <c r="MSU35" s="830">
        <v>0</v>
      </c>
      <c r="MSV35" s="830">
        <v>0</v>
      </c>
      <c r="MSW35" s="830">
        <v>0</v>
      </c>
      <c r="MSX35" s="830">
        <v>0</v>
      </c>
      <c r="MSY35" s="830">
        <v>0</v>
      </c>
      <c r="MSZ35" s="830">
        <v>0</v>
      </c>
      <c r="MTA35" s="830">
        <v>0</v>
      </c>
      <c r="MTB35" s="830">
        <v>0</v>
      </c>
      <c r="MTC35" s="830">
        <v>0</v>
      </c>
      <c r="MTD35" s="830">
        <v>0</v>
      </c>
      <c r="MTE35" s="830">
        <v>0</v>
      </c>
      <c r="MTF35" s="830">
        <v>0</v>
      </c>
      <c r="MTG35" s="830">
        <v>0</v>
      </c>
      <c r="MTH35" s="830">
        <v>0</v>
      </c>
      <c r="MTI35" s="830">
        <v>0</v>
      </c>
      <c r="MTJ35" s="830">
        <v>0</v>
      </c>
      <c r="MTK35" s="830">
        <v>0</v>
      </c>
      <c r="MTL35" s="830">
        <v>0</v>
      </c>
      <c r="MTM35" s="830">
        <v>0</v>
      </c>
      <c r="MTN35" s="830">
        <v>0</v>
      </c>
      <c r="MTO35" s="830">
        <v>0</v>
      </c>
      <c r="MTP35" s="830">
        <v>0</v>
      </c>
      <c r="MTQ35" s="830">
        <v>0</v>
      </c>
      <c r="MTR35" s="830">
        <v>0</v>
      </c>
      <c r="MTS35" s="830">
        <v>0</v>
      </c>
      <c r="MTT35" s="830">
        <v>0</v>
      </c>
      <c r="MTU35" s="830">
        <v>0</v>
      </c>
      <c r="MTV35" s="830">
        <v>0</v>
      </c>
      <c r="MTW35" s="830">
        <v>0</v>
      </c>
      <c r="MTX35" s="830">
        <v>0</v>
      </c>
      <c r="MTY35" s="830">
        <v>0</v>
      </c>
      <c r="MTZ35" s="830">
        <v>0</v>
      </c>
      <c r="MUA35" s="830">
        <v>0</v>
      </c>
      <c r="MUB35" s="830">
        <v>0</v>
      </c>
      <c r="MUC35" s="830">
        <v>0</v>
      </c>
      <c r="MUD35" s="830">
        <v>0</v>
      </c>
      <c r="MUE35" s="830">
        <v>0</v>
      </c>
      <c r="MUF35" s="830">
        <v>0</v>
      </c>
      <c r="MUG35" s="830">
        <v>0</v>
      </c>
      <c r="MUH35" s="830">
        <v>0</v>
      </c>
      <c r="MUI35" s="830">
        <v>0</v>
      </c>
      <c r="MUJ35" s="830">
        <v>0</v>
      </c>
      <c r="MUK35" s="830">
        <v>0</v>
      </c>
      <c r="MUL35" s="830">
        <v>0</v>
      </c>
      <c r="MUM35" s="830">
        <v>0</v>
      </c>
      <c r="MUN35" s="830">
        <v>0</v>
      </c>
      <c r="MUO35" s="830">
        <v>0</v>
      </c>
      <c r="MUP35" s="830">
        <v>0</v>
      </c>
      <c r="MUQ35" s="830">
        <v>0</v>
      </c>
      <c r="MUR35" s="830">
        <v>0</v>
      </c>
      <c r="MUS35" s="830">
        <v>0</v>
      </c>
      <c r="MUT35" s="830">
        <v>0</v>
      </c>
      <c r="MUU35" s="830">
        <v>0</v>
      </c>
      <c r="MUV35" s="830">
        <v>0</v>
      </c>
      <c r="MUW35" s="830">
        <v>0</v>
      </c>
      <c r="MUX35" s="830">
        <v>0</v>
      </c>
      <c r="MUY35" s="830">
        <v>0</v>
      </c>
      <c r="MUZ35" s="830">
        <v>0</v>
      </c>
      <c r="MVA35" s="830">
        <v>0</v>
      </c>
      <c r="MVB35" s="830">
        <v>0</v>
      </c>
      <c r="MVC35" s="830">
        <v>0</v>
      </c>
      <c r="MVD35" s="830">
        <v>0</v>
      </c>
      <c r="MVE35" s="830">
        <v>0</v>
      </c>
      <c r="MVF35" s="830">
        <v>0</v>
      </c>
      <c r="MVG35" s="830">
        <v>0</v>
      </c>
      <c r="MVH35" s="830">
        <v>0</v>
      </c>
      <c r="MVI35" s="830">
        <v>0</v>
      </c>
      <c r="MVJ35" s="830">
        <v>0</v>
      </c>
      <c r="MVK35" s="830">
        <v>0</v>
      </c>
      <c r="MVL35" s="830">
        <v>0</v>
      </c>
      <c r="MVM35" s="830">
        <v>0</v>
      </c>
      <c r="MVN35" s="830">
        <v>0</v>
      </c>
      <c r="MVO35" s="830">
        <v>0</v>
      </c>
      <c r="MVP35" s="830">
        <v>0</v>
      </c>
      <c r="MVQ35" s="830">
        <v>0</v>
      </c>
      <c r="MVR35" s="830">
        <v>0</v>
      </c>
      <c r="MVS35" s="830">
        <v>0</v>
      </c>
      <c r="MVT35" s="830">
        <v>0</v>
      </c>
      <c r="MVU35" s="830">
        <v>0</v>
      </c>
      <c r="MVV35" s="830">
        <v>0</v>
      </c>
      <c r="MVW35" s="830">
        <v>0</v>
      </c>
      <c r="MVX35" s="830">
        <v>0</v>
      </c>
      <c r="MVY35" s="830">
        <v>0</v>
      </c>
      <c r="MVZ35" s="830">
        <v>0</v>
      </c>
      <c r="MWA35" s="830">
        <v>0</v>
      </c>
      <c r="MWB35" s="830">
        <v>0</v>
      </c>
      <c r="MWC35" s="830">
        <v>0</v>
      </c>
      <c r="MWD35" s="830">
        <v>0</v>
      </c>
      <c r="MWE35" s="830">
        <v>0</v>
      </c>
      <c r="MWF35" s="830">
        <v>0</v>
      </c>
      <c r="MWG35" s="830">
        <v>0</v>
      </c>
      <c r="MWH35" s="830">
        <v>0</v>
      </c>
      <c r="MWI35" s="830">
        <v>0</v>
      </c>
      <c r="MWJ35" s="830">
        <v>0</v>
      </c>
      <c r="MWK35" s="830">
        <v>0</v>
      </c>
      <c r="MWL35" s="830">
        <v>0</v>
      </c>
      <c r="MWM35" s="830">
        <v>0</v>
      </c>
      <c r="MWN35" s="830">
        <v>0</v>
      </c>
      <c r="MWO35" s="830">
        <v>0</v>
      </c>
      <c r="MWP35" s="830">
        <v>0</v>
      </c>
      <c r="MWQ35" s="830">
        <v>0</v>
      </c>
      <c r="MWR35" s="830">
        <v>0</v>
      </c>
      <c r="MWS35" s="830">
        <v>0</v>
      </c>
      <c r="MWT35" s="830">
        <v>0</v>
      </c>
      <c r="MWU35" s="830">
        <v>0</v>
      </c>
      <c r="MWV35" s="830">
        <v>0</v>
      </c>
      <c r="MWW35" s="830">
        <v>0</v>
      </c>
      <c r="MWX35" s="830">
        <v>0</v>
      </c>
      <c r="MWY35" s="830">
        <v>0</v>
      </c>
      <c r="MWZ35" s="830">
        <v>0</v>
      </c>
      <c r="MXA35" s="830">
        <v>0</v>
      </c>
      <c r="MXB35" s="830">
        <v>0</v>
      </c>
      <c r="MXC35" s="830">
        <v>0</v>
      </c>
      <c r="MXD35" s="830">
        <v>0</v>
      </c>
      <c r="MXE35" s="830">
        <v>0</v>
      </c>
      <c r="MXF35" s="830">
        <v>0</v>
      </c>
      <c r="MXG35" s="830">
        <v>0</v>
      </c>
      <c r="MXH35" s="830">
        <v>0</v>
      </c>
      <c r="MXI35" s="830">
        <v>0</v>
      </c>
      <c r="MXJ35" s="830">
        <v>0</v>
      </c>
      <c r="MXK35" s="830">
        <v>0</v>
      </c>
      <c r="MXL35" s="830">
        <v>0</v>
      </c>
      <c r="MXM35" s="830">
        <v>0</v>
      </c>
      <c r="MXN35" s="830">
        <v>0</v>
      </c>
      <c r="MXO35" s="830">
        <v>0</v>
      </c>
      <c r="MXP35" s="830">
        <v>0</v>
      </c>
      <c r="MXQ35" s="830">
        <v>0</v>
      </c>
      <c r="MXR35" s="830">
        <v>0</v>
      </c>
      <c r="MXS35" s="830">
        <v>0</v>
      </c>
      <c r="MXT35" s="830">
        <v>0</v>
      </c>
      <c r="MXU35" s="830">
        <v>0</v>
      </c>
      <c r="MXV35" s="830">
        <v>0</v>
      </c>
      <c r="MXW35" s="830">
        <v>0</v>
      </c>
      <c r="MXX35" s="830">
        <v>0</v>
      </c>
      <c r="MXY35" s="830">
        <v>0</v>
      </c>
      <c r="MXZ35" s="830">
        <v>0</v>
      </c>
      <c r="MYA35" s="830">
        <v>0</v>
      </c>
      <c r="MYB35" s="830">
        <v>0</v>
      </c>
      <c r="MYC35" s="830">
        <v>0</v>
      </c>
      <c r="MYD35" s="830">
        <v>0</v>
      </c>
      <c r="MYE35" s="830">
        <v>0</v>
      </c>
      <c r="MYF35" s="830">
        <v>0</v>
      </c>
      <c r="MYG35" s="830">
        <v>0</v>
      </c>
      <c r="MYH35" s="830">
        <v>0</v>
      </c>
      <c r="MYI35" s="830">
        <v>0</v>
      </c>
      <c r="MYJ35" s="830">
        <v>0</v>
      </c>
      <c r="MYK35" s="830">
        <v>0</v>
      </c>
      <c r="MYL35" s="830">
        <v>0</v>
      </c>
      <c r="MYM35" s="830">
        <v>0</v>
      </c>
      <c r="MYN35" s="830">
        <v>0</v>
      </c>
      <c r="MYO35" s="830">
        <v>0</v>
      </c>
      <c r="MYP35" s="830">
        <v>0</v>
      </c>
      <c r="MYQ35" s="830">
        <v>0</v>
      </c>
      <c r="MYR35" s="830">
        <v>0</v>
      </c>
      <c r="MYS35" s="830">
        <v>0</v>
      </c>
      <c r="MYT35" s="830">
        <v>0</v>
      </c>
      <c r="MYU35" s="830">
        <v>0</v>
      </c>
      <c r="MYV35" s="830">
        <v>0</v>
      </c>
      <c r="MYW35" s="830">
        <v>0</v>
      </c>
      <c r="MYX35" s="830">
        <v>0</v>
      </c>
      <c r="MYY35" s="830">
        <v>0</v>
      </c>
      <c r="MYZ35" s="830">
        <v>0</v>
      </c>
      <c r="MZA35" s="830">
        <v>0</v>
      </c>
      <c r="MZB35" s="830">
        <v>0</v>
      </c>
      <c r="MZC35" s="830">
        <v>0</v>
      </c>
      <c r="MZD35" s="830">
        <v>0</v>
      </c>
      <c r="MZE35" s="830">
        <v>0</v>
      </c>
      <c r="MZF35" s="830">
        <v>0</v>
      </c>
      <c r="MZG35" s="830">
        <v>0</v>
      </c>
      <c r="MZH35" s="830">
        <v>0</v>
      </c>
      <c r="MZI35" s="830">
        <v>0</v>
      </c>
      <c r="MZJ35" s="830">
        <v>0</v>
      </c>
      <c r="MZK35" s="830">
        <v>0</v>
      </c>
      <c r="MZL35" s="830">
        <v>0</v>
      </c>
      <c r="MZM35" s="830">
        <v>0</v>
      </c>
      <c r="MZN35" s="830">
        <v>0</v>
      </c>
      <c r="MZO35" s="830">
        <v>0</v>
      </c>
      <c r="MZP35" s="830">
        <v>0</v>
      </c>
      <c r="MZQ35" s="830">
        <v>0</v>
      </c>
      <c r="MZR35" s="830">
        <v>0</v>
      </c>
      <c r="MZS35" s="830">
        <v>0</v>
      </c>
      <c r="MZT35" s="830">
        <v>0</v>
      </c>
      <c r="MZU35" s="830">
        <v>0</v>
      </c>
      <c r="MZV35" s="830">
        <v>0</v>
      </c>
      <c r="MZW35" s="830">
        <v>0</v>
      </c>
      <c r="MZX35" s="830">
        <v>0</v>
      </c>
      <c r="MZY35" s="830">
        <v>0</v>
      </c>
      <c r="MZZ35" s="830">
        <v>0</v>
      </c>
      <c r="NAA35" s="830">
        <v>0</v>
      </c>
      <c r="NAB35" s="830">
        <v>0</v>
      </c>
      <c r="NAC35" s="830">
        <v>0</v>
      </c>
      <c r="NAD35" s="830">
        <v>0</v>
      </c>
      <c r="NAE35" s="830">
        <v>0</v>
      </c>
      <c r="NAF35" s="830">
        <v>0</v>
      </c>
      <c r="NAG35" s="830">
        <v>0</v>
      </c>
      <c r="NAH35" s="830">
        <v>0</v>
      </c>
      <c r="NAI35" s="830">
        <v>0</v>
      </c>
      <c r="NAJ35" s="830">
        <v>0</v>
      </c>
      <c r="NAK35" s="830">
        <v>0</v>
      </c>
      <c r="NAL35" s="830">
        <v>0</v>
      </c>
      <c r="NAM35" s="830">
        <v>0</v>
      </c>
      <c r="NAN35" s="830">
        <v>0</v>
      </c>
      <c r="NAO35" s="830">
        <v>0</v>
      </c>
      <c r="NAP35" s="830">
        <v>0</v>
      </c>
      <c r="NAQ35" s="830">
        <v>0</v>
      </c>
      <c r="NAR35" s="830">
        <v>0</v>
      </c>
      <c r="NAS35" s="830">
        <v>0</v>
      </c>
      <c r="NAT35" s="830">
        <v>0</v>
      </c>
      <c r="NAU35" s="830">
        <v>0</v>
      </c>
      <c r="NAV35" s="830">
        <v>0</v>
      </c>
      <c r="NAW35" s="830">
        <v>0</v>
      </c>
      <c r="NAX35" s="830">
        <v>0</v>
      </c>
      <c r="NAY35" s="830">
        <v>0</v>
      </c>
      <c r="NAZ35" s="830">
        <v>0</v>
      </c>
      <c r="NBA35" s="830">
        <v>0</v>
      </c>
      <c r="NBB35" s="830">
        <v>0</v>
      </c>
      <c r="NBC35" s="830">
        <v>0</v>
      </c>
      <c r="NBD35" s="830">
        <v>0</v>
      </c>
      <c r="NBE35" s="830">
        <v>0</v>
      </c>
      <c r="NBF35" s="830">
        <v>0</v>
      </c>
      <c r="NBG35" s="830">
        <v>0</v>
      </c>
      <c r="NBH35" s="830">
        <v>0</v>
      </c>
      <c r="NBI35" s="830">
        <v>0</v>
      </c>
      <c r="NBJ35" s="830">
        <v>0</v>
      </c>
      <c r="NBK35" s="830">
        <v>0</v>
      </c>
      <c r="NBL35" s="830">
        <v>0</v>
      </c>
      <c r="NBM35" s="830">
        <v>0</v>
      </c>
      <c r="NBN35" s="830">
        <v>0</v>
      </c>
      <c r="NBO35" s="830">
        <v>0</v>
      </c>
      <c r="NBP35" s="830">
        <v>0</v>
      </c>
      <c r="NBQ35" s="830">
        <v>0</v>
      </c>
      <c r="NBR35" s="830">
        <v>0</v>
      </c>
      <c r="NBS35" s="830">
        <v>0</v>
      </c>
      <c r="NBT35" s="830">
        <v>0</v>
      </c>
      <c r="NBU35" s="830">
        <v>0</v>
      </c>
      <c r="NBV35" s="830">
        <v>0</v>
      </c>
      <c r="NBW35" s="830">
        <v>0</v>
      </c>
      <c r="NBX35" s="830">
        <v>0</v>
      </c>
      <c r="NBY35" s="830">
        <v>0</v>
      </c>
      <c r="NBZ35" s="830">
        <v>0</v>
      </c>
      <c r="NCA35" s="830">
        <v>0</v>
      </c>
      <c r="NCB35" s="830">
        <v>0</v>
      </c>
      <c r="NCC35" s="830">
        <v>0</v>
      </c>
      <c r="NCD35" s="830">
        <v>0</v>
      </c>
      <c r="NCE35" s="830">
        <v>0</v>
      </c>
      <c r="NCF35" s="830">
        <v>0</v>
      </c>
      <c r="NCG35" s="830">
        <v>0</v>
      </c>
      <c r="NCH35" s="830">
        <v>0</v>
      </c>
      <c r="NCI35" s="830">
        <v>0</v>
      </c>
      <c r="NCJ35" s="830">
        <v>0</v>
      </c>
      <c r="NCK35" s="830">
        <v>0</v>
      </c>
      <c r="NCL35" s="830">
        <v>0</v>
      </c>
      <c r="NCM35" s="830">
        <v>0</v>
      </c>
      <c r="NCN35" s="830">
        <v>0</v>
      </c>
      <c r="NCO35" s="830">
        <v>0</v>
      </c>
      <c r="NCP35" s="830">
        <v>0</v>
      </c>
      <c r="NCQ35" s="830">
        <v>0</v>
      </c>
      <c r="NCR35" s="830">
        <v>0</v>
      </c>
      <c r="NCS35" s="830">
        <v>0</v>
      </c>
      <c r="NCT35" s="830">
        <v>0</v>
      </c>
      <c r="NCU35" s="830">
        <v>0</v>
      </c>
      <c r="NCV35" s="830">
        <v>0</v>
      </c>
      <c r="NCW35" s="830">
        <v>0</v>
      </c>
      <c r="NCX35" s="830">
        <v>0</v>
      </c>
      <c r="NCY35" s="830">
        <v>0</v>
      </c>
      <c r="NCZ35" s="830">
        <v>0</v>
      </c>
      <c r="NDA35" s="830">
        <v>0</v>
      </c>
      <c r="NDB35" s="830">
        <v>0</v>
      </c>
      <c r="NDC35" s="830">
        <v>0</v>
      </c>
      <c r="NDD35" s="830">
        <v>0</v>
      </c>
      <c r="NDE35" s="830">
        <v>0</v>
      </c>
      <c r="NDF35" s="830">
        <v>0</v>
      </c>
      <c r="NDG35" s="830">
        <v>0</v>
      </c>
      <c r="NDH35" s="830">
        <v>0</v>
      </c>
      <c r="NDI35" s="830">
        <v>0</v>
      </c>
      <c r="NDJ35" s="830">
        <v>0</v>
      </c>
      <c r="NDK35" s="830">
        <v>0</v>
      </c>
      <c r="NDL35" s="830">
        <v>0</v>
      </c>
      <c r="NDM35" s="830">
        <v>0</v>
      </c>
      <c r="NDN35" s="830">
        <v>0</v>
      </c>
      <c r="NDO35" s="830">
        <v>0</v>
      </c>
      <c r="NDP35" s="830">
        <v>0</v>
      </c>
      <c r="NDQ35" s="830">
        <v>0</v>
      </c>
      <c r="NDR35" s="830">
        <v>0</v>
      </c>
      <c r="NDS35" s="830">
        <v>0</v>
      </c>
      <c r="NDT35" s="830">
        <v>0</v>
      </c>
      <c r="NDU35" s="830">
        <v>0</v>
      </c>
      <c r="NDV35" s="830">
        <v>0</v>
      </c>
      <c r="NDW35" s="830">
        <v>0</v>
      </c>
      <c r="NDX35" s="830">
        <v>0</v>
      </c>
      <c r="NDY35" s="830">
        <v>0</v>
      </c>
      <c r="NDZ35" s="830">
        <v>0</v>
      </c>
      <c r="NEA35" s="830">
        <v>0</v>
      </c>
      <c r="NEB35" s="830">
        <v>0</v>
      </c>
      <c r="NEC35" s="830">
        <v>0</v>
      </c>
      <c r="NED35" s="830">
        <v>0</v>
      </c>
      <c r="NEE35" s="830">
        <v>0</v>
      </c>
      <c r="NEF35" s="830">
        <v>0</v>
      </c>
      <c r="NEG35" s="830">
        <v>0</v>
      </c>
      <c r="NEH35" s="830">
        <v>0</v>
      </c>
      <c r="NEI35" s="830">
        <v>0</v>
      </c>
      <c r="NEJ35" s="830">
        <v>0</v>
      </c>
      <c r="NEK35" s="830">
        <v>0</v>
      </c>
      <c r="NEL35" s="830">
        <v>0</v>
      </c>
      <c r="NEM35" s="830">
        <v>0</v>
      </c>
      <c r="NEN35" s="830">
        <v>0</v>
      </c>
      <c r="NEO35" s="830">
        <v>0</v>
      </c>
      <c r="NEP35" s="830">
        <v>0</v>
      </c>
      <c r="NEQ35" s="830">
        <v>0</v>
      </c>
      <c r="NER35" s="830">
        <v>0</v>
      </c>
      <c r="NES35" s="830">
        <v>0</v>
      </c>
      <c r="NET35" s="830">
        <v>0</v>
      </c>
      <c r="NEU35" s="830">
        <v>0</v>
      </c>
      <c r="NEV35" s="830">
        <v>0</v>
      </c>
      <c r="NEW35" s="830">
        <v>0</v>
      </c>
      <c r="NEX35" s="830">
        <v>0</v>
      </c>
      <c r="NEY35" s="830">
        <v>0</v>
      </c>
      <c r="NEZ35" s="830">
        <v>0</v>
      </c>
      <c r="NFA35" s="830">
        <v>0</v>
      </c>
      <c r="NFB35" s="830">
        <v>0</v>
      </c>
      <c r="NFC35" s="830">
        <v>0</v>
      </c>
      <c r="NFD35" s="830">
        <v>0</v>
      </c>
      <c r="NFE35" s="830">
        <v>0</v>
      </c>
      <c r="NFF35" s="830">
        <v>0</v>
      </c>
      <c r="NFG35" s="830">
        <v>0</v>
      </c>
      <c r="NFH35" s="830">
        <v>0</v>
      </c>
      <c r="NFI35" s="830">
        <v>0</v>
      </c>
      <c r="NFJ35" s="830">
        <v>0</v>
      </c>
      <c r="NFK35" s="830">
        <v>0</v>
      </c>
      <c r="NFL35" s="830">
        <v>0</v>
      </c>
      <c r="NFM35" s="830">
        <v>0</v>
      </c>
      <c r="NFN35" s="830">
        <v>0</v>
      </c>
      <c r="NFO35" s="830">
        <v>0</v>
      </c>
      <c r="NFP35" s="830">
        <v>0</v>
      </c>
      <c r="NFQ35" s="830">
        <v>0</v>
      </c>
      <c r="NFR35" s="830">
        <v>0</v>
      </c>
      <c r="NFS35" s="830">
        <v>0</v>
      </c>
      <c r="NFT35" s="830">
        <v>0</v>
      </c>
      <c r="NFU35" s="830">
        <v>0</v>
      </c>
      <c r="NFV35" s="830">
        <v>0</v>
      </c>
      <c r="NFW35" s="830">
        <v>0</v>
      </c>
      <c r="NFX35" s="830">
        <v>0</v>
      </c>
      <c r="NFY35" s="830">
        <v>0</v>
      </c>
      <c r="NFZ35" s="830">
        <v>0</v>
      </c>
      <c r="NGA35" s="830">
        <v>0</v>
      </c>
      <c r="NGB35" s="830">
        <v>0</v>
      </c>
      <c r="NGC35" s="830">
        <v>0</v>
      </c>
      <c r="NGD35" s="830">
        <v>0</v>
      </c>
      <c r="NGE35" s="830">
        <v>0</v>
      </c>
      <c r="NGF35" s="830">
        <v>0</v>
      </c>
      <c r="NGG35" s="830">
        <v>0</v>
      </c>
      <c r="NGH35" s="830">
        <v>0</v>
      </c>
      <c r="NGI35" s="830">
        <v>0</v>
      </c>
      <c r="NGJ35" s="830">
        <v>0</v>
      </c>
      <c r="NGK35" s="830">
        <v>0</v>
      </c>
      <c r="NGL35" s="830">
        <v>0</v>
      </c>
      <c r="NGM35" s="830">
        <v>0</v>
      </c>
      <c r="NGN35" s="830">
        <v>0</v>
      </c>
      <c r="NGO35" s="830">
        <v>0</v>
      </c>
      <c r="NGP35" s="830">
        <v>0</v>
      </c>
      <c r="NGQ35" s="830">
        <v>0</v>
      </c>
      <c r="NGR35" s="830">
        <v>0</v>
      </c>
      <c r="NGS35" s="830">
        <v>0</v>
      </c>
      <c r="NGT35" s="830">
        <v>0</v>
      </c>
      <c r="NGU35" s="830">
        <v>0</v>
      </c>
      <c r="NGV35" s="830">
        <v>0</v>
      </c>
      <c r="NGW35" s="830">
        <v>0</v>
      </c>
      <c r="NGX35" s="830">
        <v>0</v>
      </c>
      <c r="NGY35" s="830">
        <v>0</v>
      </c>
      <c r="NGZ35" s="830">
        <v>0</v>
      </c>
      <c r="NHA35" s="830">
        <v>0</v>
      </c>
      <c r="NHB35" s="830">
        <v>0</v>
      </c>
      <c r="NHC35" s="830">
        <v>0</v>
      </c>
      <c r="NHD35" s="830">
        <v>0</v>
      </c>
      <c r="NHE35" s="830">
        <v>0</v>
      </c>
      <c r="NHF35" s="830">
        <v>0</v>
      </c>
      <c r="NHG35" s="830">
        <v>0</v>
      </c>
      <c r="NHH35" s="830">
        <v>0</v>
      </c>
      <c r="NHI35" s="830">
        <v>0</v>
      </c>
      <c r="NHJ35" s="830">
        <v>0</v>
      </c>
      <c r="NHK35" s="830">
        <v>0</v>
      </c>
      <c r="NHL35" s="830">
        <v>0</v>
      </c>
      <c r="NHM35" s="830">
        <v>0</v>
      </c>
      <c r="NHN35" s="830">
        <v>0</v>
      </c>
      <c r="NHO35" s="830">
        <v>0</v>
      </c>
      <c r="NHP35" s="830">
        <v>0</v>
      </c>
      <c r="NHQ35" s="830">
        <v>0</v>
      </c>
      <c r="NHR35" s="830">
        <v>0</v>
      </c>
      <c r="NHS35" s="830">
        <v>0</v>
      </c>
      <c r="NHT35" s="830">
        <v>0</v>
      </c>
      <c r="NHU35" s="830">
        <v>0</v>
      </c>
      <c r="NHV35" s="830">
        <v>0</v>
      </c>
      <c r="NHW35" s="830">
        <v>0</v>
      </c>
      <c r="NHX35" s="830">
        <v>0</v>
      </c>
      <c r="NHY35" s="830">
        <v>0</v>
      </c>
      <c r="NHZ35" s="830">
        <v>0</v>
      </c>
      <c r="NIA35" s="830">
        <v>0</v>
      </c>
      <c r="NIB35" s="830">
        <v>0</v>
      </c>
      <c r="NIC35" s="830">
        <v>0</v>
      </c>
      <c r="NID35" s="830">
        <v>0</v>
      </c>
      <c r="NIE35" s="830">
        <v>0</v>
      </c>
      <c r="NIF35" s="830">
        <v>0</v>
      </c>
      <c r="NIG35" s="830">
        <v>0</v>
      </c>
      <c r="NIH35" s="830">
        <v>0</v>
      </c>
      <c r="NII35" s="830">
        <v>0</v>
      </c>
      <c r="NIJ35" s="830">
        <v>0</v>
      </c>
      <c r="NIK35" s="830">
        <v>0</v>
      </c>
      <c r="NIL35" s="830">
        <v>0</v>
      </c>
      <c r="NIM35" s="830">
        <v>0</v>
      </c>
      <c r="NIN35" s="830">
        <v>0</v>
      </c>
      <c r="NIO35" s="830">
        <v>0</v>
      </c>
      <c r="NIP35" s="830">
        <v>0</v>
      </c>
      <c r="NIQ35" s="830">
        <v>0</v>
      </c>
      <c r="NIR35" s="830">
        <v>0</v>
      </c>
      <c r="NIS35" s="830">
        <v>0</v>
      </c>
      <c r="NIT35" s="830">
        <v>0</v>
      </c>
      <c r="NIU35" s="830">
        <v>0</v>
      </c>
      <c r="NIV35" s="830">
        <v>0</v>
      </c>
      <c r="NIW35" s="830">
        <v>0</v>
      </c>
      <c r="NIX35" s="830">
        <v>0</v>
      </c>
      <c r="NIY35" s="830">
        <v>0</v>
      </c>
      <c r="NIZ35" s="830">
        <v>0</v>
      </c>
      <c r="NJA35" s="830">
        <v>0</v>
      </c>
      <c r="NJB35" s="830">
        <v>0</v>
      </c>
      <c r="NJC35" s="830">
        <v>0</v>
      </c>
      <c r="NJD35" s="830">
        <v>0</v>
      </c>
      <c r="NJE35" s="830">
        <v>0</v>
      </c>
      <c r="NJF35" s="830">
        <v>0</v>
      </c>
      <c r="NJG35" s="830">
        <v>0</v>
      </c>
      <c r="NJH35" s="830">
        <v>0</v>
      </c>
      <c r="NJI35" s="830">
        <v>0</v>
      </c>
      <c r="NJJ35" s="830">
        <v>0</v>
      </c>
      <c r="NJK35" s="830">
        <v>0</v>
      </c>
      <c r="NJL35" s="830">
        <v>0</v>
      </c>
      <c r="NJM35" s="830">
        <v>0</v>
      </c>
      <c r="NJN35" s="830">
        <v>0</v>
      </c>
      <c r="NJO35" s="830">
        <v>0</v>
      </c>
      <c r="NJP35" s="830">
        <v>0</v>
      </c>
      <c r="NJQ35" s="830">
        <v>0</v>
      </c>
      <c r="NJR35" s="830">
        <v>0</v>
      </c>
      <c r="NJS35" s="830">
        <v>0</v>
      </c>
      <c r="NJT35" s="830">
        <v>0</v>
      </c>
      <c r="NJU35" s="830">
        <v>0</v>
      </c>
      <c r="NJV35" s="830">
        <v>0</v>
      </c>
      <c r="NJW35" s="830">
        <v>0</v>
      </c>
      <c r="NJX35" s="830">
        <v>0</v>
      </c>
      <c r="NJY35" s="830">
        <v>0</v>
      </c>
      <c r="NJZ35" s="830">
        <v>0</v>
      </c>
      <c r="NKA35" s="830">
        <v>0</v>
      </c>
      <c r="NKB35" s="830">
        <v>0</v>
      </c>
      <c r="NKC35" s="830">
        <v>0</v>
      </c>
      <c r="NKD35" s="830">
        <v>0</v>
      </c>
      <c r="NKE35" s="830">
        <v>0</v>
      </c>
      <c r="NKF35" s="830">
        <v>0</v>
      </c>
      <c r="NKG35" s="830">
        <v>0</v>
      </c>
      <c r="NKH35" s="830">
        <v>0</v>
      </c>
      <c r="NKI35" s="830">
        <v>0</v>
      </c>
      <c r="NKJ35" s="830">
        <v>0</v>
      </c>
      <c r="NKK35" s="830">
        <v>0</v>
      </c>
      <c r="NKL35" s="830">
        <v>0</v>
      </c>
      <c r="NKM35" s="830">
        <v>0</v>
      </c>
      <c r="NKN35" s="830">
        <v>0</v>
      </c>
      <c r="NKO35" s="830">
        <v>0</v>
      </c>
      <c r="NKP35" s="830">
        <v>0</v>
      </c>
      <c r="NKQ35" s="830">
        <v>0</v>
      </c>
      <c r="NKR35" s="830">
        <v>0</v>
      </c>
      <c r="NKS35" s="830">
        <v>0</v>
      </c>
      <c r="NKT35" s="830">
        <v>0</v>
      </c>
      <c r="NKU35" s="830">
        <v>0</v>
      </c>
      <c r="NKV35" s="830">
        <v>0</v>
      </c>
      <c r="NKW35" s="830">
        <v>0</v>
      </c>
      <c r="NKX35" s="830">
        <v>0</v>
      </c>
      <c r="NKY35" s="830">
        <v>0</v>
      </c>
      <c r="NKZ35" s="830">
        <v>0</v>
      </c>
      <c r="NLA35" s="830">
        <v>0</v>
      </c>
      <c r="NLB35" s="830">
        <v>0</v>
      </c>
      <c r="NLC35" s="830">
        <v>0</v>
      </c>
      <c r="NLD35" s="830">
        <v>0</v>
      </c>
      <c r="NLE35" s="830">
        <v>0</v>
      </c>
      <c r="NLF35" s="830">
        <v>0</v>
      </c>
      <c r="NLG35" s="830">
        <v>0</v>
      </c>
      <c r="NLH35" s="830">
        <v>0</v>
      </c>
      <c r="NLI35" s="830">
        <v>0</v>
      </c>
      <c r="NLJ35" s="830">
        <v>0</v>
      </c>
      <c r="NLK35" s="830">
        <v>0</v>
      </c>
      <c r="NLL35" s="830">
        <v>0</v>
      </c>
      <c r="NLM35" s="830">
        <v>0</v>
      </c>
      <c r="NLN35" s="830">
        <v>0</v>
      </c>
      <c r="NLO35" s="830">
        <v>0</v>
      </c>
      <c r="NLP35" s="830">
        <v>0</v>
      </c>
      <c r="NLQ35" s="830">
        <v>0</v>
      </c>
      <c r="NLR35" s="830">
        <v>0</v>
      </c>
      <c r="NLS35" s="830">
        <v>0</v>
      </c>
      <c r="NLT35" s="830">
        <v>0</v>
      </c>
      <c r="NLU35" s="830">
        <v>0</v>
      </c>
      <c r="NLV35" s="830">
        <v>0</v>
      </c>
      <c r="NLW35" s="830">
        <v>0</v>
      </c>
      <c r="NLX35" s="830">
        <v>0</v>
      </c>
      <c r="NLY35" s="830">
        <v>0</v>
      </c>
      <c r="NLZ35" s="830">
        <v>0</v>
      </c>
      <c r="NMA35" s="830">
        <v>0</v>
      </c>
      <c r="NMB35" s="830">
        <v>0</v>
      </c>
      <c r="NMC35" s="830">
        <v>0</v>
      </c>
      <c r="NMD35" s="830">
        <v>0</v>
      </c>
      <c r="NME35" s="830">
        <v>0</v>
      </c>
      <c r="NMF35" s="830">
        <v>0</v>
      </c>
      <c r="NMG35" s="830">
        <v>0</v>
      </c>
      <c r="NMH35" s="830">
        <v>0</v>
      </c>
      <c r="NMI35" s="830">
        <v>0</v>
      </c>
      <c r="NMJ35" s="830">
        <v>0</v>
      </c>
      <c r="NMK35" s="830">
        <v>0</v>
      </c>
      <c r="NML35" s="830">
        <v>0</v>
      </c>
      <c r="NMM35" s="830">
        <v>0</v>
      </c>
      <c r="NMN35" s="830">
        <v>0</v>
      </c>
      <c r="NMO35" s="830">
        <v>0</v>
      </c>
      <c r="NMP35" s="830">
        <v>0</v>
      </c>
      <c r="NMQ35" s="830">
        <v>0</v>
      </c>
      <c r="NMR35" s="830">
        <v>0</v>
      </c>
      <c r="NMS35" s="830">
        <v>0</v>
      </c>
      <c r="NMT35" s="830">
        <v>0</v>
      </c>
      <c r="NMU35" s="830">
        <v>0</v>
      </c>
      <c r="NMV35" s="830">
        <v>0</v>
      </c>
      <c r="NMW35" s="830">
        <v>0</v>
      </c>
      <c r="NMX35" s="830">
        <v>0</v>
      </c>
      <c r="NMY35" s="830">
        <v>0</v>
      </c>
      <c r="NMZ35" s="830">
        <v>0</v>
      </c>
      <c r="NNA35" s="830">
        <v>0</v>
      </c>
      <c r="NNB35" s="830">
        <v>0</v>
      </c>
      <c r="NNC35" s="830">
        <v>0</v>
      </c>
      <c r="NND35" s="830">
        <v>0</v>
      </c>
      <c r="NNE35" s="830">
        <v>0</v>
      </c>
      <c r="NNF35" s="830">
        <v>0</v>
      </c>
      <c r="NNG35" s="830">
        <v>0</v>
      </c>
      <c r="NNH35" s="830">
        <v>0</v>
      </c>
      <c r="NNI35" s="830">
        <v>0</v>
      </c>
      <c r="NNJ35" s="830">
        <v>0</v>
      </c>
      <c r="NNK35" s="830">
        <v>0</v>
      </c>
      <c r="NNL35" s="830">
        <v>0</v>
      </c>
      <c r="NNM35" s="830">
        <v>0</v>
      </c>
      <c r="NNN35" s="830">
        <v>0</v>
      </c>
      <c r="NNO35" s="830">
        <v>0</v>
      </c>
      <c r="NNP35" s="830">
        <v>0</v>
      </c>
      <c r="NNQ35" s="830">
        <v>0</v>
      </c>
      <c r="NNR35" s="830">
        <v>0</v>
      </c>
      <c r="NNS35" s="830">
        <v>0</v>
      </c>
      <c r="NNT35" s="830">
        <v>0</v>
      </c>
      <c r="NNU35" s="830">
        <v>0</v>
      </c>
      <c r="NNV35" s="830">
        <v>0</v>
      </c>
      <c r="NNW35" s="830">
        <v>0</v>
      </c>
      <c r="NNX35" s="830">
        <v>0</v>
      </c>
      <c r="NNY35" s="830">
        <v>0</v>
      </c>
      <c r="NNZ35" s="830">
        <v>0</v>
      </c>
      <c r="NOA35" s="830">
        <v>0</v>
      </c>
      <c r="NOB35" s="830">
        <v>0</v>
      </c>
      <c r="NOC35" s="830">
        <v>0</v>
      </c>
      <c r="NOD35" s="830">
        <v>0</v>
      </c>
      <c r="NOE35" s="830">
        <v>0</v>
      </c>
      <c r="NOF35" s="830">
        <v>0</v>
      </c>
      <c r="NOG35" s="830">
        <v>0</v>
      </c>
      <c r="NOH35" s="830">
        <v>0</v>
      </c>
      <c r="NOI35" s="830">
        <v>0</v>
      </c>
      <c r="NOJ35" s="830">
        <v>0</v>
      </c>
      <c r="NOK35" s="830">
        <v>0</v>
      </c>
      <c r="NOL35" s="830">
        <v>0</v>
      </c>
      <c r="NOM35" s="830">
        <v>0</v>
      </c>
      <c r="NON35" s="830">
        <v>0</v>
      </c>
      <c r="NOO35" s="830">
        <v>0</v>
      </c>
      <c r="NOP35" s="830">
        <v>0</v>
      </c>
      <c r="NOQ35" s="830">
        <v>0</v>
      </c>
      <c r="NOR35" s="830">
        <v>0</v>
      </c>
      <c r="NOS35" s="830">
        <v>0</v>
      </c>
      <c r="NOT35" s="830">
        <v>0</v>
      </c>
      <c r="NOU35" s="830">
        <v>0</v>
      </c>
      <c r="NOV35" s="830">
        <v>0</v>
      </c>
      <c r="NOW35" s="830">
        <v>0</v>
      </c>
      <c r="NOX35" s="830">
        <v>0</v>
      </c>
      <c r="NOY35" s="830">
        <v>0</v>
      </c>
      <c r="NOZ35" s="830">
        <v>0</v>
      </c>
      <c r="NPA35" s="830">
        <v>0</v>
      </c>
      <c r="NPB35" s="830">
        <v>0</v>
      </c>
      <c r="NPC35" s="830">
        <v>0</v>
      </c>
      <c r="NPD35" s="830">
        <v>0</v>
      </c>
      <c r="NPE35" s="830">
        <v>0</v>
      </c>
      <c r="NPF35" s="830">
        <v>0</v>
      </c>
      <c r="NPG35" s="830">
        <v>0</v>
      </c>
      <c r="NPH35" s="830">
        <v>0</v>
      </c>
      <c r="NPI35" s="830">
        <v>0</v>
      </c>
      <c r="NPJ35" s="830">
        <v>0</v>
      </c>
      <c r="NPK35" s="830">
        <v>0</v>
      </c>
      <c r="NPL35" s="830">
        <v>0</v>
      </c>
      <c r="NPM35" s="830">
        <v>0</v>
      </c>
      <c r="NPN35" s="830">
        <v>0</v>
      </c>
      <c r="NPO35" s="830">
        <v>0</v>
      </c>
      <c r="NPP35" s="830">
        <v>0</v>
      </c>
      <c r="NPQ35" s="830">
        <v>0</v>
      </c>
      <c r="NPR35" s="830">
        <v>0</v>
      </c>
      <c r="NPS35" s="830">
        <v>0</v>
      </c>
      <c r="NPT35" s="830">
        <v>0</v>
      </c>
      <c r="NPU35" s="830">
        <v>0</v>
      </c>
      <c r="NPV35" s="830">
        <v>0</v>
      </c>
      <c r="NPW35" s="830">
        <v>0</v>
      </c>
      <c r="NPX35" s="830">
        <v>0</v>
      </c>
      <c r="NPY35" s="830">
        <v>0</v>
      </c>
      <c r="NPZ35" s="830">
        <v>0</v>
      </c>
      <c r="NQA35" s="830">
        <v>0</v>
      </c>
      <c r="NQB35" s="830">
        <v>0</v>
      </c>
      <c r="NQC35" s="830">
        <v>0</v>
      </c>
      <c r="NQD35" s="830">
        <v>0</v>
      </c>
      <c r="NQE35" s="830">
        <v>0</v>
      </c>
      <c r="NQF35" s="830">
        <v>0</v>
      </c>
      <c r="NQG35" s="830">
        <v>0</v>
      </c>
      <c r="NQH35" s="830">
        <v>0</v>
      </c>
      <c r="NQI35" s="830">
        <v>0</v>
      </c>
      <c r="NQJ35" s="830">
        <v>0</v>
      </c>
      <c r="NQK35" s="830">
        <v>0</v>
      </c>
      <c r="NQL35" s="830">
        <v>0</v>
      </c>
      <c r="NQM35" s="830">
        <v>0</v>
      </c>
      <c r="NQN35" s="830">
        <v>0</v>
      </c>
      <c r="NQO35" s="830">
        <v>0</v>
      </c>
      <c r="NQP35" s="830">
        <v>0</v>
      </c>
      <c r="NQQ35" s="830">
        <v>0</v>
      </c>
      <c r="NQR35" s="830">
        <v>0</v>
      </c>
      <c r="NQS35" s="830">
        <v>0</v>
      </c>
      <c r="NQT35" s="830">
        <v>0</v>
      </c>
      <c r="NQU35" s="830">
        <v>0</v>
      </c>
      <c r="NQV35" s="830">
        <v>0</v>
      </c>
      <c r="NQW35" s="830">
        <v>0</v>
      </c>
      <c r="NQX35" s="830">
        <v>0</v>
      </c>
      <c r="NQY35" s="830">
        <v>0</v>
      </c>
      <c r="NQZ35" s="830">
        <v>0</v>
      </c>
      <c r="NRA35" s="830">
        <v>0</v>
      </c>
      <c r="NRB35" s="830">
        <v>0</v>
      </c>
      <c r="NRC35" s="830">
        <v>0</v>
      </c>
      <c r="NRD35" s="830">
        <v>0</v>
      </c>
      <c r="NRE35" s="830">
        <v>0</v>
      </c>
      <c r="NRF35" s="830">
        <v>0</v>
      </c>
      <c r="NRG35" s="830">
        <v>0</v>
      </c>
      <c r="NRH35" s="830">
        <v>0</v>
      </c>
      <c r="NRI35" s="830">
        <v>0</v>
      </c>
      <c r="NRJ35" s="830">
        <v>0</v>
      </c>
      <c r="NRK35" s="830">
        <v>0</v>
      </c>
      <c r="NRL35" s="830">
        <v>0</v>
      </c>
      <c r="NRM35" s="830">
        <v>0</v>
      </c>
      <c r="NRN35" s="830">
        <v>0</v>
      </c>
      <c r="NRO35" s="830">
        <v>0</v>
      </c>
      <c r="NRP35" s="830">
        <v>0</v>
      </c>
      <c r="NRQ35" s="830">
        <v>0</v>
      </c>
      <c r="NRR35" s="830">
        <v>0</v>
      </c>
      <c r="NRS35" s="830">
        <v>0</v>
      </c>
      <c r="NRT35" s="830">
        <v>0</v>
      </c>
      <c r="NRU35" s="830">
        <v>0</v>
      </c>
      <c r="NRV35" s="830">
        <v>0</v>
      </c>
      <c r="NRW35" s="830">
        <v>0</v>
      </c>
      <c r="NRX35" s="830">
        <v>0</v>
      </c>
      <c r="NRY35" s="830">
        <v>0</v>
      </c>
      <c r="NRZ35" s="830">
        <v>0</v>
      </c>
      <c r="NSA35" s="830">
        <v>0</v>
      </c>
      <c r="NSB35" s="830">
        <v>0</v>
      </c>
      <c r="NSC35" s="830">
        <v>0</v>
      </c>
      <c r="NSD35" s="830">
        <v>0</v>
      </c>
      <c r="NSE35" s="830">
        <v>0</v>
      </c>
      <c r="NSF35" s="830">
        <v>0</v>
      </c>
      <c r="NSG35" s="830">
        <v>0</v>
      </c>
      <c r="NSH35" s="830">
        <v>0</v>
      </c>
      <c r="NSI35" s="830">
        <v>0</v>
      </c>
      <c r="NSJ35" s="830">
        <v>0</v>
      </c>
      <c r="NSK35" s="830">
        <v>0</v>
      </c>
      <c r="NSL35" s="830">
        <v>0</v>
      </c>
      <c r="NSM35" s="830">
        <v>0</v>
      </c>
      <c r="NSN35" s="830">
        <v>0</v>
      </c>
      <c r="NSO35" s="830">
        <v>0</v>
      </c>
      <c r="NSP35" s="830">
        <v>0</v>
      </c>
      <c r="NSQ35" s="830">
        <v>0</v>
      </c>
      <c r="NSR35" s="830">
        <v>0</v>
      </c>
      <c r="NSS35" s="830">
        <v>0</v>
      </c>
      <c r="NST35" s="830">
        <v>0</v>
      </c>
      <c r="NSU35" s="830">
        <v>0</v>
      </c>
      <c r="NSV35" s="830">
        <v>0</v>
      </c>
      <c r="NSW35" s="830">
        <v>0</v>
      </c>
      <c r="NSX35" s="830">
        <v>0</v>
      </c>
      <c r="NSY35" s="830">
        <v>0</v>
      </c>
      <c r="NSZ35" s="830">
        <v>0</v>
      </c>
      <c r="NTA35" s="830">
        <v>0</v>
      </c>
      <c r="NTB35" s="830">
        <v>0</v>
      </c>
      <c r="NTC35" s="830">
        <v>0</v>
      </c>
      <c r="NTD35" s="830">
        <v>0</v>
      </c>
      <c r="NTE35" s="830">
        <v>0</v>
      </c>
      <c r="NTF35" s="830">
        <v>0</v>
      </c>
      <c r="NTG35" s="830">
        <v>0</v>
      </c>
      <c r="NTH35" s="830">
        <v>0</v>
      </c>
      <c r="NTI35" s="830">
        <v>0</v>
      </c>
      <c r="NTJ35" s="830">
        <v>0</v>
      </c>
      <c r="NTK35" s="830">
        <v>0</v>
      </c>
      <c r="NTL35" s="830">
        <v>0</v>
      </c>
      <c r="NTM35" s="830">
        <v>0</v>
      </c>
      <c r="NTN35" s="830">
        <v>0</v>
      </c>
      <c r="NTO35" s="830">
        <v>0</v>
      </c>
      <c r="NTP35" s="830">
        <v>0</v>
      </c>
      <c r="NTQ35" s="830">
        <v>0</v>
      </c>
      <c r="NTR35" s="830">
        <v>0</v>
      </c>
      <c r="NTS35" s="830">
        <v>0</v>
      </c>
      <c r="NTT35" s="830">
        <v>0</v>
      </c>
      <c r="NTU35" s="830">
        <v>0</v>
      </c>
      <c r="NTV35" s="830">
        <v>0</v>
      </c>
      <c r="NTW35" s="830">
        <v>0</v>
      </c>
      <c r="NTX35" s="830">
        <v>0</v>
      </c>
      <c r="NTY35" s="830">
        <v>0</v>
      </c>
      <c r="NTZ35" s="830">
        <v>0</v>
      </c>
      <c r="NUA35" s="830">
        <v>0</v>
      </c>
      <c r="NUB35" s="830">
        <v>0</v>
      </c>
      <c r="NUC35" s="830">
        <v>0</v>
      </c>
      <c r="NUD35" s="830">
        <v>0</v>
      </c>
      <c r="NUE35" s="830">
        <v>0</v>
      </c>
      <c r="NUF35" s="830">
        <v>0</v>
      </c>
      <c r="NUG35" s="830">
        <v>0</v>
      </c>
      <c r="NUH35" s="830">
        <v>0</v>
      </c>
      <c r="NUI35" s="830">
        <v>0</v>
      </c>
      <c r="NUJ35" s="830">
        <v>0</v>
      </c>
      <c r="NUK35" s="830">
        <v>0</v>
      </c>
      <c r="NUL35" s="830">
        <v>0</v>
      </c>
      <c r="NUM35" s="830">
        <v>0</v>
      </c>
      <c r="NUN35" s="830">
        <v>0</v>
      </c>
      <c r="NUO35" s="830">
        <v>0</v>
      </c>
      <c r="NUP35" s="830">
        <v>0</v>
      </c>
      <c r="NUQ35" s="830">
        <v>0</v>
      </c>
      <c r="NUR35" s="830">
        <v>0</v>
      </c>
      <c r="NUS35" s="830">
        <v>0</v>
      </c>
      <c r="NUT35" s="830">
        <v>0</v>
      </c>
      <c r="NUU35" s="830">
        <v>0</v>
      </c>
      <c r="NUV35" s="830">
        <v>0</v>
      </c>
      <c r="NUW35" s="830">
        <v>0</v>
      </c>
      <c r="NUX35" s="830">
        <v>0</v>
      </c>
      <c r="NUY35" s="830">
        <v>0</v>
      </c>
      <c r="NUZ35" s="830">
        <v>0</v>
      </c>
      <c r="NVA35" s="830">
        <v>0</v>
      </c>
      <c r="NVB35" s="830">
        <v>0</v>
      </c>
      <c r="NVC35" s="830">
        <v>0</v>
      </c>
      <c r="NVD35" s="830">
        <v>0</v>
      </c>
      <c r="NVE35" s="830">
        <v>0</v>
      </c>
      <c r="NVF35" s="830">
        <v>0</v>
      </c>
      <c r="NVG35" s="830">
        <v>0</v>
      </c>
      <c r="NVH35" s="830">
        <v>0</v>
      </c>
      <c r="NVI35" s="830">
        <v>0</v>
      </c>
      <c r="NVJ35" s="830">
        <v>0</v>
      </c>
      <c r="NVK35" s="830">
        <v>0</v>
      </c>
      <c r="NVL35" s="830">
        <v>0</v>
      </c>
      <c r="NVM35" s="830">
        <v>0</v>
      </c>
      <c r="NVN35" s="830">
        <v>0</v>
      </c>
      <c r="NVO35" s="830">
        <v>0</v>
      </c>
      <c r="NVP35" s="830">
        <v>0</v>
      </c>
      <c r="NVQ35" s="830">
        <v>0</v>
      </c>
      <c r="NVR35" s="830">
        <v>0</v>
      </c>
      <c r="NVS35" s="830">
        <v>0</v>
      </c>
      <c r="NVT35" s="830">
        <v>0</v>
      </c>
      <c r="NVU35" s="830">
        <v>0</v>
      </c>
      <c r="NVV35" s="830">
        <v>0</v>
      </c>
      <c r="NVW35" s="830">
        <v>0</v>
      </c>
      <c r="NVX35" s="830">
        <v>0</v>
      </c>
      <c r="NVY35" s="830">
        <v>0</v>
      </c>
      <c r="NVZ35" s="830">
        <v>0</v>
      </c>
      <c r="NWA35" s="830">
        <v>0</v>
      </c>
      <c r="NWB35" s="830">
        <v>0</v>
      </c>
      <c r="NWC35" s="830">
        <v>0</v>
      </c>
      <c r="NWD35" s="830">
        <v>0</v>
      </c>
      <c r="NWE35" s="830">
        <v>0</v>
      </c>
      <c r="NWF35" s="830">
        <v>0</v>
      </c>
      <c r="NWG35" s="830">
        <v>0</v>
      </c>
      <c r="NWH35" s="830">
        <v>0</v>
      </c>
      <c r="NWI35" s="830">
        <v>0</v>
      </c>
      <c r="NWJ35" s="830">
        <v>0</v>
      </c>
      <c r="NWK35" s="830">
        <v>0</v>
      </c>
      <c r="NWL35" s="830">
        <v>0</v>
      </c>
      <c r="NWM35" s="830">
        <v>0</v>
      </c>
      <c r="NWN35" s="830">
        <v>0</v>
      </c>
      <c r="NWO35" s="830">
        <v>0</v>
      </c>
      <c r="NWP35" s="830">
        <v>0</v>
      </c>
      <c r="NWQ35" s="830">
        <v>0</v>
      </c>
      <c r="NWR35" s="830">
        <v>0</v>
      </c>
      <c r="NWS35" s="830">
        <v>0</v>
      </c>
      <c r="NWT35" s="830">
        <v>0</v>
      </c>
      <c r="NWU35" s="830">
        <v>0</v>
      </c>
      <c r="NWV35" s="830">
        <v>0</v>
      </c>
      <c r="NWW35" s="830">
        <v>0</v>
      </c>
      <c r="NWX35" s="830">
        <v>0</v>
      </c>
      <c r="NWY35" s="830">
        <v>0</v>
      </c>
      <c r="NWZ35" s="830">
        <v>0</v>
      </c>
      <c r="NXA35" s="830">
        <v>0</v>
      </c>
      <c r="NXB35" s="830">
        <v>0</v>
      </c>
      <c r="NXC35" s="830">
        <v>0</v>
      </c>
      <c r="NXD35" s="830">
        <v>0</v>
      </c>
      <c r="NXE35" s="830">
        <v>0</v>
      </c>
      <c r="NXF35" s="830">
        <v>0</v>
      </c>
      <c r="NXG35" s="830">
        <v>0</v>
      </c>
      <c r="NXH35" s="830">
        <v>0</v>
      </c>
      <c r="NXI35" s="830">
        <v>0</v>
      </c>
      <c r="NXJ35" s="830">
        <v>0</v>
      </c>
      <c r="NXK35" s="830">
        <v>0</v>
      </c>
      <c r="NXL35" s="830">
        <v>0</v>
      </c>
      <c r="NXM35" s="830">
        <v>0</v>
      </c>
      <c r="NXN35" s="830">
        <v>0</v>
      </c>
      <c r="NXO35" s="830">
        <v>0</v>
      </c>
      <c r="NXP35" s="830">
        <v>0</v>
      </c>
      <c r="NXQ35" s="830">
        <v>0</v>
      </c>
      <c r="NXR35" s="830">
        <v>0</v>
      </c>
      <c r="NXS35" s="830">
        <v>0</v>
      </c>
      <c r="NXT35" s="830">
        <v>0</v>
      </c>
      <c r="NXU35" s="830">
        <v>0</v>
      </c>
      <c r="NXV35" s="830">
        <v>0</v>
      </c>
      <c r="NXW35" s="830">
        <v>0</v>
      </c>
      <c r="NXX35" s="830">
        <v>0</v>
      </c>
      <c r="NXY35" s="830">
        <v>0</v>
      </c>
      <c r="NXZ35" s="830">
        <v>0</v>
      </c>
      <c r="NYA35" s="830">
        <v>0</v>
      </c>
      <c r="NYB35" s="830">
        <v>0</v>
      </c>
      <c r="NYC35" s="830">
        <v>0</v>
      </c>
      <c r="NYD35" s="830">
        <v>0</v>
      </c>
      <c r="NYE35" s="830">
        <v>0</v>
      </c>
      <c r="NYF35" s="830">
        <v>0</v>
      </c>
      <c r="NYG35" s="830">
        <v>0</v>
      </c>
      <c r="NYH35" s="830">
        <v>0</v>
      </c>
      <c r="NYI35" s="830">
        <v>0</v>
      </c>
      <c r="NYJ35" s="830">
        <v>0</v>
      </c>
      <c r="NYK35" s="830">
        <v>0</v>
      </c>
      <c r="NYL35" s="830">
        <v>0</v>
      </c>
      <c r="NYM35" s="830">
        <v>0</v>
      </c>
      <c r="NYN35" s="830">
        <v>0</v>
      </c>
      <c r="NYO35" s="830">
        <v>0</v>
      </c>
      <c r="NYP35" s="830">
        <v>0</v>
      </c>
      <c r="NYQ35" s="830">
        <v>0</v>
      </c>
      <c r="NYR35" s="830">
        <v>0</v>
      </c>
      <c r="NYS35" s="830">
        <v>0</v>
      </c>
      <c r="NYT35" s="830">
        <v>0</v>
      </c>
      <c r="NYU35" s="830">
        <v>0</v>
      </c>
      <c r="NYV35" s="830">
        <v>0</v>
      </c>
      <c r="NYW35" s="830">
        <v>0</v>
      </c>
      <c r="NYX35" s="830">
        <v>0</v>
      </c>
      <c r="NYY35" s="830">
        <v>0</v>
      </c>
      <c r="NYZ35" s="830">
        <v>0</v>
      </c>
      <c r="NZA35" s="830">
        <v>0</v>
      </c>
      <c r="NZB35" s="830">
        <v>0</v>
      </c>
      <c r="NZC35" s="830">
        <v>0</v>
      </c>
      <c r="NZD35" s="830">
        <v>0</v>
      </c>
      <c r="NZE35" s="830">
        <v>0</v>
      </c>
      <c r="NZF35" s="830">
        <v>0</v>
      </c>
      <c r="NZG35" s="830">
        <v>0</v>
      </c>
      <c r="NZH35" s="830">
        <v>0</v>
      </c>
      <c r="NZI35" s="830">
        <v>0</v>
      </c>
      <c r="NZJ35" s="830">
        <v>0</v>
      </c>
      <c r="NZK35" s="830">
        <v>0</v>
      </c>
      <c r="NZL35" s="830">
        <v>0</v>
      </c>
      <c r="NZM35" s="830">
        <v>0</v>
      </c>
      <c r="NZN35" s="830">
        <v>0</v>
      </c>
      <c r="NZO35" s="830">
        <v>0</v>
      </c>
      <c r="NZP35" s="830">
        <v>0</v>
      </c>
      <c r="NZQ35" s="830">
        <v>0</v>
      </c>
      <c r="NZR35" s="830">
        <v>0</v>
      </c>
      <c r="NZS35" s="830">
        <v>0</v>
      </c>
      <c r="NZT35" s="830">
        <v>0</v>
      </c>
      <c r="NZU35" s="830">
        <v>0</v>
      </c>
      <c r="NZV35" s="830">
        <v>0</v>
      </c>
      <c r="NZW35" s="830">
        <v>0</v>
      </c>
      <c r="NZX35" s="830">
        <v>0</v>
      </c>
      <c r="NZY35" s="830">
        <v>0</v>
      </c>
      <c r="NZZ35" s="830">
        <v>0</v>
      </c>
      <c r="OAA35" s="830">
        <v>0</v>
      </c>
      <c r="OAB35" s="830">
        <v>0</v>
      </c>
      <c r="OAC35" s="830">
        <v>0</v>
      </c>
      <c r="OAD35" s="830">
        <v>0</v>
      </c>
      <c r="OAE35" s="830">
        <v>0</v>
      </c>
      <c r="OAF35" s="830">
        <v>0</v>
      </c>
      <c r="OAG35" s="830">
        <v>0</v>
      </c>
      <c r="OAH35" s="830">
        <v>0</v>
      </c>
      <c r="OAI35" s="830">
        <v>0</v>
      </c>
      <c r="OAJ35" s="830">
        <v>0</v>
      </c>
      <c r="OAK35" s="830">
        <v>0</v>
      </c>
      <c r="OAL35" s="830">
        <v>0</v>
      </c>
      <c r="OAM35" s="830">
        <v>0</v>
      </c>
      <c r="OAN35" s="830">
        <v>0</v>
      </c>
      <c r="OAO35" s="830">
        <v>0</v>
      </c>
      <c r="OAP35" s="830">
        <v>0</v>
      </c>
      <c r="OAQ35" s="830">
        <v>0</v>
      </c>
      <c r="OAR35" s="830">
        <v>0</v>
      </c>
      <c r="OAS35" s="830">
        <v>0</v>
      </c>
      <c r="OAT35" s="830">
        <v>0</v>
      </c>
      <c r="OAU35" s="830">
        <v>0</v>
      </c>
      <c r="OAV35" s="830">
        <v>0</v>
      </c>
      <c r="OAW35" s="830">
        <v>0</v>
      </c>
      <c r="OAX35" s="830">
        <v>0</v>
      </c>
      <c r="OAY35" s="830">
        <v>0</v>
      </c>
      <c r="OAZ35" s="830">
        <v>0</v>
      </c>
      <c r="OBA35" s="830">
        <v>0</v>
      </c>
      <c r="OBB35" s="830">
        <v>0</v>
      </c>
      <c r="OBC35" s="830">
        <v>0</v>
      </c>
      <c r="OBD35" s="830">
        <v>0</v>
      </c>
      <c r="OBE35" s="830">
        <v>0</v>
      </c>
      <c r="OBF35" s="830">
        <v>0</v>
      </c>
      <c r="OBG35" s="830">
        <v>0</v>
      </c>
      <c r="OBH35" s="830">
        <v>0</v>
      </c>
      <c r="OBI35" s="830">
        <v>0</v>
      </c>
      <c r="OBJ35" s="830">
        <v>0</v>
      </c>
      <c r="OBK35" s="830">
        <v>0</v>
      </c>
      <c r="OBL35" s="830">
        <v>0</v>
      </c>
      <c r="OBM35" s="830">
        <v>0</v>
      </c>
      <c r="OBN35" s="830">
        <v>0</v>
      </c>
      <c r="OBO35" s="830">
        <v>0</v>
      </c>
      <c r="OBP35" s="830">
        <v>0</v>
      </c>
      <c r="OBQ35" s="830">
        <v>0</v>
      </c>
      <c r="OBR35" s="830">
        <v>0</v>
      </c>
      <c r="OBS35" s="830">
        <v>0</v>
      </c>
      <c r="OBT35" s="830">
        <v>0</v>
      </c>
      <c r="OBU35" s="830">
        <v>0</v>
      </c>
      <c r="OBV35" s="830">
        <v>0</v>
      </c>
      <c r="OBW35" s="830">
        <v>0</v>
      </c>
      <c r="OBX35" s="830">
        <v>0</v>
      </c>
      <c r="OBY35" s="830">
        <v>0</v>
      </c>
      <c r="OBZ35" s="830">
        <v>0</v>
      </c>
      <c r="OCA35" s="830">
        <v>0</v>
      </c>
      <c r="OCB35" s="830">
        <v>0</v>
      </c>
      <c r="OCC35" s="830">
        <v>0</v>
      </c>
      <c r="OCD35" s="830">
        <v>0</v>
      </c>
      <c r="OCE35" s="830">
        <v>0</v>
      </c>
      <c r="OCF35" s="830">
        <v>0</v>
      </c>
      <c r="OCG35" s="830">
        <v>0</v>
      </c>
      <c r="OCH35" s="830">
        <v>0</v>
      </c>
      <c r="OCI35" s="830">
        <v>0</v>
      </c>
      <c r="OCJ35" s="830">
        <v>0</v>
      </c>
      <c r="OCK35" s="830">
        <v>0</v>
      </c>
      <c r="OCL35" s="830">
        <v>0</v>
      </c>
      <c r="OCM35" s="830">
        <v>0</v>
      </c>
      <c r="OCN35" s="830">
        <v>0</v>
      </c>
      <c r="OCO35" s="830">
        <v>0</v>
      </c>
      <c r="OCP35" s="830">
        <v>0</v>
      </c>
      <c r="OCQ35" s="830">
        <v>0</v>
      </c>
      <c r="OCR35" s="830">
        <v>0</v>
      </c>
      <c r="OCS35" s="830">
        <v>0</v>
      </c>
      <c r="OCT35" s="830">
        <v>0</v>
      </c>
      <c r="OCU35" s="830">
        <v>0</v>
      </c>
      <c r="OCV35" s="830">
        <v>0</v>
      </c>
      <c r="OCW35" s="830">
        <v>0</v>
      </c>
      <c r="OCX35" s="830">
        <v>0</v>
      </c>
      <c r="OCY35" s="830">
        <v>0</v>
      </c>
      <c r="OCZ35" s="830">
        <v>0</v>
      </c>
      <c r="ODA35" s="830">
        <v>0</v>
      </c>
      <c r="ODB35" s="830">
        <v>0</v>
      </c>
      <c r="ODC35" s="830">
        <v>0</v>
      </c>
      <c r="ODD35" s="830">
        <v>0</v>
      </c>
      <c r="ODE35" s="830">
        <v>0</v>
      </c>
      <c r="ODF35" s="830">
        <v>0</v>
      </c>
      <c r="ODG35" s="830">
        <v>0</v>
      </c>
      <c r="ODH35" s="830">
        <v>0</v>
      </c>
      <c r="ODI35" s="830">
        <v>0</v>
      </c>
      <c r="ODJ35" s="830">
        <v>0</v>
      </c>
      <c r="ODK35" s="830">
        <v>0</v>
      </c>
      <c r="ODL35" s="830">
        <v>0</v>
      </c>
      <c r="ODM35" s="830">
        <v>0</v>
      </c>
      <c r="ODN35" s="830">
        <v>0</v>
      </c>
      <c r="ODO35" s="830">
        <v>0</v>
      </c>
      <c r="ODP35" s="830">
        <v>0</v>
      </c>
      <c r="ODQ35" s="830">
        <v>0</v>
      </c>
      <c r="ODR35" s="830">
        <v>0</v>
      </c>
      <c r="ODS35" s="830">
        <v>0</v>
      </c>
      <c r="ODT35" s="830">
        <v>0</v>
      </c>
      <c r="ODU35" s="830">
        <v>0</v>
      </c>
      <c r="ODV35" s="830">
        <v>0</v>
      </c>
      <c r="ODW35" s="830">
        <v>0</v>
      </c>
      <c r="ODX35" s="830">
        <v>0</v>
      </c>
      <c r="ODY35" s="830">
        <v>0</v>
      </c>
      <c r="ODZ35" s="830">
        <v>0</v>
      </c>
      <c r="OEA35" s="830">
        <v>0</v>
      </c>
      <c r="OEB35" s="830">
        <v>0</v>
      </c>
      <c r="OEC35" s="830">
        <v>0</v>
      </c>
      <c r="OED35" s="830">
        <v>0</v>
      </c>
      <c r="OEE35" s="830">
        <v>0</v>
      </c>
      <c r="OEF35" s="830">
        <v>0</v>
      </c>
      <c r="OEG35" s="830">
        <v>0</v>
      </c>
      <c r="OEH35" s="830">
        <v>0</v>
      </c>
      <c r="OEI35" s="830">
        <v>0</v>
      </c>
      <c r="OEJ35" s="830">
        <v>0</v>
      </c>
      <c r="OEK35" s="830">
        <v>0</v>
      </c>
      <c r="OEL35" s="830">
        <v>0</v>
      </c>
      <c r="OEM35" s="830">
        <v>0</v>
      </c>
      <c r="OEN35" s="830">
        <v>0</v>
      </c>
      <c r="OEO35" s="830">
        <v>0</v>
      </c>
      <c r="OEP35" s="830">
        <v>0</v>
      </c>
      <c r="OEQ35" s="830">
        <v>0</v>
      </c>
      <c r="OER35" s="830">
        <v>0</v>
      </c>
      <c r="OES35" s="830">
        <v>0</v>
      </c>
      <c r="OET35" s="830">
        <v>0</v>
      </c>
      <c r="OEU35" s="830">
        <v>0</v>
      </c>
      <c r="OEV35" s="830">
        <v>0</v>
      </c>
      <c r="OEW35" s="830">
        <v>0</v>
      </c>
      <c r="OEX35" s="830">
        <v>0</v>
      </c>
      <c r="OEY35" s="830">
        <v>0</v>
      </c>
      <c r="OEZ35" s="830">
        <v>0</v>
      </c>
      <c r="OFA35" s="830">
        <v>0</v>
      </c>
      <c r="OFB35" s="830">
        <v>0</v>
      </c>
      <c r="OFC35" s="830">
        <v>0</v>
      </c>
      <c r="OFD35" s="830">
        <v>0</v>
      </c>
      <c r="OFE35" s="830">
        <v>0</v>
      </c>
      <c r="OFF35" s="830">
        <v>0</v>
      </c>
      <c r="OFG35" s="830">
        <v>0</v>
      </c>
      <c r="OFH35" s="830">
        <v>0</v>
      </c>
      <c r="OFI35" s="830">
        <v>0</v>
      </c>
      <c r="OFJ35" s="830">
        <v>0</v>
      </c>
      <c r="OFK35" s="830">
        <v>0</v>
      </c>
      <c r="OFL35" s="830">
        <v>0</v>
      </c>
      <c r="OFM35" s="830">
        <v>0</v>
      </c>
      <c r="OFN35" s="830">
        <v>0</v>
      </c>
      <c r="OFO35" s="830">
        <v>0</v>
      </c>
      <c r="OFP35" s="830">
        <v>0</v>
      </c>
      <c r="OFQ35" s="830">
        <v>0</v>
      </c>
      <c r="OFR35" s="830">
        <v>0</v>
      </c>
      <c r="OFS35" s="830">
        <v>0</v>
      </c>
      <c r="OFT35" s="830">
        <v>0</v>
      </c>
      <c r="OFU35" s="830">
        <v>0</v>
      </c>
      <c r="OFV35" s="830">
        <v>0</v>
      </c>
      <c r="OFW35" s="830">
        <v>0</v>
      </c>
      <c r="OFX35" s="830">
        <v>0</v>
      </c>
      <c r="OFY35" s="830">
        <v>0</v>
      </c>
      <c r="OFZ35" s="830">
        <v>0</v>
      </c>
      <c r="OGA35" s="830">
        <v>0</v>
      </c>
      <c r="OGB35" s="830">
        <v>0</v>
      </c>
      <c r="OGC35" s="830">
        <v>0</v>
      </c>
      <c r="OGD35" s="830">
        <v>0</v>
      </c>
      <c r="OGE35" s="830">
        <v>0</v>
      </c>
      <c r="OGF35" s="830">
        <v>0</v>
      </c>
      <c r="OGG35" s="830">
        <v>0</v>
      </c>
      <c r="OGH35" s="830">
        <v>0</v>
      </c>
      <c r="OGI35" s="830">
        <v>0</v>
      </c>
      <c r="OGJ35" s="830">
        <v>0</v>
      </c>
      <c r="OGK35" s="830">
        <v>0</v>
      </c>
      <c r="OGL35" s="830">
        <v>0</v>
      </c>
      <c r="OGM35" s="830">
        <v>0</v>
      </c>
      <c r="OGN35" s="830">
        <v>0</v>
      </c>
      <c r="OGO35" s="830">
        <v>0</v>
      </c>
      <c r="OGP35" s="830">
        <v>0</v>
      </c>
      <c r="OGQ35" s="830">
        <v>0</v>
      </c>
      <c r="OGR35" s="830">
        <v>0</v>
      </c>
      <c r="OGS35" s="830">
        <v>0</v>
      </c>
      <c r="OGT35" s="830">
        <v>0</v>
      </c>
      <c r="OGU35" s="830">
        <v>0</v>
      </c>
      <c r="OGV35" s="830">
        <v>0</v>
      </c>
      <c r="OGW35" s="830">
        <v>0</v>
      </c>
      <c r="OGX35" s="830">
        <v>0</v>
      </c>
      <c r="OGY35" s="830">
        <v>0</v>
      </c>
      <c r="OGZ35" s="830">
        <v>0</v>
      </c>
      <c r="OHA35" s="830">
        <v>0</v>
      </c>
      <c r="OHB35" s="830">
        <v>0</v>
      </c>
      <c r="OHC35" s="830">
        <v>0</v>
      </c>
      <c r="OHD35" s="830">
        <v>0</v>
      </c>
      <c r="OHE35" s="830">
        <v>0</v>
      </c>
      <c r="OHF35" s="830">
        <v>0</v>
      </c>
      <c r="OHG35" s="830">
        <v>0</v>
      </c>
      <c r="OHH35" s="830">
        <v>0</v>
      </c>
      <c r="OHI35" s="830">
        <v>0</v>
      </c>
      <c r="OHJ35" s="830">
        <v>0</v>
      </c>
      <c r="OHK35" s="830">
        <v>0</v>
      </c>
      <c r="OHL35" s="830">
        <v>0</v>
      </c>
      <c r="OHM35" s="830">
        <v>0</v>
      </c>
      <c r="OHN35" s="830">
        <v>0</v>
      </c>
      <c r="OHO35" s="830">
        <v>0</v>
      </c>
      <c r="OHP35" s="830">
        <v>0</v>
      </c>
      <c r="OHQ35" s="830">
        <v>0</v>
      </c>
      <c r="OHR35" s="830">
        <v>0</v>
      </c>
      <c r="OHS35" s="830">
        <v>0</v>
      </c>
      <c r="OHT35" s="830">
        <v>0</v>
      </c>
      <c r="OHU35" s="830">
        <v>0</v>
      </c>
      <c r="OHV35" s="830">
        <v>0</v>
      </c>
      <c r="OHW35" s="830">
        <v>0</v>
      </c>
      <c r="OHX35" s="830">
        <v>0</v>
      </c>
      <c r="OHY35" s="830">
        <v>0</v>
      </c>
      <c r="OHZ35" s="830">
        <v>0</v>
      </c>
      <c r="OIA35" s="830">
        <v>0</v>
      </c>
      <c r="OIB35" s="830">
        <v>0</v>
      </c>
      <c r="OIC35" s="830">
        <v>0</v>
      </c>
      <c r="OID35" s="830">
        <v>0</v>
      </c>
      <c r="OIE35" s="830">
        <v>0</v>
      </c>
      <c r="OIF35" s="830">
        <v>0</v>
      </c>
      <c r="OIG35" s="830">
        <v>0</v>
      </c>
      <c r="OIH35" s="830">
        <v>0</v>
      </c>
      <c r="OII35" s="830">
        <v>0</v>
      </c>
      <c r="OIJ35" s="830">
        <v>0</v>
      </c>
      <c r="OIK35" s="830">
        <v>0</v>
      </c>
      <c r="OIL35" s="830">
        <v>0</v>
      </c>
      <c r="OIM35" s="830">
        <v>0</v>
      </c>
      <c r="OIN35" s="830">
        <v>0</v>
      </c>
      <c r="OIO35" s="830">
        <v>0</v>
      </c>
      <c r="OIP35" s="830">
        <v>0</v>
      </c>
      <c r="OIQ35" s="830">
        <v>0</v>
      </c>
      <c r="OIR35" s="830">
        <v>0</v>
      </c>
      <c r="OIS35" s="830">
        <v>0</v>
      </c>
      <c r="OIT35" s="830">
        <v>0</v>
      </c>
      <c r="OIU35" s="830">
        <v>0</v>
      </c>
      <c r="OIV35" s="830">
        <v>0</v>
      </c>
      <c r="OIW35" s="830">
        <v>0</v>
      </c>
      <c r="OIX35" s="830">
        <v>0</v>
      </c>
      <c r="OIY35" s="830">
        <v>0</v>
      </c>
      <c r="OIZ35" s="830">
        <v>0</v>
      </c>
      <c r="OJA35" s="830">
        <v>0</v>
      </c>
      <c r="OJB35" s="830">
        <v>0</v>
      </c>
      <c r="OJC35" s="830">
        <v>0</v>
      </c>
      <c r="OJD35" s="830">
        <v>0</v>
      </c>
      <c r="OJE35" s="830">
        <v>0</v>
      </c>
      <c r="OJF35" s="830">
        <v>0</v>
      </c>
      <c r="OJG35" s="830">
        <v>0</v>
      </c>
      <c r="OJH35" s="830">
        <v>0</v>
      </c>
      <c r="OJI35" s="830">
        <v>0</v>
      </c>
      <c r="OJJ35" s="830">
        <v>0</v>
      </c>
      <c r="OJK35" s="830">
        <v>0</v>
      </c>
      <c r="OJL35" s="830">
        <v>0</v>
      </c>
      <c r="OJM35" s="830">
        <v>0</v>
      </c>
      <c r="OJN35" s="830">
        <v>0</v>
      </c>
      <c r="OJO35" s="830">
        <v>0</v>
      </c>
      <c r="OJP35" s="830">
        <v>0</v>
      </c>
      <c r="OJQ35" s="830">
        <v>0</v>
      </c>
      <c r="OJR35" s="830">
        <v>0</v>
      </c>
      <c r="OJS35" s="830">
        <v>0</v>
      </c>
      <c r="OJT35" s="830">
        <v>0</v>
      </c>
      <c r="OJU35" s="830">
        <v>0</v>
      </c>
      <c r="OJV35" s="830">
        <v>0</v>
      </c>
      <c r="OJW35" s="830">
        <v>0</v>
      </c>
      <c r="OJX35" s="830">
        <v>0</v>
      </c>
      <c r="OJY35" s="830">
        <v>0</v>
      </c>
      <c r="OJZ35" s="830">
        <v>0</v>
      </c>
      <c r="OKA35" s="830">
        <v>0</v>
      </c>
      <c r="OKB35" s="830">
        <v>0</v>
      </c>
      <c r="OKC35" s="830">
        <v>0</v>
      </c>
      <c r="OKD35" s="830">
        <v>0</v>
      </c>
      <c r="OKE35" s="830">
        <v>0</v>
      </c>
      <c r="OKF35" s="830">
        <v>0</v>
      </c>
      <c r="OKG35" s="830">
        <v>0</v>
      </c>
      <c r="OKH35" s="830">
        <v>0</v>
      </c>
      <c r="OKI35" s="830">
        <v>0</v>
      </c>
      <c r="OKJ35" s="830">
        <v>0</v>
      </c>
      <c r="OKK35" s="830">
        <v>0</v>
      </c>
      <c r="OKL35" s="830">
        <v>0</v>
      </c>
      <c r="OKM35" s="830">
        <v>0</v>
      </c>
      <c r="OKN35" s="830">
        <v>0</v>
      </c>
      <c r="OKO35" s="830">
        <v>0</v>
      </c>
      <c r="OKP35" s="830">
        <v>0</v>
      </c>
      <c r="OKQ35" s="830">
        <v>0</v>
      </c>
      <c r="OKR35" s="830">
        <v>0</v>
      </c>
      <c r="OKS35" s="830">
        <v>0</v>
      </c>
      <c r="OKT35" s="830">
        <v>0</v>
      </c>
      <c r="OKU35" s="830">
        <v>0</v>
      </c>
      <c r="OKV35" s="830">
        <v>0</v>
      </c>
      <c r="OKW35" s="830">
        <v>0</v>
      </c>
      <c r="OKX35" s="830">
        <v>0</v>
      </c>
      <c r="OKY35" s="830">
        <v>0</v>
      </c>
      <c r="OKZ35" s="830">
        <v>0</v>
      </c>
      <c r="OLA35" s="830">
        <v>0</v>
      </c>
      <c r="OLB35" s="830">
        <v>0</v>
      </c>
      <c r="OLC35" s="830">
        <v>0</v>
      </c>
      <c r="OLD35" s="830">
        <v>0</v>
      </c>
      <c r="OLE35" s="830">
        <v>0</v>
      </c>
      <c r="OLF35" s="830">
        <v>0</v>
      </c>
      <c r="OLG35" s="830">
        <v>0</v>
      </c>
      <c r="OLH35" s="830">
        <v>0</v>
      </c>
      <c r="OLI35" s="830">
        <v>0</v>
      </c>
      <c r="OLJ35" s="830">
        <v>0</v>
      </c>
      <c r="OLK35" s="830">
        <v>0</v>
      </c>
      <c r="OLL35" s="830">
        <v>0</v>
      </c>
      <c r="OLM35" s="830">
        <v>0</v>
      </c>
      <c r="OLN35" s="830">
        <v>0</v>
      </c>
      <c r="OLO35" s="830">
        <v>0</v>
      </c>
      <c r="OLP35" s="830">
        <v>0</v>
      </c>
      <c r="OLQ35" s="830">
        <v>0</v>
      </c>
      <c r="OLR35" s="830">
        <v>0</v>
      </c>
      <c r="OLS35" s="830">
        <v>0</v>
      </c>
      <c r="OLT35" s="830">
        <v>0</v>
      </c>
      <c r="OLU35" s="830">
        <v>0</v>
      </c>
      <c r="OLV35" s="830">
        <v>0</v>
      </c>
      <c r="OLW35" s="830">
        <v>0</v>
      </c>
      <c r="OLX35" s="830">
        <v>0</v>
      </c>
      <c r="OLY35" s="830">
        <v>0</v>
      </c>
      <c r="OLZ35" s="830">
        <v>0</v>
      </c>
      <c r="OMA35" s="830">
        <v>0</v>
      </c>
      <c r="OMB35" s="830">
        <v>0</v>
      </c>
      <c r="OMC35" s="830">
        <v>0</v>
      </c>
      <c r="OMD35" s="830">
        <v>0</v>
      </c>
      <c r="OME35" s="830">
        <v>0</v>
      </c>
      <c r="OMF35" s="830">
        <v>0</v>
      </c>
      <c r="OMG35" s="830">
        <v>0</v>
      </c>
      <c r="OMH35" s="830">
        <v>0</v>
      </c>
      <c r="OMI35" s="830">
        <v>0</v>
      </c>
      <c r="OMJ35" s="830">
        <v>0</v>
      </c>
      <c r="OMK35" s="830">
        <v>0</v>
      </c>
      <c r="OML35" s="830">
        <v>0</v>
      </c>
      <c r="OMM35" s="830">
        <v>0</v>
      </c>
      <c r="OMN35" s="830">
        <v>0</v>
      </c>
      <c r="OMO35" s="830">
        <v>0</v>
      </c>
      <c r="OMP35" s="830">
        <v>0</v>
      </c>
      <c r="OMQ35" s="830">
        <v>0</v>
      </c>
      <c r="OMR35" s="830">
        <v>0</v>
      </c>
      <c r="OMS35" s="830">
        <v>0</v>
      </c>
      <c r="OMT35" s="830">
        <v>0</v>
      </c>
      <c r="OMU35" s="830">
        <v>0</v>
      </c>
      <c r="OMV35" s="830">
        <v>0</v>
      </c>
      <c r="OMW35" s="830">
        <v>0</v>
      </c>
      <c r="OMX35" s="830">
        <v>0</v>
      </c>
      <c r="OMY35" s="830">
        <v>0</v>
      </c>
      <c r="OMZ35" s="830">
        <v>0</v>
      </c>
      <c r="ONA35" s="830">
        <v>0</v>
      </c>
      <c r="ONB35" s="830">
        <v>0</v>
      </c>
      <c r="ONC35" s="830">
        <v>0</v>
      </c>
      <c r="OND35" s="830">
        <v>0</v>
      </c>
      <c r="ONE35" s="830">
        <v>0</v>
      </c>
      <c r="ONF35" s="830">
        <v>0</v>
      </c>
      <c r="ONG35" s="830">
        <v>0</v>
      </c>
      <c r="ONH35" s="830">
        <v>0</v>
      </c>
      <c r="ONI35" s="830">
        <v>0</v>
      </c>
      <c r="ONJ35" s="830">
        <v>0</v>
      </c>
      <c r="ONK35" s="830">
        <v>0</v>
      </c>
      <c r="ONL35" s="830">
        <v>0</v>
      </c>
      <c r="ONM35" s="830">
        <v>0</v>
      </c>
      <c r="ONN35" s="830">
        <v>0</v>
      </c>
      <c r="ONO35" s="830">
        <v>0</v>
      </c>
      <c r="ONP35" s="830">
        <v>0</v>
      </c>
      <c r="ONQ35" s="830">
        <v>0</v>
      </c>
      <c r="ONR35" s="830">
        <v>0</v>
      </c>
      <c r="ONS35" s="830">
        <v>0</v>
      </c>
      <c r="ONT35" s="830">
        <v>0</v>
      </c>
      <c r="ONU35" s="830">
        <v>0</v>
      </c>
      <c r="ONV35" s="830">
        <v>0</v>
      </c>
      <c r="ONW35" s="830">
        <v>0</v>
      </c>
      <c r="ONX35" s="830">
        <v>0</v>
      </c>
      <c r="ONY35" s="830">
        <v>0</v>
      </c>
      <c r="ONZ35" s="830">
        <v>0</v>
      </c>
      <c r="OOA35" s="830">
        <v>0</v>
      </c>
      <c r="OOB35" s="830">
        <v>0</v>
      </c>
      <c r="OOC35" s="830">
        <v>0</v>
      </c>
      <c r="OOD35" s="830">
        <v>0</v>
      </c>
      <c r="OOE35" s="830">
        <v>0</v>
      </c>
      <c r="OOF35" s="830">
        <v>0</v>
      </c>
      <c r="OOG35" s="830">
        <v>0</v>
      </c>
      <c r="OOH35" s="830">
        <v>0</v>
      </c>
      <c r="OOI35" s="830">
        <v>0</v>
      </c>
      <c r="OOJ35" s="830">
        <v>0</v>
      </c>
      <c r="OOK35" s="830">
        <v>0</v>
      </c>
      <c r="OOL35" s="830">
        <v>0</v>
      </c>
      <c r="OOM35" s="830">
        <v>0</v>
      </c>
      <c r="OON35" s="830">
        <v>0</v>
      </c>
      <c r="OOO35" s="830">
        <v>0</v>
      </c>
      <c r="OOP35" s="830">
        <v>0</v>
      </c>
      <c r="OOQ35" s="830">
        <v>0</v>
      </c>
      <c r="OOR35" s="830">
        <v>0</v>
      </c>
      <c r="OOS35" s="830">
        <v>0</v>
      </c>
      <c r="OOT35" s="830">
        <v>0</v>
      </c>
      <c r="OOU35" s="830">
        <v>0</v>
      </c>
      <c r="OOV35" s="830">
        <v>0</v>
      </c>
      <c r="OOW35" s="830">
        <v>0</v>
      </c>
      <c r="OOX35" s="830">
        <v>0</v>
      </c>
      <c r="OOY35" s="830">
        <v>0</v>
      </c>
      <c r="OOZ35" s="830">
        <v>0</v>
      </c>
      <c r="OPA35" s="830">
        <v>0</v>
      </c>
      <c r="OPB35" s="830">
        <v>0</v>
      </c>
      <c r="OPC35" s="830">
        <v>0</v>
      </c>
      <c r="OPD35" s="830">
        <v>0</v>
      </c>
      <c r="OPE35" s="830">
        <v>0</v>
      </c>
      <c r="OPF35" s="830">
        <v>0</v>
      </c>
      <c r="OPG35" s="830">
        <v>0</v>
      </c>
      <c r="OPH35" s="830">
        <v>0</v>
      </c>
      <c r="OPI35" s="830">
        <v>0</v>
      </c>
      <c r="OPJ35" s="830">
        <v>0</v>
      </c>
      <c r="OPK35" s="830">
        <v>0</v>
      </c>
      <c r="OPL35" s="830">
        <v>0</v>
      </c>
      <c r="OPM35" s="830">
        <v>0</v>
      </c>
      <c r="OPN35" s="830">
        <v>0</v>
      </c>
      <c r="OPO35" s="830">
        <v>0</v>
      </c>
      <c r="OPP35" s="830">
        <v>0</v>
      </c>
      <c r="OPQ35" s="830">
        <v>0</v>
      </c>
      <c r="OPR35" s="830">
        <v>0</v>
      </c>
      <c r="OPS35" s="830">
        <v>0</v>
      </c>
      <c r="OPT35" s="830">
        <v>0</v>
      </c>
      <c r="OPU35" s="830">
        <v>0</v>
      </c>
      <c r="OPV35" s="830">
        <v>0</v>
      </c>
      <c r="OPW35" s="830">
        <v>0</v>
      </c>
      <c r="OPX35" s="830">
        <v>0</v>
      </c>
      <c r="OPY35" s="830">
        <v>0</v>
      </c>
      <c r="OPZ35" s="830">
        <v>0</v>
      </c>
      <c r="OQA35" s="830">
        <v>0</v>
      </c>
      <c r="OQB35" s="830">
        <v>0</v>
      </c>
      <c r="OQC35" s="830">
        <v>0</v>
      </c>
      <c r="OQD35" s="830">
        <v>0</v>
      </c>
      <c r="OQE35" s="830">
        <v>0</v>
      </c>
      <c r="OQF35" s="830">
        <v>0</v>
      </c>
      <c r="OQG35" s="830">
        <v>0</v>
      </c>
      <c r="OQH35" s="830">
        <v>0</v>
      </c>
      <c r="OQI35" s="830">
        <v>0</v>
      </c>
      <c r="OQJ35" s="830">
        <v>0</v>
      </c>
      <c r="OQK35" s="830">
        <v>0</v>
      </c>
      <c r="OQL35" s="830">
        <v>0</v>
      </c>
      <c r="OQM35" s="830">
        <v>0</v>
      </c>
      <c r="OQN35" s="830">
        <v>0</v>
      </c>
      <c r="OQO35" s="830">
        <v>0</v>
      </c>
      <c r="OQP35" s="830">
        <v>0</v>
      </c>
      <c r="OQQ35" s="830">
        <v>0</v>
      </c>
      <c r="OQR35" s="830">
        <v>0</v>
      </c>
      <c r="OQS35" s="830">
        <v>0</v>
      </c>
      <c r="OQT35" s="830">
        <v>0</v>
      </c>
      <c r="OQU35" s="830">
        <v>0</v>
      </c>
      <c r="OQV35" s="830">
        <v>0</v>
      </c>
      <c r="OQW35" s="830">
        <v>0</v>
      </c>
      <c r="OQX35" s="830">
        <v>0</v>
      </c>
      <c r="OQY35" s="830">
        <v>0</v>
      </c>
      <c r="OQZ35" s="830">
        <v>0</v>
      </c>
      <c r="ORA35" s="830">
        <v>0</v>
      </c>
      <c r="ORB35" s="830">
        <v>0</v>
      </c>
      <c r="ORC35" s="830">
        <v>0</v>
      </c>
      <c r="ORD35" s="830">
        <v>0</v>
      </c>
      <c r="ORE35" s="830">
        <v>0</v>
      </c>
      <c r="ORF35" s="830">
        <v>0</v>
      </c>
      <c r="ORG35" s="830">
        <v>0</v>
      </c>
      <c r="ORH35" s="830">
        <v>0</v>
      </c>
      <c r="ORI35" s="830">
        <v>0</v>
      </c>
      <c r="ORJ35" s="830">
        <v>0</v>
      </c>
      <c r="ORK35" s="830">
        <v>0</v>
      </c>
      <c r="ORL35" s="830">
        <v>0</v>
      </c>
      <c r="ORM35" s="830">
        <v>0</v>
      </c>
      <c r="ORN35" s="830">
        <v>0</v>
      </c>
      <c r="ORO35" s="830">
        <v>0</v>
      </c>
      <c r="ORP35" s="830">
        <v>0</v>
      </c>
      <c r="ORQ35" s="830">
        <v>0</v>
      </c>
      <c r="ORR35" s="830">
        <v>0</v>
      </c>
      <c r="ORS35" s="830">
        <v>0</v>
      </c>
      <c r="ORT35" s="830">
        <v>0</v>
      </c>
      <c r="ORU35" s="830">
        <v>0</v>
      </c>
      <c r="ORV35" s="830">
        <v>0</v>
      </c>
      <c r="ORW35" s="830">
        <v>0</v>
      </c>
      <c r="ORX35" s="830">
        <v>0</v>
      </c>
      <c r="ORY35" s="830">
        <v>0</v>
      </c>
      <c r="ORZ35" s="830">
        <v>0</v>
      </c>
      <c r="OSA35" s="830">
        <v>0</v>
      </c>
      <c r="OSB35" s="830">
        <v>0</v>
      </c>
      <c r="OSC35" s="830">
        <v>0</v>
      </c>
      <c r="OSD35" s="830">
        <v>0</v>
      </c>
      <c r="OSE35" s="830">
        <v>0</v>
      </c>
      <c r="OSF35" s="830">
        <v>0</v>
      </c>
      <c r="OSG35" s="830">
        <v>0</v>
      </c>
      <c r="OSH35" s="830">
        <v>0</v>
      </c>
      <c r="OSI35" s="830">
        <v>0</v>
      </c>
      <c r="OSJ35" s="830">
        <v>0</v>
      </c>
      <c r="OSK35" s="830">
        <v>0</v>
      </c>
      <c r="OSL35" s="830">
        <v>0</v>
      </c>
      <c r="OSM35" s="830">
        <v>0</v>
      </c>
      <c r="OSN35" s="830">
        <v>0</v>
      </c>
      <c r="OSO35" s="830">
        <v>0</v>
      </c>
      <c r="OSP35" s="830">
        <v>0</v>
      </c>
      <c r="OSQ35" s="830">
        <v>0</v>
      </c>
      <c r="OSR35" s="830">
        <v>0</v>
      </c>
      <c r="OSS35" s="830">
        <v>0</v>
      </c>
      <c r="OST35" s="830">
        <v>0</v>
      </c>
      <c r="OSU35" s="830">
        <v>0</v>
      </c>
      <c r="OSV35" s="830">
        <v>0</v>
      </c>
      <c r="OSW35" s="830">
        <v>0</v>
      </c>
      <c r="OSX35" s="830">
        <v>0</v>
      </c>
      <c r="OSY35" s="830">
        <v>0</v>
      </c>
      <c r="OSZ35" s="830">
        <v>0</v>
      </c>
      <c r="OTA35" s="830">
        <v>0</v>
      </c>
      <c r="OTB35" s="830">
        <v>0</v>
      </c>
      <c r="OTC35" s="830">
        <v>0</v>
      </c>
      <c r="OTD35" s="830">
        <v>0</v>
      </c>
      <c r="OTE35" s="830">
        <v>0</v>
      </c>
      <c r="OTF35" s="830">
        <v>0</v>
      </c>
      <c r="OTG35" s="830">
        <v>0</v>
      </c>
      <c r="OTH35" s="830">
        <v>0</v>
      </c>
      <c r="OTI35" s="830">
        <v>0</v>
      </c>
      <c r="OTJ35" s="830">
        <v>0</v>
      </c>
      <c r="OTK35" s="830">
        <v>0</v>
      </c>
      <c r="OTL35" s="830">
        <v>0</v>
      </c>
      <c r="OTM35" s="830">
        <v>0</v>
      </c>
      <c r="OTN35" s="830">
        <v>0</v>
      </c>
      <c r="OTO35" s="830">
        <v>0</v>
      </c>
      <c r="OTP35" s="830">
        <v>0</v>
      </c>
      <c r="OTQ35" s="830">
        <v>0</v>
      </c>
      <c r="OTR35" s="830">
        <v>0</v>
      </c>
      <c r="OTS35" s="830">
        <v>0</v>
      </c>
      <c r="OTT35" s="830">
        <v>0</v>
      </c>
      <c r="OTU35" s="830">
        <v>0</v>
      </c>
      <c r="OTV35" s="830">
        <v>0</v>
      </c>
      <c r="OTW35" s="830">
        <v>0</v>
      </c>
      <c r="OTX35" s="830">
        <v>0</v>
      </c>
      <c r="OTY35" s="830">
        <v>0</v>
      </c>
      <c r="OTZ35" s="830">
        <v>0</v>
      </c>
      <c r="OUA35" s="830">
        <v>0</v>
      </c>
      <c r="OUB35" s="830">
        <v>0</v>
      </c>
      <c r="OUC35" s="830">
        <v>0</v>
      </c>
      <c r="OUD35" s="830">
        <v>0</v>
      </c>
      <c r="OUE35" s="830">
        <v>0</v>
      </c>
      <c r="OUF35" s="830">
        <v>0</v>
      </c>
      <c r="OUG35" s="830">
        <v>0</v>
      </c>
      <c r="OUH35" s="830">
        <v>0</v>
      </c>
      <c r="OUI35" s="830">
        <v>0</v>
      </c>
      <c r="OUJ35" s="830">
        <v>0</v>
      </c>
      <c r="OUK35" s="830">
        <v>0</v>
      </c>
      <c r="OUL35" s="830">
        <v>0</v>
      </c>
      <c r="OUM35" s="830">
        <v>0</v>
      </c>
      <c r="OUN35" s="830">
        <v>0</v>
      </c>
      <c r="OUO35" s="830">
        <v>0</v>
      </c>
      <c r="OUP35" s="830">
        <v>0</v>
      </c>
      <c r="OUQ35" s="830">
        <v>0</v>
      </c>
      <c r="OUR35" s="830">
        <v>0</v>
      </c>
      <c r="OUS35" s="830">
        <v>0</v>
      </c>
      <c r="OUT35" s="830">
        <v>0</v>
      </c>
      <c r="OUU35" s="830">
        <v>0</v>
      </c>
      <c r="OUV35" s="830">
        <v>0</v>
      </c>
      <c r="OUW35" s="830">
        <v>0</v>
      </c>
      <c r="OUX35" s="830">
        <v>0</v>
      </c>
      <c r="OUY35" s="830">
        <v>0</v>
      </c>
      <c r="OUZ35" s="830">
        <v>0</v>
      </c>
      <c r="OVA35" s="830">
        <v>0</v>
      </c>
      <c r="OVB35" s="830">
        <v>0</v>
      </c>
      <c r="OVC35" s="830">
        <v>0</v>
      </c>
      <c r="OVD35" s="830">
        <v>0</v>
      </c>
      <c r="OVE35" s="830">
        <v>0</v>
      </c>
      <c r="OVF35" s="830">
        <v>0</v>
      </c>
      <c r="OVG35" s="830">
        <v>0</v>
      </c>
      <c r="OVH35" s="830">
        <v>0</v>
      </c>
      <c r="OVI35" s="830">
        <v>0</v>
      </c>
      <c r="OVJ35" s="830">
        <v>0</v>
      </c>
      <c r="OVK35" s="830">
        <v>0</v>
      </c>
      <c r="OVL35" s="830">
        <v>0</v>
      </c>
      <c r="OVM35" s="830">
        <v>0</v>
      </c>
      <c r="OVN35" s="830">
        <v>0</v>
      </c>
      <c r="OVO35" s="830">
        <v>0</v>
      </c>
      <c r="OVP35" s="830">
        <v>0</v>
      </c>
      <c r="OVQ35" s="830">
        <v>0</v>
      </c>
      <c r="OVR35" s="830">
        <v>0</v>
      </c>
      <c r="OVS35" s="830">
        <v>0</v>
      </c>
      <c r="OVT35" s="830">
        <v>0</v>
      </c>
      <c r="OVU35" s="830">
        <v>0</v>
      </c>
      <c r="OVV35" s="830">
        <v>0</v>
      </c>
      <c r="OVW35" s="830">
        <v>0</v>
      </c>
      <c r="OVX35" s="830">
        <v>0</v>
      </c>
      <c r="OVY35" s="830">
        <v>0</v>
      </c>
      <c r="OVZ35" s="830">
        <v>0</v>
      </c>
      <c r="OWA35" s="830">
        <v>0</v>
      </c>
      <c r="OWB35" s="830">
        <v>0</v>
      </c>
      <c r="OWC35" s="830">
        <v>0</v>
      </c>
      <c r="OWD35" s="830">
        <v>0</v>
      </c>
      <c r="OWE35" s="830">
        <v>0</v>
      </c>
      <c r="OWF35" s="830">
        <v>0</v>
      </c>
      <c r="OWG35" s="830">
        <v>0</v>
      </c>
      <c r="OWH35" s="830">
        <v>0</v>
      </c>
      <c r="OWI35" s="830">
        <v>0</v>
      </c>
      <c r="OWJ35" s="830">
        <v>0</v>
      </c>
      <c r="OWK35" s="830">
        <v>0</v>
      </c>
      <c r="OWL35" s="830">
        <v>0</v>
      </c>
      <c r="OWM35" s="830">
        <v>0</v>
      </c>
      <c r="OWN35" s="830">
        <v>0</v>
      </c>
      <c r="OWO35" s="830">
        <v>0</v>
      </c>
      <c r="OWP35" s="830">
        <v>0</v>
      </c>
      <c r="OWQ35" s="830">
        <v>0</v>
      </c>
      <c r="OWR35" s="830">
        <v>0</v>
      </c>
      <c r="OWS35" s="830">
        <v>0</v>
      </c>
      <c r="OWT35" s="830">
        <v>0</v>
      </c>
      <c r="OWU35" s="830">
        <v>0</v>
      </c>
      <c r="OWV35" s="830">
        <v>0</v>
      </c>
      <c r="OWW35" s="830">
        <v>0</v>
      </c>
      <c r="OWX35" s="830">
        <v>0</v>
      </c>
      <c r="OWY35" s="830">
        <v>0</v>
      </c>
      <c r="OWZ35" s="830">
        <v>0</v>
      </c>
      <c r="OXA35" s="830">
        <v>0</v>
      </c>
      <c r="OXB35" s="830">
        <v>0</v>
      </c>
      <c r="OXC35" s="830">
        <v>0</v>
      </c>
      <c r="OXD35" s="830">
        <v>0</v>
      </c>
      <c r="OXE35" s="830">
        <v>0</v>
      </c>
      <c r="OXF35" s="830">
        <v>0</v>
      </c>
      <c r="OXG35" s="830">
        <v>0</v>
      </c>
      <c r="OXH35" s="830">
        <v>0</v>
      </c>
      <c r="OXI35" s="830">
        <v>0</v>
      </c>
      <c r="OXJ35" s="830">
        <v>0</v>
      </c>
      <c r="OXK35" s="830">
        <v>0</v>
      </c>
      <c r="OXL35" s="830">
        <v>0</v>
      </c>
      <c r="OXM35" s="830">
        <v>0</v>
      </c>
      <c r="OXN35" s="830">
        <v>0</v>
      </c>
      <c r="OXO35" s="830">
        <v>0</v>
      </c>
      <c r="OXP35" s="830">
        <v>0</v>
      </c>
      <c r="OXQ35" s="830">
        <v>0</v>
      </c>
      <c r="OXR35" s="830">
        <v>0</v>
      </c>
      <c r="OXS35" s="830">
        <v>0</v>
      </c>
      <c r="OXT35" s="830">
        <v>0</v>
      </c>
      <c r="OXU35" s="830">
        <v>0</v>
      </c>
      <c r="OXV35" s="830">
        <v>0</v>
      </c>
      <c r="OXW35" s="830">
        <v>0</v>
      </c>
      <c r="OXX35" s="830">
        <v>0</v>
      </c>
      <c r="OXY35" s="830">
        <v>0</v>
      </c>
      <c r="OXZ35" s="830">
        <v>0</v>
      </c>
      <c r="OYA35" s="830">
        <v>0</v>
      </c>
      <c r="OYB35" s="830">
        <v>0</v>
      </c>
      <c r="OYC35" s="830">
        <v>0</v>
      </c>
      <c r="OYD35" s="830">
        <v>0</v>
      </c>
      <c r="OYE35" s="830">
        <v>0</v>
      </c>
      <c r="OYF35" s="830">
        <v>0</v>
      </c>
      <c r="OYG35" s="830">
        <v>0</v>
      </c>
      <c r="OYH35" s="830">
        <v>0</v>
      </c>
      <c r="OYI35" s="830">
        <v>0</v>
      </c>
      <c r="OYJ35" s="830">
        <v>0</v>
      </c>
      <c r="OYK35" s="830">
        <v>0</v>
      </c>
      <c r="OYL35" s="830">
        <v>0</v>
      </c>
      <c r="OYM35" s="830">
        <v>0</v>
      </c>
      <c r="OYN35" s="830">
        <v>0</v>
      </c>
      <c r="OYO35" s="830">
        <v>0</v>
      </c>
      <c r="OYP35" s="830">
        <v>0</v>
      </c>
      <c r="OYQ35" s="830">
        <v>0</v>
      </c>
      <c r="OYR35" s="830">
        <v>0</v>
      </c>
      <c r="OYS35" s="830">
        <v>0</v>
      </c>
      <c r="OYT35" s="830">
        <v>0</v>
      </c>
      <c r="OYU35" s="830">
        <v>0</v>
      </c>
      <c r="OYV35" s="830">
        <v>0</v>
      </c>
      <c r="OYW35" s="830">
        <v>0</v>
      </c>
      <c r="OYX35" s="830">
        <v>0</v>
      </c>
      <c r="OYY35" s="830">
        <v>0</v>
      </c>
      <c r="OYZ35" s="830">
        <v>0</v>
      </c>
      <c r="OZA35" s="830">
        <v>0</v>
      </c>
      <c r="OZB35" s="830">
        <v>0</v>
      </c>
      <c r="OZC35" s="830">
        <v>0</v>
      </c>
      <c r="OZD35" s="830">
        <v>0</v>
      </c>
      <c r="OZE35" s="830">
        <v>0</v>
      </c>
      <c r="OZF35" s="830">
        <v>0</v>
      </c>
      <c r="OZG35" s="830">
        <v>0</v>
      </c>
      <c r="OZH35" s="830">
        <v>0</v>
      </c>
      <c r="OZI35" s="830">
        <v>0</v>
      </c>
      <c r="OZJ35" s="830">
        <v>0</v>
      </c>
      <c r="OZK35" s="830">
        <v>0</v>
      </c>
      <c r="OZL35" s="830">
        <v>0</v>
      </c>
      <c r="OZM35" s="830">
        <v>0</v>
      </c>
      <c r="OZN35" s="830">
        <v>0</v>
      </c>
      <c r="OZO35" s="830">
        <v>0</v>
      </c>
      <c r="OZP35" s="830">
        <v>0</v>
      </c>
      <c r="OZQ35" s="830">
        <v>0</v>
      </c>
      <c r="OZR35" s="830">
        <v>0</v>
      </c>
      <c r="OZS35" s="830">
        <v>0</v>
      </c>
      <c r="OZT35" s="830">
        <v>0</v>
      </c>
      <c r="OZU35" s="830">
        <v>0</v>
      </c>
      <c r="OZV35" s="830">
        <v>0</v>
      </c>
      <c r="OZW35" s="830">
        <v>0</v>
      </c>
      <c r="OZX35" s="830">
        <v>0</v>
      </c>
      <c r="OZY35" s="830">
        <v>0</v>
      </c>
      <c r="OZZ35" s="830">
        <v>0</v>
      </c>
      <c r="PAA35" s="830">
        <v>0</v>
      </c>
      <c r="PAB35" s="830">
        <v>0</v>
      </c>
      <c r="PAC35" s="830">
        <v>0</v>
      </c>
      <c r="PAD35" s="830">
        <v>0</v>
      </c>
      <c r="PAE35" s="830">
        <v>0</v>
      </c>
      <c r="PAF35" s="830">
        <v>0</v>
      </c>
      <c r="PAG35" s="830">
        <v>0</v>
      </c>
      <c r="PAH35" s="830">
        <v>0</v>
      </c>
      <c r="PAI35" s="830">
        <v>0</v>
      </c>
      <c r="PAJ35" s="830">
        <v>0</v>
      </c>
      <c r="PAK35" s="830">
        <v>0</v>
      </c>
      <c r="PAL35" s="830">
        <v>0</v>
      </c>
      <c r="PAM35" s="830">
        <v>0</v>
      </c>
      <c r="PAN35" s="830">
        <v>0</v>
      </c>
      <c r="PAO35" s="830">
        <v>0</v>
      </c>
      <c r="PAP35" s="830">
        <v>0</v>
      </c>
      <c r="PAQ35" s="830">
        <v>0</v>
      </c>
      <c r="PAR35" s="830">
        <v>0</v>
      </c>
      <c r="PAS35" s="830">
        <v>0</v>
      </c>
      <c r="PAT35" s="830">
        <v>0</v>
      </c>
      <c r="PAU35" s="830">
        <v>0</v>
      </c>
      <c r="PAV35" s="830">
        <v>0</v>
      </c>
      <c r="PAW35" s="830">
        <v>0</v>
      </c>
      <c r="PAX35" s="830">
        <v>0</v>
      </c>
      <c r="PAY35" s="830">
        <v>0</v>
      </c>
      <c r="PAZ35" s="830">
        <v>0</v>
      </c>
      <c r="PBA35" s="830">
        <v>0</v>
      </c>
      <c r="PBB35" s="830">
        <v>0</v>
      </c>
      <c r="PBC35" s="830">
        <v>0</v>
      </c>
      <c r="PBD35" s="830">
        <v>0</v>
      </c>
      <c r="PBE35" s="830">
        <v>0</v>
      </c>
      <c r="PBF35" s="830">
        <v>0</v>
      </c>
      <c r="PBG35" s="830">
        <v>0</v>
      </c>
      <c r="PBH35" s="830">
        <v>0</v>
      </c>
      <c r="PBI35" s="830">
        <v>0</v>
      </c>
      <c r="PBJ35" s="830">
        <v>0</v>
      </c>
      <c r="PBK35" s="830">
        <v>0</v>
      </c>
      <c r="PBL35" s="830">
        <v>0</v>
      </c>
      <c r="PBM35" s="830">
        <v>0</v>
      </c>
      <c r="PBN35" s="830">
        <v>0</v>
      </c>
      <c r="PBO35" s="830">
        <v>0</v>
      </c>
      <c r="PBP35" s="830">
        <v>0</v>
      </c>
      <c r="PBQ35" s="830">
        <v>0</v>
      </c>
      <c r="PBR35" s="830">
        <v>0</v>
      </c>
      <c r="PBS35" s="830">
        <v>0</v>
      </c>
      <c r="PBT35" s="830">
        <v>0</v>
      </c>
      <c r="PBU35" s="830">
        <v>0</v>
      </c>
      <c r="PBV35" s="830">
        <v>0</v>
      </c>
      <c r="PBW35" s="830">
        <v>0</v>
      </c>
      <c r="PBX35" s="830">
        <v>0</v>
      </c>
      <c r="PBY35" s="830">
        <v>0</v>
      </c>
      <c r="PBZ35" s="830">
        <v>0</v>
      </c>
      <c r="PCA35" s="830">
        <v>0</v>
      </c>
      <c r="PCB35" s="830">
        <v>0</v>
      </c>
      <c r="PCC35" s="830">
        <v>0</v>
      </c>
      <c r="PCD35" s="830">
        <v>0</v>
      </c>
      <c r="PCE35" s="830">
        <v>0</v>
      </c>
      <c r="PCF35" s="830">
        <v>0</v>
      </c>
      <c r="PCG35" s="830">
        <v>0</v>
      </c>
      <c r="PCH35" s="830">
        <v>0</v>
      </c>
      <c r="PCI35" s="830">
        <v>0</v>
      </c>
      <c r="PCJ35" s="830">
        <v>0</v>
      </c>
      <c r="PCK35" s="830">
        <v>0</v>
      </c>
      <c r="PCL35" s="830">
        <v>0</v>
      </c>
      <c r="PCM35" s="830">
        <v>0</v>
      </c>
      <c r="PCN35" s="830">
        <v>0</v>
      </c>
      <c r="PCO35" s="830">
        <v>0</v>
      </c>
      <c r="PCP35" s="830">
        <v>0</v>
      </c>
      <c r="PCQ35" s="830">
        <v>0</v>
      </c>
      <c r="PCR35" s="830">
        <v>0</v>
      </c>
      <c r="PCS35" s="830">
        <v>0</v>
      </c>
      <c r="PCT35" s="830">
        <v>0</v>
      </c>
      <c r="PCU35" s="830">
        <v>0</v>
      </c>
      <c r="PCV35" s="830">
        <v>0</v>
      </c>
      <c r="PCW35" s="830">
        <v>0</v>
      </c>
      <c r="PCX35" s="830">
        <v>0</v>
      </c>
      <c r="PCY35" s="830">
        <v>0</v>
      </c>
      <c r="PCZ35" s="830">
        <v>0</v>
      </c>
      <c r="PDA35" s="830">
        <v>0</v>
      </c>
      <c r="PDB35" s="830">
        <v>0</v>
      </c>
      <c r="PDC35" s="830">
        <v>0</v>
      </c>
      <c r="PDD35" s="830">
        <v>0</v>
      </c>
      <c r="PDE35" s="830">
        <v>0</v>
      </c>
      <c r="PDF35" s="830">
        <v>0</v>
      </c>
      <c r="PDG35" s="830">
        <v>0</v>
      </c>
      <c r="PDH35" s="830">
        <v>0</v>
      </c>
      <c r="PDI35" s="830">
        <v>0</v>
      </c>
      <c r="PDJ35" s="830">
        <v>0</v>
      </c>
      <c r="PDK35" s="830">
        <v>0</v>
      </c>
      <c r="PDL35" s="830">
        <v>0</v>
      </c>
      <c r="PDM35" s="830">
        <v>0</v>
      </c>
      <c r="PDN35" s="830">
        <v>0</v>
      </c>
      <c r="PDO35" s="830">
        <v>0</v>
      </c>
      <c r="PDP35" s="830">
        <v>0</v>
      </c>
      <c r="PDQ35" s="830">
        <v>0</v>
      </c>
      <c r="PDR35" s="830">
        <v>0</v>
      </c>
      <c r="PDS35" s="830">
        <v>0</v>
      </c>
      <c r="PDT35" s="830">
        <v>0</v>
      </c>
      <c r="PDU35" s="830">
        <v>0</v>
      </c>
      <c r="PDV35" s="830">
        <v>0</v>
      </c>
      <c r="PDW35" s="830">
        <v>0</v>
      </c>
      <c r="PDX35" s="830">
        <v>0</v>
      </c>
      <c r="PDY35" s="830">
        <v>0</v>
      </c>
      <c r="PDZ35" s="830">
        <v>0</v>
      </c>
      <c r="PEA35" s="830">
        <v>0</v>
      </c>
      <c r="PEB35" s="830">
        <v>0</v>
      </c>
      <c r="PEC35" s="830">
        <v>0</v>
      </c>
      <c r="PED35" s="830">
        <v>0</v>
      </c>
      <c r="PEE35" s="830">
        <v>0</v>
      </c>
      <c r="PEF35" s="830">
        <v>0</v>
      </c>
      <c r="PEG35" s="830">
        <v>0</v>
      </c>
      <c r="PEH35" s="830">
        <v>0</v>
      </c>
      <c r="PEI35" s="830">
        <v>0</v>
      </c>
      <c r="PEJ35" s="830">
        <v>0</v>
      </c>
      <c r="PEK35" s="830">
        <v>0</v>
      </c>
      <c r="PEL35" s="830">
        <v>0</v>
      </c>
      <c r="PEM35" s="830">
        <v>0</v>
      </c>
      <c r="PEN35" s="830">
        <v>0</v>
      </c>
      <c r="PEO35" s="830">
        <v>0</v>
      </c>
      <c r="PEP35" s="830">
        <v>0</v>
      </c>
      <c r="PEQ35" s="830">
        <v>0</v>
      </c>
      <c r="PER35" s="830">
        <v>0</v>
      </c>
      <c r="PES35" s="830">
        <v>0</v>
      </c>
      <c r="PET35" s="830">
        <v>0</v>
      </c>
      <c r="PEU35" s="830">
        <v>0</v>
      </c>
      <c r="PEV35" s="830">
        <v>0</v>
      </c>
      <c r="PEW35" s="830">
        <v>0</v>
      </c>
      <c r="PEX35" s="830">
        <v>0</v>
      </c>
      <c r="PEY35" s="830">
        <v>0</v>
      </c>
      <c r="PEZ35" s="830">
        <v>0</v>
      </c>
      <c r="PFA35" s="830">
        <v>0</v>
      </c>
      <c r="PFB35" s="830">
        <v>0</v>
      </c>
      <c r="PFC35" s="830">
        <v>0</v>
      </c>
      <c r="PFD35" s="830">
        <v>0</v>
      </c>
      <c r="PFE35" s="830">
        <v>0</v>
      </c>
      <c r="PFF35" s="830">
        <v>0</v>
      </c>
      <c r="PFG35" s="830">
        <v>0</v>
      </c>
      <c r="PFH35" s="830">
        <v>0</v>
      </c>
      <c r="PFI35" s="830">
        <v>0</v>
      </c>
      <c r="PFJ35" s="830">
        <v>0</v>
      </c>
      <c r="PFK35" s="830">
        <v>0</v>
      </c>
      <c r="PFL35" s="830">
        <v>0</v>
      </c>
      <c r="PFM35" s="830">
        <v>0</v>
      </c>
      <c r="PFN35" s="830">
        <v>0</v>
      </c>
      <c r="PFO35" s="830">
        <v>0</v>
      </c>
      <c r="PFP35" s="830">
        <v>0</v>
      </c>
      <c r="PFQ35" s="830">
        <v>0</v>
      </c>
      <c r="PFR35" s="830">
        <v>0</v>
      </c>
      <c r="PFS35" s="830">
        <v>0</v>
      </c>
      <c r="PFT35" s="830">
        <v>0</v>
      </c>
      <c r="PFU35" s="830">
        <v>0</v>
      </c>
      <c r="PFV35" s="830">
        <v>0</v>
      </c>
      <c r="PFW35" s="830">
        <v>0</v>
      </c>
      <c r="PFX35" s="830">
        <v>0</v>
      </c>
      <c r="PFY35" s="830">
        <v>0</v>
      </c>
      <c r="PFZ35" s="830">
        <v>0</v>
      </c>
      <c r="PGA35" s="830">
        <v>0</v>
      </c>
      <c r="PGB35" s="830">
        <v>0</v>
      </c>
      <c r="PGC35" s="830">
        <v>0</v>
      </c>
      <c r="PGD35" s="830">
        <v>0</v>
      </c>
      <c r="PGE35" s="830">
        <v>0</v>
      </c>
      <c r="PGF35" s="830">
        <v>0</v>
      </c>
      <c r="PGG35" s="830">
        <v>0</v>
      </c>
      <c r="PGH35" s="830">
        <v>0</v>
      </c>
      <c r="PGI35" s="830">
        <v>0</v>
      </c>
      <c r="PGJ35" s="830">
        <v>0</v>
      </c>
      <c r="PGK35" s="830">
        <v>0</v>
      </c>
      <c r="PGL35" s="830">
        <v>0</v>
      </c>
      <c r="PGM35" s="830">
        <v>0</v>
      </c>
      <c r="PGN35" s="830">
        <v>0</v>
      </c>
      <c r="PGO35" s="830">
        <v>0</v>
      </c>
      <c r="PGP35" s="830">
        <v>0</v>
      </c>
      <c r="PGQ35" s="830">
        <v>0</v>
      </c>
      <c r="PGR35" s="830">
        <v>0</v>
      </c>
      <c r="PGS35" s="830">
        <v>0</v>
      </c>
      <c r="PGT35" s="830">
        <v>0</v>
      </c>
      <c r="PGU35" s="830">
        <v>0</v>
      </c>
      <c r="PGV35" s="830">
        <v>0</v>
      </c>
      <c r="PGW35" s="830">
        <v>0</v>
      </c>
      <c r="PGX35" s="830">
        <v>0</v>
      </c>
      <c r="PGY35" s="830">
        <v>0</v>
      </c>
      <c r="PGZ35" s="830">
        <v>0</v>
      </c>
      <c r="PHA35" s="830">
        <v>0</v>
      </c>
      <c r="PHB35" s="830">
        <v>0</v>
      </c>
      <c r="PHC35" s="830">
        <v>0</v>
      </c>
      <c r="PHD35" s="830">
        <v>0</v>
      </c>
      <c r="PHE35" s="830">
        <v>0</v>
      </c>
      <c r="PHF35" s="830">
        <v>0</v>
      </c>
      <c r="PHG35" s="830">
        <v>0</v>
      </c>
      <c r="PHH35" s="830">
        <v>0</v>
      </c>
      <c r="PHI35" s="830">
        <v>0</v>
      </c>
      <c r="PHJ35" s="830">
        <v>0</v>
      </c>
      <c r="PHK35" s="830">
        <v>0</v>
      </c>
      <c r="PHL35" s="830">
        <v>0</v>
      </c>
      <c r="PHM35" s="830">
        <v>0</v>
      </c>
      <c r="PHN35" s="830">
        <v>0</v>
      </c>
      <c r="PHO35" s="830">
        <v>0</v>
      </c>
      <c r="PHP35" s="830">
        <v>0</v>
      </c>
      <c r="PHQ35" s="830">
        <v>0</v>
      </c>
      <c r="PHR35" s="830">
        <v>0</v>
      </c>
      <c r="PHS35" s="830">
        <v>0</v>
      </c>
      <c r="PHT35" s="830">
        <v>0</v>
      </c>
      <c r="PHU35" s="830">
        <v>0</v>
      </c>
      <c r="PHV35" s="830">
        <v>0</v>
      </c>
      <c r="PHW35" s="830">
        <v>0</v>
      </c>
      <c r="PHX35" s="830">
        <v>0</v>
      </c>
      <c r="PHY35" s="830">
        <v>0</v>
      </c>
      <c r="PHZ35" s="830">
        <v>0</v>
      </c>
      <c r="PIA35" s="830">
        <v>0</v>
      </c>
      <c r="PIB35" s="830">
        <v>0</v>
      </c>
      <c r="PIC35" s="830">
        <v>0</v>
      </c>
      <c r="PID35" s="830">
        <v>0</v>
      </c>
      <c r="PIE35" s="830">
        <v>0</v>
      </c>
      <c r="PIF35" s="830">
        <v>0</v>
      </c>
      <c r="PIG35" s="830">
        <v>0</v>
      </c>
      <c r="PIH35" s="830">
        <v>0</v>
      </c>
      <c r="PII35" s="830">
        <v>0</v>
      </c>
      <c r="PIJ35" s="830">
        <v>0</v>
      </c>
      <c r="PIK35" s="830">
        <v>0</v>
      </c>
      <c r="PIL35" s="830">
        <v>0</v>
      </c>
      <c r="PIM35" s="830">
        <v>0</v>
      </c>
      <c r="PIN35" s="830">
        <v>0</v>
      </c>
      <c r="PIO35" s="830">
        <v>0</v>
      </c>
      <c r="PIP35" s="830">
        <v>0</v>
      </c>
      <c r="PIQ35" s="830">
        <v>0</v>
      </c>
      <c r="PIR35" s="830">
        <v>0</v>
      </c>
      <c r="PIS35" s="830">
        <v>0</v>
      </c>
      <c r="PIT35" s="830">
        <v>0</v>
      </c>
      <c r="PIU35" s="830">
        <v>0</v>
      </c>
      <c r="PIV35" s="830">
        <v>0</v>
      </c>
      <c r="PIW35" s="830">
        <v>0</v>
      </c>
      <c r="PIX35" s="830">
        <v>0</v>
      </c>
      <c r="PIY35" s="830">
        <v>0</v>
      </c>
      <c r="PIZ35" s="830">
        <v>0</v>
      </c>
      <c r="PJA35" s="830">
        <v>0</v>
      </c>
      <c r="PJB35" s="830">
        <v>0</v>
      </c>
      <c r="PJC35" s="830">
        <v>0</v>
      </c>
      <c r="PJD35" s="830">
        <v>0</v>
      </c>
      <c r="PJE35" s="830">
        <v>0</v>
      </c>
      <c r="PJF35" s="830">
        <v>0</v>
      </c>
      <c r="PJG35" s="830">
        <v>0</v>
      </c>
      <c r="PJH35" s="830">
        <v>0</v>
      </c>
      <c r="PJI35" s="830">
        <v>0</v>
      </c>
      <c r="PJJ35" s="830">
        <v>0</v>
      </c>
      <c r="PJK35" s="830">
        <v>0</v>
      </c>
      <c r="PJL35" s="830">
        <v>0</v>
      </c>
      <c r="PJM35" s="830">
        <v>0</v>
      </c>
      <c r="PJN35" s="830">
        <v>0</v>
      </c>
      <c r="PJO35" s="830">
        <v>0</v>
      </c>
      <c r="PJP35" s="830">
        <v>0</v>
      </c>
      <c r="PJQ35" s="830">
        <v>0</v>
      </c>
      <c r="PJR35" s="830">
        <v>0</v>
      </c>
      <c r="PJS35" s="830">
        <v>0</v>
      </c>
      <c r="PJT35" s="830">
        <v>0</v>
      </c>
      <c r="PJU35" s="830">
        <v>0</v>
      </c>
      <c r="PJV35" s="830">
        <v>0</v>
      </c>
      <c r="PJW35" s="830">
        <v>0</v>
      </c>
      <c r="PJX35" s="830">
        <v>0</v>
      </c>
      <c r="PJY35" s="830">
        <v>0</v>
      </c>
      <c r="PJZ35" s="830">
        <v>0</v>
      </c>
      <c r="PKA35" s="830">
        <v>0</v>
      </c>
      <c r="PKB35" s="830">
        <v>0</v>
      </c>
      <c r="PKC35" s="830">
        <v>0</v>
      </c>
      <c r="PKD35" s="830">
        <v>0</v>
      </c>
      <c r="PKE35" s="830">
        <v>0</v>
      </c>
      <c r="PKF35" s="830">
        <v>0</v>
      </c>
      <c r="PKG35" s="830">
        <v>0</v>
      </c>
      <c r="PKH35" s="830">
        <v>0</v>
      </c>
      <c r="PKI35" s="830">
        <v>0</v>
      </c>
      <c r="PKJ35" s="830">
        <v>0</v>
      </c>
      <c r="PKK35" s="830">
        <v>0</v>
      </c>
      <c r="PKL35" s="830">
        <v>0</v>
      </c>
      <c r="PKM35" s="830">
        <v>0</v>
      </c>
      <c r="PKN35" s="830">
        <v>0</v>
      </c>
      <c r="PKO35" s="830">
        <v>0</v>
      </c>
      <c r="PKP35" s="830">
        <v>0</v>
      </c>
      <c r="PKQ35" s="830">
        <v>0</v>
      </c>
      <c r="PKR35" s="830">
        <v>0</v>
      </c>
      <c r="PKS35" s="830">
        <v>0</v>
      </c>
      <c r="PKT35" s="830">
        <v>0</v>
      </c>
      <c r="PKU35" s="830">
        <v>0</v>
      </c>
      <c r="PKV35" s="830">
        <v>0</v>
      </c>
      <c r="PKW35" s="830">
        <v>0</v>
      </c>
      <c r="PKX35" s="830">
        <v>0</v>
      </c>
      <c r="PKY35" s="830">
        <v>0</v>
      </c>
      <c r="PKZ35" s="830">
        <v>0</v>
      </c>
      <c r="PLA35" s="830">
        <v>0</v>
      </c>
      <c r="PLB35" s="830">
        <v>0</v>
      </c>
      <c r="PLC35" s="830">
        <v>0</v>
      </c>
      <c r="PLD35" s="830">
        <v>0</v>
      </c>
      <c r="PLE35" s="830">
        <v>0</v>
      </c>
      <c r="PLF35" s="830">
        <v>0</v>
      </c>
      <c r="PLG35" s="830">
        <v>0</v>
      </c>
      <c r="PLH35" s="830">
        <v>0</v>
      </c>
      <c r="PLI35" s="830">
        <v>0</v>
      </c>
      <c r="PLJ35" s="830">
        <v>0</v>
      </c>
      <c r="PLK35" s="830">
        <v>0</v>
      </c>
      <c r="PLL35" s="830">
        <v>0</v>
      </c>
      <c r="PLM35" s="830">
        <v>0</v>
      </c>
      <c r="PLN35" s="830">
        <v>0</v>
      </c>
      <c r="PLO35" s="830">
        <v>0</v>
      </c>
      <c r="PLP35" s="830">
        <v>0</v>
      </c>
      <c r="PLQ35" s="830">
        <v>0</v>
      </c>
      <c r="PLR35" s="830">
        <v>0</v>
      </c>
      <c r="PLS35" s="830">
        <v>0</v>
      </c>
      <c r="PLT35" s="830">
        <v>0</v>
      </c>
      <c r="PLU35" s="830">
        <v>0</v>
      </c>
      <c r="PLV35" s="830">
        <v>0</v>
      </c>
      <c r="PLW35" s="830">
        <v>0</v>
      </c>
      <c r="PLX35" s="830">
        <v>0</v>
      </c>
      <c r="PLY35" s="830">
        <v>0</v>
      </c>
      <c r="PLZ35" s="830">
        <v>0</v>
      </c>
      <c r="PMA35" s="830">
        <v>0</v>
      </c>
      <c r="PMB35" s="830">
        <v>0</v>
      </c>
      <c r="PMC35" s="830">
        <v>0</v>
      </c>
      <c r="PMD35" s="830">
        <v>0</v>
      </c>
      <c r="PME35" s="830">
        <v>0</v>
      </c>
      <c r="PMF35" s="830">
        <v>0</v>
      </c>
      <c r="PMG35" s="830">
        <v>0</v>
      </c>
      <c r="PMH35" s="830">
        <v>0</v>
      </c>
      <c r="PMI35" s="830">
        <v>0</v>
      </c>
      <c r="PMJ35" s="830">
        <v>0</v>
      </c>
      <c r="PMK35" s="830">
        <v>0</v>
      </c>
      <c r="PML35" s="830">
        <v>0</v>
      </c>
      <c r="PMM35" s="830">
        <v>0</v>
      </c>
      <c r="PMN35" s="830">
        <v>0</v>
      </c>
      <c r="PMO35" s="830">
        <v>0</v>
      </c>
      <c r="PMP35" s="830">
        <v>0</v>
      </c>
      <c r="PMQ35" s="830">
        <v>0</v>
      </c>
      <c r="PMR35" s="830">
        <v>0</v>
      </c>
      <c r="PMS35" s="830">
        <v>0</v>
      </c>
      <c r="PMT35" s="830">
        <v>0</v>
      </c>
      <c r="PMU35" s="830">
        <v>0</v>
      </c>
      <c r="PMV35" s="830">
        <v>0</v>
      </c>
      <c r="PMW35" s="830">
        <v>0</v>
      </c>
      <c r="PMX35" s="830">
        <v>0</v>
      </c>
      <c r="PMY35" s="830">
        <v>0</v>
      </c>
      <c r="PMZ35" s="830">
        <v>0</v>
      </c>
      <c r="PNA35" s="830">
        <v>0</v>
      </c>
      <c r="PNB35" s="830">
        <v>0</v>
      </c>
      <c r="PNC35" s="830">
        <v>0</v>
      </c>
      <c r="PND35" s="830">
        <v>0</v>
      </c>
      <c r="PNE35" s="830">
        <v>0</v>
      </c>
      <c r="PNF35" s="830">
        <v>0</v>
      </c>
      <c r="PNG35" s="830">
        <v>0</v>
      </c>
      <c r="PNH35" s="830">
        <v>0</v>
      </c>
      <c r="PNI35" s="830">
        <v>0</v>
      </c>
      <c r="PNJ35" s="830">
        <v>0</v>
      </c>
      <c r="PNK35" s="830">
        <v>0</v>
      </c>
      <c r="PNL35" s="830">
        <v>0</v>
      </c>
      <c r="PNM35" s="830">
        <v>0</v>
      </c>
      <c r="PNN35" s="830">
        <v>0</v>
      </c>
      <c r="PNO35" s="830">
        <v>0</v>
      </c>
      <c r="PNP35" s="830">
        <v>0</v>
      </c>
      <c r="PNQ35" s="830">
        <v>0</v>
      </c>
      <c r="PNR35" s="830">
        <v>0</v>
      </c>
      <c r="PNS35" s="830">
        <v>0</v>
      </c>
      <c r="PNT35" s="830">
        <v>0</v>
      </c>
      <c r="PNU35" s="830">
        <v>0</v>
      </c>
      <c r="PNV35" s="830">
        <v>0</v>
      </c>
      <c r="PNW35" s="830">
        <v>0</v>
      </c>
      <c r="PNX35" s="830">
        <v>0</v>
      </c>
      <c r="PNY35" s="830">
        <v>0</v>
      </c>
      <c r="PNZ35" s="830">
        <v>0</v>
      </c>
      <c r="POA35" s="830">
        <v>0</v>
      </c>
      <c r="POB35" s="830">
        <v>0</v>
      </c>
      <c r="POC35" s="830">
        <v>0</v>
      </c>
      <c r="POD35" s="830">
        <v>0</v>
      </c>
      <c r="POE35" s="830">
        <v>0</v>
      </c>
      <c r="POF35" s="830">
        <v>0</v>
      </c>
      <c r="POG35" s="830">
        <v>0</v>
      </c>
      <c r="POH35" s="830">
        <v>0</v>
      </c>
      <c r="POI35" s="830">
        <v>0</v>
      </c>
      <c r="POJ35" s="830">
        <v>0</v>
      </c>
      <c r="POK35" s="830">
        <v>0</v>
      </c>
      <c r="POL35" s="830">
        <v>0</v>
      </c>
      <c r="POM35" s="830">
        <v>0</v>
      </c>
      <c r="PON35" s="830">
        <v>0</v>
      </c>
      <c r="POO35" s="830">
        <v>0</v>
      </c>
      <c r="POP35" s="830">
        <v>0</v>
      </c>
      <c r="POQ35" s="830">
        <v>0</v>
      </c>
      <c r="POR35" s="830">
        <v>0</v>
      </c>
      <c r="POS35" s="830">
        <v>0</v>
      </c>
      <c r="POT35" s="830">
        <v>0</v>
      </c>
      <c r="POU35" s="830">
        <v>0</v>
      </c>
      <c r="POV35" s="830">
        <v>0</v>
      </c>
      <c r="POW35" s="830">
        <v>0</v>
      </c>
      <c r="POX35" s="830">
        <v>0</v>
      </c>
      <c r="POY35" s="830">
        <v>0</v>
      </c>
      <c r="POZ35" s="830">
        <v>0</v>
      </c>
      <c r="PPA35" s="830">
        <v>0</v>
      </c>
      <c r="PPB35" s="830">
        <v>0</v>
      </c>
      <c r="PPC35" s="830">
        <v>0</v>
      </c>
      <c r="PPD35" s="830">
        <v>0</v>
      </c>
      <c r="PPE35" s="830">
        <v>0</v>
      </c>
      <c r="PPF35" s="830">
        <v>0</v>
      </c>
      <c r="PPG35" s="830">
        <v>0</v>
      </c>
      <c r="PPH35" s="830">
        <v>0</v>
      </c>
      <c r="PPI35" s="830">
        <v>0</v>
      </c>
      <c r="PPJ35" s="830">
        <v>0</v>
      </c>
      <c r="PPK35" s="830">
        <v>0</v>
      </c>
      <c r="PPL35" s="830">
        <v>0</v>
      </c>
      <c r="PPM35" s="830">
        <v>0</v>
      </c>
      <c r="PPN35" s="830">
        <v>0</v>
      </c>
      <c r="PPO35" s="830">
        <v>0</v>
      </c>
      <c r="PPP35" s="830">
        <v>0</v>
      </c>
      <c r="PPQ35" s="830">
        <v>0</v>
      </c>
      <c r="PPR35" s="830">
        <v>0</v>
      </c>
      <c r="PPS35" s="830">
        <v>0</v>
      </c>
      <c r="PPT35" s="830">
        <v>0</v>
      </c>
      <c r="PPU35" s="830">
        <v>0</v>
      </c>
      <c r="PPV35" s="830">
        <v>0</v>
      </c>
      <c r="PPW35" s="830">
        <v>0</v>
      </c>
      <c r="PPX35" s="830">
        <v>0</v>
      </c>
      <c r="PPY35" s="830">
        <v>0</v>
      </c>
      <c r="PPZ35" s="830">
        <v>0</v>
      </c>
      <c r="PQA35" s="830">
        <v>0</v>
      </c>
      <c r="PQB35" s="830">
        <v>0</v>
      </c>
      <c r="PQC35" s="830">
        <v>0</v>
      </c>
      <c r="PQD35" s="830">
        <v>0</v>
      </c>
      <c r="PQE35" s="830">
        <v>0</v>
      </c>
      <c r="PQF35" s="830">
        <v>0</v>
      </c>
      <c r="PQG35" s="830">
        <v>0</v>
      </c>
      <c r="PQH35" s="830">
        <v>0</v>
      </c>
      <c r="PQI35" s="830">
        <v>0</v>
      </c>
      <c r="PQJ35" s="830">
        <v>0</v>
      </c>
      <c r="PQK35" s="830">
        <v>0</v>
      </c>
      <c r="PQL35" s="830">
        <v>0</v>
      </c>
      <c r="PQM35" s="830">
        <v>0</v>
      </c>
      <c r="PQN35" s="830">
        <v>0</v>
      </c>
      <c r="PQO35" s="830">
        <v>0</v>
      </c>
      <c r="PQP35" s="830">
        <v>0</v>
      </c>
      <c r="PQQ35" s="830">
        <v>0</v>
      </c>
      <c r="PQR35" s="830">
        <v>0</v>
      </c>
      <c r="PQS35" s="830">
        <v>0</v>
      </c>
      <c r="PQT35" s="830">
        <v>0</v>
      </c>
      <c r="PQU35" s="830">
        <v>0</v>
      </c>
      <c r="PQV35" s="830">
        <v>0</v>
      </c>
      <c r="PQW35" s="830">
        <v>0</v>
      </c>
      <c r="PQX35" s="830">
        <v>0</v>
      </c>
      <c r="PQY35" s="830">
        <v>0</v>
      </c>
      <c r="PQZ35" s="830">
        <v>0</v>
      </c>
      <c r="PRA35" s="830">
        <v>0</v>
      </c>
      <c r="PRB35" s="830">
        <v>0</v>
      </c>
      <c r="PRC35" s="830">
        <v>0</v>
      </c>
      <c r="PRD35" s="830">
        <v>0</v>
      </c>
      <c r="PRE35" s="830">
        <v>0</v>
      </c>
      <c r="PRF35" s="830">
        <v>0</v>
      </c>
      <c r="PRG35" s="830">
        <v>0</v>
      </c>
      <c r="PRH35" s="830">
        <v>0</v>
      </c>
      <c r="PRI35" s="830">
        <v>0</v>
      </c>
      <c r="PRJ35" s="830">
        <v>0</v>
      </c>
      <c r="PRK35" s="830">
        <v>0</v>
      </c>
      <c r="PRL35" s="830">
        <v>0</v>
      </c>
      <c r="PRM35" s="830">
        <v>0</v>
      </c>
      <c r="PRN35" s="830">
        <v>0</v>
      </c>
      <c r="PRO35" s="830">
        <v>0</v>
      </c>
      <c r="PRP35" s="830">
        <v>0</v>
      </c>
      <c r="PRQ35" s="830">
        <v>0</v>
      </c>
      <c r="PRR35" s="830">
        <v>0</v>
      </c>
      <c r="PRS35" s="830">
        <v>0</v>
      </c>
      <c r="PRT35" s="830">
        <v>0</v>
      </c>
      <c r="PRU35" s="830">
        <v>0</v>
      </c>
      <c r="PRV35" s="830">
        <v>0</v>
      </c>
      <c r="PRW35" s="830">
        <v>0</v>
      </c>
      <c r="PRX35" s="830">
        <v>0</v>
      </c>
      <c r="PRY35" s="830">
        <v>0</v>
      </c>
      <c r="PRZ35" s="830">
        <v>0</v>
      </c>
      <c r="PSA35" s="830">
        <v>0</v>
      </c>
      <c r="PSB35" s="830">
        <v>0</v>
      </c>
      <c r="PSC35" s="830">
        <v>0</v>
      </c>
      <c r="PSD35" s="830">
        <v>0</v>
      </c>
      <c r="PSE35" s="830">
        <v>0</v>
      </c>
      <c r="PSF35" s="830">
        <v>0</v>
      </c>
      <c r="PSG35" s="830">
        <v>0</v>
      </c>
      <c r="PSH35" s="830">
        <v>0</v>
      </c>
      <c r="PSI35" s="830">
        <v>0</v>
      </c>
      <c r="PSJ35" s="830">
        <v>0</v>
      </c>
      <c r="PSK35" s="830">
        <v>0</v>
      </c>
      <c r="PSL35" s="830">
        <v>0</v>
      </c>
      <c r="PSM35" s="830">
        <v>0</v>
      </c>
      <c r="PSN35" s="830">
        <v>0</v>
      </c>
      <c r="PSO35" s="830">
        <v>0</v>
      </c>
      <c r="PSP35" s="830">
        <v>0</v>
      </c>
      <c r="PSQ35" s="830">
        <v>0</v>
      </c>
      <c r="PSR35" s="830">
        <v>0</v>
      </c>
      <c r="PSS35" s="830">
        <v>0</v>
      </c>
      <c r="PST35" s="830">
        <v>0</v>
      </c>
      <c r="PSU35" s="830">
        <v>0</v>
      </c>
      <c r="PSV35" s="830">
        <v>0</v>
      </c>
      <c r="PSW35" s="830">
        <v>0</v>
      </c>
      <c r="PSX35" s="830">
        <v>0</v>
      </c>
      <c r="PSY35" s="830">
        <v>0</v>
      </c>
      <c r="PSZ35" s="830">
        <v>0</v>
      </c>
      <c r="PTA35" s="830">
        <v>0</v>
      </c>
      <c r="PTB35" s="830">
        <v>0</v>
      </c>
      <c r="PTC35" s="830">
        <v>0</v>
      </c>
      <c r="PTD35" s="830">
        <v>0</v>
      </c>
      <c r="PTE35" s="830">
        <v>0</v>
      </c>
      <c r="PTF35" s="830">
        <v>0</v>
      </c>
      <c r="PTG35" s="830">
        <v>0</v>
      </c>
      <c r="PTH35" s="830">
        <v>0</v>
      </c>
      <c r="PTI35" s="830">
        <v>0</v>
      </c>
      <c r="PTJ35" s="830">
        <v>0</v>
      </c>
      <c r="PTK35" s="830">
        <v>0</v>
      </c>
      <c r="PTL35" s="830">
        <v>0</v>
      </c>
      <c r="PTM35" s="830">
        <v>0</v>
      </c>
      <c r="PTN35" s="830">
        <v>0</v>
      </c>
      <c r="PTO35" s="830">
        <v>0</v>
      </c>
      <c r="PTP35" s="830">
        <v>0</v>
      </c>
      <c r="PTQ35" s="830">
        <v>0</v>
      </c>
      <c r="PTR35" s="830">
        <v>0</v>
      </c>
      <c r="PTS35" s="830">
        <v>0</v>
      </c>
      <c r="PTT35" s="830">
        <v>0</v>
      </c>
      <c r="PTU35" s="830">
        <v>0</v>
      </c>
      <c r="PTV35" s="830">
        <v>0</v>
      </c>
      <c r="PTW35" s="830">
        <v>0</v>
      </c>
      <c r="PTX35" s="830">
        <v>0</v>
      </c>
      <c r="PTY35" s="830">
        <v>0</v>
      </c>
      <c r="PTZ35" s="830">
        <v>0</v>
      </c>
      <c r="PUA35" s="830">
        <v>0</v>
      </c>
      <c r="PUB35" s="830">
        <v>0</v>
      </c>
      <c r="PUC35" s="830">
        <v>0</v>
      </c>
      <c r="PUD35" s="830">
        <v>0</v>
      </c>
      <c r="PUE35" s="830">
        <v>0</v>
      </c>
      <c r="PUF35" s="830">
        <v>0</v>
      </c>
      <c r="PUG35" s="830">
        <v>0</v>
      </c>
      <c r="PUH35" s="830">
        <v>0</v>
      </c>
      <c r="PUI35" s="830">
        <v>0</v>
      </c>
      <c r="PUJ35" s="830">
        <v>0</v>
      </c>
      <c r="PUK35" s="830">
        <v>0</v>
      </c>
      <c r="PUL35" s="830">
        <v>0</v>
      </c>
      <c r="PUM35" s="830">
        <v>0</v>
      </c>
      <c r="PUN35" s="830">
        <v>0</v>
      </c>
      <c r="PUO35" s="830">
        <v>0</v>
      </c>
      <c r="PUP35" s="830">
        <v>0</v>
      </c>
      <c r="PUQ35" s="830">
        <v>0</v>
      </c>
      <c r="PUR35" s="830">
        <v>0</v>
      </c>
      <c r="PUS35" s="830">
        <v>0</v>
      </c>
      <c r="PUT35" s="830">
        <v>0</v>
      </c>
      <c r="PUU35" s="830">
        <v>0</v>
      </c>
      <c r="PUV35" s="830">
        <v>0</v>
      </c>
      <c r="PUW35" s="830">
        <v>0</v>
      </c>
      <c r="PUX35" s="830">
        <v>0</v>
      </c>
      <c r="PUY35" s="830">
        <v>0</v>
      </c>
      <c r="PUZ35" s="830">
        <v>0</v>
      </c>
      <c r="PVA35" s="830">
        <v>0</v>
      </c>
      <c r="PVB35" s="830">
        <v>0</v>
      </c>
      <c r="PVC35" s="830">
        <v>0</v>
      </c>
      <c r="PVD35" s="830">
        <v>0</v>
      </c>
      <c r="PVE35" s="830">
        <v>0</v>
      </c>
      <c r="PVF35" s="830">
        <v>0</v>
      </c>
      <c r="PVG35" s="830">
        <v>0</v>
      </c>
      <c r="PVH35" s="830">
        <v>0</v>
      </c>
      <c r="PVI35" s="830">
        <v>0</v>
      </c>
      <c r="PVJ35" s="830">
        <v>0</v>
      </c>
      <c r="PVK35" s="830">
        <v>0</v>
      </c>
      <c r="PVL35" s="830">
        <v>0</v>
      </c>
      <c r="PVM35" s="830">
        <v>0</v>
      </c>
      <c r="PVN35" s="830">
        <v>0</v>
      </c>
      <c r="PVO35" s="830">
        <v>0</v>
      </c>
      <c r="PVP35" s="830">
        <v>0</v>
      </c>
      <c r="PVQ35" s="830">
        <v>0</v>
      </c>
      <c r="PVR35" s="830">
        <v>0</v>
      </c>
      <c r="PVS35" s="830">
        <v>0</v>
      </c>
      <c r="PVT35" s="830">
        <v>0</v>
      </c>
      <c r="PVU35" s="830">
        <v>0</v>
      </c>
      <c r="PVV35" s="830">
        <v>0</v>
      </c>
      <c r="PVW35" s="830">
        <v>0</v>
      </c>
      <c r="PVX35" s="830">
        <v>0</v>
      </c>
      <c r="PVY35" s="830">
        <v>0</v>
      </c>
      <c r="PVZ35" s="830">
        <v>0</v>
      </c>
      <c r="PWA35" s="830">
        <v>0</v>
      </c>
      <c r="PWB35" s="830">
        <v>0</v>
      </c>
      <c r="PWC35" s="830">
        <v>0</v>
      </c>
      <c r="PWD35" s="830">
        <v>0</v>
      </c>
      <c r="PWE35" s="830">
        <v>0</v>
      </c>
      <c r="PWF35" s="830">
        <v>0</v>
      </c>
      <c r="PWG35" s="830">
        <v>0</v>
      </c>
      <c r="PWH35" s="830">
        <v>0</v>
      </c>
      <c r="PWI35" s="830">
        <v>0</v>
      </c>
      <c r="PWJ35" s="830">
        <v>0</v>
      </c>
      <c r="PWK35" s="830">
        <v>0</v>
      </c>
      <c r="PWL35" s="830">
        <v>0</v>
      </c>
      <c r="PWM35" s="830">
        <v>0</v>
      </c>
      <c r="PWN35" s="830">
        <v>0</v>
      </c>
      <c r="PWO35" s="830">
        <v>0</v>
      </c>
      <c r="PWP35" s="830">
        <v>0</v>
      </c>
      <c r="PWQ35" s="830">
        <v>0</v>
      </c>
      <c r="PWR35" s="830">
        <v>0</v>
      </c>
      <c r="PWS35" s="830">
        <v>0</v>
      </c>
      <c r="PWT35" s="830">
        <v>0</v>
      </c>
      <c r="PWU35" s="830">
        <v>0</v>
      </c>
      <c r="PWV35" s="830">
        <v>0</v>
      </c>
      <c r="PWW35" s="830">
        <v>0</v>
      </c>
      <c r="PWX35" s="830">
        <v>0</v>
      </c>
      <c r="PWY35" s="830">
        <v>0</v>
      </c>
      <c r="PWZ35" s="830">
        <v>0</v>
      </c>
      <c r="PXA35" s="830">
        <v>0</v>
      </c>
      <c r="PXB35" s="830">
        <v>0</v>
      </c>
      <c r="PXC35" s="830">
        <v>0</v>
      </c>
      <c r="PXD35" s="830">
        <v>0</v>
      </c>
      <c r="PXE35" s="830">
        <v>0</v>
      </c>
      <c r="PXF35" s="830">
        <v>0</v>
      </c>
      <c r="PXG35" s="830">
        <v>0</v>
      </c>
      <c r="PXH35" s="830">
        <v>0</v>
      </c>
      <c r="PXI35" s="830">
        <v>0</v>
      </c>
      <c r="PXJ35" s="830">
        <v>0</v>
      </c>
      <c r="PXK35" s="830">
        <v>0</v>
      </c>
      <c r="PXL35" s="830">
        <v>0</v>
      </c>
      <c r="PXM35" s="830">
        <v>0</v>
      </c>
      <c r="PXN35" s="830">
        <v>0</v>
      </c>
      <c r="PXO35" s="830">
        <v>0</v>
      </c>
      <c r="PXP35" s="830">
        <v>0</v>
      </c>
      <c r="PXQ35" s="830">
        <v>0</v>
      </c>
      <c r="PXR35" s="830">
        <v>0</v>
      </c>
      <c r="PXS35" s="830">
        <v>0</v>
      </c>
      <c r="PXT35" s="830">
        <v>0</v>
      </c>
      <c r="PXU35" s="830">
        <v>0</v>
      </c>
      <c r="PXV35" s="830">
        <v>0</v>
      </c>
      <c r="PXW35" s="830">
        <v>0</v>
      </c>
      <c r="PXX35" s="830">
        <v>0</v>
      </c>
      <c r="PXY35" s="830">
        <v>0</v>
      </c>
      <c r="PXZ35" s="830">
        <v>0</v>
      </c>
      <c r="PYA35" s="830">
        <v>0</v>
      </c>
      <c r="PYB35" s="830">
        <v>0</v>
      </c>
      <c r="PYC35" s="830">
        <v>0</v>
      </c>
      <c r="PYD35" s="830">
        <v>0</v>
      </c>
      <c r="PYE35" s="830">
        <v>0</v>
      </c>
      <c r="PYF35" s="830">
        <v>0</v>
      </c>
      <c r="PYG35" s="830">
        <v>0</v>
      </c>
      <c r="PYH35" s="830">
        <v>0</v>
      </c>
      <c r="PYI35" s="830">
        <v>0</v>
      </c>
      <c r="PYJ35" s="830">
        <v>0</v>
      </c>
      <c r="PYK35" s="830">
        <v>0</v>
      </c>
      <c r="PYL35" s="830">
        <v>0</v>
      </c>
      <c r="PYM35" s="830">
        <v>0</v>
      </c>
      <c r="PYN35" s="830">
        <v>0</v>
      </c>
      <c r="PYO35" s="830">
        <v>0</v>
      </c>
      <c r="PYP35" s="830">
        <v>0</v>
      </c>
      <c r="PYQ35" s="830">
        <v>0</v>
      </c>
      <c r="PYR35" s="830">
        <v>0</v>
      </c>
      <c r="PYS35" s="830">
        <v>0</v>
      </c>
      <c r="PYT35" s="830">
        <v>0</v>
      </c>
      <c r="PYU35" s="830">
        <v>0</v>
      </c>
      <c r="PYV35" s="830">
        <v>0</v>
      </c>
      <c r="PYW35" s="830">
        <v>0</v>
      </c>
      <c r="PYX35" s="830">
        <v>0</v>
      </c>
      <c r="PYY35" s="830">
        <v>0</v>
      </c>
      <c r="PYZ35" s="830">
        <v>0</v>
      </c>
      <c r="PZA35" s="830">
        <v>0</v>
      </c>
      <c r="PZB35" s="830">
        <v>0</v>
      </c>
      <c r="PZC35" s="830">
        <v>0</v>
      </c>
      <c r="PZD35" s="830">
        <v>0</v>
      </c>
      <c r="PZE35" s="830">
        <v>0</v>
      </c>
      <c r="PZF35" s="830">
        <v>0</v>
      </c>
      <c r="PZG35" s="830">
        <v>0</v>
      </c>
      <c r="PZH35" s="830">
        <v>0</v>
      </c>
      <c r="PZI35" s="830">
        <v>0</v>
      </c>
      <c r="PZJ35" s="830">
        <v>0</v>
      </c>
      <c r="PZK35" s="830">
        <v>0</v>
      </c>
      <c r="PZL35" s="830">
        <v>0</v>
      </c>
      <c r="PZM35" s="830">
        <v>0</v>
      </c>
      <c r="PZN35" s="830">
        <v>0</v>
      </c>
      <c r="PZO35" s="830">
        <v>0</v>
      </c>
      <c r="PZP35" s="830">
        <v>0</v>
      </c>
      <c r="PZQ35" s="830">
        <v>0</v>
      </c>
      <c r="PZR35" s="830">
        <v>0</v>
      </c>
      <c r="PZS35" s="830">
        <v>0</v>
      </c>
      <c r="PZT35" s="830">
        <v>0</v>
      </c>
      <c r="PZU35" s="830">
        <v>0</v>
      </c>
      <c r="PZV35" s="830">
        <v>0</v>
      </c>
      <c r="PZW35" s="830">
        <v>0</v>
      </c>
      <c r="PZX35" s="830">
        <v>0</v>
      </c>
      <c r="PZY35" s="830">
        <v>0</v>
      </c>
      <c r="PZZ35" s="830">
        <v>0</v>
      </c>
      <c r="QAA35" s="830">
        <v>0</v>
      </c>
      <c r="QAB35" s="830">
        <v>0</v>
      </c>
      <c r="QAC35" s="830">
        <v>0</v>
      </c>
      <c r="QAD35" s="830">
        <v>0</v>
      </c>
      <c r="QAE35" s="830">
        <v>0</v>
      </c>
      <c r="QAF35" s="830">
        <v>0</v>
      </c>
      <c r="QAG35" s="830">
        <v>0</v>
      </c>
      <c r="QAH35" s="830">
        <v>0</v>
      </c>
      <c r="QAI35" s="830">
        <v>0</v>
      </c>
      <c r="QAJ35" s="830">
        <v>0</v>
      </c>
      <c r="QAK35" s="830">
        <v>0</v>
      </c>
      <c r="QAL35" s="830">
        <v>0</v>
      </c>
      <c r="QAM35" s="830">
        <v>0</v>
      </c>
      <c r="QAN35" s="830">
        <v>0</v>
      </c>
      <c r="QAO35" s="830">
        <v>0</v>
      </c>
      <c r="QAP35" s="830">
        <v>0</v>
      </c>
      <c r="QAQ35" s="830">
        <v>0</v>
      </c>
      <c r="QAR35" s="830">
        <v>0</v>
      </c>
      <c r="QAS35" s="830">
        <v>0</v>
      </c>
      <c r="QAT35" s="830">
        <v>0</v>
      </c>
      <c r="QAU35" s="830">
        <v>0</v>
      </c>
      <c r="QAV35" s="830">
        <v>0</v>
      </c>
      <c r="QAW35" s="830">
        <v>0</v>
      </c>
      <c r="QAX35" s="830">
        <v>0</v>
      </c>
      <c r="QAY35" s="830">
        <v>0</v>
      </c>
      <c r="QAZ35" s="830">
        <v>0</v>
      </c>
      <c r="QBA35" s="830">
        <v>0</v>
      </c>
      <c r="QBB35" s="830">
        <v>0</v>
      </c>
      <c r="QBC35" s="830">
        <v>0</v>
      </c>
      <c r="QBD35" s="830">
        <v>0</v>
      </c>
      <c r="QBE35" s="830">
        <v>0</v>
      </c>
      <c r="QBF35" s="830">
        <v>0</v>
      </c>
      <c r="QBG35" s="830">
        <v>0</v>
      </c>
      <c r="QBH35" s="830">
        <v>0</v>
      </c>
      <c r="QBI35" s="830">
        <v>0</v>
      </c>
      <c r="QBJ35" s="830">
        <v>0</v>
      </c>
      <c r="QBK35" s="830">
        <v>0</v>
      </c>
      <c r="QBL35" s="830">
        <v>0</v>
      </c>
      <c r="QBM35" s="830">
        <v>0</v>
      </c>
      <c r="QBN35" s="830">
        <v>0</v>
      </c>
      <c r="QBO35" s="830">
        <v>0</v>
      </c>
      <c r="QBP35" s="830">
        <v>0</v>
      </c>
      <c r="QBQ35" s="830">
        <v>0</v>
      </c>
      <c r="QBR35" s="830">
        <v>0</v>
      </c>
      <c r="QBS35" s="830">
        <v>0</v>
      </c>
      <c r="QBT35" s="830">
        <v>0</v>
      </c>
      <c r="QBU35" s="830">
        <v>0</v>
      </c>
      <c r="QBV35" s="830">
        <v>0</v>
      </c>
      <c r="QBW35" s="830">
        <v>0</v>
      </c>
      <c r="QBX35" s="830">
        <v>0</v>
      </c>
      <c r="QBY35" s="830">
        <v>0</v>
      </c>
      <c r="QBZ35" s="830">
        <v>0</v>
      </c>
      <c r="QCA35" s="830">
        <v>0</v>
      </c>
      <c r="QCB35" s="830">
        <v>0</v>
      </c>
      <c r="QCC35" s="830">
        <v>0</v>
      </c>
      <c r="QCD35" s="830">
        <v>0</v>
      </c>
      <c r="QCE35" s="830">
        <v>0</v>
      </c>
      <c r="QCF35" s="830">
        <v>0</v>
      </c>
      <c r="QCG35" s="830">
        <v>0</v>
      </c>
      <c r="QCH35" s="830">
        <v>0</v>
      </c>
      <c r="QCI35" s="830">
        <v>0</v>
      </c>
      <c r="QCJ35" s="830">
        <v>0</v>
      </c>
      <c r="QCK35" s="830">
        <v>0</v>
      </c>
      <c r="QCL35" s="830">
        <v>0</v>
      </c>
      <c r="QCM35" s="830">
        <v>0</v>
      </c>
      <c r="QCN35" s="830">
        <v>0</v>
      </c>
      <c r="QCO35" s="830">
        <v>0</v>
      </c>
      <c r="QCP35" s="830">
        <v>0</v>
      </c>
      <c r="QCQ35" s="830">
        <v>0</v>
      </c>
      <c r="QCR35" s="830">
        <v>0</v>
      </c>
      <c r="QCS35" s="830">
        <v>0</v>
      </c>
      <c r="QCT35" s="830">
        <v>0</v>
      </c>
      <c r="QCU35" s="830">
        <v>0</v>
      </c>
      <c r="QCV35" s="830">
        <v>0</v>
      </c>
      <c r="QCW35" s="830">
        <v>0</v>
      </c>
      <c r="QCX35" s="830">
        <v>0</v>
      </c>
      <c r="QCY35" s="830">
        <v>0</v>
      </c>
      <c r="QCZ35" s="830">
        <v>0</v>
      </c>
      <c r="QDA35" s="830">
        <v>0</v>
      </c>
      <c r="QDB35" s="830">
        <v>0</v>
      </c>
      <c r="QDC35" s="830">
        <v>0</v>
      </c>
      <c r="QDD35" s="830">
        <v>0</v>
      </c>
      <c r="QDE35" s="830">
        <v>0</v>
      </c>
      <c r="QDF35" s="830">
        <v>0</v>
      </c>
      <c r="QDG35" s="830">
        <v>0</v>
      </c>
      <c r="QDH35" s="830">
        <v>0</v>
      </c>
      <c r="QDI35" s="830">
        <v>0</v>
      </c>
      <c r="QDJ35" s="830">
        <v>0</v>
      </c>
      <c r="QDK35" s="830">
        <v>0</v>
      </c>
      <c r="QDL35" s="830">
        <v>0</v>
      </c>
      <c r="QDM35" s="830">
        <v>0</v>
      </c>
      <c r="QDN35" s="830">
        <v>0</v>
      </c>
      <c r="QDO35" s="830">
        <v>0</v>
      </c>
      <c r="QDP35" s="830">
        <v>0</v>
      </c>
      <c r="QDQ35" s="830">
        <v>0</v>
      </c>
      <c r="QDR35" s="830">
        <v>0</v>
      </c>
      <c r="QDS35" s="830">
        <v>0</v>
      </c>
      <c r="QDT35" s="830">
        <v>0</v>
      </c>
      <c r="QDU35" s="830">
        <v>0</v>
      </c>
      <c r="QDV35" s="830">
        <v>0</v>
      </c>
      <c r="QDW35" s="830">
        <v>0</v>
      </c>
      <c r="QDX35" s="830">
        <v>0</v>
      </c>
      <c r="QDY35" s="830">
        <v>0</v>
      </c>
      <c r="QDZ35" s="830">
        <v>0</v>
      </c>
      <c r="QEA35" s="830">
        <v>0</v>
      </c>
      <c r="QEB35" s="830">
        <v>0</v>
      </c>
      <c r="QEC35" s="830">
        <v>0</v>
      </c>
      <c r="QED35" s="830">
        <v>0</v>
      </c>
      <c r="QEE35" s="830">
        <v>0</v>
      </c>
      <c r="QEF35" s="830">
        <v>0</v>
      </c>
      <c r="QEG35" s="830">
        <v>0</v>
      </c>
      <c r="QEH35" s="830">
        <v>0</v>
      </c>
      <c r="QEI35" s="830">
        <v>0</v>
      </c>
      <c r="QEJ35" s="830">
        <v>0</v>
      </c>
      <c r="QEK35" s="830">
        <v>0</v>
      </c>
      <c r="QEL35" s="830">
        <v>0</v>
      </c>
      <c r="QEM35" s="830">
        <v>0</v>
      </c>
      <c r="QEN35" s="830">
        <v>0</v>
      </c>
      <c r="QEO35" s="830">
        <v>0</v>
      </c>
      <c r="QEP35" s="830">
        <v>0</v>
      </c>
      <c r="QEQ35" s="830">
        <v>0</v>
      </c>
      <c r="QER35" s="830">
        <v>0</v>
      </c>
      <c r="QES35" s="830">
        <v>0</v>
      </c>
      <c r="QET35" s="830">
        <v>0</v>
      </c>
      <c r="QEU35" s="830">
        <v>0</v>
      </c>
      <c r="QEV35" s="830">
        <v>0</v>
      </c>
      <c r="QEW35" s="830">
        <v>0</v>
      </c>
      <c r="QEX35" s="830">
        <v>0</v>
      </c>
      <c r="QEY35" s="830">
        <v>0</v>
      </c>
      <c r="QEZ35" s="830">
        <v>0</v>
      </c>
      <c r="QFA35" s="830">
        <v>0</v>
      </c>
      <c r="QFB35" s="830">
        <v>0</v>
      </c>
      <c r="QFC35" s="830">
        <v>0</v>
      </c>
      <c r="QFD35" s="830">
        <v>0</v>
      </c>
      <c r="QFE35" s="830">
        <v>0</v>
      </c>
      <c r="QFF35" s="830">
        <v>0</v>
      </c>
      <c r="QFG35" s="830">
        <v>0</v>
      </c>
      <c r="QFH35" s="830">
        <v>0</v>
      </c>
      <c r="QFI35" s="830">
        <v>0</v>
      </c>
      <c r="QFJ35" s="830">
        <v>0</v>
      </c>
      <c r="QFK35" s="830">
        <v>0</v>
      </c>
      <c r="QFL35" s="830">
        <v>0</v>
      </c>
      <c r="QFM35" s="830">
        <v>0</v>
      </c>
      <c r="QFN35" s="830">
        <v>0</v>
      </c>
      <c r="QFO35" s="830">
        <v>0</v>
      </c>
      <c r="QFP35" s="830">
        <v>0</v>
      </c>
      <c r="QFQ35" s="830">
        <v>0</v>
      </c>
      <c r="QFR35" s="830">
        <v>0</v>
      </c>
      <c r="QFS35" s="830">
        <v>0</v>
      </c>
      <c r="QFT35" s="830">
        <v>0</v>
      </c>
      <c r="QFU35" s="830">
        <v>0</v>
      </c>
      <c r="QFV35" s="830">
        <v>0</v>
      </c>
      <c r="QFW35" s="830">
        <v>0</v>
      </c>
      <c r="QFX35" s="830">
        <v>0</v>
      </c>
      <c r="QFY35" s="830">
        <v>0</v>
      </c>
      <c r="QFZ35" s="830">
        <v>0</v>
      </c>
      <c r="QGA35" s="830">
        <v>0</v>
      </c>
      <c r="QGB35" s="830">
        <v>0</v>
      </c>
      <c r="QGC35" s="830">
        <v>0</v>
      </c>
      <c r="QGD35" s="830">
        <v>0</v>
      </c>
      <c r="QGE35" s="830">
        <v>0</v>
      </c>
      <c r="QGF35" s="830">
        <v>0</v>
      </c>
      <c r="QGG35" s="830">
        <v>0</v>
      </c>
      <c r="QGH35" s="830">
        <v>0</v>
      </c>
      <c r="QGI35" s="830">
        <v>0</v>
      </c>
      <c r="QGJ35" s="830">
        <v>0</v>
      </c>
      <c r="QGK35" s="830">
        <v>0</v>
      </c>
      <c r="QGL35" s="830">
        <v>0</v>
      </c>
      <c r="QGM35" s="830">
        <v>0</v>
      </c>
      <c r="QGN35" s="830">
        <v>0</v>
      </c>
      <c r="QGO35" s="830">
        <v>0</v>
      </c>
      <c r="QGP35" s="830">
        <v>0</v>
      </c>
      <c r="QGQ35" s="830">
        <v>0</v>
      </c>
      <c r="QGR35" s="830">
        <v>0</v>
      </c>
      <c r="QGS35" s="830">
        <v>0</v>
      </c>
      <c r="QGT35" s="830">
        <v>0</v>
      </c>
      <c r="QGU35" s="830">
        <v>0</v>
      </c>
      <c r="QGV35" s="830">
        <v>0</v>
      </c>
      <c r="QGW35" s="830">
        <v>0</v>
      </c>
      <c r="QGX35" s="830">
        <v>0</v>
      </c>
      <c r="QGY35" s="830">
        <v>0</v>
      </c>
      <c r="QGZ35" s="830">
        <v>0</v>
      </c>
      <c r="QHA35" s="830">
        <v>0</v>
      </c>
      <c r="QHB35" s="830">
        <v>0</v>
      </c>
      <c r="QHC35" s="830">
        <v>0</v>
      </c>
      <c r="QHD35" s="830">
        <v>0</v>
      </c>
      <c r="QHE35" s="830">
        <v>0</v>
      </c>
      <c r="QHF35" s="830">
        <v>0</v>
      </c>
      <c r="QHG35" s="830">
        <v>0</v>
      </c>
      <c r="QHH35" s="830">
        <v>0</v>
      </c>
      <c r="QHI35" s="830">
        <v>0</v>
      </c>
      <c r="QHJ35" s="830">
        <v>0</v>
      </c>
      <c r="QHK35" s="830">
        <v>0</v>
      </c>
      <c r="QHL35" s="830">
        <v>0</v>
      </c>
      <c r="QHM35" s="830">
        <v>0</v>
      </c>
      <c r="QHN35" s="830">
        <v>0</v>
      </c>
      <c r="QHO35" s="830">
        <v>0</v>
      </c>
      <c r="QHP35" s="830">
        <v>0</v>
      </c>
      <c r="QHQ35" s="830">
        <v>0</v>
      </c>
      <c r="QHR35" s="830">
        <v>0</v>
      </c>
      <c r="QHS35" s="830">
        <v>0</v>
      </c>
      <c r="QHT35" s="830">
        <v>0</v>
      </c>
      <c r="QHU35" s="830">
        <v>0</v>
      </c>
      <c r="QHV35" s="830">
        <v>0</v>
      </c>
      <c r="QHW35" s="830">
        <v>0</v>
      </c>
      <c r="QHX35" s="830">
        <v>0</v>
      </c>
      <c r="QHY35" s="830">
        <v>0</v>
      </c>
      <c r="QHZ35" s="830">
        <v>0</v>
      </c>
      <c r="QIA35" s="830">
        <v>0</v>
      </c>
      <c r="QIB35" s="830">
        <v>0</v>
      </c>
      <c r="QIC35" s="830">
        <v>0</v>
      </c>
      <c r="QID35" s="830">
        <v>0</v>
      </c>
      <c r="QIE35" s="830">
        <v>0</v>
      </c>
      <c r="QIF35" s="830">
        <v>0</v>
      </c>
      <c r="QIG35" s="830">
        <v>0</v>
      </c>
      <c r="QIH35" s="830">
        <v>0</v>
      </c>
      <c r="QII35" s="830">
        <v>0</v>
      </c>
      <c r="QIJ35" s="830">
        <v>0</v>
      </c>
      <c r="QIK35" s="830">
        <v>0</v>
      </c>
      <c r="QIL35" s="830">
        <v>0</v>
      </c>
      <c r="QIM35" s="830">
        <v>0</v>
      </c>
      <c r="QIN35" s="830">
        <v>0</v>
      </c>
      <c r="QIO35" s="830">
        <v>0</v>
      </c>
      <c r="QIP35" s="830">
        <v>0</v>
      </c>
      <c r="QIQ35" s="830">
        <v>0</v>
      </c>
      <c r="QIR35" s="830">
        <v>0</v>
      </c>
      <c r="QIS35" s="830">
        <v>0</v>
      </c>
      <c r="QIT35" s="830">
        <v>0</v>
      </c>
      <c r="QIU35" s="830">
        <v>0</v>
      </c>
      <c r="QIV35" s="830">
        <v>0</v>
      </c>
      <c r="QIW35" s="830">
        <v>0</v>
      </c>
      <c r="QIX35" s="830">
        <v>0</v>
      </c>
      <c r="QIY35" s="830">
        <v>0</v>
      </c>
      <c r="QIZ35" s="830">
        <v>0</v>
      </c>
      <c r="QJA35" s="830">
        <v>0</v>
      </c>
      <c r="QJB35" s="830">
        <v>0</v>
      </c>
      <c r="QJC35" s="830">
        <v>0</v>
      </c>
      <c r="QJD35" s="830">
        <v>0</v>
      </c>
      <c r="QJE35" s="830">
        <v>0</v>
      </c>
      <c r="QJF35" s="830">
        <v>0</v>
      </c>
      <c r="QJG35" s="830">
        <v>0</v>
      </c>
      <c r="QJH35" s="830">
        <v>0</v>
      </c>
      <c r="QJI35" s="830">
        <v>0</v>
      </c>
      <c r="QJJ35" s="830">
        <v>0</v>
      </c>
      <c r="QJK35" s="830">
        <v>0</v>
      </c>
      <c r="QJL35" s="830">
        <v>0</v>
      </c>
      <c r="QJM35" s="830">
        <v>0</v>
      </c>
      <c r="QJN35" s="830">
        <v>0</v>
      </c>
      <c r="QJO35" s="830">
        <v>0</v>
      </c>
      <c r="QJP35" s="830">
        <v>0</v>
      </c>
      <c r="QJQ35" s="830">
        <v>0</v>
      </c>
      <c r="QJR35" s="830">
        <v>0</v>
      </c>
      <c r="QJS35" s="830">
        <v>0</v>
      </c>
      <c r="QJT35" s="830">
        <v>0</v>
      </c>
      <c r="QJU35" s="830">
        <v>0</v>
      </c>
      <c r="QJV35" s="830">
        <v>0</v>
      </c>
      <c r="QJW35" s="830">
        <v>0</v>
      </c>
      <c r="QJX35" s="830">
        <v>0</v>
      </c>
      <c r="QJY35" s="830">
        <v>0</v>
      </c>
      <c r="QJZ35" s="830">
        <v>0</v>
      </c>
      <c r="QKA35" s="830">
        <v>0</v>
      </c>
      <c r="QKB35" s="830">
        <v>0</v>
      </c>
      <c r="QKC35" s="830">
        <v>0</v>
      </c>
      <c r="QKD35" s="830">
        <v>0</v>
      </c>
      <c r="QKE35" s="830">
        <v>0</v>
      </c>
      <c r="QKF35" s="830">
        <v>0</v>
      </c>
      <c r="QKG35" s="830">
        <v>0</v>
      </c>
      <c r="QKH35" s="830">
        <v>0</v>
      </c>
      <c r="QKI35" s="830">
        <v>0</v>
      </c>
      <c r="QKJ35" s="830">
        <v>0</v>
      </c>
      <c r="QKK35" s="830">
        <v>0</v>
      </c>
      <c r="QKL35" s="830">
        <v>0</v>
      </c>
      <c r="QKM35" s="830">
        <v>0</v>
      </c>
      <c r="QKN35" s="830">
        <v>0</v>
      </c>
      <c r="QKO35" s="830">
        <v>0</v>
      </c>
      <c r="QKP35" s="830">
        <v>0</v>
      </c>
      <c r="QKQ35" s="830">
        <v>0</v>
      </c>
      <c r="QKR35" s="830">
        <v>0</v>
      </c>
      <c r="QKS35" s="830">
        <v>0</v>
      </c>
      <c r="QKT35" s="830">
        <v>0</v>
      </c>
      <c r="QKU35" s="830">
        <v>0</v>
      </c>
      <c r="QKV35" s="830">
        <v>0</v>
      </c>
      <c r="QKW35" s="830">
        <v>0</v>
      </c>
      <c r="QKX35" s="830">
        <v>0</v>
      </c>
      <c r="QKY35" s="830">
        <v>0</v>
      </c>
      <c r="QKZ35" s="830">
        <v>0</v>
      </c>
      <c r="QLA35" s="830">
        <v>0</v>
      </c>
      <c r="QLB35" s="830">
        <v>0</v>
      </c>
      <c r="QLC35" s="830">
        <v>0</v>
      </c>
      <c r="QLD35" s="830">
        <v>0</v>
      </c>
      <c r="QLE35" s="830">
        <v>0</v>
      </c>
      <c r="QLF35" s="830">
        <v>0</v>
      </c>
      <c r="QLG35" s="830">
        <v>0</v>
      </c>
      <c r="QLH35" s="830">
        <v>0</v>
      </c>
      <c r="QLI35" s="830">
        <v>0</v>
      </c>
      <c r="QLJ35" s="830">
        <v>0</v>
      </c>
      <c r="QLK35" s="830">
        <v>0</v>
      </c>
      <c r="QLL35" s="830">
        <v>0</v>
      </c>
      <c r="QLM35" s="830">
        <v>0</v>
      </c>
      <c r="QLN35" s="830">
        <v>0</v>
      </c>
      <c r="QLO35" s="830">
        <v>0</v>
      </c>
      <c r="QLP35" s="830">
        <v>0</v>
      </c>
      <c r="QLQ35" s="830">
        <v>0</v>
      </c>
      <c r="QLR35" s="830">
        <v>0</v>
      </c>
      <c r="QLS35" s="830">
        <v>0</v>
      </c>
      <c r="QLT35" s="830">
        <v>0</v>
      </c>
      <c r="QLU35" s="830">
        <v>0</v>
      </c>
      <c r="QLV35" s="830">
        <v>0</v>
      </c>
      <c r="QLW35" s="830">
        <v>0</v>
      </c>
      <c r="QLX35" s="830">
        <v>0</v>
      </c>
      <c r="QLY35" s="830">
        <v>0</v>
      </c>
      <c r="QLZ35" s="830">
        <v>0</v>
      </c>
      <c r="QMA35" s="830">
        <v>0</v>
      </c>
      <c r="QMB35" s="830">
        <v>0</v>
      </c>
      <c r="QMC35" s="830">
        <v>0</v>
      </c>
      <c r="QMD35" s="830">
        <v>0</v>
      </c>
      <c r="QME35" s="830">
        <v>0</v>
      </c>
      <c r="QMF35" s="830">
        <v>0</v>
      </c>
      <c r="QMG35" s="830">
        <v>0</v>
      </c>
      <c r="QMH35" s="830">
        <v>0</v>
      </c>
      <c r="QMI35" s="830">
        <v>0</v>
      </c>
      <c r="QMJ35" s="830">
        <v>0</v>
      </c>
      <c r="QMK35" s="830">
        <v>0</v>
      </c>
      <c r="QML35" s="830">
        <v>0</v>
      </c>
      <c r="QMM35" s="830">
        <v>0</v>
      </c>
      <c r="QMN35" s="830">
        <v>0</v>
      </c>
      <c r="QMO35" s="830">
        <v>0</v>
      </c>
      <c r="QMP35" s="830">
        <v>0</v>
      </c>
      <c r="QMQ35" s="830">
        <v>0</v>
      </c>
      <c r="QMR35" s="830">
        <v>0</v>
      </c>
      <c r="QMS35" s="830">
        <v>0</v>
      </c>
      <c r="QMT35" s="830">
        <v>0</v>
      </c>
      <c r="QMU35" s="830">
        <v>0</v>
      </c>
      <c r="QMV35" s="830">
        <v>0</v>
      </c>
      <c r="QMW35" s="830">
        <v>0</v>
      </c>
      <c r="QMX35" s="830">
        <v>0</v>
      </c>
      <c r="QMY35" s="830">
        <v>0</v>
      </c>
      <c r="QMZ35" s="830">
        <v>0</v>
      </c>
      <c r="QNA35" s="830">
        <v>0</v>
      </c>
      <c r="QNB35" s="830">
        <v>0</v>
      </c>
      <c r="QNC35" s="830">
        <v>0</v>
      </c>
      <c r="QND35" s="830">
        <v>0</v>
      </c>
      <c r="QNE35" s="830">
        <v>0</v>
      </c>
      <c r="QNF35" s="830">
        <v>0</v>
      </c>
      <c r="QNG35" s="830">
        <v>0</v>
      </c>
      <c r="QNH35" s="830">
        <v>0</v>
      </c>
      <c r="QNI35" s="830">
        <v>0</v>
      </c>
      <c r="QNJ35" s="830">
        <v>0</v>
      </c>
      <c r="QNK35" s="830">
        <v>0</v>
      </c>
      <c r="QNL35" s="830">
        <v>0</v>
      </c>
      <c r="QNM35" s="830">
        <v>0</v>
      </c>
      <c r="QNN35" s="830">
        <v>0</v>
      </c>
      <c r="QNO35" s="830">
        <v>0</v>
      </c>
      <c r="QNP35" s="830">
        <v>0</v>
      </c>
      <c r="QNQ35" s="830">
        <v>0</v>
      </c>
      <c r="QNR35" s="830">
        <v>0</v>
      </c>
      <c r="QNS35" s="830">
        <v>0</v>
      </c>
      <c r="QNT35" s="830">
        <v>0</v>
      </c>
      <c r="QNU35" s="830">
        <v>0</v>
      </c>
      <c r="QNV35" s="830">
        <v>0</v>
      </c>
      <c r="QNW35" s="830">
        <v>0</v>
      </c>
      <c r="QNX35" s="830">
        <v>0</v>
      </c>
      <c r="QNY35" s="830">
        <v>0</v>
      </c>
      <c r="QNZ35" s="830">
        <v>0</v>
      </c>
      <c r="QOA35" s="830">
        <v>0</v>
      </c>
      <c r="QOB35" s="830">
        <v>0</v>
      </c>
      <c r="QOC35" s="830">
        <v>0</v>
      </c>
      <c r="QOD35" s="830">
        <v>0</v>
      </c>
      <c r="QOE35" s="830">
        <v>0</v>
      </c>
      <c r="QOF35" s="830">
        <v>0</v>
      </c>
      <c r="QOG35" s="830">
        <v>0</v>
      </c>
      <c r="QOH35" s="830">
        <v>0</v>
      </c>
      <c r="QOI35" s="830">
        <v>0</v>
      </c>
      <c r="QOJ35" s="830">
        <v>0</v>
      </c>
      <c r="QOK35" s="830">
        <v>0</v>
      </c>
      <c r="QOL35" s="830">
        <v>0</v>
      </c>
      <c r="QOM35" s="830">
        <v>0</v>
      </c>
      <c r="QON35" s="830">
        <v>0</v>
      </c>
      <c r="QOO35" s="830">
        <v>0</v>
      </c>
      <c r="QOP35" s="830">
        <v>0</v>
      </c>
      <c r="QOQ35" s="830">
        <v>0</v>
      </c>
      <c r="QOR35" s="830">
        <v>0</v>
      </c>
      <c r="QOS35" s="830">
        <v>0</v>
      </c>
      <c r="QOT35" s="830">
        <v>0</v>
      </c>
      <c r="QOU35" s="830">
        <v>0</v>
      </c>
      <c r="QOV35" s="830">
        <v>0</v>
      </c>
      <c r="QOW35" s="830">
        <v>0</v>
      </c>
      <c r="QOX35" s="830">
        <v>0</v>
      </c>
      <c r="QOY35" s="830">
        <v>0</v>
      </c>
      <c r="QOZ35" s="830">
        <v>0</v>
      </c>
      <c r="QPA35" s="830">
        <v>0</v>
      </c>
      <c r="QPB35" s="830">
        <v>0</v>
      </c>
      <c r="QPC35" s="830">
        <v>0</v>
      </c>
      <c r="QPD35" s="830">
        <v>0</v>
      </c>
      <c r="QPE35" s="830">
        <v>0</v>
      </c>
      <c r="QPF35" s="830">
        <v>0</v>
      </c>
      <c r="QPG35" s="830">
        <v>0</v>
      </c>
      <c r="QPH35" s="830">
        <v>0</v>
      </c>
      <c r="QPI35" s="830">
        <v>0</v>
      </c>
      <c r="QPJ35" s="830">
        <v>0</v>
      </c>
      <c r="QPK35" s="830">
        <v>0</v>
      </c>
      <c r="QPL35" s="830">
        <v>0</v>
      </c>
      <c r="QPM35" s="830">
        <v>0</v>
      </c>
      <c r="QPN35" s="830">
        <v>0</v>
      </c>
      <c r="QPO35" s="830">
        <v>0</v>
      </c>
      <c r="QPP35" s="830">
        <v>0</v>
      </c>
      <c r="QPQ35" s="830">
        <v>0</v>
      </c>
      <c r="QPR35" s="830">
        <v>0</v>
      </c>
      <c r="QPS35" s="830">
        <v>0</v>
      </c>
      <c r="QPT35" s="830">
        <v>0</v>
      </c>
      <c r="QPU35" s="830">
        <v>0</v>
      </c>
      <c r="QPV35" s="830">
        <v>0</v>
      </c>
      <c r="QPW35" s="830">
        <v>0</v>
      </c>
      <c r="QPX35" s="830">
        <v>0</v>
      </c>
      <c r="QPY35" s="830">
        <v>0</v>
      </c>
      <c r="QPZ35" s="830">
        <v>0</v>
      </c>
      <c r="QQA35" s="830">
        <v>0</v>
      </c>
      <c r="QQB35" s="830">
        <v>0</v>
      </c>
      <c r="QQC35" s="830">
        <v>0</v>
      </c>
      <c r="QQD35" s="830">
        <v>0</v>
      </c>
      <c r="QQE35" s="830">
        <v>0</v>
      </c>
      <c r="QQF35" s="830">
        <v>0</v>
      </c>
      <c r="QQG35" s="830">
        <v>0</v>
      </c>
      <c r="QQH35" s="830">
        <v>0</v>
      </c>
      <c r="QQI35" s="830">
        <v>0</v>
      </c>
      <c r="QQJ35" s="830">
        <v>0</v>
      </c>
      <c r="QQK35" s="830">
        <v>0</v>
      </c>
      <c r="QQL35" s="830">
        <v>0</v>
      </c>
      <c r="QQM35" s="830">
        <v>0</v>
      </c>
      <c r="QQN35" s="830">
        <v>0</v>
      </c>
      <c r="QQO35" s="830">
        <v>0</v>
      </c>
      <c r="QQP35" s="830">
        <v>0</v>
      </c>
      <c r="QQQ35" s="830">
        <v>0</v>
      </c>
      <c r="QQR35" s="830">
        <v>0</v>
      </c>
      <c r="QQS35" s="830">
        <v>0</v>
      </c>
      <c r="QQT35" s="830">
        <v>0</v>
      </c>
      <c r="QQU35" s="830">
        <v>0</v>
      </c>
      <c r="QQV35" s="830">
        <v>0</v>
      </c>
      <c r="QQW35" s="830">
        <v>0</v>
      </c>
      <c r="QQX35" s="830">
        <v>0</v>
      </c>
      <c r="QQY35" s="830">
        <v>0</v>
      </c>
      <c r="QQZ35" s="830">
        <v>0</v>
      </c>
      <c r="QRA35" s="830">
        <v>0</v>
      </c>
      <c r="QRB35" s="830">
        <v>0</v>
      </c>
      <c r="QRC35" s="830">
        <v>0</v>
      </c>
      <c r="QRD35" s="830">
        <v>0</v>
      </c>
      <c r="QRE35" s="830">
        <v>0</v>
      </c>
      <c r="QRF35" s="830">
        <v>0</v>
      </c>
      <c r="QRG35" s="830">
        <v>0</v>
      </c>
      <c r="QRH35" s="830">
        <v>0</v>
      </c>
      <c r="QRI35" s="830">
        <v>0</v>
      </c>
      <c r="QRJ35" s="830">
        <v>0</v>
      </c>
      <c r="QRK35" s="830">
        <v>0</v>
      </c>
      <c r="QRL35" s="830">
        <v>0</v>
      </c>
      <c r="QRM35" s="830">
        <v>0</v>
      </c>
      <c r="QRN35" s="830">
        <v>0</v>
      </c>
      <c r="QRO35" s="830">
        <v>0</v>
      </c>
      <c r="QRP35" s="830">
        <v>0</v>
      </c>
      <c r="QRQ35" s="830">
        <v>0</v>
      </c>
      <c r="QRR35" s="830">
        <v>0</v>
      </c>
      <c r="QRS35" s="830">
        <v>0</v>
      </c>
      <c r="QRT35" s="830">
        <v>0</v>
      </c>
      <c r="QRU35" s="830">
        <v>0</v>
      </c>
      <c r="QRV35" s="830">
        <v>0</v>
      </c>
      <c r="QRW35" s="830">
        <v>0</v>
      </c>
      <c r="QRX35" s="830">
        <v>0</v>
      </c>
      <c r="QRY35" s="830">
        <v>0</v>
      </c>
      <c r="QRZ35" s="830">
        <v>0</v>
      </c>
      <c r="QSA35" s="830">
        <v>0</v>
      </c>
      <c r="QSB35" s="830">
        <v>0</v>
      </c>
      <c r="QSC35" s="830">
        <v>0</v>
      </c>
      <c r="QSD35" s="830">
        <v>0</v>
      </c>
      <c r="QSE35" s="830">
        <v>0</v>
      </c>
      <c r="QSF35" s="830">
        <v>0</v>
      </c>
      <c r="QSG35" s="830">
        <v>0</v>
      </c>
      <c r="QSH35" s="830">
        <v>0</v>
      </c>
      <c r="QSI35" s="830">
        <v>0</v>
      </c>
      <c r="QSJ35" s="830">
        <v>0</v>
      </c>
      <c r="QSK35" s="830">
        <v>0</v>
      </c>
      <c r="QSL35" s="830">
        <v>0</v>
      </c>
      <c r="QSM35" s="830">
        <v>0</v>
      </c>
      <c r="QSN35" s="830">
        <v>0</v>
      </c>
      <c r="QSO35" s="830">
        <v>0</v>
      </c>
      <c r="QSP35" s="830">
        <v>0</v>
      </c>
      <c r="QSQ35" s="830">
        <v>0</v>
      </c>
      <c r="QSR35" s="830">
        <v>0</v>
      </c>
      <c r="QSS35" s="830">
        <v>0</v>
      </c>
      <c r="QST35" s="830">
        <v>0</v>
      </c>
      <c r="QSU35" s="830">
        <v>0</v>
      </c>
      <c r="QSV35" s="830">
        <v>0</v>
      </c>
      <c r="QSW35" s="830">
        <v>0</v>
      </c>
      <c r="QSX35" s="830">
        <v>0</v>
      </c>
      <c r="QSY35" s="830">
        <v>0</v>
      </c>
      <c r="QSZ35" s="830">
        <v>0</v>
      </c>
      <c r="QTA35" s="830">
        <v>0</v>
      </c>
      <c r="QTB35" s="830">
        <v>0</v>
      </c>
      <c r="QTC35" s="830">
        <v>0</v>
      </c>
      <c r="QTD35" s="830">
        <v>0</v>
      </c>
      <c r="QTE35" s="830">
        <v>0</v>
      </c>
      <c r="QTF35" s="830">
        <v>0</v>
      </c>
      <c r="QTG35" s="830">
        <v>0</v>
      </c>
      <c r="QTH35" s="830">
        <v>0</v>
      </c>
      <c r="QTI35" s="830">
        <v>0</v>
      </c>
      <c r="QTJ35" s="830">
        <v>0</v>
      </c>
      <c r="QTK35" s="830">
        <v>0</v>
      </c>
      <c r="QTL35" s="830">
        <v>0</v>
      </c>
      <c r="QTM35" s="830">
        <v>0</v>
      </c>
      <c r="QTN35" s="830">
        <v>0</v>
      </c>
      <c r="QTO35" s="830">
        <v>0</v>
      </c>
      <c r="QTP35" s="830">
        <v>0</v>
      </c>
      <c r="QTQ35" s="830">
        <v>0</v>
      </c>
      <c r="QTR35" s="830">
        <v>0</v>
      </c>
      <c r="QTS35" s="830">
        <v>0</v>
      </c>
      <c r="QTT35" s="830">
        <v>0</v>
      </c>
      <c r="QTU35" s="830">
        <v>0</v>
      </c>
      <c r="QTV35" s="830">
        <v>0</v>
      </c>
      <c r="QTW35" s="830">
        <v>0</v>
      </c>
      <c r="QTX35" s="830">
        <v>0</v>
      </c>
      <c r="QTY35" s="830">
        <v>0</v>
      </c>
      <c r="QTZ35" s="830">
        <v>0</v>
      </c>
      <c r="QUA35" s="830">
        <v>0</v>
      </c>
      <c r="QUB35" s="830">
        <v>0</v>
      </c>
      <c r="QUC35" s="830">
        <v>0</v>
      </c>
      <c r="QUD35" s="830">
        <v>0</v>
      </c>
      <c r="QUE35" s="830">
        <v>0</v>
      </c>
      <c r="QUF35" s="830">
        <v>0</v>
      </c>
      <c r="QUG35" s="830">
        <v>0</v>
      </c>
      <c r="QUH35" s="830">
        <v>0</v>
      </c>
      <c r="QUI35" s="830">
        <v>0</v>
      </c>
      <c r="QUJ35" s="830">
        <v>0</v>
      </c>
      <c r="QUK35" s="830">
        <v>0</v>
      </c>
      <c r="QUL35" s="830">
        <v>0</v>
      </c>
      <c r="QUM35" s="830">
        <v>0</v>
      </c>
      <c r="QUN35" s="830">
        <v>0</v>
      </c>
      <c r="QUO35" s="830">
        <v>0</v>
      </c>
      <c r="QUP35" s="830">
        <v>0</v>
      </c>
      <c r="QUQ35" s="830">
        <v>0</v>
      </c>
      <c r="QUR35" s="830">
        <v>0</v>
      </c>
      <c r="QUS35" s="830">
        <v>0</v>
      </c>
      <c r="QUT35" s="830">
        <v>0</v>
      </c>
      <c r="QUU35" s="830">
        <v>0</v>
      </c>
      <c r="QUV35" s="830">
        <v>0</v>
      </c>
      <c r="QUW35" s="830">
        <v>0</v>
      </c>
      <c r="QUX35" s="830">
        <v>0</v>
      </c>
      <c r="QUY35" s="830">
        <v>0</v>
      </c>
      <c r="QUZ35" s="830">
        <v>0</v>
      </c>
      <c r="QVA35" s="830">
        <v>0</v>
      </c>
      <c r="QVB35" s="830">
        <v>0</v>
      </c>
      <c r="QVC35" s="830">
        <v>0</v>
      </c>
      <c r="QVD35" s="830">
        <v>0</v>
      </c>
      <c r="QVE35" s="830">
        <v>0</v>
      </c>
      <c r="QVF35" s="830">
        <v>0</v>
      </c>
      <c r="QVG35" s="830">
        <v>0</v>
      </c>
      <c r="QVH35" s="830">
        <v>0</v>
      </c>
      <c r="QVI35" s="830">
        <v>0</v>
      </c>
      <c r="QVJ35" s="830">
        <v>0</v>
      </c>
      <c r="QVK35" s="830">
        <v>0</v>
      </c>
      <c r="QVL35" s="830">
        <v>0</v>
      </c>
      <c r="QVM35" s="830">
        <v>0</v>
      </c>
      <c r="QVN35" s="830">
        <v>0</v>
      </c>
      <c r="QVO35" s="830">
        <v>0</v>
      </c>
      <c r="QVP35" s="830">
        <v>0</v>
      </c>
      <c r="QVQ35" s="830">
        <v>0</v>
      </c>
      <c r="QVR35" s="830">
        <v>0</v>
      </c>
      <c r="QVS35" s="830">
        <v>0</v>
      </c>
      <c r="QVT35" s="830">
        <v>0</v>
      </c>
      <c r="QVU35" s="830">
        <v>0</v>
      </c>
      <c r="QVV35" s="830">
        <v>0</v>
      </c>
      <c r="QVW35" s="830">
        <v>0</v>
      </c>
      <c r="QVX35" s="830">
        <v>0</v>
      </c>
      <c r="QVY35" s="830">
        <v>0</v>
      </c>
      <c r="QVZ35" s="830">
        <v>0</v>
      </c>
      <c r="QWA35" s="830">
        <v>0</v>
      </c>
      <c r="QWB35" s="830">
        <v>0</v>
      </c>
      <c r="QWC35" s="830">
        <v>0</v>
      </c>
      <c r="QWD35" s="830">
        <v>0</v>
      </c>
      <c r="QWE35" s="830">
        <v>0</v>
      </c>
      <c r="QWF35" s="830">
        <v>0</v>
      </c>
      <c r="QWG35" s="830">
        <v>0</v>
      </c>
      <c r="QWH35" s="830">
        <v>0</v>
      </c>
      <c r="QWI35" s="830">
        <v>0</v>
      </c>
      <c r="QWJ35" s="830">
        <v>0</v>
      </c>
      <c r="QWK35" s="830">
        <v>0</v>
      </c>
      <c r="QWL35" s="830">
        <v>0</v>
      </c>
      <c r="QWM35" s="830">
        <v>0</v>
      </c>
      <c r="QWN35" s="830">
        <v>0</v>
      </c>
      <c r="QWO35" s="830">
        <v>0</v>
      </c>
      <c r="QWP35" s="830">
        <v>0</v>
      </c>
      <c r="QWQ35" s="830">
        <v>0</v>
      </c>
      <c r="QWR35" s="830">
        <v>0</v>
      </c>
      <c r="QWS35" s="830">
        <v>0</v>
      </c>
      <c r="QWT35" s="830">
        <v>0</v>
      </c>
      <c r="QWU35" s="830">
        <v>0</v>
      </c>
      <c r="QWV35" s="830">
        <v>0</v>
      </c>
      <c r="QWW35" s="830">
        <v>0</v>
      </c>
      <c r="QWX35" s="830">
        <v>0</v>
      </c>
      <c r="QWY35" s="830">
        <v>0</v>
      </c>
      <c r="QWZ35" s="830">
        <v>0</v>
      </c>
      <c r="QXA35" s="830">
        <v>0</v>
      </c>
      <c r="QXB35" s="830">
        <v>0</v>
      </c>
      <c r="QXC35" s="830">
        <v>0</v>
      </c>
      <c r="QXD35" s="830">
        <v>0</v>
      </c>
      <c r="QXE35" s="830">
        <v>0</v>
      </c>
      <c r="QXF35" s="830">
        <v>0</v>
      </c>
      <c r="QXG35" s="830">
        <v>0</v>
      </c>
      <c r="QXH35" s="830">
        <v>0</v>
      </c>
      <c r="QXI35" s="830">
        <v>0</v>
      </c>
      <c r="QXJ35" s="830">
        <v>0</v>
      </c>
      <c r="QXK35" s="830">
        <v>0</v>
      </c>
      <c r="QXL35" s="830">
        <v>0</v>
      </c>
      <c r="QXM35" s="830">
        <v>0</v>
      </c>
      <c r="QXN35" s="830">
        <v>0</v>
      </c>
      <c r="QXO35" s="830">
        <v>0</v>
      </c>
      <c r="QXP35" s="830">
        <v>0</v>
      </c>
      <c r="QXQ35" s="830">
        <v>0</v>
      </c>
      <c r="QXR35" s="830">
        <v>0</v>
      </c>
      <c r="QXS35" s="830">
        <v>0</v>
      </c>
      <c r="QXT35" s="830">
        <v>0</v>
      </c>
      <c r="QXU35" s="830">
        <v>0</v>
      </c>
      <c r="QXV35" s="830">
        <v>0</v>
      </c>
      <c r="QXW35" s="830">
        <v>0</v>
      </c>
      <c r="QXX35" s="830">
        <v>0</v>
      </c>
      <c r="QXY35" s="830">
        <v>0</v>
      </c>
      <c r="QXZ35" s="830">
        <v>0</v>
      </c>
      <c r="QYA35" s="830">
        <v>0</v>
      </c>
      <c r="QYB35" s="830">
        <v>0</v>
      </c>
      <c r="QYC35" s="830">
        <v>0</v>
      </c>
      <c r="QYD35" s="830">
        <v>0</v>
      </c>
      <c r="QYE35" s="830">
        <v>0</v>
      </c>
      <c r="QYF35" s="830">
        <v>0</v>
      </c>
      <c r="QYG35" s="830">
        <v>0</v>
      </c>
      <c r="QYH35" s="830">
        <v>0</v>
      </c>
      <c r="QYI35" s="830">
        <v>0</v>
      </c>
      <c r="QYJ35" s="830">
        <v>0</v>
      </c>
      <c r="QYK35" s="830">
        <v>0</v>
      </c>
      <c r="QYL35" s="830">
        <v>0</v>
      </c>
      <c r="QYM35" s="830">
        <v>0</v>
      </c>
      <c r="QYN35" s="830">
        <v>0</v>
      </c>
      <c r="QYO35" s="830">
        <v>0</v>
      </c>
      <c r="QYP35" s="830">
        <v>0</v>
      </c>
      <c r="QYQ35" s="830">
        <v>0</v>
      </c>
      <c r="QYR35" s="830">
        <v>0</v>
      </c>
      <c r="QYS35" s="830">
        <v>0</v>
      </c>
      <c r="QYT35" s="830">
        <v>0</v>
      </c>
      <c r="QYU35" s="830">
        <v>0</v>
      </c>
      <c r="QYV35" s="830">
        <v>0</v>
      </c>
      <c r="QYW35" s="830">
        <v>0</v>
      </c>
      <c r="QYX35" s="830">
        <v>0</v>
      </c>
      <c r="QYY35" s="830">
        <v>0</v>
      </c>
      <c r="QYZ35" s="830">
        <v>0</v>
      </c>
      <c r="QZA35" s="830">
        <v>0</v>
      </c>
      <c r="QZB35" s="830">
        <v>0</v>
      </c>
      <c r="QZC35" s="830">
        <v>0</v>
      </c>
      <c r="QZD35" s="830">
        <v>0</v>
      </c>
      <c r="QZE35" s="830">
        <v>0</v>
      </c>
      <c r="QZF35" s="830">
        <v>0</v>
      </c>
      <c r="QZG35" s="830">
        <v>0</v>
      </c>
      <c r="QZH35" s="830">
        <v>0</v>
      </c>
      <c r="QZI35" s="830">
        <v>0</v>
      </c>
      <c r="QZJ35" s="830">
        <v>0</v>
      </c>
      <c r="QZK35" s="830">
        <v>0</v>
      </c>
      <c r="QZL35" s="830">
        <v>0</v>
      </c>
      <c r="QZM35" s="830">
        <v>0</v>
      </c>
      <c r="QZN35" s="830">
        <v>0</v>
      </c>
      <c r="QZO35" s="830">
        <v>0</v>
      </c>
      <c r="QZP35" s="830">
        <v>0</v>
      </c>
      <c r="QZQ35" s="830">
        <v>0</v>
      </c>
      <c r="QZR35" s="830">
        <v>0</v>
      </c>
      <c r="QZS35" s="830">
        <v>0</v>
      </c>
      <c r="QZT35" s="830">
        <v>0</v>
      </c>
      <c r="QZU35" s="830">
        <v>0</v>
      </c>
      <c r="QZV35" s="830">
        <v>0</v>
      </c>
      <c r="QZW35" s="830">
        <v>0</v>
      </c>
      <c r="QZX35" s="830">
        <v>0</v>
      </c>
      <c r="QZY35" s="830">
        <v>0</v>
      </c>
      <c r="QZZ35" s="830">
        <v>0</v>
      </c>
      <c r="RAA35" s="830">
        <v>0</v>
      </c>
      <c r="RAB35" s="830">
        <v>0</v>
      </c>
      <c r="RAC35" s="830">
        <v>0</v>
      </c>
      <c r="RAD35" s="830">
        <v>0</v>
      </c>
      <c r="RAE35" s="830">
        <v>0</v>
      </c>
      <c r="RAF35" s="830">
        <v>0</v>
      </c>
      <c r="RAG35" s="830">
        <v>0</v>
      </c>
      <c r="RAH35" s="830">
        <v>0</v>
      </c>
      <c r="RAI35" s="830">
        <v>0</v>
      </c>
      <c r="RAJ35" s="830">
        <v>0</v>
      </c>
      <c r="RAK35" s="830">
        <v>0</v>
      </c>
      <c r="RAL35" s="830">
        <v>0</v>
      </c>
      <c r="RAM35" s="830">
        <v>0</v>
      </c>
      <c r="RAN35" s="830">
        <v>0</v>
      </c>
      <c r="RAO35" s="830">
        <v>0</v>
      </c>
      <c r="RAP35" s="830">
        <v>0</v>
      </c>
      <c r="RAQ35" s="830">
        <v>0</v>
      </c>
      <c r="RAR35" s="830">
        <v>0</v>
      </c>
      <c r="RAS35" s="830">
        <v>0</v>
      </c>
      <c r="RAT35" s="830">
        <v>0</v>
      </c>
      <c r="RAU35" s="830">
        <v>0</v>
      </c>
      <c r="RAV35" s="830">
        <v>0</v>
      </c>
      <c r="RAW35" s="830">
        <v>0</v>
      </c>
      <c r="RAX35" s="830">
        <v>0</v>
      </c>
      <c r="RAY35" s="830">
        <v>0</v>
      </c>
      <c r="RAZ35" s="830">
        <v>0</v>
      </c>
      <c r="RBA35" s="830">
        <v>0</v>
      </c>
      <c r="RBB35" s="830">
        <v>0</v>
      </c>
      <c r="RBC35" s="830">
        <v>0</v>
      </c>
      <c r="RBD35" s="830">
        <v>0</v>
      </c>
      <c r="RBE35" s="830">
        <v>0</v>
      </c>
      <c r="RBF35" s="830">
        <v>0</v>
      </c>
      <c r="RBG35" s="830">
        <v>0</v>
      </c>
      <c r="RBH35" s="830">
        <v>0</v>
      </c>
      <c r="RBI35" s="830">
        <v>0</v>
      </c>
      <c r="RBJ35" s="830">
        <v>0</v>
      </c>
      <c r="RBK35" s="830">
        <v>0</v>
      </c>
      <c r="RBL35" s="830">
        <v>0</v>
      </c>
      <c r="RBM35" s="830">
        <v>0</v>
      </c>
      <c r="RBN35" s="830">
        <v>0</v>
      </c>
      <c r="RBO35" s="830">
        <v>0</v>
      </c>
      <c r="RBP35" s="830">
        <v>0</v>
      </c>
      <c r="RBQ35" s="830">
        <v>0</v>
      </c>
      <c r="RBR35" s="830">
        <v>0</v>
      </c>
      <c r="RBS35" s="830">
        <v>0</v>
      </c>
      <c r="RBT35" s="830">
        <v>0</v>
      </c>
      <c r="RBU35" s="830">
        <v>0</v>
      </c>
      <c r="RBV35" s="830">
        <v>0</v>
      </c>
      <c r="RBW35" s="830">
        <v>0</v>
      </c>
      <c r="RBX35" s="830">
        <v>0</v>
      </c>
      <c r="RBY35" s="830">
        <v>0</v>
      </c>
      <c r="RBZ35" s="830">
        <v>0</v>
      </c>
      <c r="RCA35" s="830">
        <v>0</v>
      </c>
      <c r="RCB35" s="830">
        <v>0</v>
      </c>
      <c r="RCC35" s="830">
        <v>0</v>
      </c>
      <c r="RCD35" s="830">
        <v>0</v>
      </c>
      <c r="RCE35" s="830">
        <v>0</v>
      </c>
      <c r="RCF35" s="830">
        <v>0</v>
      </c>
      <c r="RCG35" s="830">
        <v>0</v>
      </c>
      <c r="RCH35" s="830">
        <v>0</v>
      </c>
      <c r="RCI35" s="830">
        <v>0</v>
      </c>
      <c r="RCJ35" s="830">
        <v>0</v>
      </c>
      <c r="RCK35" s="830">
        <v>0</v>
      </c>
      <c r="RCL35" s="830">
        <v>0</v>
      </c>
      <c r="RCM35" s="830">
        <v>0</v>
      </c>
      <c r="RCN35" s="830">
        <v>0</v>
      </c>
      <c r="RCO35" s="830">
        <v>0</v>
      </c>
      <c r="RCP35" s="830">
        <v>0</v>
      </c>
      <c r="RCQ35" s="830">
        <v>0</v>
      </c>
      <c r="RCR35" s="830">
        <v>0</v>
      </c>
      <c r="RCS35" s="830">
        <v>0</v>
      </c>
      <c r="RCT35" s="830">
        <v>0</v>
      </c>
      <c r="RCU35" s="830">
        <v>0</v>
      </c>
      <c r="RCV35" s="830">
        <v>0</v>
      </c>
      <c r="RCW35" s="830">
        <v>0</v>
      </c>
      <c r="RCX35" s="830">
        <v>0</v>
      </c>
      <c r="RCY35" s="830">
        <v>0</v>
      </c>
      <c r="RCZ35" s="830">
        <v>0</v>
      </c>
      <c r="RDA35" s="830">
        <v>0</v>
      </c>
      <c r="RDB35" s="830">
        <v>0</v>
      </c>
      <c r="RDC35" s="830">
        <v>0</v>
      </c>
      <c r="RDD35" s="830">
        <v>0</v>
      </c>
      <c r="RDE35" s="830">
        <v>0</v>
      </c>
      <c r="RDF35" s="830">
        <v>0</v>
      </c>
      <c r="RDG35" s="830">
        <v>0</v>
      </c>
      <c r="RDH35" s="830">
        <v>0</v>
      </c>
      <c r="RDI35" s="830">
        <v>0</v>
      </c>
      <c r="RDJ35" s="830">
        <v>0</v>
      </c>
      <c r="RDK35" s="830">
        <v>0</v>
      </c>
      <c r="RDL35" s="830">
        <v>0</v>
      </c>
      <c r="RDM35" s="830">
        <v>0</v>
      </c>
      <c r="RDN35" s="830">
        <v>0</v>
      </c>
      <c r="RDO35" s="830">
        <v>0</v>
      </c>
      <c r="RDP35" s="830">
        <v>0</v>
      </c>
      <c r="RDQ35" s="830">
        <v>0</v>
      </c>
      <c r="RDR35" s="830">
        <v>0</v>
      </c>
      <c r="RDS35" s="830">
        <v>0</v>
      </c>
      <c r="RDT35" s="830">
        <v>0</v>
      </c>
      <c r="RDU35" s="830">
        <v>0</v>
      </c>
      <c r="RDV35" s="830">
        <v>0</v>
      </c>
      <c r="RDW35" s="830">
        <v>0</v>
      </c>
      <c r="RDX35" s="830">
        <v>0</v>
      </c>
      <c r="RDY35" s="830">
        <v>0</v>
      </c>
      <c r="RDZ35" s="830">
        <v>0</v>
      </c>
      <c r="REA35" s="830">
        <v>0</v>
      </c>
      <c r="REB35" s="830">
        <v>0</v>
      </c>
      <c r="REC35" s="830">
        <v>0</v>
      </c>
      <c r="RED35" s="830">
        <v>0</v>
      </c>
      <c r="REE35" s="830">
        <v>0</v>
      </c>
      <c r="REF35" s="830">
        <v>0</v>
      </c>
      <c r="REG35" s="830">
        <v>0</v>
      </c>
      <c r="REH35" s="830">
        <v>0</v>
      </c>
      <c r="REI35" s="830">
        <v>0</v>
      </c>
      <c r="REJ35" s="830">
        <v>0</v>
      </c>
      <c r="REK35" s="830">
        <v>0</v>
      </c>
      <c r="REL35" s="830">
        <v>0</v>
      </c>
      <c r="REM35" s="830">
        <v>0</v>
      </c>
      <c r="REN35" s="830">
        <v>0</v>
      </c>
      <c r="REO35" s="830">
        <v>0</v>
      </c>
      <c r="REP35" s="830">
        <v>0</v>
      </c>
      <c r="REQ35" s="830">
        <v>0</v>
      </c>
      <c r="RER35" s="830">
        <v>0</v>
      </c>
      <c r="RES35" s="830">
        <v>0</v>
      </c>
      <c r="RET35" s="830">
        <v>0</v>
      </c>
      <c r="REU35" s="830">
        <v>0</v>
      </c>
      <c r="REV35" s="830">
        <v>0</v>
      </c>
      <c r="REW35" s="830">
        <v>0</v>
      </c>
      <c r="REX35" s="830">
        <v>0</v>
      </c>
      <c r="REY35" s="830">
        <v>0</v>
      </c>
      <c r="REZ35" s="830">
        <v>0</v>
      </c>
      <c r="RFA35" s="830">
        <v>0</v>
      </c>
      <c r="RFB35" s="830">
        <v>0</v>
      </c>
      <c r="RFC35" s="830">
        <v>0</v>
      </c>
      <c r="RFD35" s="830">
        <v>0</v>
      </c>
      <c r="RFE35" s="830">
        <v>0</v>
      </c>
      <c r="RFF35" s="830">
        <v>0</v>
      </c>
      <c r="RFG35" s="830">
        <v>0</v>
      </c>
      <c r="RFH35" s="830">
        <v>0</v>
      </c>
      <c r="RFI35" s="830">
        <v>0</v>
      </c>
      <c r="RFJ35" s="830">
        <v>0</v>
      </c>
      <c r="RFK35" s="830">
        <v>0</v>
      </c>
      <c r="RFL35" s="830">
        <v>0</v>
      </c>
      <c r="RFM35" s="830">
        <v>0</v>
      </c>
      <c r="RFN35" s="830">
        <v>0</v>
      </c>
      <c r="RFO35" s="830">
        <v>0</v>
      </c>
      <c r="RFP35" s="830">
        <v>0</v>
      </c>
      <c r="RFQ35" s="830">
        <v>0</v>
      </c>
      <c r="RFR35" s="830">
        <v>0</v>
      </c>
      <c r="RFS35" s="830">
        <v>0</v>
      </c>
      <c r="RFT35" s="830">
        <v>0</v>
      </c>
      <c r="RFU35" s="830">
        <v>0</v>
      </c>
      <c r="RFV35" s="830">
        <v>0</v>
      </c>
      <c r="RFW35" s="830">
        <v>0</v>
      </c>
      <c r="RFX35" s="830">
        <v>0</v>
      </c>
      <c r="RFY35" s="830">
        <v>0</v>
      </c>
      <c r="RFZ35" s="830">
        <v>0</v>
      </c>
      <c r="RGA35" s="830">
        <v>0</v>
      </c>
      <c r="RGB35" s="830">
        <v>0</v>
      </c>
      <c r="RGC35" s="830">
        <v>0</v>
      </c>
      <c r="RGD35" s="830">
        <v>0</v>
      </c>
      <c r="RGE35" s="830">
        <v>0</v>
      </c>
      <c r="RGF35" s="830">
        <v>0</v>
      </c>
      <c r="RGG35" s="830">
        <v>0</v>
      </c>
      <c r="RGH35" s="830">
        <v>0</v>
      </c>
      <c r="RGI35" s="830">
        <v>0</v>
      </c>
      <c r="RGJ35" s="830">
        <v>0</v>
      </c>
      <c r="RGK35" s="830">
        <v>0</v>
      </c>
      <c r="RGL35" s="830">
        <v>0</v>
      </c>
      <c r="RGM35" s="830">
        <v>0</v>
      </c>
      <c r="RGN35" s="830">
        <v>0</v>
      </c>
      <c r="RGO35" s="830">
        <v>0</v>
      </c>
      <c r="RGP35" s="830">
        <v>0</v>
      </c>
      <c r="RGQ35" s="830">
        <v>0</v>
      </c>
      <c r="RGR35" s="830">
        <v>0</v>
      </c>
      <c r="RGS35" s="830">
        <v>0</v>
      </c>
      <c r="RGT35" s="830">
        <v>0</v>
      </c>
      <c r="RGU35" s="830">
        <v>0</v>
      </c>
      <c r="RGV35" s="830">
        <v>0</v>
      </c>
      <c r="RGW35" s="830">
        <v>0</v>
      </c>
      <c r="RGX35" s="830">
        <v>0</v>
      </c>
      <c r="RGY35" s="830">
        <v>0</v>
      </c>
      <c r="RGZ35" s="830">
        <v>0</v>
      </c>
      <c r="RHA35" s="830">
        <v>0</v>
      </c>
      <c r="RHB35" s="830">
        <v>0</v>
      </c>
      <c r="RHC35" s="830">
        <v>0</v>
      </c>
      <c r="RHD35" s="830">
        <v>0</v>
      </c>
      <c r="RHE35" s="830">
        <v>0</v>
      </c>
      <c r="RHF35" s="830">
        <v>0</v>
      </c>
      <c r="RHG35" s="830">
        <v>0</v>
      </c>
      <c r="RHH35" s="830">
        <v>0</v>
      </c>
      <c r="RHI35" s="830">
        <v>0</v>
      </c>
      <c r="RHJ35" s="830">
        <v>0</v>
      </c>
      <c r="RHK35" s="830">
        <v>0</v>
      </c>
      <c r="RHL35" s="830">
        <v>0</v>
      </c>
      <c r="RHM35" s="830">
        <v>0</v>
      </c>
      <c r="RHN35" s="830">
        <v>0</v>
      </c>
      <c r="RHO35" s="830">
        <v>0</v>
      </c>
      <c r="RHP35" s="830">
        <v>0</v>
      </c>
      <c r="RHQ35" s="830">
        <v>0</v>
      </c>
      <c r="RHR35" s="830">
        <v>0</v>
      </c>
      <c r="RHS35" s="830">
        <v>0</v>
      </c>
      <c r="RHT35" s="830">
        <v>0</v>
      </c>
      <c r="RHU35" s="830">
        <v>0</v>
      </c>
      <c r="RHV35" s="830">
        <v>0</v>
      </c>
      <c r="RHW35" s="830">
        <v>0</v>
      </c>
      <c r="RHX35" s="830">
        <v>0</v>
      </c>
      <c r="RHY35" s="830">
        <v>0</v>
      </c>
      <c r="RHZ35" s="830">
        <v>0</v>
      </c>
      <c r="RIA35" s="830">
        <v>0</v>
      </c>
      <c r="RIB35" s="830">
        <v>0</v>
      </c>
      <c r="RIC35" s="830">
        <v>0</v>
      </c>
      <c r="RID35" s="830">
        <v>0</v>
      </c>
      <c r="RIE35" s="830">
        <v>0</v>
      </c>
      <c r="RIF35" s="830">
        <v>0</v>
      </c>
      <c r="RIG35" s="830">
        <v>0</v>
      </c>
      <c r="RIH35" s="830">
        <v>0</v>
      </c>
      <c r="RII35" s="830">
        <v>0</v>
      </c>
      <c r="RIJ35" s="830">
        <v>0</v>
      </c>
      <c r="RIK35" s="830">
        <v>0</v>
      </c>
      <c r="RIL35" s="830">
        <v>0</v>
      </c>
      <c r="RIM35" s="830">
        <v>0</v>
      </c>
      <c r="RIN35" s="830">
        <v>0</v>
      </c>
      <c r="RIO35" s="830">
        <v>0</v>
      </c>
      <c r="RIP35" s="830">
        <v>0</v>
      </c>
      <c r="RIQ35" s="830">
        <v>0</v>
      </c>
      <c r="RIR35" s="830">
        <v>0</v>
      </c>
      <c r="RIS35" s="830">
        <v>0</v>
      </c>
      <c r="RIT35" s="830">
        <v>0</v>
      </c>
      <c r="RIU35" s="830">
        <v>0</v>
      </c>
      <c r="RIV35" s="830">
        <v>0</v>
      </c>
      <c r="RIW35" s="830">
        <v>0</v>
      </c>
      <c r="RIX35" s="830">
        <v>0</v>
      </c>
      <c r="RIY35" s="830">
        <v>0</v>
      </c>
      <c r="RIZ35" s="830">
        <v>0</v>
      </c>
      <c r="RJA35" s="830">
        <v>0</v>
      </c>
      <c r="RJB35" s="830">
        <v>0</v>
      </c>
      <c r="RJC35" s="830">
        <v>0</v>
      </c>
      <c r="RJD35" s="830">
        <v>0</v>
      </c>
      <c r="RJE35" s="830">
        <v>0</v>
      </c>
      <c r="RJF35" s="830">
        <v>0</v>
      </c>
      <c r="RJG35" s="830">
        <v>0</v>
      </c>
      <c r="RJH35" s="830">
        <v>0</v>
      </c>
      <c r="RJI35" s="830">
        <v>0</v>
      </c>
      <c r="RJJ35" s="830">
        <v>0</v>
      </c>
      <c r="RJK35" s="830">
        <v>0</v>
      </c>
      <c r="RJL35" s="830">
        <v>0</v>
      </c>
      <c r="RJM35" s="830">
        <v>0</v>
      </c>
      <c r="RJN35" s="830">
        <v>0</v>
      </c>
      <c r="RJO35" s="830">
        <v>0</v>
      </c>
      <c r="RJP35" s="830">
        <v>0</v>
      </c>
      <c r="RJQ35" s="830">
        <v>0</v>
      </c>
      <c r="RJR35" s="830">
        <v>0</v>
      </c>
      <c r="RJS35" s="830">
        <v>0</v>
      </c>
      <c r="RJT35" s="830">
        <v>0</v>
      </c>
      <c r="RJU35" s="830">
        <v>0</v>
      </c>
      <c r="RJV35" s="830">
        <v>0</v>
      </c>
      <c r="RJW35" s="830">
        <v>0</v>
      </c>
      <c r="RJX35" s="830">
        <v>0</v>
      </c>
      <c r="RJY35" s="830">
        <v>0</v>
      </c>
      <c r="RJZ35" s="830">
        <v>0</v>
      </c>
      <c r="RKA35" s="830">
        <v>0</v>
      </c>
      <c r="RKB35" s="830">
        <v>0</v>
      </c>
      <c r="RKC35" s="830">
        <v>0</v>
      </c>
      <c r="RKD35" s="830">
        <v>0</v>
      </c>
      <c r="RKE35" s="830">
        <v>0</v>
      </c>
      <c r="RKF35" s="830">
        <v>0</v>
      </c>
      <c r="RKG35" s="830">
        <v>0</v>
      </c>
      <c r="RKH35" s="830">
        <v>0</v>
      </c>
      <c r="RKI35" s="830">
        <v>0</v>
      </c>
      <c r="RKJ35" s="830">
        <v>0</v>
      </c>
      <c r="RKK35" s="830">
        <v>0</v>
      </c>
      <c r="RKL35" s="830">
        <v>0</v>
      </c>
      <c r="RKM35" s="830">
        <v>0</v>
      </c>
      <c r="RKN35" s="830">
        <v>0</v>
      </c>
      <c r="RKO35" s="830">
        <v>0</v>
      </c>
      <c r="RKP35" s="830">
        <v>0</v>
      </c>
      <c r="RKQ35" s="830">
        <v>0</v>
      </c>
      <c r="RKR35" s="830">
        <v>0</v>
      </c>
      <c r="RKS35" s="830">
        <v>0</v>
      </c>
      <c r="RKT35" s="830">
        <v>0</v>
      </c>
      <c r="RKU35" s="830">
        <v>0</v>
      </c>
      <c r="RKV35" s="830">
        <v>0</v>
      </c>
      <c r="RKW35" s="830">
        <v>0</v>
      </c>
      <c r="RKX35" s="830">
        <v>0</v>
      </c>
      <c r="RKY35" s="830">
        <v>0</v>
      </c>
      <c r="RKZ35" s="830">
        <v>0</v>
      </c>
      <c r="RLA35" s="830">
        <v>0</v>
      </c>
      <c r="RLB35" s="830">
        <v>0</v>
      </c>
      <c r="RLC35" s="830">
        <v>0</v>
      </c>
      <c r="RLD35" s="830">
        <v>0</v>
      </c>
      <c r="RLE35" s="830">
        <v>0</v>
      </c>
      <c r="RLF35" s="830">
        <v>0</v>
      </c>
      <c r="RLG35" s="830">
        <v>0</v>
      </c>
      <c r="RLH35" s="830">
        <v>0</v>
      </c>
      <c r="RLI35" s="830">
        <v>0</v>
      </c>
      <c r="RLJ35" s="830">
        <v>0</v>
      </c>
      <c r="RLK35" s="830">
        <v>0</v>
      </c>
      <c r="RLL35" s="830">
        <v>0</v>
      </c>
      <c r="RLM35" s="830">
        <v>0</v>
      </c>
      <c r="RLN35" s="830">
        <v>0</v>
      </c>
      <c r="RLO35" s="830">
        <v>0</v>
      </c>
      <c r="RLP35" s="830">
        <v>0</v>
      </c>
      <c r="RLQ35" s="830">
        <v>0</v>
      </c>
      <c r="RLR35" s="830">
        <v>0</v>
      </c>
      <c r="RLS35" s="830">
        <v>0</v>
      </c>
      <c r="RLT35" s="830">
        <v>0</v>
      </c>
      <c r="RLU35" s="830">
        <v>0</v>
      </c>
      <c r="RLV35" s="830">
        <v>0</v>
      </c>
      <c r="RLW35" s="830">
        <v>0</v>
      </c>
      <c r="RLX35" s="830">
        <v>0</v>
      </c>
      <c r="RLY35" s="830">
        <v>0</v>
      </c>
      <c r="RLZ35" s="830">
        <v>0</v>
      </c>
      <c r="RMA35" s="830">
        <v>0</v>
      </c>
      <c r="RMB35" s="830">
        <v>0</v>
      </c>
      <c r="RMC35" s="830">
        <v>0</v>
      </c>
      <c r="RMD35" s="830">
        <v>0</v>
      </c>
      <c r="RME35" s="830">
        <v>0</v>
      </c>
      <c r="RMF35" s="830">
        <v>0</v>
      </c>
      <c r="RMG35" s="830">
        <v>0</v>
      </c>
      <c r="RMH35" s="830">
        <v>0</v>
      </c>
      <c r="RMI35" s="830">
        <v>0</v>
      </c>
      <c r="RMJ35" s="830">
        <v>0</v>
      </c>
      <c r="RMK35" s="830">
        <v>0</v>
      </c>
      <c r="RML35" s="830">
        <v>0</v>
      </c>
      <c r="RMM35" s="830">
        <v>0</v>
      </c>
      <c r="RMN35" s="830">
        <v>0</v>
      </c>
      <c r="RMO35" s="830">
        <v>0</v>
      </c>
      <c r="RMP35" s="830">
        <v>0</v>
      </c>
      <c r="RMQ35" s="830">
        <v>0</v>
      </c>
      <c r="RMR35" s="830">
        <v>0</v>
      </c>
      <c r="RMS35" s="830">
        <v>0</v>
      </c>
      <c r="RMT35" s="830">
        <v>0</v>
      </c>
      <c r="RMU35" s="830">
        <v>0</v>
      </c>
      <c r="RMV35" s="830">
        <v>0</v>
      </c>
      <c r="RMW35" s="830">
        <v>0</v>
      </c>
      <c r="RMX35" s="830">
        <v>0</v>
      </c>
      <c r="RMY35" s="830">
        <v>0</v>
      </c>
      <c r="RMZ35" s="830">
        <v>0</v>
      </c>
      <c r="RNA35" s="830">
        <v>0</v>
      </c>
      <c r="RNB35" s="830">
        <v>0</v>
      </c>
      <c r="RNC35" s="830">
        <v>0</v>
      </c>
      <c r="RND35" s="830">
        <v>0</v>
      </c>
      <c r="RNE35" s="830">
        <v>0</v>
      </c>
      <c r="RNF35" s="830">
        <v>0</v>
      </c>
      <c r="RNG35" s="830">
        <v>0</v>
      </c>
      <c r="RNH35" s="830">
        <v>0</v>
      </c>
      <c r="RNI35" s="830">
        <v>0</v>
      </c>
      <c r="RNJ35" s="830">
        <v>0</v>
      </c>
      <c r="RNK35" s="830">
        <v>0</v>
      </c>
      <c r="RNL35" s="830">
        <v>0</v>
      </c>
      <c r="RNM35" s="830">
        <v>0</v>
      </c>
      <c r="RNN35" s="830">
        <v>0</v>
      </c>
      <c r="RNO35" s="830">
        <v>0</v>
      </c>
      <c r="RNP35" s="830">
        <v>0</v>
      </c>
      <c r="RNQ35" s="830">
        <v>0</v>
      </c>
      <c r="RNR35" s="830">
        <v>0</v>
      </c>
      <c r="RNS35" s="830">
        <v>0</v>
      </c>
      <c r="RNT35" s="830">
        <v>0</v>
      </c>
      <c r="RNU35" s="830">
        <v>0</v>
      </c>
      <c r="RNV35" s="830">
        <v>0</v>
      </c>
      <c r="RNW35" s="830">
        <v>0</v>
      </c>
      <c r="RNX35" s="830">
        <v>0</v>
      </c>
      <c r="RNY35" s="830">
        <v>0</v>
      </c>
      <c r="RNZ35" s="830">
        <v>0</v>
      </c>
      <c r="ROA35" s="830">
        <v>0</v>
      </c>
      <c r="ROB35" s="830">
        <v>0</v>
      </c>
      <c r="ROC35" s="830">
        <v>0</v>
      </c>
      <c r="ROD35" s="830">
        <v>0</v>
      </c>
      <c r="ROE35" s="830">
        <v>0</v>
      </c>
      <c r="ROF35" s="830">
        <v>0</v>
      </c>
      <c r="ROG35" s="830">
        <v>0</v>
      </c>
      <c r="ROH35" s="830">
        <v>0</v>
      </c>
      <c r="ROI35" s="830">
        <v>0</v>
      </c>
      <c r="ROJ35" s="830">
        <v>0</v>
      </c>
      <c r="ROK35" s="830">
        <v>0</v>
      </c>
      <c r="ROL35" s="830">
        <v>0</v>
      </c>
      <c r="ROM35" s="830">
        <v>0</v>
      </c>
      <c r="RON35" s="830">
        <v>0</v>
      </c>
      <c r="ROO35" s="830">
        <v>0</v>
      </c>
      <c r="ROP35" s="830">
        <v>0</v>
      </c>
      <c r="ROQ35" s="830">
        <v>0</v>
      </c>
      <c r="ROR35" s="830">
        <v>0</v>
      </c>
      <c r="ROS35" s="830">
        <v>0</v>
      </c>
      <c r="ROT35" s="830">
        <v>0</v>
      </c>
      <c r="ROU35" s="830">
        <v>0</v>
      </c>
      <c r="ROV35" s="830">
        <v>0</v>
      </c>
      <c r="ROW35" s="830">
        <v>0</v>
      </c>
      <c r="ROX35" s="830">
        <v>0</v>
      </c>
      <c r="ROY35" s="830">
        <v>0</v>
      </c>
      <c r="ROZ35" s="830">
        <v>0</v>
      </c>
      <c r="RPA35" s="830">
        <v>0</v>
      </c>
      <c r="RPB35" s="830">
        <v>0</v>
      </c>
      <c r="RPC35" s="830">
        <v>0</v>
      </c>
      <c r="RPD35" s="830">
        <v>0</v>
      </c>
      <c r="RPE35" s="830">
        <v>0</v>
      </c>
      <c r="RPF35" s="830">
        <v>0</v>
      </c>
      <c r="RPG35" s="830">
        <v>0</v>
      </c>
      <c r="RPH35" s="830">
        <v>0</v>
      </c>
      <c r="RPI35" s="830">
        <v>0</v>
      </c>
      <c r="RPJ35" s="830">
        <v>0</v>
      </c>
      <c r="RPK35" s="830">
        <v>0</v>
      </c>
      <c r="RPL35" s="830">
        <v>0</v>
      </c>
      <c r="RPM35" s="830">
        <v>0</v>
      </c>
      <c r="RPN35" s="830">
        <v>0</v>
      </c>
      <c r="RPO35" s="830">
        <v>0</v>
      </c>
      <c r="RPP35" s="830">
        <v>0</v>
      </c>
      <c r="RPQ35" s="830">
        <v>0</v>
      </c>
      <c r="RPR35" s="830">
        <v>0</v>
      </c>
      <c r="RPS35" s="830">
        <v>0</v>
      </c>
      <c r="RPT35" s="830">
        <v>0</v>
      </c>
      <c r="RPU35" s="830">
        <v>0</v>
      </c>
      <c r="RPV35" s="830">
        <v>0</v>
      </c>
      <c r="RPW35" s="830">
        <v>0</v>
      </c>
      <c r="RPX35" s="830">
        <v>0</v>
      </c>
      <c r="RPY35" s="830">
        <v>0</v>
      </c>
      <c r="RPZ35" s="830">
        <v>0</v>
      </c>
      <c r="RQA35" s="830">
        <v>0</v>
      </c>
      <c r="RQB35" s="830">
        <v>0</v>
      </c>
      <c r="RQC35" s="830">
        <v>0</v>
      </c>
      <c r="RQD35" s="830">
        <v>0</v>
      </c>
      <c r="RQE35" s="830">
        <v>0</v>
      </c>
      <c r="RQF35" s="830">
        <v>0</v>
      </c>
      <c r="RQG35" s="830">
        <v>0</v>
      </c>
      <c r="RQH35" s="830">
        <v>0</v>
      </c>
      <c r="RQI35" s="830">
        <v>0</v>
      </c>
      <c r="RQJ35" s="830">
        <v>0</v>
      </c>
      <c r="RQK35" s="830">
        <v>0</v>
      </c>
      <c r="RQL35" s="830">
        <v>0</v>
      </c>
      <c r="RQM35" s="830">
        <v>0</v>
      </c>
      <c r="RQN35" s="830">
        <v>0</v>
      </c>
      <c r="RQO35" s="830">
        <v>0</v>
      </c>
      <c r="RQP35" s="830">
        <v>0</v>
      </c>
      <c r="RQQ35" s="830">
        <v>0</v>
      </c>
      <c r="RQR35" s="830">
        <v>0</v>
      </c>
      <c r="RQS35" s="830">
        <v>0</v>
      </c>
      <c r="RQT35" s="830">
        <v>0</v>
      </c>
      <c r="RQU35" s="830">
        <v>0</v>
      </c>
      <c r="RQV35" s="830">
        <v>0</v>
      </c>
      <c r="RQW35" s="830">
        <v>0</v>
      </c>
      <c r="RQX35" s="830">
        <v>0</v>
      </c>
      <c r="RQY35" s="830">
        <v>0</v>
      </c>
      <c r="RQZ35" s="830">
        <v>0</v>
      </c>
      <c r="RRA35" s="830">
        <v>0</v>
      </c>
      <c r="RRB35" s="830">
        <v>0</v>
      </c>
      <c r="RRC35" s="830">
        <v>0</v>
      </c>
      <c r="RRD35" s="830">
        <v>0</v>
      </c>
      <c r="RRE35" s="830">
        <v>0</v>
      </c>
      <c r="RRF35" s="830">
        <v>0</v>
      </c>
      <c r="RRG35" s="830">
        <v>0</v>
      </c>
      <c r="RRH35" s="830">
        <v>0</v>
      </c>
      <c r="RRI35" s="830">
        <v>0</v>
      </c>
      <c r="RRJ35" s="830">
        <v>0</v>
      </c>
      <c r="RRK35" s="830">
        <v>0</v>
      </c>
      <c r="RRL35" s="830">
        <v>0</v>
      </c>
      <c r="RRM35" s="830">
        <v>0</v>
      </c>
      <c r="RRN35" s="830">
        <v>0</v>
      </c>
      <c r="RRO35" s="830">
        <v>0</v>
      </c>
      <c r="RRP35" s="830">
        <v>0</v>
      </c>
      <c r="RRQ35" s="830">
        <v>0</v>
      </c>
      <c r="RRR35" s="830">
        <v>0</v>
      </c>
      <c r="RRS35" s="830">
        <v>0</v>
      </c>
      <c r="RRT35" s="830">
        <v>0</v>
      </c>
      <c r="RRU35" s="830">
        <v>0</v>
      </c>
      <c r="RRV35" s="830">
        <v>0</v>
      </c>
      <c r="RRW35" s="830">
        <v>0</v>
      </c>
      <c r="RRX35" s="830">
        <v>0</v>
      </c>
      <c r="RRY35" s="830">
        <v>0</v>
      </c>
      <c r="RRZ35" s="830">
        <v>0</v>
      </c>
      <c r="RSA35" s="830">
        <v>0</v>
      </c>
      <c r="RSB35" s="830">
        <v>0</v>
      </c>
      <c r="RSC35" s="830">
        <v>0</v>
      </c>
      <c r="RSD35" s="830">
        <v>0</v>
      </c>
      <c r="RSE35" s="830">
        <v>0</v>
      </c>
      <c r="RSF35" s="830">
        <v>0</v>
      </c>
      <c r="RSG35" s="830">
        <v>0</v>
      </c>
      <c r="RSH35" s="830">
        <v>0</v>
      </c>
      <c r="RSI35" s="830">
        <v>0</v>
      </c>
      <c r="RSJ35" s="830">
        <v>0</v>
      </c>
      <c r="RSK35" s="830">
        <v>0</v>
      </c>
      <c r="RSL35" s="830">
        <v>0</v>
      </c>
      <c r="RSM35" s="830">
        <v>0</v>
      </c>
      <c r="RSN35" s="830">
        <v>0</v>
      </c>
      <c r="RSO35" s="830">
        <v>0</v>
      </c>
      <c r="RSP35" s="830">
        <v>0</v>
      </c>
      <c r="RSQ35" s="830">
        <v>0</v>
      </c>
      <c r="RSR35" s="830">
        <v>0</v>
      </c>
      <c r="RSS35" s="830">
        <v>0</v>
      </c>
      <c r="RST35" s="830">
        <v>0</v>
      </c>
      <c r="RSU35" s="830">
        <v>0</v>
      </c>
      <c r="RSV35" s="830">
        <v>0</v>
      </c>
      <c r="RSW35" s="830">
        <v>0</v>
      </c>
      <c r="RSX35" s="830">
        <v>0</v>
      </c>
      <c r="RSY35" s="830">
        <v>0</v>
      </c>
      <c r="RSZ35" s="830">
        <v>0</v>
      </c>
      <c r="RTA35" s="830">
        <v>0</v>
      </c>
      <c r="RTB35" s="830">
        <v>0</v>
      </c>
      <c r="RTC35" s="830">
        <v>0</v>
      </c>
      <c r="RTD35" s="830">
        <v>0</v>
      </c>
      <c r="RTE35" s="830">
        <v>0</v>
      </c>
      <c r="RTF35" s="830">
        <v>0</v>
      </c>
      <c r="RTG35" s="830">
        <v>0</v>
      </c>
      <c r="RTH35" s="830">
        <v>0</v>
      </c>
      <c r="RTI35" s="830">
        <v>0</v>
      </c>
      <c r="RTJ35" s="830">
        <v>0</v>
      </c>
      <c r="RTK35" s="830">
        <v>0</v>
      </c>
      <c r="RTL35" s="830">
        <v>0</v>
      </c>
      <c r="RTM35" s="830">
        <v>0</v>
      </c>
      <c r="RTN35" s="830">
        <v>0</v>
      </c>
      <c r="RTO35" s="830">
        <v>0</v>
      </c>
      <c r="RTP35" s="830">
        <v>0</v>
      </c>
      <c r="RTQ35" s="830">
        <v>0</v>
      </c>
      <c r="RTR35" s="830">
        <v>0</v>
      </c>
      <c r="RTS35" s="830">
        <v>0</v>
      </c>
      <c r="RTT35" s="830">
        <v>0</v>
      </c>
      <c r="RTU35" s="830">
        <v>0</v>
      </c>
      <c r="RTV35" s="830">
        <v>0</v>
      </c>
      <c r="RTW35" s="830">
        <v>0</v>
      </c>
      <c r="RTX35" s="830">
        <v>0</v>
      </c>
      <c r="RTY35" s="830">
        <v>0</v>
      </c>
      <c r="RTZ35" s="830">
        <v>0</v>
      </c>
      <c r="RUA35" s="830">
        <v>0</v>
      </c>
      <c r="RUB35" s="830">
        <v>0</v>
      </c>
      <c r="RUC35" s="830">
        <v>0</v>
      </c>
      <c r="RUD35" s="830">
        <v>0</v>
      </c>
      <c r="RUE35" s="830">
        <v>0</v>
      </c>
      <c r="RUF35" s="830">
        <v>0</v>
      </c>
      <c r="RUG35" s="830">
        <v>0</v>
      </c>
      <c r="RUH35" s="830">
        <v>0</v>
      </c>
      <c r="RUI35" s="830">
        <v>0</v>
      </c>
      <c r="RUJ35" s="830">
        <v>0</v>
      </c>
      <c r="RUK35" s="830">
        <v>0</v>
      </c>
      <c r="RUL35" s="830">
        <v>0</v>
      </c>
      <c r="RUM35" s="830">
        <v>0</v>
      </c>
      <c r="RUN35" s="830">
        <v>0</v>
      </c>
      <c r="RUO35" s="830">
        <v>0</v>
      </c>
      <c r="RUP35" s="830">
        <v>0</v>
      </c>
      <c r="RUQ35" s="830">
        <v>0</v>
      </c>
      <c r="RUR35" s="830">
        <v>0</v>
      </c>
      <c r="RUS35" s="830">
        <v>0</v>
      </c>
      <c r="RUT35" s="830">
        <v>0</v>
      </c>
      <c r="RUU35" s="830">
        <v>0</v>
      </c>
      <c r="RUV35" s="830">
        <v>0</v>
      </c>
      <c r="RUW35" s="830">
        <v>0</v>
      </c>
      <c r="RUX35" s="830">
        <v>0</v>
      </c>
      <c r="RUY35" s="830">
        <v>0</v>
      </c>
      <c r="RUZ35" s="830">
        <v>0</v>
      </c>
      <c r="RVA35" s="830">
        <v>0</v>
      </c>
      <c r="RVB35" s="830">
        <v>0</v>
      </c>
      <c r="RVC35" s="830">
        <v>0</v>
      </c>
      <c r="RVD35" s="830">
        <v>0</v>
      </c>
      <c r="RVE35" s="830">
        <v>0</v>
      </c>
      <c r="RVF35" s="830">
        <v>0</v>
      </c>
      <c r="RVG35" s="830">
        <v>0</v>
      </c>
      <c r="RVH35" s="830">
        <v>0</v>
      </c>
      <c r="RVI35" s="830">
        <v>0</v>
      </c>
      <c r="RVJ35" s="830">
        <v>0</v>
      </c>
      <c r="RVK35" s="830">
        <v>0</v>
      </c>
      <c r="RVL35" s="830">
        <v>0</v>
      </c>
      <c r="RVM35" s="830">
        <v>0</v>
      </c>
      <c r="RVN35" s="830">
        <v>0</v>
      </c>
      <c r="RVO35" s="830">
        <v>0</v>
      </c>
      <c r="RVP35" s="830">
        <v>0</v>
      </c>
      <c r="RVQ35" s="830">
        <v>0</v>
      </c>
      <c r="RVR35" s="830">
        <v>0</v>
      </c>
      <c r="RVS35" s="830">
        <v>0</v>
      </c>
      <c r="RVT35" s="830">
        <v>0</v>
      </c>
      <c r="RVU35" s="830">
        <v>0</v>
      </c>
      <c r="RVV35" s="830">
        <v>0</v>
      </c>
      <c r="RVW35" s="830">
        <v>0</v>
      </c>
      <c r="RVX35" s="830">
        <v>0</v>
      </c>
      <c r="RVY35" s="830">
        <v>0</v>
      </c>
      <c r="RVZ35" s="830">
        <v>0</v>
      </c>
      <c r="RWA35" s="830">
        <v>0</v>
      </c>
      <c r="RWB35" s="830">
        <v>0</v>
      </c>
      <c r="RWC35" s="830">
        <v>0</v>
      </c>
      <c r="RWD35" s="830">
        <v>0</v>
      </c>
      <c r="RWE35" s="830">
        <v>0</v>
      </c>
      <c r="RWF35" s="830">
        <v>0</v>
      </c>
      <c r="RWG35" s="830">
        <v>0</v>
      </c>
      <c r="RWH35" s="830">
        <v>0</v>
      </c>
      <c r="RWI35" s="830">
        <v>0</v>
      </c>
      <c r="RWJ35" s="830">
        <v>0</v>
      </c>
      <c r="RWK35" s="830">
        <v>0</v>
      </c>
      <c r="RWL35" s="830">
        <v>0</v>
      </c>
      <c r="RWM35" s="830">
        <v>0</v>
      </c>
      <c r="RWN35" s="830">
        <v>0</v>
      </c>
      <c r="RWO35" s="830">
        <v>0</v>
      </c>
      <c r="RWP35" s="830">
        <v>0</v>
      </c>
      <c r="RWQ35" s="830">
        <v>0</v>
      </c>
      <c r="RWR35" s="830">
        <v>0</v>
      </c>
      <c r="RWS35" s="830">
        <v>0</v>
      </c>
      <c r="RWT35" s="830">
        <v>0</v>
      </c>
      <c r="RWU35" s="830">
        <v>0</v>
      </c>
      <c r="RWV35" s="830">
        <v>0</v>
      </c>
      <c r="RWW35" s="830">
        <v>0</v>
      </c>
      <c r="RWX35" s="830">
        <v>0</v>
      </c>
      <c r="RWY35" s="830">
        <v>0</v>
      </c>
      <c r="RWZ35" s="830">
        <v>0</v>
      </c>
      <c r="RXA35" s="830">
        <v>0</v>
      </c>
      <c r="RXB35" s="830">
        <v>0</v>
      </c>
      <c r="RXC35" s="830">
        <v>0</v>
      </c>
      <c r="RXD35" s="830">
        <v>0</v>
      </c>
      <c r="RXE35" s="830">
        <v>0</v>
      </c>
      <c r="RXF35" s="830">
        <v>0</v>
      </c>
      <c r="RXG35" s="830">
        <v>0</v>
      </c>
      <c r="RXH35" s="830">
        <v>0</v>
      </c>
      <c r="RXI35" s="830">
        <v>0</v>
      </c>
      <c r="RXJ35" s="830">
        <v>0</v>
      </c>
      <c r="RXK35" s="830">
        <v>0</v>
      </c>
      <c r="RXL35" s="830">
        <v>0</v>
      </c>
      <c r="RXM35" s="830">
        <v>0</v>
      </c>
      <c r="RXN35" s="830">
        <v>0</v>
      </c>
      <c r="RXO35" s="830">
        <v>0</v>
      </c>
      <c r="RXP35" s="830">
        <v>0</v>
      </c>
      <c r="RXQ35" s="830">
        <v>0</v>
      </c>
      <c r="RXR35" s="830">
        <v>0</v>
      </c>
      <c r="RXS35" s="830">
        <v>0</v>
      </c>
      <c r="RXT35" s="830">
        <v>0</v>
      </c>
      <c r="RXU35" s="830">
        <v>0</v>
      </c>
      <c r="RXV35" s="830">
        <v>0</v>
      </c>
      <c r="RXW35" s="830">
        <v>0</v>
      </c>
      <c r="RXX35" s="830">
        <v>0</v>
      </c>
      <c r="RXY35" s="830">
        <v>0</v>
      </c>
      <c r="RXZ35" s="830">
        <v>0</v>
      </c>
      <c r="RYA35" s="830">
        <v>0</v>
      </c>
      <c r="RYB35" s="830">
        <v>0</v>
      </c>
      <c r="RYC35" s="830">
        <v>0</v>
      </c>
      <c r="RYD35" s="830">
        <v>0</v>
      </c>
      <c r="RYE35" s="830">
        <v>0</v>
      </c>
      <c r="RYF35" s="830">
        <v>0</v>
      </c>
      <c r="RYG35" s="830">
        <v>0</v>
      </c>
      <c r="RYH35" s="830">
        <v>0</v>
      </c>
      <c r="RYI35" s="830">
        <v>0</v>
      </c>
      <c r="RYJ35" s="830">
        <v>0</v>
      </c>
      <c r="RYK35" s="830">
        <v>0</v>
      </c>
      <c r="RYL35" s="830">
        <v>0</v>
      </c>
      <c r="RYM35" s="830">
        <v>0</v>
      </c>
      <c r="RYN35" s="830">
        <v>0</v>
      </c>
      <c r="RYO35" s="830">
        <v>0</v>
      </c>
      <c r="RYP35" s="830">
        <v>0</v>
      </c>
      <c r="RYQ35" s="830">
        <v>0</v>
      </c>
      <c r="RYR35" s="830">
        <v>0</v>
      </c>
      <c r="RYS35" s="830">
        <v>0</v>
      </c>
      <c r="RYT35" s="830">
        <v>0</v>
      </c>
      <c r="RYU35" s="830">
        <v>0</v>
      </c>
      <c r="RYV35" s="830">
        <v>0</v>
      </c>
      <c r="RYW35" s="830">
        <v>0</v>
      </c>
      <c r="RYX35" s="830">
        <v>0</v>
      </c>
      <c r="RYY35" s="830">
        <v>0</v>
      </c>
      <c r="RYZ35" s="830">
        <v>0</v>
      </c>
      <c r="RZA35" s="830">
        <v>0</v>
      </c>
      <c r="RZB35" s="830">
        <v>0</v>
      </c>
      <c r="RZC35" s="830">
        <v>0</v>
      </c>
      <c r="RZD35" s="830">
        <v>0</v>
      </c>
      <c r="RZE35" s="830">
        <v>0</v>
      </c>
      <c r="RZF35" s="830">
        <v>0</v>
      </c>
      <c r="RZG35" s="830">
        <v>0</v>
      </c>
      <c r="RZH35" s="830">
        <v>0</v>
      </c>
      <c r="RZI35" s="830">
        <v>0</v>
      </c>
      <c r="RZJ35" s="830">
        <v>0</v>
      </c>
      <c r="RZK35" s="830">
        <v>0</v>
      </c>
      <c r="RZL35" s="830">
        <v>0</v>
      </c>
      <c r="RZM35" s="830">
        <v>0</v>
      </c>
      <c r="RZN35" s="830">
        <v>0</v>
      </c>
      <c r="RZO35" s="830">
        <v>0</v>
      </c>
      <c r="RZP35" s="830">
        <v>0</v>
      </c>
      <c r="RZQ35" s="830">
        <v>0</v>
      </c>
      <c r="RZR35" s="830">
        <v>0</v>
      </c>
      <c r="RZS35" s="830">
        <v>0</v>
      </c>
      <c r="RZT35" s="830">
        <v>0</v>
      </c>
      <c r="RZU35" s="830">
        <v>0</v>
      </c>
      <c r="RZV35" s="830">
        <v>0</v>
      </c>
      <c r="RZW35" s="830">
        <v>0</v>
      </c>
      <c r="RZX35" s="830">
        <v>0</v>
      </c>
      <c r="RZY35" s="830">
        <v>0</v>
      </c>
      <c r="RZZ35" s="830">
        <v>0</v>
      </c>
      <c r="SAA35" s="830">
        <v>0</v>
      </c>
      <c r="SAB35" s="830">
        <v>0</v>
      </c>
      <c r="SAC35" s="830">
        <v>0</v>
      </c>
      <c r="SAD35" s="830">
        <v>0</v>
      </c>
      <c r="SAE35" s="830">
        <v>0</v>
      </c>
      <c r="SAF35" s="830">
        <v>0</v>
      </c>
      <c r="SAG35" s="830">
        <v>0</v>
      </c>
      <c r="SAH35" s="830">
        <v>0</v>
      </c>
      <c r="SAI35" s="830">
        <v>0</v>
      </c>
      <c r="SAJ35" s="830">
        <v>0</v>
      </c>
      <c r="SAK35" s="830">
        <v>0</v>
      </c>
      <c r="SAL35" s="830">
        <v>0</v>
      </c>
      <c r="SAM35" s="830">
        <v>0</v>
      </c>
      <c r="SAN35" s="830">
        <v>0</v>
      </c>
      <c r="SAO35" s="830">
        <v>0</v>
      </c>
      <c r="SAP35" s="830">
        <v>0</v>
      </c>
      <c r="SAQ35" s="830">
        <v>0</v>
      </c>
      <c r="SAR35" s="830">
        <v>0</v>
      </c>
      <c r="SAS35" s="830">
        <v>0</v>
      </c>
      <c r="SAT35" s="830">
        <v>0</v>
      </c>
      <c r="SAU35" s="830">
        <v>0</v>
      </c>
      <c r="SAV35" s="830">
        <v>0</v>
      </c>
      <c r="SAW35" s="830">
        <v>0</v>
      </c>
      <c r="SAX35" s="830">
        <v>0</v>
      </c>
      <c r="SAY35" s="830">
        <v>0</v>
      </c>
      <c r="SAZ35" s="830">
        <v>0</v>
      </c>
      <c r="SBA35" s="830">
        <v>0</v>
      </c>
      <c r="SBB35" s="830">
        <v>0</v>
      </c>
      <c r="SBC35" s="830">
        <v>0</v>
      </c>
      <c r="SBD35" s="830">
        <v>0</v>
      </c>
      <c r="SBE35" s="830">
        <v>0</v>
      </c>
      <c r="SBF35" s="830">
        <v>0</v>
      </c>
      <c r="SBG35" s="830">
        <v>0</v>
      </c>
      <c r="SBH35" s="830">
        <v>0</v>
      </c>
      <c r="SBI35" s="830">
        <v>0</v>
      </c>
      <c r="SBJ35" s="830">
        <v>0</v>
      </c>
      <c r="SBK35" s="830">
        <v>0</v>
      </c>
      <c r="SBL35" s="830">
        <v>0</v>
      </c>
      <c r="SBM35" s="830">
        <v>0</v>
      </c>
      <c r="SBN35" s="830">
        <v>0</v>
      </c>
      <c r="SBO35" s="830">
        <v>0</v>
      </c>
      <c r="SBP35" s="830">
        <v>0</v>
      </c>
      <c r="SBQ35" s="830">
        <v>0</v>
      </c>
      <c r="SBR35" s="830">
        <v>0</v>
      </c>
      <c r="SBS35" s="830">
        <v>0</v>
      </c>
      <c r="SBT35" s="830">
        <v>0</v>
      </c>
      <c r="SBU35" s="830">
        <v>0</v>
      </c>
      <c r="SBV35" s="830">
        <v>0</v>
      </c>
      <c r="SBW35" s="830">
        <v>0</v>
      </c>
      <c r="SBX35" s="830">
        <v>0</v>
      </c>
      <c r="SBY35" s="830">
        <v>0</v>
      </c>
      <c r="SBZ35" s="830">
        <v>0</v>
      </c>
      <c r="SCA35" s="830">
        <v>0</v>
      </c>
      <c r="SCB35" s="830">
        <v>0</v>
      </c>
      <c r="SCC35" s="830">
        <v>0</v>
      </c>
      <c r="SCD35" s="830">
        <v>0</v>
      </c>
      <c r="SCE35" s="830">
        <v>0</v>
      </c>
      <c r="SCF35" s="830">
        <v>0</v>
      </c>
      <c r="SCG35" s="830">
        <v>0</v>
      </c>
      <c r="SCH35" s="830">
        <v>0</v>
      </c>
      <c r="SCI35" s="830">
        <v>0</v>
      </c>
      <c r="SCJ35" s="830">
        <v>0</v>
      </c>
      <c r="SCK35" s="830">
        <v>0</v>
      </c>
      <c r="SCL35" s="830">
        <v>0</v>
      </c>
      <c r="SCM35" s="830">
        <v>0</v>
      </c>
      <c r="SCN35" s="830">
        <v>0</v>
      </c>
      <c r="SCO35" s="830">
        <v>0</v>
      </c>
      <c r="SCP35" s="830">
        <v>0</v>
      </c>
      <c r="SCQ35" s="830">
        <v>0</v>
      </c>
      <c r="SCR35" s="830">
        <v>0</v>
      </c>
      <c r="SCS35" s="830">
        <v>0</v>
      </c>
      <c r="SCT35" s="830">
        <v>0</v>
      </c>
      <c r="SCU35" s="830">
        <v>0</v>
      </c>
      <c r="SCV35" s="830">
        <v>0</v>
      </c>
      <c r="SCW35" s="830">
        <v>0</v>
      </c>
      <c r="SCX35" s="830">
        <v>0</v>
      </c>
      <c r="SCY35" s="830">
        <v>0</v>
      </c>
      <c r="SCZ35" s="830">
        <v>0</v>
      </c>
      <c r="SDA35" s="830">
        <v>0</v>
      </c>
      <c r="SDB35" s="830">
        <v>0</v>
      </c>
      <c r="SDC35" s="830">
        <v>0</v>
      </c>
      <c r="SDD35" s="830">
        <v>0</v>
      </c>
      <c r="SDE35" s="830">
        <v>0</v>
      </c>
      <c r="SDF35" s="830">
        <v>0</v>
      </c>
      <c r="SDG35" s="830">
        <v>0</v>
      </c>
      <c r="SDH35" s="830">
        <v>0</v>
      </c>
      <c r="SDI35" s="830">
        <v>0</v>
      </c>
      <c r="SDJ35" s="830">
        <v>0</v>
      </c>
      <c r="SDK35" s="830">
        <v>0</v>
      </c>
      <c r="SDL35" s="830">
        <v>0</v>
      </c>
      <c r="SDM35" s="830">
        <v>0</v>
      </c>
      <c r="SDN35" s="830">
        <v>0</v>
      </c>
      <c r="SDO35" s="830">
        <v>0</v>
      </c>
      <c r="SDP35" s="830">
        <v>0</v>
      </c>
      <c r="SDQ35" s="830">
        <v>0</v>
      </c>
      <c r="SDR35" s="830">
        <v>0</v>
      </c>
      <c r="SDS35" s="830">
        <v>0</v>
      </c>
      <c r="SDT35" s="830">
        <v>0</v>
      </c>
      <c r="SDU35" s="830">
        <v>0</v>
      </c>
      <c r="SDV35" s="830">
        <v>0</v>
      </c>
      <c r="SDW35" s="830">
        <v>0</v>
      </c>
      <c r="SDX35" s="830">
        <v>0</v>
      </c>
      <c r="SDY35" s="830">
        <v>0</v>
      </c>
      <c r="SDZ35" s="830">
        <v>0</v>
      </c>
      <c r="SEA35" s="830">
        <v>0</v>
      </c>
      <c r="SEB35" s="830">
        <v>0</v>
      </c>
      <c r="SEC35" s="830">
        <v>0</v>
      </c>
      <c r="SED35" s="830">
        <v>0</v>
      </c>
      <c r="SEE35" s="830">
        <v>0</v>
      </c>
      <c r="SEF35" s="830">
        <v>0</v>
      </c>
      <c r="SEG35" s="830">
        <v>0</v>
      </c>
      <c r="SEH35" s="830">
        <v>0</v>
      </c>
      <c r="SEI35" s="830">
        <v>0</v>
      </c>
      <c r="SEJ35" s="830">
        <v>0</v>
      </c>
      <c r="SEK35" s="830">
        <v>0</v>
      </c>
      <c r="SEL35" s="830">
        <v>0</v>
      </c>
      <c r="SEM35" s="830">
        <v>0</v>
      </c>
      <c r="SEN35" s="830">
        <v>0</v>
      </c>
      <c r="SEO35" s="830">
        <v>0</v>
      </c>
      <c r="SEP35" s="830">
        <v>0</v>
      </c>
      <c r="SEQ35" s="830">
        <v>0</v>
      </c>
      <c r="SER35" s="830">
        <v>0</v>
      </c>
      <c r="SES35" s="830">
        <v>0</v>
      </c>
      <c r="SET35" s="830">
        <v>0</v>
      </c>
      <c r="SEU35" s="830">
        <v>0</v>
      </c>
      <c r="SEV35" s="830">
        <v>0</v>
      </c>
      <c r="SEW35" s="830">
        <v>0</v>
      </c>
      <c r="SEX35" s="830">
        <v>0</v>
      </c>
      <c r="SEY35" s="830">
        <v>0</v>
      </c>
      <c r="SEZ35" s="830">
        <v>0</v>
      </c>
      <c r="SFA35" s="830">
        <v>0</v>
      </c>
      <c r="SFB35" s="830">
        <v>0</v>
      </c>
      <c r="SFC35" s="830">
        <v>0</v>
      </c>
      <c r="SFD35" s="830">
        <v>0</v>
      </c>
      <c r="SFE35" s="830">
        <v>0</v>
      </c>
      <c r="SFF35" s="830">
        <v>0</v>
      </c>
      <c r="SFG35" s="830">
        <v>0</v>
      </c>
      <c r="SFH35" s="830">
        <v>0</v>
      </c>
      <c r="SFI35" s="830">
        <v>0</v>
      </c>
      <c r="SFJ35" s="830">
        <v>0</v>
      </c>
      <c r="SFK35" s="830">
        <v>0</v>
      </c>
      <c r="SFL35" s="830">
        <v>0</v>
      </c>
      <c r="SFM35" s="830">
        <v>0</v>
      </c>
      <c r="SFN35" s="830">
        <v>0</v>
      </c>
      <c r="SFO35" s="830">
        <v>0</v>
      </c>
      <c r="SFP35" s="830">
        <v>0</v>
      </c>
      <c r="SFQ35" s="830">
        <v>0</v>
      </c>
      <c r="SFR35" s="830">
        <v>0</v>
      </c>
      <c r="SFS35" s="830">
        <v>0</v>
      </c>
      <c r="SFT35" s="830">
        <v>0</v>
      </c>
      <c r="SFU35" s="830">
        <v>0</v>
      </c>
      <c r="SFV35" s="830">
        <v>0</v>
      </c>
      <c r="SFW35" s="830">
        <v>0</v>
      </c>
      <c r="SFX35" s="830">
        <v>0</v>
      </c>
      <c r="SFY35" s="830">
        <v>0</v>
      </c>
      <c r="SFZ35" s="830">
        <v>0</v>
      </c>
      <c r="SGA35" s="830">
        <v>0</v>
      </c>
      <c r="SGB35" s="830">
        <v>0</v>
      </c>
      <c r="SGC35" s="830">
        <v>0</v>
      </c>
      <c r="SGD35" s="830">
        <v>0</v>
      </c>
      <c r="SGE35" s="830">
        <v>0</v>
      </c>
      <c r="SGF35" s="830">
        <v>0</v>
      </c>
      <c r="SGG35" s="830">
        <v>0</v>
      </c>
      <c r="SGH35" s="830">
        <v>0</v>
      </c>
      <c r="SGI35" s="830">
        <v>0</v>
      </c>
      <c r="SGJ35" s="830">
        <v>0</v>
      </c>
      <c r="SGK35" s="830">
        <v>0</v>
      </c>
      <c r="SGL35" s="830">
        <v>0</v>
      </c>
      <c r="SGM35" s="830">
        <v>0</v>
      </c>
      <c r="SGN35" s="830">
        <v>0</v>
      </c>
      <c r="SGO35" s="830">
        <v>0</v>
      </c>
      <c r="SGP35" s="830">
        <v>0</v>
      </c>
      <c r="SGQ35" s="830">
        <v>0</v>
      </c>
      <c r="SGR35" s="830">
        <v>0</v>
      </c>
      <c r="SGS35" s="830">
        <v>0</v>
      </c>
      <c r="SGT35" s="830">
        <v>0</v>
      </c>
      <c r="SGU35" s="830">
        <v>0</v>
      </c>
      <c r="SGV35" s="830">
        <v>0</v>
      </c>
      <c r="SGW35" s="830">
        <v>0</v>
      </c>
      <c r="SGX35" s="830">
        <v>0</v>
      </c>
      <c r="SGY35" s="830">
        <v>0</v>
      </c>
      <c r="SGZ35" s="830">
        <v>0</v>
      </c>
      <c r="SHA35" s="830">
        <v>0</v>
      </c>
      <c r="SHB35" s="830">
        <v>0</v>
      </c>
      <c r="SHC35" s="830">
        <v>0</v>
      </c>
      <c r="SHD35" s="830">
        <v>0</v>
      </c>
      <c r="SHE35" s="830">
        <v>0</v>
      </c>
      <c r="SHF35" s="830">
        <v>0</v>
      </c>
      <c r="SHG35" s="830">
        <v>0</v>
      </c>
      <c r="SHH35" s="830">
        <v>0</v>
      </c>
      <c r="SHI35" s="830">
        <v>0</v>
      </c>
      <c r="SHJ35" s="830">
        <v>0</v>
      </c>
      <c r="SHK35" s="830">
        <v>0</v>
      </c>
      <c r="SHL35" s="830">
        <v>0</v>
      </c>
      <c r="SHM35" s="830">
        <v>0</v>
      </c>
      <c r="SHN35" s="830">
        <v>0</v>
      </c>
      <c r="SHO35" s="830">
        <v>0</v>
      </c>
      <c r="SHP35" s="830">
        <v>0</v>
      </c>
      <c r="SHQ35" s="830">
        <v>0</v>
      </c>
      <c r="SHR35" s="830">
        <v>0</v>
      </c>
      <c r="SHS35" s="830">
        <v>0</v>
      </c>
      <c r="SHT35" s="830">
        <v>0</v>
      </c>
      <c r="SHU35" s="830">
        <v>0</v>
      </c>
      <c r="SHV35" s="830">
        <v>0</v>
      </c>
      <c r="SHW35" s="830">
        <v>0</v>
      </c>
      <c r="SHX35" s="830">
        <v>0</v>
      </c>
      <c r="SHY35" s="830">
        <v>0</v>
      </c>
      <c r="SHZ35" s="830">
        <v>0</v>
      </c>
      <c r="SIA35" s="830">
        <v>0</v>
      </c>
      <c r="SIB35" s="830">
        <v>0</v>
      </c>
      <c r="SIC35" s="830">
        <v>0</v>
      </c>
      <c r="SID35" s="830">
        <v>0</v>
      </c>
      <c r="SIE35" s="830">
        <v>0</v>
      </c>
      <c r="SIF35" s="830">
        <v>0</v>
      </c>
      <c r="SIG35" s="830">
        <v>0</v>
      </c>
      <c r="SIH35" s="830">
        <v>0</v>
      </c>
      <c r="SII35" s="830">
        <v>0</v>
      </c>
      <c r="SIJ35" s="830">
        <v>0</v>
      </c>
      <c r="SIK35" s="830">
        <v>0</v>
      </c>
      <c r="SIL35" s="830">
        <v>0</v>
      </c>
      <c r="SIM35" s="830">
        <v>0</v>
      </c>
      <c r="SIN35" s="830">
        <v>0</v>
      </c>
      <c r="SIO35" s="830">
        <v>0</v>
      </c>
      <c r="SIP35" s="830">
        <v>0</v>
      </c>
      <c r="SIQ35" s="830">
        <v>0</v>
      </c>
      <c r="SIR35" s="830">
        <v>0</v>
      </c>
      <c r="SIS35" s="830">
        <v>0</v>
      </c>
      <c r="SIT35" s="830">
        <v>0</v>
      </c>
      <c r="SIU35" s="830">
        <v>0</v>
      </c>
      <c r="SIV35" s="830">
        <v>0</v>
      </c>
      <c r="SIW35" s="830">
        <v>0</v>
      </c>
      <c r="SIX35" s="830">
        <v>0</v>
      </c>
      <c r="SIY35" s="830">
        <v>0</v>
      </c>
      <c r="SIZ35" s="830">
        <v>0</v>
      </c>
      <c r="SJA35" s="830">
        <v>0</v>
      </c>
      <c r="SJB35" s="830">
        <v>0</v>
      </c>
      <c r="SJC35" s="830">
        <v>0</v>
      </c>
      <c r="SJD35" s="830">
        <v>0</v>
      </c>
      <c r="SJE35" s="830">
        <v>0</v>
      </c>
      <c r="SJF35" s="830">
        <v>0</v>
      </c>
      <c r="SJG35" s="830">
        <v>0</v>
      </c>
      <c r="SJH35" s="830">
        <v>0</v>
      </c>
      <c r="SJI35" s="830">
        <v>0</v>
      </c>
      <c r="SJJ35" s="830">
        <v>0</v>
      </c>
      <c r="SJK35" s="830">
        <v>0</v>
      </c>
      <c r="SJL35" s="830">
        <v>0</v>
      </c>
      <c r="SJM35" s="830">
        <v>0</v>
      </c>
      <c r="SJN35" s="830">
        <v>0</v>
      </c>
      <c r="SJO35" s="830">
        <v>0</v>
      </c>
      <c r="SJP35" s="830">
        <v>0</v>
      </c>
      <c r="SJQ35" s="830">
        <v>0</v>
      </c>
      <c r="SJR35" s="830">
        <v>0</v>
      </c>
      <c r="SJS35" s="830">
        <v>0</v>
      </c>
      <c r="SJT35" s="830">
        <v>0</v>
      </c>
      <c r="SJU35" s="830">
        <v>0</v>
      </c>
      <c r="SJV35" s="830">
        <v>0</v>
      </c>
      <c r="SJW35" s="830">
        <v>0</v>
      </c>
      <c r="SJX35" s="830">
        <v>0</v>
      </c>
      <c r="SJY35" s="830">
        <v>0</v>
      </c>
      <c r="SJZ35" s="830">
        <v>0</v>
      </c>
      <c r="SKA35" s="830">
        <v>0</v>
      </c>
      <c r="SKB35" s="830">
        <v>0</v>
      </c>
      <c r="SKC35" s="830">
        <v>0</v>
      </c>
      <c r="SKD35" s="830">
        <v>0</v>
      </c>
      <c r="SKE35" s="830">
        <v>0</v>
      </c>
      <c r="SKF35" s="830">
        <v>0</v>
      </c>
      <c r="SKG35" s="830">
        <v>0</v>
      </c>
      <c r="SKH35" s="830">
        <v>0</v>
      </c>
      <c r="SKI35" s="830">
        <v>0</v>
      </c>
      <c r="SKJ35" s="830">
        <v>0</v>
      </c>
      <c r="SKK35" s="830">
        <v>0</v>
      </c>
      <c r="SKL35" s="830">
        <v>0</v>
      </c>
      <c r="SKM35" s="830">
        <v>0</v>
      </c>
      <c r="SKN35" s="830">
        <v>0</v>
      </c>
      <c r="SKO35" s="830">
        <v>0</v>
      </c>
      <c r="SKP35" s="830">
        <v>0</v>
      </c>
      <c r="SKQ35" s="830">
        <v>0</v>
      </c>
      <c r="SKR35" s="830">
        <v>0</v>
      </c>
      <c r="SKS35" s="830">
        <v>0</v>
      </c>
      <c r="SKT35" s="830">
        <v>0</v>
      </c>
      <c r="SKU35" s="830">
        <v>0</v>
      </c>
      <c r="SKV35" s="830">
        <v>0</v>
      </c>
      <c r="SKW35" s="830">
        <v>0</v>
      </c>
      <c r="SKX35" s="830">
        <v>0</v>
      </c>
      <c r="SKY35" s="830">
        <v>0</v>
      </c>
      <c r="SKZ35" s="830">
        <v>0</v>
      </c>
      <c r="SLA35" s="830">
        <v>0</v>
      </c>
      <c r="SLB35" s="830">
        <v>0</v>
      </c>
      <c r="SLC35" s="830">
        <v>0</v>
      </c>
      <c r="SLD35" s="830">
        <v>0</v>
      </c>
      <c r="SLE35" s="830">
        <v>0</v>
      </c>
      <c r="SLF35" s="830">
        <v>0</v>
      </c>
      <c r="SLG35" s="830">
        <v>0</v>
      </c>
      <c r="SLH35" s="830">
        <v>0</v>
      </c>
      <c r="SLI35" s="830">
        <v>0</v>
      </c>
      <c r="SLJ35" s="830">
        <v>0</v>
      </c>
      <c r="SLK35" s="830">
        <v>0</v>
      </c>
      <c r="SLL35" s="830">
        <v>0</v>
      </c>
      <c r="SLM35" s="830">
        <v>0</v>
      </c>
      <c r="SLN35" s="830">
        <v>0</v>
      </c>
      <c r="SLO35" s="830">
        <v>0</v>
      </c>
      <c r="SLP35" s="830">
        <v>0</v>
      </c>
      <c r="SLQ35" s="830">
        <v>0</v>
      </c>
      <c r="SLR35" s="830">
        <v>0</v>
      </c>
      <c r="SLS35" s="830">
        <v>0</v>
      </c>
      <c r="SLT35" s="830">
        <v>0</v>
      </c>
      <c r="SLU35" s="830">
        <v>0</v>
      </c>
      <c r="SLV35" s="830">
        <v>0</v>
      </c>
      <c r="SLW35" s="830">
        <v>0</v>
      </c>
      <c r="SLX35" s="830">
        <v>0</v>
      </c>
      <c r="SLY35" s="830">
        <v>0</v>
      </c>
      <c r="SLZ35" s="830">
        <v>0</v>
      </c>
      <c r="SMA35" s="830">
        <v>0</v>
      </c>
      <c r="SMB35" s="830">
        <v>0</v>
      </c>
      <c r="SMC35" s="830">
        <v>0</v>
      </c>
      <c r="SMD35" s="830">
        <v>0</v>
      </c>
      <c r="SME35" s="830">
        <v>0</v>
      </c>
      <c r="SMF35" s="830">
        <v>0</v>
      </c>
      <c r="SMG35" s="830">
        <v>0</v>
      </c>
      <c r="SMH35" s="830">
        <v>0</v>
      </c>
      <c r="SMI35" s="830">
        <v>0</v>
      </c>
      <c r="SMJ35" s="830">
        <v>0</v>
      </c>
      <c r="SMK35" s="830">
        <v>0</v>
      </c>
      <c r="SML35" s="830">
        <v>0</v>
      </c>
      <c r="SMM35" s="830">
        <v>0</v>
      </c>
      <c r="SMN35" s="830">
        <v>0</v>
      </c>
      <c r="SMO35" s="830">
        <v>0</v>
      </c>
      <c r="SMP35" s="830">
        <v>0</v>
      </c>
      <c r="SMQ35" s="830">
        <v>0</v>
      </c>
      <c r="SMR35" s="830">
        <v>0</v>
      </c>
      <c r="SMS35" s="830">
        <v>0</v>
      </c>
      <c r="SMT35" s="830">
        <v>0</v>
      </c>
      <c r="SMU35" s="830">
        <v>0</v>
      </c>
      <c r="SMV35" s="830">
        <v>0</v>
      </c>
      <c r="SMW35" s="830">
        <v>0</v>
      </c>
      <c r="SMX35" s="830">
        <v>0</v>
      </c>
      <c r="SMY35" s="830">
        <v>0</v>
      </c>
      <c r="SMZ35" s="830">
        <v>0</v>
      </c>
      <c r="SNA35" s="830">
        <v>0</v>
      </c>
      <c r="SNB35" s="830">
        <v>0</v>
      </c>
      <c r="SNC35" s="830">
        <v>0</v>
      </c>
      <c r="SND35" s="830">
        <v>0</v>
      </c>
      <c r="SNE35" s="830">
        <v>0</v>
      </c>
      <c r="SNF35" s="830">
        <v>0</v>
      </c>
      <c r="SNG35" s="830">
        <v>0</v>
      </c>
      <c r="SNH35" s="830">
        <v>0</v>
      </c>
      <c r="SNI35" s="830">
        <v>0</v>
      </c>
      <c r="SNJ35" s="830">
        <v>0</v>
      </c>
      <c r="SNK35" s="830">
        <v>0</v>
      </c>
      <c r="SNL35" s="830">
        <v>0</v>
      </c>
      <c r="SNM35" s="830">
        <v>0</v>
      </c>
      <c r="SNN35" s="830">
        <v>0</v>
      </c>
      <c r="SNO35" s="830">
        <v>0</v>
      </c>
      <c r="SNP35" s="830">
        <v>0</v>
      </c>
      <c r="SNQ35" s="830">
        <v>0</v>
      </c>
      <c r="SNR35" s="830">
        <v>0</v>
      </c>
      <c r="SNS35" s="830">
        <v>0</v>
      </c>
      <c r="SNT35" s="830">
        <v>0</v>
      </c>
      <c r="SNU35" s="830">
        <v>0</v>
      </c>
      <c r="SNV35" s="830">
        <v>0</v>
      </c>
      <c r="SNW35" s="830">
        <v>0</v>
      </c>
      <c r="SNX35" s="830">
        <v>0</v>
      </c>
      <c r="SNY35" s="830">
        <v>0</v>
      </c>
      <c r="SNZ35" s="830">
        <v>0</v>
      </c>
      <c r="SOA35" s="830">
        <v>0</v>
      </c>
      <c r="SOB35" s="830">
        <v>0</v>
      </c>
      <c r="SOC35" s="830">
        <v>0</v>
      </c>
      <c r="SOD35" s="830">
        <v>0</v>
      </c>
      <c r="SOE35" s="830">
        <v>0</v>
      </c>
      <c r="SOF35" s="830">
        <v>0</v>
      </c>
      <c r="SOG35" s="830">
        <v>0</v>
      </c>
      <c r="SOH35" s="830">
        <v>0</v>
      </c>
      <c r="SOI35" s="830">
        <v>0</v>
      </c>
      <c r="SOJ35" s="830">
        <v>0</v>
      </c>
      <c r="SOK35" s="830">
        <v>0</v>
      </c>
      <c r="SOL35" s="830">
        <v>0</v>
      </c>
      <c r="SOM35" s="830">
        <v>0</v>
      </c>
      <c r="SON35" s="830">
        <v>0</v>
      </c>
      <c r="SOO35" s="830">
        <v>0</v>
      </c>
      <c r="SOP35" s="830">
        <v>0</v>
      </c>
      <c r="SOQ35" s="830">
        <v>0</v>
      </c>
      <c r="SOR35" s="830">
        <v>0</v>
      </c>
      <c r="SOS35" s="830">
        <v>0</v>
      </c>
      <c r="SOT35" s="830">
        <v>0</v>
      </c>
      <c r="SOU35" s="830">
        <v>0</v>
      </c>
      <c r="SOV35" s="830">
        <v>0</v>
      </c>
      <c r="SOW35" s="830">
        <v>0</v>
      </c>
      <c r="SOX35" s="830">
        <v>0</v>
      </c>
      <c r="SOY35" s="830">
        <v>0</v>
      </c>
      <c r="SOZ35" s="830">
        <v>0</v>
      </c>
      <c r="SPA35" s="830">
        <v>0</v>
      </c>
      <c r="SPB35" s="830">
        <v>0</v>
      </c>
      <c r="SPC35" s="830">
        <v>0</v>
      </c>
      <c r="SPD35" s="830">
        <v>0</v>
      </c>
      <c r="SPE35" s="830">
        <v>0</v>
      </c>
      <c r="SPF35" s="830">
        <v>0</v>
      </c>
      <c r="SPG35" s="830">
        <v>0</v>
      </c>
      <c r="SPH35" s="830">
        <v>0</v>
      </c>
      <c r="SPI35" s="830">
        <v>0</v>
      </c>
      <c r="SPJ35" s="830">
        <v>0</v>
      </c>
      <c r="SPK35" s="830">
        <v>0</v>
      </c>
      <c r="SPL35" s="830">
        <v>0</v>
      </c>
      <c r="SPM35" s="830">
        <v>0</v>
      </c>
      <c r="SPN35" s="830">
        <v>0</v>
      </c>
      <c r="SPO35" s="830">
        <v>0</v>
      </c>
      <c r="SPP35" s="830">
        <v>0</v>
      </c>
      <c r="SPQ35" s="830">
        <v>0</v>
      </c>
      <c r="SPR35" s="830">
        <v>0</v>
      </c>
      <c r="SPS35" s="830">
        <v>0</v>
      </c>
      <c r="SPT35" s="830">
        <v>0</v>
      </c>
      <c r="SPU35" s="830">
        <v>0</v>
      </c>
      <c r="SPV35" s="830">
        <v>0</v>
      </c>
      <c r="SPW35" s="830">
        <v>0</v>
      </c>
      <c r="SPX35" s="830">
        <v>0</v>
      </c>
      <c r="SPY35" s="830">
        <v>0</v>
      </c>
      <c r="SPZ35" s="830">
        <v>0</v>
      </c>
      <c r="SQA35" s="830">
        <v>0</v>
      </c>
      <c r="SQB35" s="830">
        <v>0</v>
      </c>
      <c r="SQC35" s="830">
        <v>0</v>
      </c>
      <c r="SQD35" s="830">
        <v>0</v>
      </c>
      <c r="SQE35" s="830">
        <v>0</v>
      </c>
      <c r="SQF35" s="830">
        <v>0</v>
      </c>
      <c r="SQG35" s="830">
        <v>0</v>
      </c>
      <c r="SQH35" s="830">
        <v>0</v>
      </c>
      <c r="SQI35" s="830">
        <v>0</v>
      </c>
      <c r="SQJ35" s="830">
        <v>0</v>
      </c>
      <c r="SQK35" s="830">
        <v>0</v>
      </c>
      <c r="SQL35" s="830">
        <v>0</v>
      </c>
      <c r="SQM35" s="830">
        <v>0</v>
      </c>
      <c r="SQN35" s="830">
        <v>0</v>
      </c>
      <c r="SQO35" s="830">
        <v>0</v>
      </c>
      <c r="SQP35" s="830">
        <v>0</v>
      </c>
      <c r="SQQ35" s="830">
        <v>0</v>
      </c>
      <c r="SQR35" s="830">
        <v>0</v>
      </c>
      <c r="SQS35" s="830">
        <v>0</v>
      </c>
      <c r="SQT35" s="830">
        <v>0</v>
      </c>
      <c r="SQU35" s="830">
        <v>0</v>
      </c>
      <c r="SQV35" s="830">
        <v>0</v>
      </c>
      <c r="SQW35" s="830">
        <v>0</v>
      </c>
      <c r="SQX35" s="830">
        <v>0</v>
      </c>
      <c r="SQY35" s="830">
        <v>0</v>
      </c>
      <c r="SQZ35" s="830">
        <v>0</v>
      </c>
      <c r="SRA35" s="830">
        <v>0</v>
      </c>
      <c r="SRB35" s="830">
        <v>0</v>
      </c>
      <c r="SRC35" s="830">
        <v>0</v>
      </c>
      <c r="SRD35" s="830">
        <v>0</v>
      </c>
      <c r="SRE35" s="830">
        <v>0</v>
      </c>
      <c r="SRF35" s="830">
        <v>0</v>
      </c>
      <c r="SRG35" s="830">
        <v>0</v>
      </c>
      <c r="SRH35" s="830">
        <v>0</v>
      </c>
      <c r="SRI35" s="830">
        <v>0</v>
      </c>
      <c r="SRJ35" s="830">
        <v>0</v>
      </c>
      <c r="SRK35" s="830">
        <v>0</v>
      </c>
      <c r="SRL35" s="830">
        <v>0</v>
      </c>
      <c r="SRM35" s="830">
        <v>0</v>
      </c>
      <c r="SRN35" s="830">
        <v>0</v>
      </c>
      <c r="SRO35" s="830">
        <v>0</v>
      </c>
      <c r="SRP35" s="830">
        <v>0</v>
      </c>
      <c r="SRQ35" s="830">
        <v>0</v>
      </c>
      <c r="SRR35" s="830">
        <v>0</v>
      </c>
      <c r="SRS35" s="830">
        <v>0</v>
      </c>
      <c r="SRT35" s="830">
        <v>0</v>
      </c>
      <c r="SRU35" s="830">
        <v>0</v>
      </c>
      <c r="SRV35" s="830">
        <v>0</v>
      </c>
      <c r="SRW35" s="830">
        <v>0</v>
      </c>
      <c r="SRX35" s="830">
        <v>0</v>
      </c>
      <c r="SRY35" s="830">
        <v>0</v>
      </c>
      <c r="SRZ35" s="830">
        <v>0</v>
      </c>
      <c r="SSA35" s="830">
        <v>0</v>
      </c>
      <c r="SSB35" s="830">
        <v>0</v>
      </c>
      <c r="SSC35" s="830">
        <v>0</v>
      </c>
      <c r="SSD35" s="830">
        <v>0</v>
      </c>
      <c r="SSE35" s="830">
        <v>0</v>
      </c>
      <c r="SSF35" s="830">
        <v>0</v>
      </c>
      <c r="SSG35" s="830">
        <v>0</v>
      </c>
      <c r="SSH35" s="830">
        <v>0</v>
      </c>
      <c r="SSI35" s="830">
        <v>0</v>
      </c>
      <c r="SSJ35" s="830">
        <v>0</v>
      </c>
      <c r="SSK35" s="830">
        <v>0</v>
      </c>
      <c r="SSL35" s="830">
        <v>0</v>
      </c>
      <c r="SSM35" s="830">
        <v>0</v>
      </c>
      <c r="SSN35" s="830">
        <v>0</v>
      </c>
      <c r="SSO35" s="830">
        <v>0</v>
      </c>
      <c r="SSP35" s="830">
        <v>0</v>
      </c>
      <c r="SSQ35" s="830">
        <v>0</v>
      </c>
      <c r="SSR35" s="830">
        <v>0</v>
      </c>
      <c r="SSS35" s="830">
        <v>0</v>
      </c>
      <c r="SST35" s="830">
        <v>0</v>
      </c>
      <c r="SSU35" s="830">
        <v>0</v>
      </c>
      <c r="SSV35" s="830">
        <v>0</v>
      </c>
      <c r="SSW35" s="830">
        <v>0</v>
      </c>
      <c r="SSX35" s="830">
        <v>0</v>
      </c>
      <c r="SSY35" s="830">
        <v>0</v>
      </c>
      <c r="SSZ35" s="830">
        <v>0</v>
      </c>
      <c r="STA35" s="830">
        <v>0</v>
      </c>
      <c r="STB35" s="830">
        <v>0</v>
      </c>
      <c r="STC35" s="830">
        <v>0</v>
      </c>
      <c r="STD35" s="830">
        <v>0</v>
      </c>
      <c r="STE35" s="830">
        <v>0</v>
      </c>
      <c r="STF35" s="830">
        <v>0</v>
      </c>
      <c r="STG35" s="830">
        <v>0</v>
      </c>
      <c r="STH35" s="830">
        <v>0</v>
      </c>
      <c r="STI35" s="830">
        <v>0</v>
      </c>
      <c r="STJ35" s="830">
        <v>0</v>
      </c>
      <c r="STK35" s="830">
        <v>0</v>
      </c>
      <c r="STL35" s="830">
        <v>0</v>
      </c>
      <c r="STM35" s="830">
        <v>0</v>
      </c>
      <c r="STN35" s="830">
        <v>0</v>
      </c>
      <c r="STO35" s="830">
        <v>0</v>
      </c>
      <c r="STP35" s="830">
        <v>0</v>
      </c>
      <c r="STQ35" s="830">
        <v>0</v>
      </c>
      <c r="STR35" s="830">
        <v>0</v>
      </c>
      <c r="STS35" s="830">
        <v>0</v>
      </c>
      <c r="STT35" s="830">
        <v>0</v>
      </c>
      <c r="STU35" s="830">
        <v>0</v>
      </c>
      <c r="STV35" s="830">
        <v>0</v>
      </c>
      <c r="STW35" s="830">
        <v>0</v>
      </c>
      <c r="STX35" s="830">
        <v>0</v>
      </c>
      <c r="STY35" s="830">
        <v>0</v>
      </c>
      <c r="STZ35" s="830">
        <v>0</v>
      </c>
      <c r="SUA35" s="830">
        <v>0</v>
      </c>
      <c r="SUB35" s="830">
        <v>0</v>
      </c>
      <c r="SUC35" s="830">
        <v>0</v>
      </c>
      <c r="SUD35" s="830">
        <v>0</v>
      </c>
      <c r="SUE35" s="830">
        <v>0</v>
      </c>
      <c r="SUF35" s="830">
        <v>0</v>
      </c>
      <c r="SUG35" s="830">
        <v>0</v>
      </c>
      <c r="SUH35" s="830">
        <v>0</v>
      </c>
      <c r="SUI35" s="830">
        <v>0</v>
      </c>
      <c r="SUJ35" s="830">
        <v>0</v>
      </c>
      <c r="SUK35" s="830">
        <v>0</v>
      </c>
      <c r="SUL35" s="830">
        <v>0</v>
      </c>
      <c r="SUM35" s="830">
        <v>0</v>
      </c>
      <c r="SUN35" s="830">
        <v>0</v>
      </c>
      <c r="SUO35" s="830">
        <v>0</v>
      </c>
      <c r="SUP35" s="830">
        <v>0</v>
      </c>
      <c r="SUQ35" s="830">
        <v>0</v>
      </c>
      <c r="SUR35" s="830">
        <v>0</v>
      </c>
      <c r="SUS35" s="830">
        <v>0</v>
      </c>
      <c r="SUT35" s="830">
        <v>0</v>
      </c>
      <c r="SUU35" s="830">
        <v>0</v>
      </c>
      <c r="SUV35" s="830">
        <v>0</v>
      </c>
      <c r="SUW35" s="830">
        <v>0</v>
      </c>
      <c r="SUX35" s="830">
        <v>0</v>
      </c>
      <c r="SUY35" s="830">
        <v>0</v>
      </c>
      <c r="SUZ35" s="830">
        <v>0</v>
      </c>
      <c r="SVA35" s="830">
        <v>0</v>
      </c>
      <c r="SVB35" s="830">
        <v>0</v>
      </c>
      <c r="SVC35" s="830">
        <v>0</v>
      </c>
      <c r="SVD35" s="830">
        <v>0</v>
      </c>
      <c r="SVE35" s="830">
        <v>0</v>
      </c>
      <c r="SVF35" s="830">
        <v>0</v>
      </c>
      <c r="SVG35" s="830">
        <v>0</v>
      </c>
      <c r="SVH35" s="830">
        <v>0</v>
      </c>
      <c r="SVI35" s="830">
        <v>0</v>
      </c>
      <c r="SVJ35" s="830">
        <v>0</v>
      </c>
      <c r="SVK35" s="830">
        <v>0</v>
      </c>
      <c r="SVL35" s="830">
        <v>0</v>
      </c>
      <c r="SVM35" s="830">
        <v>0</v>
      </c>
      <c r="SVN35" s="830">
        <v>0</v>
      </c>
      <c r="SVO35" s="830">
        <v>0</v>
      </c>
      <c r="SVP35" s="830">
        <v>0</v>
      </c>
      <c r="SVQ35" s="830">
        <v>0</v>
      </c>
      <c r="SVR35" s="830">
        <v>0</v>
      </c>
      <c r="SVS35" s="830">
        <v>0</v>
      </c>
      <c r="SVT35" s="830">
        <v>0</v>
      </c>
      <c r="SVU35" s="830">
        <v>0</v>
      </c>
      <c r="SVV35" s="830">
        <v>0</v>
      </c>
      <c r="SVW35" s="830">
        <v>0</v>
      </c>
      <c r="SVX35" s="830">
        <v>0</v>
      </c>
      <c r="SVY35" s="830">
        <v>0</v>
      </c>
      <c r="SVZ35" s="830">
        <v>0</v>
      </c>
      <c r="SWA35" s="830">
        <v>0</v>
      </c>
      <c r="SWB35" s="830">
        <v>0</v>
      </c>
      <c r="SWC35" s="830">
        <v>0</v>
      </c>
      <c r="SWD35" s="830">
        <v>0</v>
      </c>
      <c r="SWE35" s="830">
        <v>0</v>
      </c>
      <c r="SWF35" s="830">
        <v>0</v>
      </c>
      <c r="SWG35" s="830">
        <v>0</v>
      </c>
      <c r="SWH35" s="830">
        <v>0</v>
      </c>
      <c r="SWI35" s="830">
        <v>0</v>
      </c>
      <c r="SWJ35" s="830">
        <v>0</v>
      </c>
      <c r="SWK35" s="830">
        <v>0</v>
      </c>
      <c r="SWL35" s="830">
        <v>0</v>
      </c>
      <c r="SWM35" s="830">
        <v>0</v>
      </c>
      <c r="SWN35" s="830">
        <v>0</v>
      </c>
      <c r="SWO35" s="830">
        <v>0</v>
      </c>
      <c r="SWP35" s="830">
        <v>0</v>
      </c>
      <c r="SWQ35" s="830">
        <v>0</v>
      </c>
      <c r="SWR35" s="830">
        <v>0</v>
      </c>
      <c r="SWS35" s="830">
        <v>0</v>
      </c>
      <c r="SWT35" s="830">
        <v>0</v>
      </c>
      <c r="SWU35" s="830">
        <v>0</v>
      </c>
      <c r="SWV35" s="830">
        <v>0</v>
      </c>
      <c r="SWW35" s="830">
        <v>0</v>
      </c>
      <c r="SWX35" s="830">
        <v>0</v>
      </c>
      <c r="SWY35" s="830">
        <v>0</v>
      </c>
      <c r="SWZ35" s="830">
        <v>0</v>
      </c>
      <c r="SXA35" s="830">
        <v>0</v>
      </c>
      <c r="SXB35" s="830">
        <v>0</v>
      </c>
      <c r="SXC35" s="830">
        <v>0</v>
      </c>
      <c r="SXD35" s="830">
        <v>0</v>
      </c>
      <c r="SXE35" s="830">
        <v>0</v>
      </c>
      <c r="SXF35" s="830">
        <v>0</v>
      </c>
      <c r="SXG35" s="830">
        <v>0</v>
      </c>
      <c r="SXH35" s="830">
        <v>0</v>
      </c>
      <c r="SXI35" s="830">
        <v>0</v>
      </c>
      <c r="SXJ35" s="830">
        <v>0</v>
      </c>
      <c r="SXK35" s="830">
        <v>0</v>
      </c>
      <c r="SXL35" s="830">
        <v>0</v>
      </c>
      <c r="SXM35" s="830">
        <v>0</v>
      </c>
      <c r="SXN35" s="830">
        <v>0</v>
      </c>
      <c r="SXO35" s="830">
        <v>0</v>
      </c>
      <c r="SXP35" s="830">
        <v>0</v>
      </c>
      <c r="SXQ35" s="830">
        <v>0</v>
      </c>
      <c r="SXR35" s="830">
        <v>0</v>
      </c>
      <c r="SXS35" s="830">
        <v>0</v>
      </c>
      <c r="SXT35" s="830">
        <v>0</v>
      </c>
      <c r="SXU35" s="830">
        <v>0</v>
      </c>
      <c r="SXV35" s="830">
        <v>0</v>
      </c>
      <c r="SXW35" s="830">
        <v>0</v>
      </c>
      <c r="SXX35" s="830">
        <v>0</v>
      </c>
      <c r="SXY35" s="830">
        <v>0</v>
      </c>
      <c r="SXZ35" s="830">
        <v>0</v>
      </c>
      <c r="SYA35" s="830">
        <v>0</v>
      </c>
      <c r="SYB35" s="830">
        <v>0</v>
      </c>
      <c r="SYC35" s="830">
        <v>0</v>
      </c>
      <c r="SYD35" s="830">
        <v>0</v>
      </c>
      <c r="SYE35" s="830">
        <v>0</v>
      </c>
      <c r="SYF35" s="830">
        <v>0</v>
      </c>
      <c r="SYG35" s="830">
        <v>0</v>
      </c>
      <c r="SYH35" s="830">
        <v>0</v>
      </c>
      <c r="SYI35" s="830">
        <v>0</v>
      </c>
      <c r="SYJ35" s="830">
        <v>0</v>
      </c>
      <c r="SYK35" s="830">
        <v>0</v>
      </c>
      <c r="SYL35" s="830">
        <v>0</v>
      </c>
      <c r="SYM35" s="830">
        <v>0</v>
      </c>
      <c r="SYN35" s="830">
        <v>0</v>
      </c>
      <c r="SYO35" s="830">
        <v>0</v>
      </c>
      <c r="SYP35" s="830">
        <v>0</v>
      </c>
      <c r="SYQ35" s="830">
        <v>0</v>
      </c>
      <c r="SYR35" s="830">
        <v>0</v>
      </c>
      <c r="SYS35" s="830">
        <v>0</v>
      </c>
      <c r="SYT35" s="830">
        <v>0</v>
      </c>
      <c r="SYU35" s="830">
        <v>0</v>
      </c>
      <c r="SYV35" s="830">
        <v>0</v>
      </c>
      <c r="SYW35" s="830">
        <v>0</v>
      </c>
      <c r="SYX35" s="830">
        <v>0</v>
      </c>
      <c r="SYY35" s="830">
        <v>0</v>
      </c>
      <c r="SYZ35" s="830">
        <v>0</v>
      </c>
      <c r="SZA35" s="830">
        <v>0</v>
      </c>
      <c r="SZB35" s="830">
        <v>0</v>
      </c>
      <c r="SZC35" s="830">
        <v>0</v>
      </c>
      <c r="SZD35" s="830">
        <v>0</v>
      </c>
      <c r="SZE35" s="830">
        <v>0</v>
      </c>
      <c r="SZF35" s="830">
        <v>0</v>
      </c>
      <c r="SZG35" s="830">
        <v>0</v>
      </c>
      <c r="SZH35" s="830">
        <v>0</v>
      </c>
      <c r="SZI35" s="830">
        <v>0</v>
      </c>
      <c r="SZJ35" s="830">
        <v>0</v>
      </c>
      <c r="SZK35" s="830">
        <v>0</v>
      </c>
      <c r="SZL35" s="830">
        <v>0</v>
      </c>
      <c r="SZM35" s="830">
        <v>0</v>
      </c>
      <c r="SZN35" s="830">
        <v>0</v>
      </c>
      <c r="SZO35" s="830">
        <v>0</v>
      </c>
      <c r="SZP35" s="830">
        <v>0</v>
      </c>
      <c r="SZQ35" s="830">
        <v>0</v>
      </c>
      <c r="SZR35" s="830">
        <v>0</v>
      </c>
      <c r="SZS35" s="830">
        <v>0</v>
      </c>
      <c r="SZT35" s="830">
        <v>0</v>
      </c>
      <c r="SZU35" s="830">
        <v>0</v>
      </c>
      <c r="SZV35" s="830">
        <v>0</v>
      </c>
      <c r="SZW35" s="830">
        <v>0</v>
      </c>
      <c r="SZX35" s="830">
        <v>0</v>
      </c>
      <c r="SZY35" s="830">
        <v>0</v>
      </c>
      <c r="SZZ35" s="830">
        <v>0</v>
      </c>
      <c r="TAA35" s="830">
        <v>0</v>
      </c>
      <c r="TAB35" s="830">
        <v>0</v>
      </c>
      <c r="TAC35" s="830">
        <v>0</v>
      </c>
      <c r="TAD35" s="830">
        <v>0</v>
      </c>
      <c r="TAE35" s="830">
        <v>0</v>
      </c>
      <c r="TAF35" s="830">
        <v>0</v>
      </c>
      <c r="TAG35" s="830">
        <v>0</v>
      </c>
      <c r="TAH35" s="830">
        <v>0</v>
      </c>
      <c r="TAI35" s="830">
        <v>0</v>
      </c>
      <c r="TAJ35" s="830">
        <v>0</v>
      </c>
      <c r="TAK35" s="830">
        <v>0</v>
      </c>
      <c r="TAL35" s="830">
        <v>0</v>
      </c>
      <c r="TAM35" s="830">
        <v>0</v>
      </c>
      <c r="TAN35" s="830">
        <v>0</v>
      </c>
      <c r="TAO35" s="830">
        <v>0</v>
      </c>
      <c r="TAP35" s="830">
        <v>0</v>
      </c>
      <c r="TAQ35" s="830">
        <v>0</v>
      </c>
      <c r="TAR35" s="830">
        <v>0</v>
      </c>
      <c r="TAS35" s="830">
        <v>0</v>
      </c>
      <c r="TAT35" s="830">
        <v>0</v>
      </c>
      <c r="TAU35" s="830">
        <v>0</v>
      </c>
      <c r="TAV35" s="830">
        <v>0</v>
      </c>
      <c r="TAW35" s="830">
        <v>0</v>
      </c>
      <c r="TAX35" s="830">
        <v>0</v>
      </c>
      <c r="TAY35" s="830">
        <v>0</v>
      </c>
      <c r="TAZ35" s="830">
        <v>0</v>
      </c>
      <c r="TBA35" s="830">
        <v>0</v>
      </c>
      <c r="TBB35" s="830">
        <v>0</v>
      </c>
      <c r="TBC35" s="830">
        <v>0</v>
      </c>
      <c r="TBD35" s="830">
        <v>0</v>
      </c>
      <c r="TBE35" s="830">
        <v>0</v>
      </c>
      <c r="TBF35" s="830">
        <v>0</v>
      </c>
      <c r="TBG35" s="830">
        <v>0</v>
      </c>
      <c r="TBH35" s="830">
        <v>0</v>
      </c>
      <c r="TBI35" s="830">
        <v>0</v>
      </c>
      <c r="TBJ35" s="830">
        <v>0</v>
      </c>
      <c r="TBK35" s="830">
        <v>0</v>
      </c>
      <c r="TBL35" s="830">
        <v>0</v>
      </c>
      <c r="TBM35" s="830">
        <v>0</v>
      </c>
      <c r="TBN35" s="830">
        <v>0</v>
      </c>
      <c r="TBO35" s="830">
        <v>0</v>
      </c>
      <c r="TBP35" s="830">
        <v>0</v>
      </c>
      <c r="TBQ35" s="830">
        <v>0</v>
      </c>
      <c r="TBR35" s="830">
        <v>0</v>
      </c>
      <c r="TBS35" s="830">
        <v>0</v>
      </c>
      <c r="TBT35" s="830">
        <v>0</v>
      </c>
      <c r="TBU35" s="830">
        <v>0</v>
      </c>
      <c r="TBV35" s="830">
        <v>0</v>
      </c>
      <c r="TBW35" s="830">
        <v>0</v>
      </c>
      <c r="TBX35" s="830">
        <v>0</v>
      </c>
      <c r="TBY35" s="830">
        <v>0</v>
      </c>
      <c r="TBZ35" s="830">
        <v>0</v>
      </c>
      <c r="TCA35" s="830">
        <v>0</v>
      </c>
      <c r="TCB35" s="830">
        <v>0</v>
      </c>
      <c r="TCC35" s="830">
        <v>0</v>
      </c>
      <c r="TCD35" s="830">
        <v>0</v>
      </c>
      <c r="TCE35" s="830">
        <v>0</v>
      </c>
      <c r="TCF35" s="830">
        <v>0</v>
      </c>
      <c r="TCG35" s="830">
        <v>0</v>
      </c>
      <c r="TCH35" s="830">
        <v>0</v>
      </c>
      <c r="TCI35" s="830">
        <v>0</v>
      </c>
      <c r="TCJ35" s="830">
        <v>0</v>
      </c>
      <c r="TCK35" s="830">
        <v>0</v>
      </c>
      <c r="TCL35" s="830">
        <v>0</v>
      </c>
      <c r="TCM35" s="830">
        <v>0</v>
      </c>
      <c r="TCN35" s="830">
        <v>0</v>
      </c>
      <c r="TCO35" s="830">
        <v>0</v>
      </c>
      <c r="TCP35" s="830">
        <v>0</v>
      </c>
      <c r="TCQ35" s="830">
        <v>0</v>
      </c>
      <c r="TCR35" s="830">
        <v>0</v>
      </c>
      <c r="TCS35" s="830">
        <v>0</v>
      </c>
      <c r="TCT35" s="830">
        <v>0</v>
      </c>
      <c r="TCU35" s="830">
        <v>0</v>
      </c>
      <c r="TCV35" s="830">
        <v>0</v>
      </c>
      <c r="TCW35" s="830">
        <v>0</v>
      </c>
      <c r="TCX35" s="830">
        <v>0</v>
      </c>
      <c r="TCY35" s="830">
        <v>0</v>
      </c>
      <c r="TCZ35" s="830">
        <v>0</v>
      </c>
      <c r="TDA35" s="830">
        <v>0</v>
      </c>
      <c r="TDB35" s="830">
        <v>0</v>
      </c>
      <c r="TDC35" s="830">
        <v>0</v>
      </c>
      <c r="TDD35" s="830">
        <v>0</v>
      </c>
      <c r="TDE35" s="830">
        <v>0</v>
      </c>
      <c r="TDF35" s="830">
        <v>0</v>
      </c>
      <c r="TDG35" s="830">
        <v>0</v>
      </c>
      <c r="TDH35" s="830">
        <v>0</v>
      </c>
      <c r="TDI35" s="830">
        <v>0</v>
      </c>
      <c r="TDJ35" s="830">
        <v>0</v>
      </c>
      <c r="TDK35" s="830">
        <v>0</v>
      </c>
      <c r="TDL35" s="830">
        <v>0</v>
      </c>
      <c r="TDM35" s="830">
        <v>0</v>
      </c>
      <c r="TDN35" s="830">
        <v>0</v>
      </c>
      <c r="TDO35" s="830">
        <v>0</v>
      </c>
      <c r="TDP35" s="830">
        <v>0</v>
      </c>
      <c r="TDQ35" s="830">
        <v>0</v>
      </c>
      <c r="TDR35" s="830">
        <v>0</v>
      </c>
      <c r="TDS35" s="830">
        <v>0</v>
      </c>
      <c r="TDT35" s="830">
        <v>0</v>
      </c>
      <c r="TDU35" s="830">
        <v>0</v>
      </c>
      <c r="TDV35" s="830">
        <v>0</v>
      </c>
      <c r="TDW35" s="830">
        <v>0</v>
      </c>
      <c r="TDX35" s="830">
        <v>0</v>
      </c>
      <c r="TDY35" s="830">
        <v>0</v>
      </c>
      <c r="TDZ35" s="830">
        <v>0</v>
      </c>
      <c r="TEA35" s="830">
        <v>0</v>
      </c>
      <c r="TEB35" s="830">
        <v>0</v>
      </c>
      <c r="TEC35" s="830">
        <v>0</v>
      </c>
      <c r="TED35" s="830">
        <v>0</v>
      </c>
      <c r="TEE35" s="830">
        <v>0</v>
      </c>
      <c r="TEF35" s="830">
        <v>0</v>
      </c>
      <c r="TEG35" s="830">
        <v>0</v>
      </c>
      <c r="TEH35" s="830">
        <v>0</v>
      </c>
      <c r="TEI35" s="830">
        <v>0</v>
      </c>
      <c r="TEJ35" s="830">
        <v>0</v>
      </c>
      <c r="TEK35" s="830">
        <v>0</v>
      </c>
      <c r="TEL35" s="830">
        <v>0</v>
      </c>
      <c r="TEM35" s="830">
        <v>0</v>
      </c>
      <c r="TEN35" s="830">
        <v>0</v>
      </c>
      <c r="TEO35" s="830">
        <v>0</v>
      </c>
      <c r="TEP35" s="830">
        <v>0</v>
      </c>
      <c r="TEQ35" s="830">
        <v>0</v>
      </c>
      <c r="TER35" s="830">
        <v>0</v>
      </c>
      <c r="TES35" s="830">
        <v>0</v>
      </c>
      <c r="TET35" s="830">
        <v>0</v>
      </c>
      <c r="TEU35" s="830">
        <v>0</v>
      </c>
      <c r="TEV35" s="830">
        <v>0</v>
      </c>
      <c r="TEW35" s="830">
        <v>0</v>
      </c>
      <c r="TEX35" s="830">
        <v>0</v>
      </c>
      <c r="TEY35" s="830">
        <v>0</v>
      </c>
      <c r="TEZ35" s="830">
        <v>0</v>
      </c>
      <c r="TFA35" s="830">
        <v>0</v>
      </c>
      <c r="TFB35" s="830">
        <v>0</v>
      </c>
      <c r="TFC35" s="830">
        <v>0</v>
      </c>
      <c r="TFD35" s="830">
        <v>0</v>
      </c>
      <c r="TFE35" s="830">
        <v>0</v>
      </c>
      <c r="TFF35" s="830">
        <v>0</v>
      </c>
      <c r="TFG35" s="830">
        <v>0</v>
      </c>
      <c r="TFH35" s="830">
        <v>0</v>
      </c>
      <c r="TFI35" s="830">
        <v>0</v>
      </c>
      <c r="TFJ35" s="830">
        <v>0</v>
      </c>
      <c r="TFK35" s="830">
        <v>0</v>
      </c>
      <c r="TFL35" s="830">
        <v>0</v>
      </c>
      <c r="TFM35" s="830">
        <v>0</v>
      </c>
      <c r="TFN35" s="830">
        <v>0</v>
      </c>
      <c r="TFO35" s="830">
        <v>0</v>
      </c>
      <c r="TFP35" s="830">
        <v>0</v>
      </c>
      <c r="TFQ35" s="830">
        <v>0</v>
      </c>
      <c r="TFR35" s="830">
        <v>0</v>
      </c>
      <c r="TFS35" s="830">
        <v>0</v>
      </c>
      <c r="TFT35" s="830">
        <v>0</v>
      </c>
      <c r="TFU35" s="830">
        <v>0</v>
      </c>
      <c r="TFV35" s="830">
        <v>0</v>
      </c>
      <c r="TFW35" s="830">
        <v>0</v>
      </c>
      <c r="TFX35" s="830">
        <v>0</v>
      </c>
      <c r="TFY35" s="830">
        <v>0</v>
      </c>
      <c r="TFZ35" s="830">
        <v>0</v>
      </c>
      <c r="TGA35" s="830">
        <v>0</v>
      </c>
      <c r="TGB35" s="830">
        <v>0</v>
      </c>
      <c r="TGC35" s="830">
        <v>0</v>
      </c>
      <c r="TGD35" s="830">
        <v>0</v>
      </c>
      <c r="TGE35" s="830">
        <v>0</v>
      </c>
      <c r="TGF35" s="830">
        <v>0</v>
      </c>
      <c r="TGG35" s="830">
        <v>0</v>
      </c>
      <c r="TGH35" s="830">
        <v>0</v>
      </c>
      <c r="TGI35" s="830">
        <v>0</v>
      </c>
      <c r="TGJ35" s="830">
        <v>0</v>
      </c>
      <c r="TGK35" s="830">
        <v>0</v>
      </c>
      <c r="TGL35" s="830">
        <v>0</v>
      </c>
      <c r="TGM35" s="830">
        <v>0</v>
      </c>
      <c r="TGN35" s="830">
        <v>0</v>
      </c>
      <c r="TGO35" s="830">
        <v>0</v>
      </c>
      <c r="TGP35" s="830">
        <v>0</v>
      </c>
      <c r="TGQ35" s="830">
        <v>0</v>
      </c>
      <c r="TGR35" s="830">
        <v>0</v>
      </c>
      <c r="TGS35" s="830">
        <v>0</v>
      </c>
      <c r="TGT35" s="830">
        <v>0</v>
      </c>
      <c r="TGU35" s="830">
        <v>0</v>
      </c>
      <c r="TGV35" s="830">
        <v>0</v>
      </c>
      <c r="TGW35" s="830">
        <v>0</v>
      </c>
      <c r="TGX35" s="830">
        <v>0</v>
      </c>
      <c r="TGY35" s="830">
        <v>0</v>
      </c>
      <c r="TGZ35" s="830">
        <v>0</v>
      </c>
      <c r="THA35" s="830">
        <v>0</v>
      </c>
      <c r="THB35" s="830">
        <v>0</v>
      </c>
      <c r="THC35" s="830">
        <v>0</v>
      </c>
      <c r="THD35" s="830">
        <v>0</v>
      </c>
      <c r="THE35" s="830">
        <v>0</v>
      </c>
      <c r="THF35" s="830">
        <v>0</v>
      </c>
      <c r="THG35" s="830">
        <v>0</v>
      </c>
      <c r="THH35" s="830">
        <v>0</v>
      </c>
      <c r="THI35" s="830">
        <v>0</v>
      </c>
      <c r="THJ35" s="830">
        <v>0</v>
      </c>
      <c r="THK35" s="830">
        <v>0</v>
      </c>
      <c r="THL35" s="830">
        <v>0</v>
      </c>
      <c r="THM35" s="830">
        <v>0</v>
      </c>
      <c r="THN35" s="830">
        <v>0</v>
      </c>
      <c r="THO35" s="830">
        <v>0</v>
      </c>
      <c r="THP35" s="830">
        <v>0</v>
      </c>
      <c r="THQ35" s="830">
        <v>0</v>
      </c>
      <c r="THR35" s="830">
        <v>0</v>
      </c>
      <c r="THS35" s="830">
        <v>0</v>
      </c>
      <c r="THT35" s="830">
        <v>0</v>
      </c>
      <c r="THU35" s="830">
        <v>0</v>
      </c>
      <c r="THV35" s="830">
        <v>0</v>
      </c>
      <c r="THW35" s="830">
        <v>0</v>
      </c>
      <c r="THX35" s="830">
        <v>0</v>
      </c>
      <c r="THY35" s="830">
        <v>0</v>
      </c>
      <c r="THZ35" s="830">
        <v>0</v>
      </c>
      <c r="TIA35" s="830">
        <v>0</v>
      </c>
      <c r="TIB35" s="830">
        <v>0</v>
      </c>
      <c r="TIC35" s="830">
        <v>0</v>
      </c>
      <c r="TID35" s="830">
        <v>0</v>
      </c>
      <c r="TIE35" s="830">
        <v>0</v>
      </c>
      <c r="TIF35" s="830">
        <v>0</v>
      </c>
      <c r="TIG35" s="830">
        <v>0</v>
      </c>
      <c r="TIH35" s="830">
        <v>0</v>
      </c>
      <c r="TII35" s="830">
        <v>0</v>
      </c>
      <c r="TIJ35" s="830">
        <v>0</v>
      </c>
      <c r="TIK35" s="830">
        <v>0</v>
      </c>
      <c r="TIL35" s="830">
        <v>0</v>
      </c>
      <c r="TIM35" s="830">
        <v>0</v>
      </c>
      <c r="TIN35" s="830">
        <v>0</v>
      </c>
      <c r="TIO35" s="830">
        <v>0</v>
      </c>
      <c r="TIP35" s="830">
        <v>0</v>
      </c>
      <c r="TIQ35" s="830">
        <v>0</v>
      </c>
      <c r="TIR35" s="830">
        <v>0</v>
      </c>
      <c r="TIS35" s="830">
        <v>0</v>
      </c>
      <c r="TIT35" s="830">
        <v>0</v>
      </c>
      <c r="TIU35" s="830">
        <v>0</v>
      </c>
      <c r="TIV35" s="830">
        <v>0</v>
      </c>
      <c r="TIW35" s="830">
        <v>0</v>
      </c>
      <c r="TIX35" s="830">
        <v>0</v>
      </c>
      <c r="TIY35" s="830">
        <v>0</v>
      </c>
      <c r="TIZ35" s="830">
        <v>0</v>
      </c>
      <c r="TJA35" s="830">
        <v>0</v>
      </c>
      <c r="TJB35" s="830">
        <v>0</v>
      </c>
      <c r="TJC35" s="830">
        <v>0</v>
      </c>
      <c r="TJD35" s="830">
        <v>0</v>
      </c>
      <c r="TJE35" s="830">
        <v>0</v>
      </c>
      <c r="TJF35" s="830">
        <v>0</v>
      </c>
      <c r="TJG35" s="830">
        <v>0</v>
      </c>
      <c r="TJH35" s="830">
        <v>0</v>
      </c>
      <c r="TJI35" s="830">
        <v>0</v>
      </c>
      <c r="TJJ35" s="830">
        <v>0</v>
      </c>
      <c r="TJK35" s="830">
        <v>0</v>
      </c>
      <c r="TJL35" s="830">
        <v>0</v>
      </c>
      <c r="TJM35" s="830">
        <v>0</v>
      </c>
      <c r="TJN35" s="830">
        <v>0</v>
      </c>
      <c r="TJO35" s="830">
        <v>0</v>
      </c>
      <c r="TJP35" s="830">
        <v>0</v>
      </c>
      <c r="TJQ35" s="830">
        <v>0</v>
      </c>
      <c r="TJR35" s="830">
        <v>0</v>
      </c>
      <c r="TJS35" s="830">
        <v>0</v>
      </c>
      <c r="TJT35" s="830">
        <v>0</v>
      </c>
      <c r="TJU35" s="830">
        <v>0</v>
      </c>
      <c r="TJV35" s="830">
        <v>0</v>
      </c>
      <c r="TJW35" s="830">
        <v>0</v>
      </c>
      <c r="TJX35" s="830">
        <v>0</v>
      </c>
      <c r="TJY35" s="830">
        <v>0</v>
      </c>
      <c r="TJZ35" s="830">
        <v>0</v>
      </c>
      <c r="TKA35" s="830">
        <v>0</v>
      </c>
      <c r="TKB35" s="830">
        <v>0</v>
      </c>
      <c r="TKC35" s="830">
        <v>0</v>
      </c>
      <c r="TKD35" s="830">
        <v>0</v>
      </c>
      <c r="TKE35" s="830">
        <v>0</v>
      </c>
      <c r="TKF35" s="830">
        <v>0</v>
      </c>
      <c r="TKG35" s="830">
        <v>0</v>
      </c>
      <c r="TKH35" s="830">
        <v>0</v>
      </c>
      <c r="TKI35" s="830">
        <v>0</v>
      </c>
      <c r="TKJ35" s="830">
        <v>0</v>
      </c>
      <c r="TKK35" s="830">
        <v>0</v>
      </c>
      <c r="TKL35" s="830">
        <v>0</v>
      </c>
      <c r="TKM35" s="830">
        <v>0</v>
      </c>
      <c r="TKN35" s="830">
        <v>0</v>
      </c>
      <c r="TKO35" s="830">
        <v>0</v>
      </c>
      <c r="TKP35" s="830">
        <v>0</v>
      </c>
      <c r="TKQ35" s="830">
        <v>0</v>
      </c>
      <c r="TKR35" s="830">
        <v>0</v>
      </c>
      <c r="TKS35" s="830">
        <v>0</v>
      </c>
      <c r="TKT35" s="830">
        <v>0</v>
      </c>
      <c r="TKU35" s="830">
        <v>0</v>
      </c>
      <c r="TKV35" s="830">
        <v>0</v>
      </c>
      <c r="TKW35" s="830">
        <v>0</v>
      </c>
      <c r="TKX35" s="830">
        <v>0</v>
      </c>
      <c r="TKY35" s="830">
        <v>0</v>
      </c>
      <c r="TKZ35" s="830">
        <v>0</v>
      </c>
      <c r="TLA35" s="830">
        <v>0</v>
      </c>
      <c r="TLB35" s="830">
        <v>0</v>
      </c>
      <c r="TLC35" s="830">
        <v>0</v>
      </c>
      <c r="TLD35" s="830">
        <v>0</v>
      </c>
      <c r="TLE35" s="830">
        <v>0</v>
      </c>
      <c r="TLF35" s="830">
        <v>0</v>
      </c>
      <c r="TLG35" s="830">
        <v>0</v>
      </c>
      <c r="TLH35" s="830">
        <v>0</v>
      </c>
      <c r="TLI35" s="830">
        <v>0</v>
      </c>
      <c r="TLJ35" s="830">
        <v>0</v>
      </c>
      <c r="TLK35" s="830">
        <v>0</v>
      </c>
      <c r="TLL35" s="830">
        <v>0</v>
      </c>
      <c r="TLM35" s="830">
        <v>0</v>
      </c>
      <c r="TLN35" s="830">
        <v>0</v>
      </c>
      <c r="TLO35" s="830">
        <v>0</v>
      </c>
      <c r="TLP35" s="830">
        <v>0</v>
      </c>
      <c r="TLQ35" s="830">
        <v>0</v>
      </c>
      <c r="TLR35" s="830">
        <v>0</v>
      </c>
      <c r="TLS35" s="830">
        <v>0</v>
      </c>
      <c r="TLT35" s="830">
        <v>0</v>
      </c>
      <c r="TLU35" s="830">
        <v>0</v>
      </c>
      <c r="TLV35" s="830">
        <v>0</v>
      </c>
      <c r="TLW35" s="830">
        <v>0</v>
      </c>
      <c r="TLX35" s="830">
        <v>0</v>
      </c>
      <c r="TLY35" s="830">
        <v>0</v>
      </c>
      <c r="TLZ35" s="830">
        <v>0</v>
      </c>
      <c r="TMA35" s="830">
        <v>0</v>
      </c>
      <c r="TMB35" s="830">
        <v>0</v>
      </c>
      <c r="TMC35" s="830">
        <v>0</v>
      </c>
      <c r="TMD35" s="830">
        <v>0</v>
      </c>
      <c r="TME35" s="830">
        <v>0</v>
      </c>
      <c r="TMF35" s="830">
        <v>0</v>
      </c>
      <c r="TMG35" s="830">
        <v>0</v>
      </c>
      <c r="TMH35" s="830">
        <v>0</v>
      </c>
      <c r="TMI35" s="830">
        <v>0</v>
      </c>
      <c r="TMJ35" s="830">
        <v>0</v>
      </c>
      <c r="TMK35" s="830">
        <v>0</v>
      </c>
      <c r="TML35" s="830">
        <v>0</v>
      </c>
      <c r="TMM35" s="830">
        <v>0</v>
      </c>
      <c r="TMN35" s="830">
        <v>0</v>
      </c>
      <c r="TMO35" s="830">
        <v>0</v>
      </c>
      <c r="TMP35" s="830">
        <v>0</v>
      </c>
      <c r="TMQ35" s="830">
        <v>0</v>
      </c>
      <c r="TMR35" s="830">
        <v>0</v>
      </c>
      <c r="TMS35" s="830">
        <v>0</v>
      </c>
      <c r="TMT35" s="830">
        <v>0</v>
      </c>
      <c r="TMU35" s="830">
        <v>0</v>
      </c>
      <c r="TMV35" s="830">
        <v>0</v>
      </c>
      <c r="TMW35" s="830">
        <v>0</v>
      </c>
      <c r="TMX35" s="830">
        <v>0</v>
      </c>
      <c r="TMY35" s="830">
        <v>0</v>
      </c>
      <c r="TMZ35" s="830">
        <v>0</v>
      </c>
      <c r="TNA35" s="830">
        <v>0</v>
      </c>
      <c r="TNB35" s="830">
        <v>0</v>
      </c>
      <c r="TNC35" s="830">
        <v>0</v>
      </c>
      <c r="TND35" s="830">
        <v>0</v>
      </c>
      <c r="TNE35" s="830">
        <v>0</v>
      </c>
      <c r="TNF35" s="830">
        <v>0</v>
      </c>
      <c r="TNG35" s="830">
        <v>0</v>
      </c>
      <c r="TNH35" s="830">
        <v>0</v>
      </c>
      <c r="TNI35" s="830">
        <v>0</v>
      </c>
      <c r="TNJ35" s="830">
        <v>0</v>
      </c>
      <c r="TNK35" s="830">
        <v>0</v>
      </c>
      <c r="TNL35" s="830">
        <v>0</v>
      </c>
      <c r="TNM35" s="830">
        <v>0</v>
      </c>
      <c r="TNN35" s="830">
        <v>0</v>
      </c>
      <c r="TNO35" s="830">
        <v>0</v>
      </c>
      <c r="TNP35" s="830">
        <v>0</v>
      </c>
      <c r="TNQ35" s="830">
        <v>0</v>
      </c>
      <c r="TNR35" s="830">
        <v>0</v>
      </c>
      <c r="TNS35" s="830">
        <v>0</v>
      </c>
      <c r="TNT35" s="830">
        <v>0</v>
      </c>
      <c r="TNU35" s="830">
        <v>0</v>
      </c>
      <c r="TNV35" s="830">
        <v>0</v>
      </c>
      <c r="TNW35" s="830">
        <v>0</v>
      </c>
      <c r="TNX35" s="830">
        <v>0</v>
      </c>
      <c r="TNY35" s="830">
        <v>0</v>
      </c>
      <c r="TNZ35" s="830">
        <v>0</v>
      </c>
      <c r="TOA35" s="830">
        <v>0</v>
      </c>
      <c r="TOB35" s="830">
        <v>0</v>
      </c>
      <c r="TOC35" s="830">
        <v>0</v>
      </c>
      <c r="TOD35" s="830">
        <v>0</v>
      </c>
      <c r="TOE35" s="830">
        <v>0</v>
      </c>
      <c r="TOF35" s="830">
        <v>0</v>
      </c>
      <c r="TOG35" s="830">
        <v>0</v>
      </c>
      <c r="TOH35" s="830">
        <v>0</v>
      </c>
      <c r="TOI35" s="830">
        <v>0</v>
      </c>
      <c r="TOJ35" s="830">
        <v>0</v>
      </c>
      <c r="TOK35" s="830">
        <v>0</v>
      </c>
      <c r="TOL35" s="830">
        <v>0</v>
      </c>
      <c r="TOM35" s="830">
        <v>0</v>
      </c>
      <c r="TON35" s="830">
        <v>0</v>
      </c>
      <c r="TOO35" s="830">
        <v>0</v>
      </c>
      <c r="TOP35" s="830">
        <v>0</v>
      </c>
      <c r="TOQ35" s="830">
        <v>0</v>
      </c>
      <c r="TOR35" s="830">
        <v>0</v>
      </c>
      <c r="TOS35" s="830">
        <v>0</v>
      </c>
      <c r="TOT35" s="830">
        <v>0</v>
      </c>
      <c r="TOU35" s="830">
        <v>0</v>
      </c>
      <c r="TOV35" s="830">
        <v>0</v>
      </c>
      <c r="TOW35" s="830">
        <v>0</v>
      </c>
      <c r="TOX35" s="830">
        <v>0</v>
      </c>
      <c r="TOY35" s="830">
        <v>0</v>
      </c>
      <c r="TOZ35" s="830">
        <v>0</v>
      </c>
      <c r="TPA35" s="830">
        <v>0</v>
      </c>
      <c r="TPB35" s="830">
        <v>0</v>
      </c>
      <c r="TPC35" s="830">
        <v>0</v>
      </c>
      <c r="TPD35" s="830">
        <v>0</v>
      </c>
      <c r="TPE35" s="830">
        <v>0</v>
      </c>
      <c r="TPF35" s="830">
        <v>0</v>
      </c>
      <c r="TPG35" s="830">
        <v>0</v>
      </c>
      <c r="TPH35" s="830">
        <v>0</v>
      </c>
      <c r="TPI35" s="830">
        <v>0</v>
      </c>
      <c r="TPJ35" s="830">
        <v>0</v>
      </c>
      <c r="TPK35" s="830">
        <v>0</v>
      </c>
      <c r="TPL35" s="830">
        <v>0</v>
      </c>
      <c r="TPM35" s="830">
        <v>0</v>
      </c>
      <c r="TPN35" s="830">
        <v>0</v>
      </c>
      <c r="TPO35" s="830">
        <v>0</v>
      </c>
      <c r="TPP35" s="830">
        <v>0</v>
      </c>
      <c r="TPQ35" s="830">
        <v>0</v>
      </c>
      <c r="TPR35" s="830">
        <v>0</v>
      </c>
      <c r="TPS35" s="830">
        <v>0</v>
      </c>
      <c r="TPT35" s="830">
        <v>0</v>
      </c>
      <c r="TPU35" s="830">
        <v>0</v>
      </c>
      <c r="TPV35" s="830">
        <v>0</v>
      </c>
      <c r="TPW35" s="830">
        <v>0</v>
      </c>
      <c r="TPX35" s="830">
        <v>0</v>
      </c>
      <c r="TPY35" s="830">
        <v>0</v>
      </c>
      <c r="TPZ35" s="830">
        <v>0</v>
      </c>
      <c r="TQA35" s="830">
        <v>0</v>
      </c>
      <c r="TQB35" s="830">
        <v>0</v>
      </c>
      <c r="TQC35" s="830">
        <v>0</v>
      </c>
      <c r="TQD35" s="830">
        <v>0</v>
      </c>
      <c r="TQE35" s="830">
        <v>0</v>
      </c>
      <c r="TQF35" s="830">
        <v>0</v>
      </c>
      <c r="TQG35" s="830">
        <v>0</v>
      </c>
      <c r="TQH35" s="830">
        <v>0</v>
      </c>
      <c r="TQI35" s="830">
        <v>0</v>
      </c>
      <c r="TQJ35" s="830">
        <v>0</v>
      </c>
      <c r="TQK35" s="830">
        <v>0</v>
      </c>
      <c r="TQL35" s="830">
        <v>0</v>
      </c>
      <c r="TQM35" s="830">
        <v>0</v>
      </c>
      <c r="TQN35" s="830">
        <v>0</v>
      </c>
      <c r="TQO35" s="830">
        <v>0</v>
      </c>
      <c r="TQP35" s="830">
        <v>0</v>
      </c>
      <c r="TQQ35" s="830">
        <v>0</v>
      </c>
      <c r="TQR35" s="830">
        <v>0</v>
      </c>
      <c r="TQS35" s="830">
        <v>0</v>
      </c>
      <c r="TQT35" s="830">
        <v>0</v>
      </c>
      <c r="TQU35" s="830">
        <v>0</v>
      </c>
      <c r="TQV35" s="830">
        <v>0</v>
      </c>
      <c r="TQW35" s="830">
        <v>0</v>
      </c>
      <c r="TQX35" s="830">
        <v>0</v>
      </c>
      <c r="TQY35" s="830">
        <v>0</v>
      </c>
      <c r="TQZ35" s="830">
        <v>0</v>
      </c>
      <c r="TRA35" s="830">
        <v>0</v>
      </c>
      <c r="TRB35" s="830">
        <v>0</v>
      </c>
      <c r="TRC35" s="830">
        <v>0</v>
      </c>
      <c r="TRD35" s="830">
        <v>0</v>
      </c>
      <c r="TRE35" s="830">
        <v>0</v>
      </c>
      <c r="TRF35" s="830">
        <v>0</v>
      </c>
      <c r="TRG35" s="830">
        <v>0</v>
      </c>
      <c r="TRH35" s="830">
        <v>0</v>
      </c>
      <c r="TRI35" s="830">
        <v>0</v>
      </c>
      <c r="TRJ35" s="830">
        <v>0</v>
      </c>
      <c r="TRK35" s="830">
        <v>0</v>
      </c>
      <c r="TRL35" s="830">
        <v>0</v>
      </c>
      <c r="TRM35" s="830">
        <v>0</v>
      </c>
      <c r="TRN35" s="830">
        <v>0</v>
      </c>
      <c r="TRO35" s="830">
        <v>0</v>
      </c>
      <c r="TRP35" s="830">
        <v>0</v>
      </c>
      <c r="TRQ35" s="830">
        <v>0</v>
      </c>
      <c r="TRR35" s="830">
        <v>0</v>
      </c>
      <c r="TRS35" s="830">
        <v>0</v>
      </c>
      <c r="TRT35" s="830">
        <v>0</v>
      </c>
      <c r="TRU35" s="830">
        <v>0</v>
      </c>
      <c r="TRV35" s="830">
        <v>0</v>
      </c>
      <c r="TRW35" s="830">
        <v>0</v>
      </c>
      <c r="TRX35" s="830">
        <v>0</v>
      </c>
      <c r="TRY35" s="830">
        <v>0</v>
      </c>
      <c r="TRZ35" s="830">
        <v>0</v>
      </c>
      <c r="TSA35" s="830">
        <v>0</v>
      </c>
      <c r="TSB35" s="830">
        <v>0</v>
      </c>
      <c r="TSC35" s="830">
        <v>0</v>
      </c>
      <c r="TSD35" s="830">
        <v>0</v>
      </c>
      <c r="TSE35" s="830">
        <v>0</v>
      </c>
      <c r="TSF35" s="830">
        <v>0</v>
      </c>
      <c r="TSG35" s="830">
        <v>0</v>
      </c>
      <c r="TSH35" s="830">
        <v>0</v>
      </c>
      <c r="TSI35" s="830">
        <v>0</v>
      </c>
      <c r="TSJ35" s="830">
        <v>0</v>
      </c>
      <c r="TSK35" s="830">
        <v>0</v>
      </c>
      <c r="TSL35" s="830">
        <v>0</v>
      </c>
      <c r="TSM35" s="830">
        <v>0</v>
      </c>
      <c r="TSN35" s="830">
        <v>0</v>
      </c>
      <c r="TSO35" s="830">
        <v>0</v>
      </c>
      <c r="TSP35" s="830">
        <v>0</v>
      </c>
      <c r="TSQ35" s="830">
        <v>0</v>
      </c>
      <c r="TSR35" s="830">
        <v>0</v>
      </c>
      <c r="TSS35" s="830">
        <v>0</v>
      </c>
      <c r="TST35" s="830">
        <v>0</v>
      </c>
      <c r="TSU35" s="830">
        <v>0</v>
      </c>
      <c r="TSV35" s="830">
        <v>0</v>
      </c>
      <c r="TSW35" s="830">
        <v>0</v>
      </c>
      <c r="TSX35" s="830">
        <v>0</v>
      </c>
      <c r="TSY35" s="830">
        <v>0</v>
      </c>
      <c r="TSZ35" s="830">
        <v>0</v>
      </c>
      <c r="TTA35" s="830">
        <v>0</v>
      </c>
      <c r="TTB35" s="830">
        <v>0</v>
      </c>
      <c r="TTC35" s="830">
        <v>0</v>
      </c>
      <c r="TTD35" s="830">
        <v>0</v>
      </c>
      <c r="TTE35" s="830">
        <v>0</v>
      </c>
      <c r="TTF35" s="830">
        <v>0</v>
      </c>
      <c r="TTG35" s="830">
        <v>0</v>
      </c>
      <c r="TTH35" s="830">
        <v>0</v>
      </c>
      <c r="TTI35" s="830">
        <v>0</v>
      </c>
      <c r="TTJ35" s="830">
        <v>0</v>
      </c>
      <c r="TTK35" s="830">
        <v>0</v>
      </c>
      <c r="TTL35" s="830">
        <v>0</v>
      </c>
      <c r="TTM35" s="830">
        <v>0</v>
      </c>
      <c r="TTN35" s="830">
        <v>0</v>
      </c>
      <c r="TTO35" s="830">
        <v>0</v>
      </c>
      <c r="TTP35" s="830">
        <v>0</v>
      </c>
      <c r="TTQ35" s="830">
        <v>0</v>
      </c>
      <c r="TTR35" s="830">
        <v>0</v>
      </c>
      <c r="TTS35" s="830">
        <v>0</v>
      </c>
      <c r="TTT35" s="830">
        <v>0</v>
      </c>
      <c r="TTU35" s="830">
        <v>0</v>
      </c>
      <c r="TTV35" s="830">
        <v>0</v>
      </c>
      <c r="TTW35" s="830">
        <v>0</v>
      </c>
      <c r="TTX35" s="830">
        <v>0</v>
      </c>
      <c r="TTY35" s="830">
        <v>0</v>
      </c>
      <c r="TTZ35" s="830">
        <v>0</v>
      </c>
      <c r="TUA35" s="830">
        <v>0</v>
      </c>
      <c r="TUB35" s="830">
        <v>0</v>
      </c>
      <c r="TUC35" s="830">
        <v>0</v>
      </c>
      <c r="TUD35" s="830">
        <v>0</v>
      </c>
      <c r="TUE35" s="830">
        <v>0</v>
      </c>
      <c r="TUF35" s="830">
        <v>0</v>
      </c>
      <c r="TUG35" s="830">
        <v>0</v>
      </c>
      <c r="TUH35" s="830">
        <v>0</v>
      </c>
      <c r="TUI35" s="830">
        <v>0</v>
      </c>
      <c r="TUJ35" s="830">
        <v>0</v>
      </c>
      <c r="TUK35" s="830">
        <v>0</v>
      </c>
      <c r="TUL35" s="830">
        <v>0</v>
      </c>
      <c r="TUM35" s="830">
        <v>0</v>
      </c>
      <c r="TUN35" s="830">
        <v>0</v>
      </c>
      <c r="TUO35" s="830">
        <v>0</v>
      </c>
      <c r="TUP35" s="830">
        <v>0</v>
      </c>
      <c r="TUQ35" s="830">
        <v>0</v>
      </c>
      <c r="TUR35" s="830">
        <v>0</v>
      </c>
      <c r="TUS35" s="830">
        <v>0</v>
      </c>
      <c r="TUT35" s="830">
        <v>0</v>
      </c>
      <c r="TUU35" s="830">
        <v>0</v>
      </c>
      <c r="TUV35" s="830">
        <v>0</v>
      </c>
      <c r="TUW35" s="830">
        <v>0</v>
      </c>
      <c r="TUX35" s="830">
        <v>0</v>
      </c>
      <c r="TUY35" s="830">
        <v>0</v>
      </c>
      <c r="TUZ35" s="830">
        <v>0</v>
      </c>
      <c r="TVA35" s="830">
        <v>0</v>
      </c>
      <c r="TVB35" s="830">
        <v>0</v>
      </c>
      <c r="TVC35" s="830">
        <v>0</v>
      </c>
      <c r="TVD35" s="830">
        <v>0</v>
      </c>
      <c r="TVE35" s="830">
        <v>0</v>
      </c>
      <c r="TVF35" s="830">
        <v>0</v>
      </c>
      <c r="TVG35" s="830">
        <v>0</v>
      </c>
      <c r="TVH35" s="830">
        <v>0</v>
      </c>
      <c r="TVI35" s="830">
        <v>0</v>
      </c>
      <c r="TVJ35" s="830">
        <v>0</v>
      </c>
      <c r="TVK35" s="830">
        <v>0</v>
      </c>
      <c r="TVL35" s="830">
        <v>0</v>
      </c>
      <c r="TVM35" s="830">
        <v>0</v>
      </c>
      <c r="TVN35" s="830">
        <v>0</v>
      </c>
      <c r="TVO35" s="830">
        <v>0</v>
      </c>
      <c r="TVP35" s="830">
        <v>0</v>
      </c>
      <c r="TVQ35" s="830">
        <v>0</v>
      </c>
      <c r="TVR35" s="830">
        <v>0</v>
      </c>
      <c r="TVS35" s="830">
        <v>0</v>
      </c>
      <c r="TVT35" s="830">
        <v>0</v>
      </c>
      <c r="TVU35" s="830">
        <v>0</v>
      </c>
      <c r="TVV35" s="830">
        <v>0</v>
      </c>
      <c r="TVW35" s="830">
        <v>0</v>
      </c>
      <c r="TVX35" s="830">
        <v>0</v>
      </c>
      <c r="TVY35" s="830">
        <v>0</v>
      </c>
      <c r="TVZ35" s="830">
        <v>0</v>
      </c>
      <c r="TWA35" s="830">
        <v>0</v>
      </c>
      <c r="TWB35" s="830">
        <v>0</v>
      </c>
      <c r="TWC35" s="830">
        <v>0</v>
      </c>
      <c r="TWD35" s="830">
        <v>0</v>
      </c>
      <c r="TWE35" s="830">
        <v>0</v>
      </c>
      <c r="TWF35" s="830">
        <v>0</v>
      </c>
      <c r="TWG35" s="830">
        <v>0</v>
      </c>
      <c r="TWH35" s="830">
        <v>0</v>
      </c>
      <c r="TWI35" s="830">
        <v>0</v>
      </c>
      <c r="TWJ35" s="830">
        <v>0</v>
      </c>
      <c r="TWK35" s="830">
        <v>0</v>
      </c>
      <c r="TWL35" s="830">
        <v>0</v>
      </c>
      <c r="TWM35" s="830">
        <v>0</v>
      </c>
      <c r="TWN35" s="830">
        <v>0</v>
      </c>
      <c r="TWO35" s="830">
        <v>0</v>
      </c>
      <c r="TWP35" s="830">
        <v>0</v>
      </c>
      <c r="TWQ35" s="830">
        <v>0</v>
      </c>
      <c r="TWR35" s="830">
        <v>0</v>
      </c>
      <c r="TWS35" s="830">
        <v>0</v>
      </c>
      <c r="TWT35" s="830">
        <v>0</v>
      </c>
      <c r="TWU35" s="830">
        <v>0</v>
      </c>
      <c r="TWV35" s="830">
        <v>0</v>
      </c>
      <c r="TWW35" s="830">
        <v>0</v>
      </c>
      <c r="TWX35" s="830">
        <v>0</v>
      </c>
      <c r="TWY35" s="830">
        <v>0</v>
      </c>
      <c r="TWZ35" s="830">
        <v>0</v>
      </c>
      <c r="TXA35" s="830">
        <v>0</v>
      </c>
      <c r="TXB35" s="830">
        <v>0</v>
      </c>
      <c r="TXC35" s="830">
        <v>0</v>
      </c>
      <c r="TXD35" s="830">
        <v>0</v>
      </c>
      <c r="TXE35" s="830">
        <v>0</v>
      </c>
      <c r="TXF35" s="830">
        <v>0</v>
      </c>
      <c r="TXG35" s="830">
        <v>0</v>
      </c>
      <c r="TXH35" s="830">
        <v>0</v>
      </c>
      <c r="TXI35" s="830">
        <v>0</v>
      </c>
      <c r="TXJ35" s="830">
        <v>0</v>
      </c>
      <c r="TXK35" s="830">
        <v>0</v>
      </c>
      <c r="TXL35" s="830">
        <v>0</v>
      </c>
      <c r="TXM35" s="830">
        <v>0</v>
      </c>
      <c r="TXN35" s="830">
        <v>0</v>
      </c>
      <c r="TXO35" s="830">
        <v>0</v>
      </c>
      <c r="TXP35" s="830">
        <v>0</v>
      </c>
      <c r="TXQ35" s="830">
        <v>0</v>
      </c>
      <c r="TXR35" s="830">
        <v>0</v>
      </c>
      <c r="TXS35" s="830">
        <v>0</v>
      </c>
      <c r="TXT35" s="830">
        <v>0</v>
      </c>
      <c r="TXU35" s="830">
        <v>0</v>
      </c>
      <c r="TXV35" s="830">
        <v>0</v>
      </c>
      <c r="TXW35" s="830">
        <v>0</v>
      </c>
      <c r="TXX35" s="830">
        <v>0</v>
      </c>
      <c r="TXY35" s="830">
        <v>0</v>
      </c>
      <c r="TXZ35" s="830">
        <v>0</v>
      </c>
      <c r="TYA35" s="830">
        <v>0</v>
      </c>
      <c r="TYB35" s="830">
        <v>0</v>
      </c>
      <c r="TYC35" s="830">
        <v>0</v>
      </c>
      <c r="TYD35" s="830">
        <v>0</v>
      </c>
      <c r="TYE35" s="830">
        <v>0</v>
      </c>
      <c r="TYF35" s="830">
        <v>0</v>
      </c>
      <c r="TYG35" s="830">
        <v>0</v>
      </c>
      <c r="TYH35" s="830">
        <v>0</v>
      </c>
      <c r="TYI35" s="830">
        <v>0</v>
      </c>
      <c r="TYJ35" s="830">
        <v>0</v>
      </c>
      <c r="TYK35" s="830">
        <v>0</v>
      </c>
      <c r="TYL35" s="830">
        <v>0</v>
      </c>
      <c r="TYM35" s="830">
        <v>0</v>
      </c>
      <c r="TYN35" s="830">
        <v>0</v>
      </c>
      <c r="TYO35" s="830">
        <v>0</v>
      </c>
      <c r="TYP35" s="830">
        <v>0</v>
      </c>
      <c r="TYQ35" s="830">
        <v>0</v>
      </c>
      <c r="TYR35" s="830">
        <v>0</v>
      </c>
      <c r="TYS35" s="830">
        <v>0</v>
      </c>
      <c r="TYT35" s="830">
        <v>0</v>
      </c>
      <c r="TYU35" s="830">
        <v>0</v>
      </c>
      <c r="TYV35" s="830">
        <v>0</v>
      </c>
      <c r="TYW35" s="830">
        <v>0</v>
      </c>
      <c r="TYX35" s="830">
        <v>0</v>
      </c>
      <c r="TYY35" s="830">
        <v>0</v>
      </c>
      <c r="TYZ35" s="830">
        <v>0</v>
      </c>
      <c r="TZA35" s="830">
        <v>0</v>
      </c>
      <c r="TZB35" s="830">
        <v>0</v>
      </c>
      <c r="TZC35" s="830">
        <v>0</v>
      </c>
      <c r="TZD35" s="830">
        <v>0</v>
      </c>
      <c r="TZE35" s="830">
        <v>0</v>
      </c>
      <c r="TZF35" s="830">
        <v>0</v>
      </c>
      <c r="TZG35" s="830">
        <v>0</v>
      </c>
      <c r="TZH35" s="830">
        <v>0</v>
      </c>
      <c r="TZI35" s="830">
        <v>0</v>
      </c>
      <c r="TZJ35" s="830">
        <v>0</v>
      </c>
      <c r="TZK35" s="830">
        <v>0</v>
      </c>
      <c r="TZL35" s="830">
        <v>0</v>
      </c>
      <c r="TZM35" s="830">
        <v>0</v>
      </c>
      <c r="TZN35" s="830">
        <v>0</v>
      </c>
      <c r="TZO35" s="830">
        <v>0</v>
      </c>
      <c r="TZP35" s="830">
        <v>0</v>
      </c>
      <c r="TZQ35" s="830">
        <v>0</v>
      </c>
      <c r="TZR35" s="830">
        <v>0</v>
      </c>
      <c r="TZS35" s="830">
        <v>0</v>
      </c>
      <c r="TZT35" s="830">
        <v>0</v>
      </c>
      <c r="TZU35" s="830">
        <v>0</v>
      </c>
      <c r="TZV35" s="830">
        <v>0</v>
      </c>
      <c r="TZW35" s="830">
        <v>0</v>
      </c>
      <c r="TZX35" s="830">
        <v>0</v>
      </c>
      <c r="TZY35" s="830">
        <v>0</v>
      </c>
      <c r="TZZ35" s="830">
        <v>0</v>
      </c>
      <c r="UAA35" s="830">
        <v>0</v>
      </c>
      <c r="UAB35" s="830">
        <v>0</v>
      </c>
      <c r="UAC35" s="830">
        <v>0</v>
      </c>
      <c r="UAD35" s="830">
        <v>0</v>
      </c>
      <c r="UAE35" s="830">
        <v>0</v>
      </c>
      <c r="UAF35" s="830">
        <v>0</v>
      </c>
      <c r="UAG35" s="830">
        <v>0</v>
      </c>
      <c r="UAH35" s="830">
        <v>0</v>
      </c>
      <c r="UAI35" s="830">
        <v>0</v>
      </c>
      <c r="UAJ35" s="830">
        <v>0</v>
      </c>
      <c r="UAK35" s="830">
        <v>0</v>
      </c>
      <c r="UAL35" s="830">
        <v>0</v>
      </c>
      <c r="UAM35" s="830">
        <v>0</v>
      </c>
      <c r="UAN35" s="830">
        <v>0</v>
      </c>
      <c r="UAO35" s="830">
        <v>0</v>
      </c>
      <c r="UAP35" s="830">
        <v>0</v>
      </c>
      <c r="UAQ35" s="830">
        <v>0</v>
      </c>
      <c r="UAR35" s="830">
        <v>0</v>
      </c>
      <c r="UAS35" s="830">
        <v>0</v>
      </c>
      <c r="UAT35" s="830">
        <v>0</v>
      </c>
      <c r="UAU35" s="830">
        <v>0</v>
      </c>
      <c r="UAV35" s="830">
        <v>0</v>
      </c>
      <c r="UAW35" s="830">
        <v>0</v>
      </c>
      <c r="UAX35" s="830">
        <v>0</v>
      </c>
      <c r="UAY35" s="830">
        <v>0</v>
      </c>
      <c r="UAZ35" s="830">
        <v>0</v>
      </c>
      <c r="UBA35" s="830">
        <v>0</v>
      </c>
      <c r="UBB35" s="830">
        <v>0</v>
      </c>
      <c r="UBC35" s="830">
        <v>0</v>
      </c>
      <c r="UBD35" s="830">
        <v>0</v>
      </c>
      <c r="UBE35" s="830">
        <v>0</v>
      </c>
      <c r="UBF35" s="830">
        <v>0</v>
      </c>
      <c r="UBG35" s="830">
        <v>0</v>
      </c>
      <c r="UBH35" s="830">
        <v>0</v>
      </c>
      <c r="UBI35" s="830">
        <v>0</v>
      </c>
      <c r="UBJ35" s="830">
        <v>0</v>
      </c>
      <c r="UBK35" s="830">
        <v>0</v>
      </c>
      <c r="UBL35" s="830">
        <v>0</v>
      </c>
      <c r="UBM35" s="830">
        <v>0</v>
      </c>
      <c r="UBN35" s="830">
        <v>0</v>
      </c>
      <c r="UBO35" s="830">
        <v>0</v>
      </c>
      <c r="UBP35" s="830">
        <v>0</v>
      </c>
      <c r="UBQ35" s="830">
        <v>0</v>
      </c>
      <c r="UBR35" s="830">
        <v>0</v>
      </c>
      <c r="UBS35" s="830">
        <v>0</v>
      </c>
      <c r="UBT35" s="830">
        <v>0</v>
      </c>
      <c r="UBU35" s="830">
        <v>0</v>
      </c>
      <c r="UBV35" s="830">
        <v>0</v>
      </c>
      <c r="UBW35" s="830">
        <v>0</v>
      </c>
      <c r="UBX35" s="830">
        <v>0</v>
      </c>
      <c r="UBY35" s="830">
        <v>0</v>
      </c>
      <c r="UBZ35" s="830">
        <v>0</v>
      </c>
      <c r="UCA35" s="830">
        <v>0</v>
      </c>
      <c r="UCB35" s="830">
        <v>0</v>
      </c>
      <c r="UCC35" s="830">
        <v>0</v>
      </c>
      <c r="UCD35" s="830">
        <v>0</v>
      </c>
      <c r="UCE35" s="830">
        <v>0</v>
      </c>
      <c r="UCF35" s="830">
        <v>0</v>
      </c>
      <c r="UCG35" s="830">
        <v>0</v>
      </c>
      <c r="UCH35" s="830">
        <v>0</v>
      </c>
      <c r="UCI35" s="830">
        <v>0</v>
      </c>
      <c r="UCJ35" s="830">
        <v>0</v>
      </c>
      <c r="UCK35" s="830">
        <v>0</v>
      </c>
      <c r="UCL35" s="830">
        <v>0</v>
      </c>
      <c r="UCM35" s="830">
        <v>0</v>
      </c>
      <c r="UCN35" s="830">
        <v>0</v>
      </c>
      <c r="UCO35" s="830">
        <v>0</v>
      </c>
      <c r="UCP35" s="830">
        <v>0</v>
      </c>
      <c r="UCQ35" s="830">
        <v>0</v>
      </c>
      <c r="UCR35" s="830">
        <v>0</v>
      </c>
      <c r="UCS35" s="830">
        <v>0</v>
      </c>
      <c r="UCT35" s="830">
        <v>0</v>
      </c>
      <c r="UCU35" s="830">
        <v>0</v>
      </c>
      <c r="UCV35" s="830">
        <v>0</v>
      </c>
      <c r="UCW35" s="830">
        <v>0</v>
      </c>
      <c r="UCX35" s="830">
        <v>0</v>
      </c>
      <c r="UCY35" s="830">
        <v>0</v>
      </c>
      <c r="UCZ35" s="830">
        <v>0</v>
      </c>
      <c r="UDA35" s="830">
        <v>0</v>
      </c>
      <c r="UDB35" s="830">
        <v>0</v>
      </c>
      <c r="UDC35" s="830">
        <v>0</v>
      </c>
      <c r="UDD35" s="830">
        <v>0</v>
      </c>
      <c r="UDE35" s="830">
        <v>0</v>
      </c>
      <c r="UDF35" s="830">
        <v>0</v>
      </c>
      <c r="UDG35" s="830">
        <v>0</v>
      </c>
      <c r="UDH35" s="830">
        <v>0</v>
      </c>
      <c r="UDI35" s="830">
        <v>0</v>
      </c>
      <c r="UDJ35" s="830">
        <v>0</v>
      </c>
      <c r="UDK35" s="830">
        <v>0</v>
      </c>
      <c r="UDL35" s="830">
        <v>0</v>
      </c>
      <c r="UDM35" s="830">
        <v>0</v>
      </c>
      <c r="UDN35" s="830">
        <v>0</v>
      </c>
      <c r="UDO35" s="830">
        <v>0</v>
      </c>
      <c r="UDP35" s="830">
        <v>0</v>
      </c>
      <c r="UDQ35" s="830">
        <v>0</v>
      </c>
      <c r="UDR35" s="830">
        <v>0</v>
      </c>
      <c r="UDS35" s="830">
        <v>0</v>
      </c>
      <c r="UDT35" s="830">
        <v>0</v>
      </c>
      <c r="UDU35" s="830">
        <v>0</v>
      </c>
      <c r="UDV35" s="830">
        <v>0</v>
      </c>
      <c r="UDW35" s="830">
        <v>0</v>
      </c>
      <c r="UDX35" s="830">
        <v>0</v>
      </c>
      <c r="UDY35" s="830">
        <v>0</v>
      </c>
      <c r="UDZ35" s="830">
        <v>0</v>
      </c>
      <c r="UEA35" s="830">
        <v>0</v>
      </c>
      <c r="UEB35" s="830">
        <v>0</v>
      </c>
      <c r="UEC35" s="830">
        <v>0</v>
      </c>
      <c r="UED35" s="830">
        <v>0</v>
      </c>
      <c r="UEE35" s="830">
        <v>0</v>
      </c>
      <c r="UEF35" s="830">
        <v>0</v>
      </c>
      <c r="UEG35" s="830">
        <v>0</v>
      </c>
      <c r="UEH35" s="830">
        <v>0</v>
      </c>
      <c r="UEI35" s="830">
        <v>0</v>
      </c>
      <c r="UEJ35" s="830">
        <v>0</v>
      </c>
      <c r="UEK35" s="830">
        <v>0</v>
      </c>
      <c r="UEL35" s="830">
        <v>0</v>
      </c>
      <c r="UEM35" s="830">
        <v>0</v>
      </c>
      <c r="UEN35" s="830">
        <v>0</v>
      </c>
      <c r="UEO35" s="830">
        <v>0</v>
      </c>
      <c r="UEP35" s="830">
        <v>0</v>
      </c>
      <c r="UEQ35" s="830">
        <v>0</v>
      </c>
      <c r="UER35" s="830">
        <v>0</v>
      </c>
      <c r="UES35" s="830">
        <v>0</v>
      </c>
      <c r="UET35" s="830">
        <v>0</v>
      </c>
      <c r="UEU35" s="830">
        <v>0</v>
      </c>
      <c r="UEV35" s="830">
        <v>0</v>
      </c>
      <c r="UEW35" s="830">
        <v>0</v>
      </c>
      <c r="UEX35" s="830">
        <v>0</v>
      </c>
      <c r="UEY35" s="830">
        <v>0</v>
      </c>
      <c r="UEZ35" s="830">
        <v>0</v>
      </c>
      <c r="UFA35" s="830">
        <v>0</v>
      </c>
      <c r="UFB35" s="830">
        <v>0</v>
      </c>
      <c r="UFC35" s="830">
        <v>0</v>
      </c>
      <c r="UFD35" s="830">
        <v>0</v>
      </c>
      <c r="UFE35" s="830">
        <v>0</v>
      </c>
      <c r="UFF35" s="830">
        <v>0</v>
      </c>
      <c r="UFG35" s="830">
        <v>0</v>
      </c>
      <c r="UFH35" s="830">
        <v>0</v>
      </c>
      <c r="UFI35" s="830">
        <v>0</v>
      </c>
      <c r="UFJ35" s="830">
        <v>0</v>
      </c>
      <c r="UFK35" s="830">
        <v>0</v>
      </c>
      <c r="UFL35" s="830">
        <v>0</v>
      </c>
      <c r="UFM35" s="830">
        <v>0</v>
      </c>
      <c r="UFN35" s="830">
        <v>0</v>
      </c>
      <c r="UFO35" s="830">
        <v>0</v>
      </c>
      <c r="UFP35" s="830">
        <v>0</v>
      </c>
      <c r="UFQ35" s="830">
        <v>0</v>
      </c>
      <c r="UFR35" s="830">
        <v>0</v>
      </c>
      <c r="UFS35" s="830">
        <v>0</v>
      </c>
      <c r="UFT35" s="830">
        <v>0</v>
      </c>
      <c r="UFU35" s="830">
        <v>0</v>
      </c>
      <c r="UFV35" s="830">
        <v>0</v>
      </c>
      <c r="UFW35" s="830">
        <v>0</v>
      </c>
      <c r="UFX35" s="830">
        <v>0</v>
      </c>
      <c r="UFY35" s="830">
        <v>0</v>
      </c>
      <c r="UFZ35" s="830">
        <v>0</v>
      </c>
      <c r="UGA35" s="830">
        <v>0</v>
      </c>
      <c r="UGB35" s="830">
        <v>0</v>
      </c>
      <c r="UGC35" s="830">
        <v>0</v>
      </c>
      <c r="UGD35" s="830">
        <v>0</v>
      </c>
      <c r="UGE35" s="830">
        <v>0</v>
      </c>
      <c r="UGF35" s="830">
        <v>0</v>
      </c>
      <c r="UGG35" s="830">
        <v>0</v>
      </c>
      <c r="UGH35" s="830">
        <v>0</v>
      </c>
      <c r="UGI35" s="830">
        <v>0</v>
      </c>
      <c r="UGJ35" s="830">
        <v>0</v>
      </c>
      <c r="UGK35" s="830">
        <v>0</v>
      </c>
      <c r="UGL35" s="830">
        <v>0</v>
      </c>
      <c r="UGM35" s="830">
        <v>0</v>
      </c>
      <c r="UGN35" s="830">
        <v>0</v>
      </c>
      <c r="UGO35" s="830">
        <v>0</v>
      </c>
      <c r="UGP35" s="830">
        <v>0</v>
      </c>
      <c r="UGQ35" s="830">
        <v>0</v>
      </c>
      <c r="UGR35" s="830">
        <v>0</v>
      </c>
      <c r="UGS35" s="830">
        <v>0</v>
      </c>
      <c r="UGT35" s="830">
        <v>0</v>
      </c>
      <c r="UGU35" s="830">
        <v>0</v>
      </c>
      <c r="UGV35" s="830">
        <v>0</v>
      </c>
      <c r="UGW35" s="830">
        <v>0</v>
      </c>
      <c r="UGX35" s="830">
        <v>0</v>
      </c>
      <c r="UGY35" s="830">
        <v>0</v>
      </c>
      <c r="UGZ35" s="830">
        <v>0</v>
      </c>
      <c r="UHA35" s="830">
        <v>0</v>
      </c>
      <c r="UHB35" s="830">
        <v>0</v>
      </c>
      <c r="UHC35" s="830">
        <v>0</v>
      </c>
      <c r="UHD35" s="830">
        <v>0</v>
      </c>
      <c r="UHE35" s="830">
        <v>0</v>
      </c>
      <c r="UHF35" s="830">
        <v>0</v>
      </c>
      <c r="UHG35" s="830">
        <v>0</v>
      </c>
      <c r="UHH35" s="830">
        <v>0</v>
      </c>
      <c r="UHI35" s="830">
        <v>0</v>
      </c>
      <c r="UHJ35" s="830">
        <v>0</v>
      </c>
      <c r="UHK35" s="830">
        <v>0</v>
      </c>
      <c r="UHL35" s="830">
        <v>0</v>
      </c>
      <c r="UHM35" s="830">
        <v>0</v>
      </c>
      <c r="UHN35" s="830">
        <v>0</v>
      </c>
      <c r="UHO35" s="830">
        <v>0</v>
      </c>
      <c r="UHP35" s="830">
        <v>0</v>
      </c>
      <c r="UHQ35" s="830">
        <v>0</v>
      </c>
      <c r="UHR35" s="830">
        <v>0</v>
      </c>
      <c r="UHS35" s="830">
        <v>0</v>
      </c>
      <c r="UHT35" s="830">
        <v>0</v>
      </c>
      <c r="UHU35" s="830">
        <v>0</v>
      </c>
      <c r="UHV35" s="830">
        <v>0</v>
      </c>
      <c r="UHW35" s="830">
        <v>0</v>
      </c>
      <c r="UHX35" s="830">
        <v>0</v>
      </c>
      <c r="UHY35" s="830">
        <v>0</v>
      </c>
      <c r="UHZ35" s="830">
        <v>0</v>
      </c>
      <c r="UIA35" s="830">
        <v>0</v>
      </c>
      <c r="UIB35" s="830">
        <v>0</v>
      </c>
      <c r="UIC35" s="830">
        <v>0</v>
      </c>
      <c r="UID35" s="830">
        <v>0</v>
      </c>
      <c r="UIE35" s="830">
        <v>0</v>
      </c>
      <c r="UIF35" s="830">
        <v>0</v>
      </c>
      <c r="UIG35" s="830">
        <v>0</v>
      </c>
      <c r="UIH35" s="830">
        <v>0</v>
      </c>
      <c r="UII35" s="830">
        <v>0</v>
      </c>
      <c r="UIJ35" s="830">
        <v>0</v>
      </c>
      <c r="UIK35" s="830">
        <v>0</v>
      </c>
      <c r="UIL35" s="830">
        <v>0</v>
      </c>
      <c r="UIM35" s="830">
        <v>0</v>
      </c>
      <c r="UIN35" s="830">
        <v>0</v>
      </c>
      <c r="UIO35" s="830">
        <v>0</v>
      </c>
      <c r="UIP35" s="830">
        <v>0</v>
      </c>
      <c r="UIQ35" s="830">
        <v>0</v>
      </c>
      <c r="UIR35" s="830">
        <v>0</v>
      </c>
      <c r="UIS35" s="830">
        <v>0</v>
      </c>
      <c r="UIT35" s="830">
        <v>0</v>
      </c>
      <c r="UIU35" s="830">
        <v>0</v>
      </c>
      <c r="UIV35" s="830">
        <v>0</v>
      </c>
      <c r="UIW35" s="830">
        <v>0</v>
      </c>
      <c r="UIX35" s="830">
        <v>0</v>
      </c>
      <c r="UIY35" s="830">
        <v>0</v>
      </c>
      <c r="UIZ35" s="830">
        <v>0</v>
      </c>
      <c r="UJA35" s="830">
        <v>0</v>
      </c>
      <c r="UJB35" s="830">
        <v>0</v>
      </c>
      <c r="UJC35" s="830">
        <v>0</v>
      </c>
      <c r="UJD35" s="830">
        <v>0</v>
      </c>
      <c r="UJE35" s="830">
        <v>0</v>
      </c>
      <c r="UJF35" s="830">
        <v>0</v>
      </c>
      <c r="UJG35" s="830">
        <v>0</v>
      </c>
      <c r="UJH35" s="830">
        <v>0</v>
      </c>
      <c r="UJI35" s="830">
        <v>0</v>
      </c>
      <c r="UJJ35" s="830">
        <v>0</v>
      </c>
      <c r="UJK35" s="830">
        <v>0</v>
      </c>
      <c r="UJL35" s="830">
        <v>0</v>
      </c>
      <c r="UJM35" s="830">
        <v>0</v>
      </c>
      <c r="UJN35" s="830">
        <v>0</v>
      </c>
      <c r="UJO35" s="830">
        <v>0</v>
      </c>
      <c r="UJP35" s="830">
        <v>0</v>
      </c>
      <c r="UJQ35" s="830">
        <v>0</v>
      </c>
      <c r="UJR35" s="830">
        <v>0</v>
      </c>
      <c r="UJS35" s="830">
        <v>0</v>
      </c>
      <c r="UJT35" s="830">
        <v>0</v>
      </c>
      <c r="UJU35" s="830">
        <v>0</v>
      </c>
      <c r="UJV35" s="830">
        <v>0</v>
      </c>
      <c r="UJW35" s="830">
        <v>0</v>
      </c>
      <c r="UJX35" s="830">
        <v>0</v>
      </c>
      <c r="UJY35" s="830">
        <v>0</v>
      </c>
      <c r="UJZ35" s="830">
        <v>0</v>
      </c>
      <c r="UKA35" s="830">
        <v>0</v>
      </c>
      <c r="UKB35" s="830">
        <v>0</v>
      </c>
      <c r="UKC35" s="830">
        <v>0</v>
      </c>
      <c r="UKD35" s="830">
        <v>0</v>
      </c>
      <c r="UKE35" s="830">
        <v>0</v>
      </c>
      <c r="UKF35" s="830">
        <v>0</v>
      </c>
      <c r="UKG35" s="830">
        <v>0</v>
      </c>
      <c r="UKH35" s="830">
        <v>0</v>
      </c>
      <c r="UKI35" s="830">
        <v>0</v>
      </c>
      <c r="UKJ35" s="830">
        <v>0</v>
      </c>
      <c r="UKK35" s="830">
        <v>0</v>
      </c>
      <c r="UKL35" s="830">
        <v>0</v>
      </c>
      <c r="UKM35" s="830">
        <v>0</v>
      </c>
      <c r="UKN35" s="830">
        <v>0</v>
      </c>
      <c r="UKO35" s="830">
        <v>0</v>
      </c>
      <c r="UKP35" s="830">
        <v>0</v>
      </c>
      <c r="UKQ35" s="830">
        <v>0</v>
      </c>
      <c r="UKR35" s="830">
        <v>0</v>
      </c>
      <c r="UKS35" s="830">
        <v>0</v>
      </c>
      <c r="UKT35" s="830">
        <v>0</v>
      </c>
      <c r="UKU35" s="830">
        <v>0</v>
      </c>
      <c r="UKV35" s="830">
        <v>0</v>
      </c>
      <c r="UKW35" s="830">
        <v>0</v>
      </c>
      <c r="UKX35" s="830">
        <v>0</v>
      </c>
      <c r="UKY35" s="830">
        <v>0</v>
      </c>
      <c r="UKZ35" s="830">
        <v>0</v>
      </c>
      <c r="ULA35" s="830">
        <v>0</v>
      </c>
      <c r="ULB35" s="830">
        <v>0</v>
      </c>
      <c r="ULC35" s="830">
        <v>0</v>
      </c>
      <c r="ULD35" s="830">
        <v>0</v>
      </c>
      <c r="ULE35" s="830">
        <v>0</v>
      </c>
      <c r="ULF35" s="830">
        <v>0</v>
      </c>
      <c r="ULG35" s="830">
        <v>0</v>
      </c>
      <c r="ULH35" s="830">
        <v>0</v>
      </c>
      <c r="ULI35" s="830">
        <v>0</v>
      </c>
      <c r="ULJ35" s="830">
        <v>0</v>
      </c>
      <c r="ULK35" s="830">
        <v>0</v>
      </c>
      <c r="ULL35" s="830">
        <v>0</v>
      </c>
      <c r="ULM35" s="830">
        <v>0</v>
      </c>
      <c r="ULN35" s="830">
        <v>0</v>
      </c>
      <c r="ULO35" s="830">
        <v>0</v>
      </c>
      <c r="ULP35" s="830">
        <v>0</v>
      </c>
      <c r="ULQ35" s="830">
        <v>0</v>
      </c>
      <c r="ULR35" s="830">
        <v>0</v>
      </c>
      <c r="ULS35" s="830">
        <v>0</v>
      </c>
      <c r="ULT35" s="830">
        <v>0</v>
      </c>
      <c r="ULU35" s="830">
        <v>0</v>
      </c>
      <c r="ULV35" s="830">
        <v>0</v>
      </c>
      <c r="ULW35" s="830">
        <v>0</v>
      </c>
      <c r="ULX35" s="830">
        <v>0</v>
      </c>
      <c r="ULY35" s="830">
        <v>0</v>
      </c>
      <c r="ULZ35" s="830">
        <v>0</v>
      </c>
      <c r="UMA35" s="830">
        <v>0</v>
      </c>
      <c r="UMB35" s="830">
        <v>0</v>
      </c>
      <c r="UMC35" s="830">
        <v>0</v>
      </c>
      <c r="UMD35" s="830">
        <v>0</v>
      </c>
      <c r="UME35" s="830">
        <v>0</v>
      </c>
      <c r="UMF35" s="830">
        <v>0</v>
      </c>
      <c r="UMG35" s="830">
        <v>0</v>
      </c>
      <c r="UMH35" s="830">
        <v>0</v>
      </c>
      <c r="UMI35" s="830">
        <v>0</v>
      </c>
      <c r="UMJ35" s="830">
        <v>0</v>
      </c>
      <c r="UMK35" s="830">
        <v>0</v>
      </c>
      <c r="UML35" s="830">
        <v>0</v>
      </c>
      <c r="UMM35" s="830">
        <v>0</v>
      </c>
      <c r="UMN35" s="830">
        <v>0</v>
      </c>
      <c r="UMO35" s="830">
        <v>0</v>
      </c>
      <c r="UMP35" s="830">
        <v>0</v>
      </c>
      <c r="UMQ35" s="830">
        <v>0</v>
      </c>
      <c r="UMR35" s="830">
        <v>0</v>
      </c>
      <c r="UMS35" s="830">
        <v>0</v>
      </c>
      <c r="UMT35" s="830">
        <v>0</v>
      </c>
      <c r="UMU35" s="830">
        <v>0</v>
      </c>
      <c r="UMV35" s="830">
        <v>0</v>
      </c>
      <c r="UMW35" s="830">
        <v>0</v>
      </c>
      <c r="UMX35" s="830">
        <v>0</v>
      </c>
      <c r="UMY35" s="830">
        <v>0</v>
      </c>
      <c r="UMZ35" s="830">
        <v>0</v>
      </c>
      <c r="UNA35" s="830">
        <v>0</v>
      </c>
      <c r="UNB35" s="830">
        <v>0</v>
      </c>
      <c r="UNC35" s="830">
        <v>0</v>
      </c>
      <c r="UND35" s="830">
        <v>0</v>
      </c>
      <c r="UNE35" s="830">
        <v>0</v>
      </c>
      <c r="UNF35" s="830">
        <v>0</v>
      </c>
      <c r="UNG35" s="830">
        <v>0</v>
      </c>
      <c r="UNH35" s="830">
        <v>0</v>
      </c>
      <c r="UNI35" s="830">
        <v>0</v>
      </c>
      <c r="UNJ35" s="830">
        <v>0</v>
      </c>
      <c r="UNK35" s="830">
        <v>0</v>
      </c>
      <c r="UNL35" s="830">
        <v>0</v>
      </c>
      <c r="UNM35" s="830">
        <v>0</v>
      </c>
      <c r="UNN35" s="830">
        <v>0</v>
      </c>
      <c r="UNO35" s="830">
        <v>0</v>
      </c>
      <c r="UNP35" s="830">
        <v>0</v>
      </c>
      <c r="UNQ35" s="830">
        <v>0</v>
      </c>
      <c r="UNR35" s="830">
        <v>0</v>
      </c>
      <c r="UNS35" s="830">
        <v>0</v>
      </c>
      <c r="UNT35" s="830">
        <v>0</v>
      </c>
      <c r="UNU35" s="830">
        <v>0</v>
      </c>
      <c r="UNV35" s="830">
        <v>0</v>
      </c>
      <c r="UNW35" s="830">
        <v>0</v>
      </c>
      <c r="UNX35" s="830">
        <v>0</v>
      </c>
      <c r="UNY35" s="830">
        <v>0</v>
      </c>
      <c r="UNZ35" s="830">
        <v>0</v>
      </c>
      <c r="UOA35" s="830">
        <v>0</v>
      </c>
      <c r="UOB35" s="830">
        <v>0</v>
      </c>
      <c r="UOC35" s="830">
        <v>0</v>
      </c>
      <c r="UOD35" s="830">
        <v>0</v>
      </c>
      <c r="UOE35" s="830">
        <v>0</v>
      </c>
      <c r="UOF35" s="830">
        <v>0</v>
      </c>
      <c r="UOG35" s="830">
        <v>0</v>
      </c>
      <c r="UOH35" s="830">
        <v>0</v>
      </c>
      <c r="UOI35" s="830">
        <v>0</v>
      </c>
      <c r="UOJ35" s="830">
        <v>0</v>
      </c>
      <c r="UOK35" s="830">
        <v>0</v>
      </c>
      <c r="UOL35" s="830">
        <v>0</v>
      </c>
      <c r="UOM35" s="830">
        <v>0</v>
      </c>
      <c r="UON35" s="830">
        <v>0</v>
      </c>
      <c r="UOO35" s="830">
        <v>0</v>
      </c>
      <c r="UOP35" s="830">
        <v>0</v>
      </c>
      <c r="UOQ35" s="830">
        <v>0</v>
      </c>
      <c r="UOR35" s="830">
        <v>0</v>
      </c>
      <c r="UOS35" s="830">
        <v>0</v>
      </c>
      <c r="UOT35" s="830">
        <v>0</v>
      </c>
      <c r="UOU35" s="830">
        <v>0</v>
      </c>
      <c r="UOV35" s="830">
        <v>0</v>
      </c>
      <c r="UOW35" s="830">
        <v>0</v>
      </c>
      <c r="UOX35" s="830">
        <v>0</v>
      </c>
      <c r="UOY35" s="830">
        <v>0</v>
      </c>
      <c r="UOZ35" s="830">
        <v>0</v>
      </c>
      <c r="UPA35" s="830">
        <v>0</v>
      </c>
      <c r="UPB35" s="830">
        <v>0</v>
      </c>
      <c r="UPC35" s="830">
        <v>0</v>
      </c>
      <c r="UPD35" s="830">
        <v>0</v>
      </c>
      <c r="UPE35" s="830">
        <v>0</v>
      </c>
      <c r="UPF35" s="830">
        <v>0</v>
      </c>
      <c r="UPG35" s="830">
        <v>0</v>
      </c>
      <c r="UPH35" s="830">
        <v>0</v>
      </c>
      <c r="UPI35" s="830">
        <v>0</v>
      </c>
      <c r="UPJ35" s="830">
        <v>0</v>
      </c>
      <c r="UPK35" s="830">
        <v>0</v>
      </c>
      <c r="UPL35" s="830">
        <v>0</v>
      </c>
      <c r="UPM35" s="830">
        <v>0</v>
      </c>
      <c r="UPN35" s="830">
        <v>0</v>
      </c>
      <c r="UPO35" s="830">
        <v>0</v>
      </c>
      <c r="UPP35" s="830">
        <v>0</v>
      </c>
      <c r="UPQ35" s="830">
        <v>0</v>
      </c>
      <c r="UPR35" s="830">
        <v>0</v>
      </c>
      <c r="UPS35" s="830">
        <v>0</v>
      </c>
      <c r="UPT35" s="830">
        <v>0</v>
      </c>
      <c r="UPU35" s="830">
        <v>0</v>
      </c>
      <c r="UPV35" s="830">
        <v>0</v>
      </c>
      <c r="UPW35" s="830">
        <v>0</v>
      </c>
      <c r="UPX35" s="830">
        <v>0</v>
      </c>
      <c r="UPY35" s="830">
        <v>0</v>
      </c>
      <c r="UPZ35" s="830">
        <v>0</v>
      </c>
      <c r="UQA35" s="830">
        <v>0</v>
      </c>
      <c r="UQB35" s="830">
        <v>0</v>
      </c>
      <c r="UQC35" s="830">
        <v>0</v>
      </c>
      <c r="UQD35" s="830">
        <v>0</v>
      </c>
      <c r="UQE35" s="830">
        <v>0</v>
      </c>
      <c r="UQF35" s="830">
        <v>0</v>
      </c>
      <c r="UQG35" s="830">
        <v>0</v>
      </c>
      <c r="UQH35" s="830">
        <v>0</v>
      </c>
      <c r="UQI35" s="830">
        <v>0</v>
      </c>
      <c r="UQJ35" s="830">
        <v>0</v>
      </c>
      <c r="UQK35" s="830">
        <v>0</v>
      </c>
      <c r="UQL35" s="830">
        <v>0</v>
      </c>
      <c r="UQM35" s="830">
        <v>0</v>
      </c>
      <c r="UQN35" s="830">
        <v>0</v>
      </c>
      <c r="UQO35" s="830">
        <v>0</v>
      </c>
      <c r="UQP35" s="830">
        <v>0</v>
      </c>
      <c r="UQQ35" s="830">
        <v>0</v>
      </c>
      <c r="UQR35" s="830">
        <v>0</v>
      </c>
      <c r="UQS35" s="830">
        <v>0</v>
      </c>
      <c r="UQT35" s="830">
        <v>0</v>
      </c>
      <c r="UQU35" s="830">
        <v>0</v>
      </c>
      <c r="UQV35" s="830">
        <v>0</v>
      </c>
      <c r="UQW35" s="830">
        <v>0</v>
      </c>
      <c r="UQX35" s="830">
        <v>0</v>
      </c>
      <c r="UQY35" s="830">
        <v>0</v>
      </c>
      <c r="UQZ35" s="830">
        <v>0</v>
      </c>
      <c r="URA35" s="830">
        <v>0</v>
      </c>
      <c r="URB35" s="830">
        <v>0</v>
      </c>
      <c r="URC35" s="830">
        <v>0</v>
      </c>
      <c r="URD35" s="830">
        <v>0</v>
      </c>
      <c r="URE35" s="830">
        <v>0</v>
      </c>
      <c r="URF35" s="830">
        <v>0</v>
      </c>
      <c r="URG35" s="830">
        <v>0</v>
      </c>
      <c r="URH35" s="830">
        <v>0</v>
      </c>
      <c r="URI35" s="830">
        <v>0</v>
      </c>
      <c r="URJ35" s="830">
        <v>0</v>
      </c>
      <c r="URK35" s="830">
        <v>0</v>
      </c>
      <c r="URL35" s="830">
        <v>0</v>
      </c>
      <c r="URM35" s="830">
        <v>0</v>
      </c>
      <c r="URN35" s="830">
        <v>0</v>
      </c>
      <c r="URO35" s="830">
        <v>0</v>
      </c>
      <c r="URP35" s="830">
        <v>0</v>
      </c>
      <c r="URQ35" s="830">
        <v>0</v>
      </c>
      <c r="URR35" s="830">
        <v>0</v>
      </c>
      <c r="URS35" s="830">
        <v>0</v>
      </c>
      <c r="URT35" s="830">
        <v>0</v>
      </c>
      <c r="URU35" s="830">
        <v>0</v>
      </c>
      <c r="URV35" s="830">
        <v>0</v>
      </c>
      <c r="URW35" s="830">
        <v>0</v>
      </c>
      <c r="URX35" s="830">
        <v>0</v>
      </c>
      <c r="URY35" s="830">
        <v>0</v>
      </c>
      <c r="URZ35" s="830">
        <v>0</v>
      </c>
      <c r="USA35" s="830">
        <v>0</v>
      </c>
      <c r="USB35" s="830">
        <v>0</v>
      </c>
      <c r="USC35" s="830">
        <v>0</v>
      </c>
      <c r="USD35" s="830">
        <v>0</v>
      </c>
      <c r="USE35" s="830">
        <v>0</v>
      </c>
      <c r="USF35" s="830">
        <v>0</v>
      </c>
      <c r="USG35" s="830">
        <v>0</v>
      </c>
      <c r="USH35" s="830">
        <v>0</v>
      </c>
      <c r="USI35" s="830">
        <v>0</v>
      </c>
      <c r="USJ35" s="830">
        <v>0</v>
      </c>
      <c r="USK35" s="830">
        <v>0</v>
      </c>
      <c r="USL35" s="830">
        <v>0</v>
      </c>
      <c r="USM35" s="830">
        <v>0</v>
      </c>
      <c r="USN35" s="830">
        <v>0</v>
      </c>
      <c r="USO35" s="830">
        <v>0</v>
      </c>
      <c r="USP35" s="830">
        <v>0</v>
      </c>
      <c r="USQ35" s="830">
        <v>0</v>
      </c>
      <c r="USR35" s="830">
        <v>0</v>
      </c>
      <c r="USS35" s="830">
        <v>0</v>
      </c>
      <c r="UST35" s="830">
        <v>0</v>
      </c>
      <c r="USU35" s="830">
        <v>0</v>
      </c>
      <c r="USV35" s="830">
        <v>0</v>
      </c>
      <c r="USW35" s="830">
        <v>0</v>
      </c>
      <c r="USX35" s="830">
        <v>0</v>
      </c>
      <c r="USY35" s="830">
        <v>0</v>
      </c>
      <c r="USZ35" s="830">
        <v>0</v>
      </c>
      <c r="UTA35" s="830">
        <v>0</v>
      </c>
      <c r="UTB35" s="830">
        <v>0</v>
      </c>
      <c r="UTC35" s="830">
        <v>0</v>
      </c>
      <c r="UTD35" s="830">
        <v>0</v>
      </c>
      <c r="UTE35" s="830">
        <v>0</v>
      </c>
      <c r="UTF35" s="830">
        <v>0</v>
      </c>
      <c r="UTG35" s="830">
        <v>0</v>
      </c>
      <c r="UTH35" s="830">
        <v>0</v>
      </c>
      <c r="UTI35" s="830">
        <v>0</v>
      </c>
      <c r="UTJ35" s="830">
        <v>0</v>
      </c>
      <c r="UTK35" s="830">
        <v>0</v>
      </c>
      <c r="UTL35" s="830">
        <v>0</v>
      </c>
      <c r="UTM35" s="830">
        <v>0</v>
      </c>
      <c r="UTN35" s="830">
        <v>0</v>
      </c>
      <c r="UTO35" s="830">
        <v>0</v>
      </c>
      <c r="UTP35" s="830">
        <v>0</v>
      </c>
      <c r="UTQ35" s="830">
        <v>0</v>
      </c>
      <c r="UTR35" s="830">
        <v>0</v>
      </c>
      <c r="UTS35" s="830">
        <v>0</v>
      </c>
      <c r="UTT35" s="830">
        <v>0</v>
      </c>
      <c r="UTU35" s="830">
        <v>0</v>
      </c>
      <c r="UTV35" s="830">
        <v>0</v>
      </c>
      <c r="UTW35" s="830">
        <v>0</v>
      </c>
      <c r="UTX35" s="830">
        <v>0</v>
      </c>
      <c r="UTY35" s="830">
        <v>0</v>
      </c>
      <c r="UTZ35" s="830">
        <v>0</v>
      </c>
      <c r="UUA35" s="830">
        <v>0</v>
      </c>
      <c r="UUB35" s="830">
        <v>0</v>
      </c>
      <c r="UUC35" s="830">
        <v>0</v>
      </c>
      <c r="UUD35" s="830">
        <v>0</v>
      </c>
      <c r="UUE35" s="830">
        <v>0</v>
      </c>
      <c r="UUF35" s="830">
        <v>0</v>
      </c>
      <c r="UUG35" s="830">
        <v>0</v>
      </c>
      <c r="UUH35" s="830">
        <v>0</v>
      </c>
      <c r="UUI35" s="830">
        <v>0</v>
      </c>
      <c r="UUJ35" s="830">
        <v>0</v>
      </c>
      <c r="UUK35" s="830">
        <v>0</v>
      </c>
      <c r="UUL35" s="830">
        <v>0</v>
      </c>
      <c r="UUM35" s="830">
        <v>0</v>
      </c>
      <c r="UUN35" s="830">
        <v>0</v>
      </c>
      <c r="UUO35" s="830">
        <v>0</v>
      </c>
      <c r="UUP35" s="830">
        <v>0</v>
      </c>
      <c r="UUQ35" s="830">
        <v>0</v>
      </c>
      <c r="UUR35" s="830">
        <v>0</v>
      </c>
      <c r="UUS35" s="830">
        <v>0</v>
      </c>
      <c r="UUT35" s="830">
        <v>0</v>
      </c>
      <c r="UUU35" s="830">
        <v>0</v>
      </c>
      <c r="UUV35" s="830">
        <v>0</v>
      </c>
      <c r="UUW35" s="830">
        <v>0</v>
      </c>
      <c r="UUX35" s="830">
        <v>0</v>
      </c>
      <c r="UUY35" s="830">
        <v>0</v>
      </c>
      <c r="UUZ35" s="830">
        <v>0</v>
      </c>
      <c r="UVA35" s="830">
        <v>0</v>
      </c>
      <c r="UVB35" s="830">
        <v>0</v>
      </c>
      <c r="UVC35" s="830">
        <v>0</v>
      </c>
      <c r="UVD35" s="830">
        <v>0</v>
      </c>
      <c r="UVE35" s="830">
        <v>0</v>
      </c>
      <c r="UVF35" s="830">
        <v>0</v>
      </c>
      <c r="UVG35" s="830">
        <v>0</v>
      </c>
      <c r="UVH35" s="830">
        <v>0</v>
      </c>
      <c r="UVI35" s="830">
        <v>0</v>
      </c>
      <c r="UVJ35" s="830">
        <v>0</v>
      </c>
      <c r="UVK35" s="830">
        <v>0</v>
      </c>
      <c r="UVL35" s="830">
        <v>0</v>
      </c>
      <c r="UVM35" s="830">
        <v>0</v>
      </c>
      <c r="UVN35" s="830">
        <v>0</v>
      </c>
      <c r="UVO35" s="830">
        <v>0</v>
      </c>
      <c r="UVP35" s="830">
        <v>0</v>
      </c>
      <c r="UVQ35" s="830">
        <v>0</v>
      </c>
      <c r="UVR35" s="830">
        <v>0</v>
      </c>
      <c r="UVS35" s="830">
        <v>0</v>
      </c>
      <c r="UVT35" s="830">
        <v>0</v>
      </c>
      <c r="UVU35" s="830">
        <v>0</v>
      </c>
      <c r="UVV35" s="830">
        <v>0</v>
      </c>
      <c r="UVW35" s="830">
        <v>0</v>
      </c>
      <c r="UVX35" s="830">
        <v>0</v>
      </c>
      <c r="UVY35" s="830">
        <v>0</v>
      </c>
      <c r="UVZ35" s="830">
        <v>0</v>
      </c>
      <c r="UWA35" s="830">
        <v>0</v>
      </c>
      <c r="UWB35" s="830">
        <v>0</v>
      </c>
      <c r="UWC35" s="830">
        <v>0</v>
      </c>
      <c r="UWD35" s="830">
        <v>0</v>
      </c>
      <c r="UWE35" s="830">
        <v>0</v>
      </c>
      <c r="UWF35" s="830">
        <v>0</v>
      </c>
      <c r="UWG35" s="830">
        <v>0</v>
      </c>
      <c r="UWH35" s="830">
        <v>0</v>
      </c>
      <c r="UWI35" s="830">
        <v>0</v>
      </c>
      <c r="UWJ35" s="830">
        <v>0</v>
      </c>
      <c r="UWK35" s="830">
        <v>0</v>
      </c>
      <c r="UWL35" s="830">
        <v>0</v>
      </c>
      <c r="UWM35" s="830">
        <v>0</v>
      </c>
      <c r="UWN35" s="830">
        <v>0</v>
      </c>
      <c r="UWO35" s="830">
        <v>0</v>
      </c>
      <c r="UWP35" s="830">
        <v>0</v>
      </c>
      <c r="UWQ35" s="830">
        <v>0</v>
      </c>
      <c r="UWR35" s="830">
        <v>0</v>
      </c>
      <c r="UWS35" s="830">
        <v>0</v>
      </c>
      <c r="UWT35" s="830">
        <v>0</v>
      </c>
      <c r="UWU35" s="830">
        <v>0</v>
      </c>
      <c r="UWV35" s="830">
        <v>0</v>
      </c>
      <c r="UWW35" s="830">
        <v>0</v>
      </c>
      <c r="UWX35" s="830">
        <v>0</v>
      </c>
      <c r="UWY35" s="830">
        <v>0</v>
      </c>
      <c r="UWZ35" s="830">
        <v>0</v>
      </c>
      <c r="UXA35" s="830">
        <v>0</v>
      </c>
      <c r="UXB35" s="830">
        <v>0</v>
      </c>
      <c r="UXC35" s="830">
        <v>0</v>
      </c>
      <c r="UXD35" s="830">
        <v>0</v>
      </c>
      <c r="UXE35" s="830">
        <v>0</v>
      </c>
      <c r="UXF35" s="830">
        <v>0</v>
      </c>
      <c r="UXG35" s="830">
        <v>0</v>
      </c>
      <c r="UXH35" s="830">
        <v>0</v>
      </c>
      <c r="UXI35" s="830">
        <v>0</v>
      </c>
      <c r="UXJ35" s="830">
        <v>0</v>
      </c>
      <c r="UXK35" s="830">
        <v>0</v>
      </c>
      <c r="UXL35" s="830">
        <v>0</v>
      </c>
      <c r="UXM35" s="830">
        <v>0</v>
      </c>
      <c r="UXN35" s="830">
        <v>0</v>
      </c>
      <c r="UXO35" s="830">
        <v>0</v>
      </c>
      <c r="UXP35" s="830">
        <v>0</v>
      </c>
      <c r="UXQ35" s="830">
        <v>0</v>
      </c>
      <c r="UXR35" s="830">
        <v>0</v>
      </c>
      <c r="UXS35" s="830">
        <v>0</v>
      </c>
      <c r="UXT35" s="830">
        <v>0</v>
      </c>
      <c r="UXU35" s="830">
        <v>0</v>
      </c>
      <c r="UXV35" s="830">
        <v>0</v>
      </c>
      <c r="UXW35" s="830">
        <v>0</v>
      </c>
      <c r="UXX35" s="830">
        <v>0</v>
      </c>
      <c r="UXY35" s="830">
        <v>0</v>
      </c>
      <c r="UXZ35" s="830">
        <v>0</v>
      </c>
      <c r="UYA35" s="830">
        <v>0</v>
      </c>
      <c r="UYB35" s="830">
        <v>0</v>
      </c>
      <c r="UYC35" s="830">
        <v>0</v>
      </c>
      <c r="UYD35" s="830">
        <v>0</v>
      </c>
      <c r="UYE35" s="830">
        <v>0</v>
      </c>
      <c r="UYF35" s="830">
        <v>0</v>
      </c>
      <c r="UYG35" s="830">
        <v>0</v>
      </c>
      <c r="UYH35" s="830">
        <v>0</v>
      </c>
      <c r="UYI35" s="830">
        <v>0</v>
      </c>
      <c r="UYJ35" s="830">
        <v>0</v>
      </c>
      <c r="UYK35" s="830">
        <v>0</v>
      </c>
      <c r="UYL35" s="830">
        <v>0</v>
      </c>
      <c r="UYM35" s="830">
        <v>0</v>
      </c>
      <c r="UYN35" s="830">
        <v>0</v>
      </c>
      <c r="UYO35" s="830">
        <v>0</v>
      </c>
      <c r="UYP35" s="830">
        <v>0</v>
      </c>
      <c r="UYQ35" s="830">
        <v>0</v>
      </c>
      <c r="UYR35" s="830">
        <v>0</v>
      </c>
      <c r="UYS35" s="830">
        <v>0</v>
      </c>
      <c r="UYT35" s="830">
        <v>0</v>
      </c>
      <c r="UYU35" s="830">
        <v>0</v>
      </c>
      <c r="UYV35" s="830">
        <v>0</v>
      </c>
      <c r="UYW35" s="830">
        <v>0</v>
      </c>
      <c r="UYX35" s="830">
        <v>0</v>
      </c>
      <c r="UYY35" s="830">
        <v>0</v>
      </c>
      <c r="UYZ35" s="830">
        <v>0</v>
      </c>
      <c r="UZA35" s="830">
        <v>0</v>
      </c>
      <c r="UZB35" s="830">
        <v>0</v>
      </c>
      <c r="UZC35" s="830">
        <v>0</v>
      </c>
      <c r="UZD35" s="830">
        <v>0</v>
      </c>
      <c r="UZE35" s="830">
        <v>0</v>
      </c>
      <c r="UZF35" s="830">
        <v>0</v>
      </c>
      <c r="UZG35" s="830">
        <v>0</v>
      </c>
      <c r="UZH35" s="830">
        <v>0</v>
      </c>
      <c r="UZI35" s="830">
        <v>0</v>
      </c>
      <c r="UZJ35" s="830">
        <v>0</v>
      </c>
      <c r="UZK35" s="830">
        <v>0</v>
      </c>
      <c r="UZL35" s="830">
        <v>0</v>
      </c>
      <c r="UZM35" s="830">
        <v>0</v>
      </c>
      <c r="UZN35" s="830">
        <v>0</v>
      </c>
      <c r="UZO35" s="830">
        <v>0</v>
      </c>
      <c r="UZP35" s="830">
        <v>0</v>
      </c>
      <c r="UZQ35" s="830">
        <v>0</v>
      </c>
      <c r="UZR35" s="830">
        <v>0</v>
      </c>
      <c r="UZS35" s="830">
        <v>0</v>
      </c>
      <c r="UZT35" s="830">
        <v>0</v>
      </c>
      <c r="UZU35" s="830">
        <v>0</v>
      </c>
      <c r="UZV35" s="830">
        <v>0</v>
      </c>
      <c r="UZW35" s="830">
        <v>0</v>
      </c>
      <c r="UZX35" s="830">
        <v>0</v>
      </c>
      <c r="UZY35" s="830">
        <v>0</v>
      </c>
      <c r="UZZ35" s="830">
        <v>0</v>
      </c>
      <c r="VAA35" s="830">
        <v>0</v>
      </c>
      <c r="VAB35" s="830">
        <v>0</v>
      </c>
      <c r="VAC35" s="830">
        <v>0</v>
      </c>
      <c r="VAD35" s="830">
        <v>0</v>
      </c>
      <c r="VAE35" s="830">
        <v>0</v>
      </c>
      <c r="VAF35" s="830">
        <v>0</v>
      </c>
      <c r="VAG35" s="830">
        <v>0</v>
      </c>
      <c r="VAH35" s="830">
        <v>0</v>
      </c>
      <c r="VAI35" s="830">
        <v>0</v>
      </c>
      <c r="VAJ35" s="830">
        <v>0</v>
      </c>
      <c r="VAK35" s="830">
        <v>0</v>
      </c>
      <c r="VAL35" s="830">
        <v>0</v>
      </c>
      <c r="VAM35" s="830">
        <v>0</v>
      </c>
      <c r="VAN35" s="830">
        <v>0</v>
      </c>
      <c r="VAO35" s="830">
        <v>0</v>
      </c>
      <c r="VAP35" s="830">
        <v>0</v>
      </c>
      <c r="VAQ35" s="830">
        <v>0</v>
      </c>
      <c r="VAR35" s="830">
        <v>0</v>
      </c>
      <c r="VAS35" s="830">
        <v>0</v>
      </c>
      <c r="VAT35" s="830">
        <v>0</v>
      </c>
      <c r="VAU35" s="830">
        <v>0</v>
      </c>
      <c r="VAV35" s="830">
        <v>0</v>
      </c>
      <c r="VAW35" s="830">
        <v>0</v>
      </c>
      <c r="VAX35" s="830">
        <v>0</v>
      </c>
      <c r="VAY35" s="830">
        <v>0</v>
      </c>
      <c r="VAZ35" s="830">
        <v>0</v>
      </c>
      <c r="VBA35" s="830">
        <v>0</v>
      </c>
      <c r="VBB35" s="830">
        <v>0</v>
      </c>
      <c r="VBC35" s="830">
        <v>0</v>
      </c>
      <c r="VBD35" s="830">
        <v>0</v>
      </c>
      <c r="VBE35" s="830">
        <v>0</v>
      </c>
      <c r="VBF35" s="830">
        <v>0</v>
      </c>
      <c r="VBG35" s="830">
        <v>0</v>
      </c>
      <c r="VBH35" s="830">
        <v>0</v>
      </c>
      <c r="VBI35" s="830">
        <v>0</v>
      </c>
      <c r="VBJ35" s="830">
        <v>0</v>
      </c>
      <c r="VBK35" s="830">
        <v>0</v>
      </c>
      <c r="VBL35" s="830">
        <v>0</v>
      </c>
      <c r="VBM35" s="830">
        <v>0</v>
      </c>
      <c r="VBN35" s="830">
        <v>0</v>
      </c>
      <c r="VBO35" s="830">
        <v>0</v>
      </c>
      <c r="VBP35" s="830">
        <v>0</v>
      </c>
      <c r="VBQ35" s="830">
        <v>0</v>
      </c>
      <c r="VBR35" s="830">
        <v>0</v>
      </c>
      <c r="VBS35" s="830">
        <v>0</v>
      </c>
      <c r="VBT35" s="830">
        <v>0</v>
      </c>
      <c r="VBU35" s="830">
        <v>0</v>
      </c>
      <c r="VBV35" s="830">
        <v>0</v>
      </c>
      <c r="VBW35" s="830">
        <v>0</v>
      </c>
      <c r="VBX35" s="830">
        <v>0</v>
      </c>
      <c r="VBY35" s="830">
        <v>0</v>
      </c>
      <c r="VBZ35" s="830">
        <v>0</v>
      </c>
      <c r="VCA35" s="830">
        <v>0</v>
      </c>
      <c r="VCB35" s="830">
        <v>0</v>
      </c>
      <c r="VCC35" s="830">
        <v>0</v>
      </c>
      <c r="VCD35" s="830">
        <v>0</v>
      </c>
      <c r="VCE35" s="830">
        <v>0</v>
      </c>
      <c r="VCF35" s="830">
        <v>0</v>
      </c>
      <c r="VCG35" s="830">
        <v>0</v>
      </c>
      <c r="VCH35" s="830">
        <v>0</v>
      </c>
      <c r="VCI35" s="830">
        <v>0</v>
      </c>
      <c r="VCJ35" s="830">
        <v>0</v>
      </c>
      <c r="VCK35" s="830">
        <v>0</v>
      </c>
      <c r="VCL35" s="830">
        <v>0</v>
      </c>
      <c r="VCM35" s="830">
        <v>0</v>
      </c>
      <c r="VCN35" s="830">
        <v>0</v>
      </c>
      <c r="VCO35" s="830">
        <v>0</v>
      </c>
      <c r="VCP35" s="830">
        <v>0</v>
      </c>
      <c r="VCQ35" s="830">
        <v>0</v>
      </c>
      <c r="VCR35" s="830">
        <v>0</v>
      </c>
      <c r="VCS35" s="830">
        <v>0</v>
      </c>
      <c r="VCT35" s="830">
        <v>0</v>
      </c>
      <c r="VCU35" s="830">
        <v>0</v>
      </c>
      <c r="VCV35" s="830">
        <v>0</v>
      </c>
      <c r="VCW35" s="830">
        <v>0</v>
      </c>
      <c r="VCX35" s="830">
        <v>0</v>
      </c>
      <c r="VCY35" s="830">
        <v>0</v>
      </c>
      <c r="VCZ35" s="830">
        <v>0</v>
      </c>
      <c r="VDA35" s="830">
        <v>0</v>
      </c>
      <c r="VDB35" s="830">
        <v>0</v>
      </c>
      <c r="VDC35" s="830">
        <v>0</v>
      </c>
      <c r="VDD35" s="830">
        <v>0</v>
      </c>
      <c r="VDE35" s="830">
        <v>0</v>
      </c>
      <c r="VDF35" s="830">
        <v>0</v>
      </c>
      <c r="VDG35" s="830">
        <v>0</v>
      </c>
      <c r="VDH35" s="830">
        <v>0</v>
      </c>
      <c r="VDI35" s="830">
        <v>0</v>
      </c>
      <c r="VDJ35" s="830">
        <v>0</v>
      </c>
      <c r="VDK35" s="830">
        <v>0</v>
      </c>
      <c r="VDL35" s="830">
        <v>0</v>
      </c>
      <c r="VDM35" s="830">
        <v>0</v>
      </c>
      <c r="VDN35" s="830">
        <v>0</v>
      </c>
      <c r="VDO35" s="830">
        <v>0</v>
      </c>
      <c r="VDP35" s="830">
        <v>0</v>
      </c>
      <c r="VDQ35" s="830">
        <v>0</v>
      </c>
      <c r="VDR35" s="830">
        <v>0</v>
      </c>
      <c r="VDS35" s="830">
        <v>0</v>
      </c>
      <c r="VDT35" s="830">
        <v>0</v>
      </c>
      <c r="VDU35" s="830">
        <v>0</v>
      </c>
      <c r="VDV35" s="830">
        <v>0</v>
      </c>
      <c r="VDW35" s="830">
        <v>0</v>
      </c>
      <c r="VDX35" s="830">
        <v>0</v>
      </c>
      <c r="VDY35" s="830">
        <v>0</v>
      </c>
      <c r="VDZ35" s="830">
        <v>0</v>
      </c>
      <c r="VEA35" s="830">
        <v>0</v>
      </c>
      <c r="VEB35" s="830">
        <v>0</v>
      </c>
      <c r="VEC35" s="830">
        <v>0</v>
      </c>
      <c r="VED35" s="830">
        <v>0</v>
      </c>
      <c r="VEE35" s="830">
        <v>0</v>
      </c>
      <c r="VEF35" s="830">
        <v>0</v>
      </c>
      <c r="VEG35" s="830">
        <v>0</v>
      </c>
      <c r="VEH35" s="830">
        <v>0</v>
      </c>
      <c r="VEI35" s="830">
        <v>0</v>
      </c>
      <c r="VEJ35" s="830">
        <v>0</v>
      </c>
      <c r="VEK35" s="830">
        <v>0</v>
      </c>
      <c r="VEL35" s="830">
        <v>0</v>
      </c>
      <c r="VEM35" s="830">
        <v>0</v>
      </c>
      <c r="VEN35" s="830">
        <v>0</v>
      </c>
      <c r="VEO35" s="830">
        <v>0</v>
      </c>
      <c r="VEP35" s="830">
        <v>0</v>
      </c>
      <c r="VEQ35" s="830">
        <v>0</v>
      </c>
      <c r="VER35" s="830">
        <v>0</v>
      </c>
      <c r="VES35" s="830">
        <v>0</v>
      </c>
      <c r="VET35" s="830">
        <v>0</v>
      </c>
      <c r="VEU35" s="830">
        <v>0</v>
      </c>
      <c r="VEV35" s="830">
        <v>0</v>
      </c>
      <c r="VEW35" s="830">
        <v>0</v>
      </c>
      <c r="VEX35" s="830">
        <v>0</v>
      </c>
      <c r="VEY35" s="830">
        <v>0</v>
      </c>
      <c r="VEZ35" s="830">
        <v>0</v>
      </c>
      <c r="VFA35" s="830">
        <v>0</v>
      </c>
      <c r="VFB35" s="830">
        <v>0</v>
      </c>
      <c r="VFC35" s="830">
        <v>0</v>
      </c>
      <c r="VFD35" s="830">
        <v>0</v>
      </c>
      <c r="VFE35" s="830">
        <v>0</v>
      </c>
      <c r="VFF35" s="830">
        <v>0</v>
      </c>
      <c r="VFG35" s="830">
        <v>0</v>
      </c>
      <c r="VFH35" s="830">
        <v>0</v>
      </c>
      <c r="VFI35" s="830">
        <v>0</v>
      </c>
      <c r="VFJ35" s="830">
        <v>0</v>
      </c>
      <c r="VFK35" s="830">
        <v>0</v>
      </c>
      <c r="VFL35" s="830">
        <v>0</v>
      </c>
      <c r="VFM35" s="830">
        <v>0</v>
      </c>
      <c r="VFN35" s="830">
        <v>0</v>
      </c>
      <c r="VFO35" s="830">
        <v>0</v>
      </c>
      <c r="VFP35" s="830">
        <v>0</v>
      </c>
      <c r="VFQ35" s="830">
        <v>0</v>
      </c>
      <c r="VFR35" s="830">
        <v>0</v>
      </c>
      <c r="VFS35" s="830">
        <v>0</v>
      </c>
      <c r="VFT35" s="830">
        <v>0</v>
      </c>
      <c r="VFU35" s="830">
        <v>0</v>
      </c>
      <c r="VFV35" s="830">
        <v>0</v>
      </c>
      <c r="VFW35" s="830">
        <v>0</v>
      </c>
      <c r="VFX35" s="830">
        <v>0</v>
      </c>
      <c r="VFY35" s="830">
        <v>0</v>
      </c>
      <c r="VFZ35" s="830">
        <v>0</v>
      </c>
      <c r="VGA35" s="830">
        <v>0</v>
      </c>
      <c r="VGB35" s="830">
        <v>0</v>
      </c>
      <c r="VGC35" s="830">
        <v>0</v>
      </c>
      <c r="VGD35" s="830">
        <v>0</v>
      </c>
      <c r="VGE35" s="830">
        <v>0</v>
      </c>
      <c r="VGF35" s="830">
        <v>0</v>
      </c>
      <c r="VGG35" s="830">
        <v>0</v>
      </c>
      <c r="VGH35" s="830">
        <v>0</v>
      </c>
      <c r="VGI35" s="830">
        <v>0</v>
      </c>
      <c r="VGJ35" s="830">
        <v>0</v>
      </c>
      <c r="VGK35" s="830">
        <v>0</v>
      </c>
      <c r="VGL35" s="830">
        <v>0</v>
      </c>
      <c r="VGM35" s="830">
        <v>0</v>
      </c>
      <c r="VGN35" s="830">
        <v>0</v>
      </c>
      <c r="VGO35" s="830">
        <v>0</v>
      </c>
      <c r="VGP35" s="830">
        <v>0</v>
      </c>
      <c r="VGQ35" s="830">
        <v>0</v>
      </c>
      <c r="VGR35" s="830">
        <v>0</v>
      </c>
      <c r="VGS35" s="830">
        <v>0</v>
      </c>
      <c r="VGT35" s="830">
        <v>0</v>
      </c>
      <c r="VGU35" s="830">
        <v>0</v>
      </c>
      <c r="VGV35" s="830">
        <v>0</v>
      </c>
      <c r="VGW35" s="830">
        <v>0</v>
      </c>
      <c r="VGX35" s="830">
        <v>0</v>
      </c>
      <c r="VGY35" s="830">
        <v>0</v>
      </c>
      <c r="VGZ35" s="830">
        <v>0</v>
      </c>
      <c r="VHA35" s="830">
        <v>0</v>
      </c>
      <c r="VHB35" s="830">
        <v>0</v>
      </c>
      <c r="VHC35" s="830">
        <v>0</v>
      </c>
      <c r="VHD35" s="830">
        <v>0</v>
      </c>
      <c r="VHE35" s="830">
        <v>0</v>
      </c>
      <c r="VHF35" s="830">
        <v>0</v>
      </c>
      <c r="VHG35" s="830">
        <v>0</v>
      </c>
      <c r="VHH35" s="830">
        <v>0</v>
      </c>
      <c r="VHI35" s="830">
        <v>0</v>
      </c>
      <c r="VHJ35" s="830">
        <v>0</v>
      </c>
      <c r="VHK35" s="830">
        <v>0</v>
      </c>
      <c r="VHL35" s="830">
        <v>0</v>
      </c>
      <c r="VHM35" s="830">
        <v>0</v>
      </c>
      <c r="VHN35" s="830">
        <v>0</v>
      </c>
      <c r="VHO35" s="830">
        <v>0</v>
      </c>
      <c r="VHP35" s="830">
        <v>0</v>
      </c>
      <c r="VHQ35" s="830">
        <v>0</v>
      </c>
      <c r="VHR35" s="830">
        <v>0</v>
      </c>
      <c r="VHS35" s="830">
        <v>0</v>
      </c>
      <c r="VHT35" s="830">
        <v>0</v>
      </c>
      <c r="VHU35" s="830">
        <v>0</v>
      </c>
      <c r="VHV35" s="830">
        <v>0</v>
      </c>
      <c r="VHW35" s="830">
        <v>0</v>
      </c>
      <c r="VHX35" s="830">
        <v>0</v>
      </c>
      <c r="VHY35" s="830">
        <v>0</v>
      </c>
      <c r="VHZ35" s="830">
        <v>0</v>
      </c>
      <c r="VIA35" s="830">
        <v>0</v>
      </c>
      <c r="VIB35" s="830">
        <v>0</v>
      </c>
      <c r="VIC35" s="830">
        <v>0</v>
      </c>
      <c r="VID35" s="830">
        <v>0</v>
      </c>
      <c r="VIE35" s="830">
        <v>0</v>
      </c>
      <c r="VIF35" s="830">
        <v>0</v>
      </c>
      <c r="VIG35" s="830">
        <v>0</v>
      </c>
      <c r="VIH35" s="830">
        <v>0</v>
      </c>
      <c r="VII35" s="830">
        <v>0</v>
      </c>
      <c r="VIJ35" s="830">
        <v>0</v>
      </c>
      <c r="VIK35" s="830">
        <v>0</v>
      </c>
      <c r="VIL35" s="830">
        <v>0</v>
      </c>
      <c r="VIM35" s="830">
        <v>0</v>
      </c>
      <c r="VIN35" s="830">
        <v>0</v>
      </c>
      <c r="VIO35" s="830">
        <v>0</v>
      </c>
      <c r="VIP35" s="830">
        <v>0</v>
      </c>
      <c r="VIQ35" s="830">
        <v>0</v>
      </c>
      <c r="VIR35" s="830">
        <v>0</v>
      </c>
      <c r="VIS35" s="830">
        <v>0</v>
      </c>
      <c r="VIT35" s="830">
        <v>0</v>
      </c>
      <c r="VIU35" s="830">
        <v>0</v>
      </c>
      <c r="VIV35" s="830">
        <v>0</v>
      </c>
      <c r="VIW35" s="830">
        <v>0</v>
      </c>
      <c r="VIX35" s="830">
        <v>0</v>
      </c>
      <c r="VIY35" s="830">
        <v>0</v>
      </c>
      <c r="VIZ35" s="830">
        <v>0</v>
      </c>
      <c r="VJA35" s="830">
        <v>0</v>
      </c>
      <c r="VJB35" s="830">
        <v>0</v>
      </c>
      <c r="VJC35" s="830">
        <v>0</v>
      </c>
      <c r="VJD35" s="830">
        <v>0</v>
      </c>
      <c r="VJE35" s="830">
        <v>0</v>
      </c>
      <c r="VJF35" s="830">
        <v>0</v>
      </c>
      <c r="VJG35" s="830">
        <v>0</v>
      </c>
      <c r="VJH35" s="830">
        <v>0</v>
      </c>
      <c r="VJI35" s="830">
        <v>0</v>
      </c>
      <c r="VJJ35" s="830">
        <v>0</v>
      </c>
      <c r="VJK35" s="830">
        <v>0</v>
      </c>
      <c r="VJL35" s="830">
        <v>0</v>
      </c>
      <c r="VJM35" s="830">
        <v>0</v>
      </c>
      <c r="VJN35" s="830">
        <v>0</v>
      </c>
      <c r="VJO35" s="830">
        <v>0</v>
      </c>
      <c r="VJP35" s="830">
        <v>0</v>
      </c>
      <c r="VJQ35" s="830">
        <v>0</v>
      </c>
      <c r="VJR35" s="830">
        <v>0</v>
      </c>
      <c r="VJS35" s="830">
        <v>0</v>
      </c>
      <c r="VJT35" s="830">
        <v>0</v>
      </c>
      <c r="VJU35" s="830">
        <v>0</v>
      </c>
      <c r="VJV35" s="830">
        <v>0</v>
      </c>
      <c r="VJW35" s="830">
        <v>0</v>
      </c>
      <c r="VJX35" s="830">
        <v>0</v>
      </c>
      <c r="VJY35" s="830">
        <v>0</v>
      </c>
      <c r="VJZ35" s="830">
        <v>0</v>
      </c>
      <c r="VKA35" s="830">
        <v>0</v>
      </c>
      <c r="VKB35" s="830">
        <v>0</v>
      </c>
      <c r="VKC35" s="830">
        <v>0</v>
      </c>
      <c r="VKD35" s="830">
        <v>0</v>
      </c>
      <c r="VKE35" s="830">
        <v>0</v>
      </c>
      <c r="VKF35" s="830">
        <v>0</v>
      </c>
      <c r="VKG35" s="830">
        <v>0</v>
      </c>
      <c r="VKH35" s="830">
        <v>0</v>
      </c>
      <c r="VKI35" s="830">
        <v>0</v>
      </c>
      <c r="VKJ35" s="830">
        <v>0</v>
      </c>
      <c r="VKK35" s="830">
        <v>0</v>
      </c>
      <c r="VKL35" s="830">
        <v>0</v>
      </c>
      <c r="VKM35" s="830">
        <v>0</v>
      </c>
      <c r="VKN35" s="830">
        <v>0</v>
      </c>
      <c r="VKO35" s="830">
        <v>0</v>
      </c>
      <c r="VKP35" s="830">
        <v>0</v>
      </c>
      <c r="VKQ35" s="830">
        <v>0</v>
      </c>
      <c r="VKR35" s="830">
        <v>0</v>
      </c>
      <c r="VKS35" s="830">
        <v>0</v>
      </c>
      <c r="VKT35" s="830">
        <v>0</v>
      </c>
      <c r="VKU35" s="830">
        <v>0</v>
      </c>
      <c r="VKV35" s="830">
        <v>0</v>
      </c>
      <c r="VKW35" s="830">
        <v>0</v>
      </c>
      <c r="VKX35" s="830">
        <v>0</v>
      </c>
      <c r="VKY35" s="830">
        <v>0</v>
      </c>
      <c r="VKZ35" s="830">
        <v>0</v>
      </c>
      <c r="VLA35" s="830">
        <v>0</v>
      </c>
      <c r="VLB35" s="830">
        <v>0</v>
      </c>
      <c r="VLC35" s="830">
        <v>0</v>
      </c>
      <c r="VLD35" s="830">
        <v>0</v>
      </c>
      <c r="VLE35" s="830">
        <v>0</v>
      </c>
      <c r="VLF35" s="830">
        <v>0</v>
      </c>
      <c r="VLG35" s="830">
        <v>0</v>
      </c>
      <c r="VLH35" s="830">
        <v>0</v>
      </c>
      <c r="VLI35" s="830">
        <v>0</v>
      </c>
      <c r="VLJ35" s="830">
        <v>0</v>
      </c>
      <c r="VLK35" s="830">
        <v>0</v>
      </c>
      <c r="VLL35" s="830">
        <v>0</v>
      </c>
      <c r="VLM35" s="830">
        <v>0</v>
      </c>
      <c r="VLN35" s="830">
        <v>0</v>
      </c>
      <c r="VLO35" s="830">
        <v>0</v>
      </c>
      <c r="VLP35" s="830">
        <v>0</v>
      </c>
      <c r="VLQ35" s="830">
        <v>0</v>
      </c>
      <c r="VLR35" s="830">
        <v>0</v>
      </c>
      <c r="VLS35" s="830">
        <v>0</v>
      </c>
      <c r="VLT35" s="830">
        <v>0</v>
      </c>
      <c r="VLU35" s="830">
        <v>0</v>
      </c>
      <c r="VLV35" s="830">
        <v>0</v>
      </c>
      <c r="VLW35" s="830">
        <v>0</v>
      </c>
      <c r="VLX35" s="830">
        <v>0</v>
      </c>
      <c r="VLY35" s="830">
        <v>0</v>
      </c>
      <c r="VLZ35" s="830">
        <v>0</v>
      </c>
      <c r="VMA35" s="830">
        <v>0</v>
      </c>
      <c r="VMB35" s="830">
        <v>0</v>
      </c>
      <c r="VMC35" s="830">
        <v>0</v>
      </c>
      <c r="VMD35" s="830">
        <v>0</v>
      </c>
      <c r="VME35" s="830">
        <v>0</v>
      </c>
      <c r="VMF35" s="830">
        <v>0</v>
      </c>
      <c r="VMG35" s="830">
        <v>0</v>
      </c>
      <c r="VMH35" s="830">
        <v>0</v>
      </c>
      <c r="VMI35" s="830">
        <v>0</v>
      </c>
      <c r="VMJ35" s="830">
        <v>0</v>
      </c>
      <c r="VMK35" s="830">
        <v>0</v>
      </c>
      <c r="VML35" s="830">
        <v>0</v>
      </c>
      <c r="VMM35" s="830">
        <v>0</v>
      </c>
      <c r="VMN35" s="830">
        <v>0</v>
      </c>
      <c r="VMO35" s="830">
        <v>0</v>
      </c>
      <c r="VMP35" s="830">
        <v>0</v>
      </c>
      <c r="VMQ35" s="830">
        <v>0</v>
      </c>
      <c r="VMR35" s="830">
        <v>0</v>
      </c>
      <c r="VMS35" s="830">
        <v>0</v>
      </c>
      <c r="VMT35" s="830">
        <v>0</v>
      </c>
      <c r="VMU35" s="830">
        <v>0</v>
      </c>
      <c r="VMV35" s="830">
        <v>0</v>
      </c>
      <c r="VMW35" s="830">
        <v>0</v>
      </c>
      <c r="VMX35" s="830">
        <v>0</v>
      </c>
      <c r="VMY35" s="830">
        <v>0</v>
      </c>
      <c r="VMZ35" s="830">
        <v>0</v>
      </c>
      <c r="VNA35" s="830">
        <v>0</v>
      </c>
      <c r="VNB35" s="830">
        <v>0</v>
      </c>
      <c r="VNC35" s="830">
        <v>0</v>
      </c>
      <c r="VND35" s="830">
        <v>0</v>
      </c>
      <c r="VNE35" s="830">
        <v>0</v>
      </c>
      <c r="VNF35" s="830">
        <v>0</v>
      </c>
      <c r="VNG35" s="830">
        <v>0</v>
      </c>
      <c r="VNH35" s="830">
        <v>0</v>
      </c>
      <c r="VNI35" s="830">
        <v>0</v>
      </c>
      <c r="VNJ35" s="830">
        <v>0</v>
      </c>
      <c r="VNK35" s="830">
        <v>0</v>
      </c>
      <c r="VNL35" s="830">
        <v>0</v>
      </c>
      <c r="VNM35" s="830">
        <v>0</v>
      </c>
      <c r="VNN35" s="830">
        <v>0</v>
      </c>
      <c r="VNO35" s="830">
        <v>0</v>
      </c>
      <c r="VNP35" s="830">
        <v>0</v>
      </c>
      <c r="VNQ35" s="830">
        <v>0</v>
      </c>
      <c r="VNR35" s="830">
        <v>0</v>
      </c>
      <c r="VNS35" s="830">
        <v>0</v>
      </c>
      <c r="VNT35" s="830">
        <v>0</v>
      </c>
      <c r="VNU35" s="830">
        <v>0</v>
      </c>
      <c r="VNV35" s="830">
        <v>0</v>
      </c>
      <c r="VNW35" s="830">
        <v>0</v>
      </c>
      <c r="VNX35" s="830">
        <v>0</v>
      </c>
      <c r="VNY35" s="830">
        <v>0</v>
      </c>
      <c r="VNZ35" s="830">
        <v>0</v>
      </c>
      <c r="VOA35" s="830">
        <v>0</v>
      </c>
      <c r="VOB35" s="830">
        <v>0</v>
      </c>
      <c r="VOC35" s="830">
        <v>0</v>
      </c>
      <c r="VOD35" s="830">
        <v>0</v>
      </c>
      <c r="VOE35" s="830">
        <v>0</v>
      </c>
      <c r="VOF35" s="830">
        <v>0</v>
      </c>
      <c r="VOG35" s="830">
        <v>0</v>
      </c>
      <c r="VOH35" s="830">
        <v>0</v>
      </c>
      <c r="VOI35" s="830">
        <v>0</v>
      </c>
      <c r="VOJ35" s="830">
        <v>0</v>
      </c>
      <c r="VOK35" s="830">
        <v>0</v>
      </c>
      <c r="VOL35" s="830">
        <v>0</v>
      </c>
      <c r="VOM35" s="830">
        <v>0</v>
      </c>
      <c r="VON35" s="830">
        <v>0</v>
      </c>
      <c r="VOO35" s="830">
        <v>0</v>
      </c>
      <c r="VOP35" s="830">
        <v>0</v>
      </c>
      <c r="VOQ35" s="830">
        <v>0</v>
      </c>
      <c r="VOR35" s="830">
        <v>0</v>
      </c>
      <c r="VOS35" s="830">
        <v>0</v>
      </c>
      <c r="VOT35" s="830">
        <v>0</v>
      </c>
      <c r="VOU35" s="830">
        <v>0</v>
      </c>
      <c r="VOV35" s="830">
        <v>0</v>
      </c>
      <c r="VOW35" s="830">
        <v>0</v>
      </c>
      <c r="VOX35" s="830">
        <v>0</v>
      </c>
      <c r="VOY35" s="830">
        <v>0</v>
      </c>
      <c r="VOZ35" s="830">
        <v>0</v>
      </c>
      <c r="VPA35" s="830">
        <v>0</v>
      </c>
      <c r="VPB35" s="830">
        <v>0</v>
      </c>
      <c r="VPC35" s="830">
        <v>0</v>
      </c>
      <c r="VPD35" s="830">
        <v>0</v>
      </c>
      <c r="VPE35" s="830">
        <v>0</v>
      </c>
      <c r="VPF35" s="830">
        <v>0</v>
      </c>
      <c r="VPG35" s="830">
        <v>0</v>
      </c>
      <c r="VPH35" s="830">
        <v>0</v>
      </c>
      <c r="VPI35" s="830">
        <v>0</v>
      </c>
      <c r="VPJ35" s="830">
        <v>0</v>
      </c>
      <c r="VPK35" s="830">
        <v>0</v>
      </c>
      <c r="VPL35" s="830">
        <v>0</v>
      </c>
      <c r="VPM35" s="830">
        <v>0</v>
      </c>
      <c r="VPN35" s="830">
        <v>0</v>
      </c>
      <c r="VPO35" s="830">
        <v>0</v>
      </c>
      <c r="VPP35" s="830">
        <v>0</v>
      </c>
      <c r="VPQ35" s="830">
        <v>0</v>
      </c>
      <c r="VPR35" s="830">
        <v>0</v>
      </c>
      <c r="VPS35" s="830">
        <v>0</v>
      </c>
      <c r="VPT35" s="830">
        <v>0</v>
      </c>
      <c r="VPU35" s="830">
        <v>0</v>
      </c>
      <c r="VPV35" s="830">
        <v>0</v>
      </c>
      <c r="VPW35" s="830">
        <v>0</v>
      </c>
      <c r="VPX35" s="830">
        <v>0</v>
      </c>
      <c r="VPY35" s="830">
        <v>0</v>
      </c>
      <c r="VPZ35" s="830">
        <v>0</v>
      </c>
      <c r="VQA35" s="830">
        <v>0</v>
      </c>
      <c r="VQB35" s="830">
        <v>0</v>
      </c>
      <c r="VQC35" s="830">
        <v>0</v>
      </c>
      <c r="VQD35" s="830">
        <v>0</v>
      </c>
      <c r="VQE35" s="830">
        <v>0</v>
      </c>
      <c r="VQF35" s="830">
        <v>0</v>
      </c>
      <c r="VQG35" s="830">
        <v>0</v>
      </c>
      <c r="VQH35" s="830">
        <v>0</v>
      </c>
      <c r="VQI35" s="830">
        <v>0</v>
      </c>
      <c r="VQJ35" s="830">
        <v>0</v>
      </c>
      <c r="VQK35" s="830">
        <v>0</v>
      </c>
      <c r="VQL35" s="830">
        <v>0</v>
      </c>
      <c r="VQM35" s="830">
        <v>0</v>
      </c>
      <c r="VQN35" s="830">
        <v>0</v>
      </c>
      <c r="VQO35" s="830">
        <v>0</v>
      </c>
      <c r="VQP35" s="830">
        <v>0</v>
      </c>
      <c r="VQQ35" s="830">
        <v>0</v>
      </c>
      <c r="VQR35" s="830">
        <v>0</v>
      </c>
      <c r="VQS35" s="830">
        <v>0</v>
      </c>
      <c r="VQT35" s="830">
        <v>0</v>
      </c>
      <c r="VQU35" s="830">
        <v>0</v>
      </c>
      <c r="VQV35" s="830">
        <v>0</v>
      </c>
      <c r="VQW35" s="830">
        <v>0</v>
      </c>
      <c r="VQX35" s="830">
        <v>0</v>
      </c>
      <c r="VQY35" s="830">
        <v>0</v>
      </c>
      <c r="VQZ35" s="830">
        <v>0</v>
      </c>
      <c r="VRA35" s="830">
        <v>0</v>
      </c>
      <c r="VRB35" s="830">
        <v>0</v>
      </c>
      <c r="VRC35" s="830">
        <v>0</v>
      </c>
      <c r="VRD35" s="830">
        <v>0</v>
      </c>
      <c r="VRE35" s="830">
        <v>0</v>
      </c>
      <c r="VRF35" s="830">
        <v>0</v>
      </c>
      <c r="VRG35" s="830">
        <v>0</v>
      </c>
      <c r="VRH35" s="830">
        <v>0</v>
      </c>
      <c r="VRI35" s="830">
        <v>0</v>
      </c>
      <c r="VRJ35" s="830">
        <v>0</v>
      </c>
      <c r="VRK35" s="830">
        <v>0</v>
      </c>
      <c r="VRL35" s="830">
        <v>0</v>
      </c>
      <c r="VRM35" s="830">
        <v>0</v>
      </c>
      <c r="VRN35" s="830">
        <v>0</v>
      </c>
      <c r="VRO35" s="830">
        <v>0</v>
      </c>
      <c r="VRP35" s="830">
        <v>0</v>
      </c>
      <c r="VRQ35" s="830">
        <v>0</v>
      </c>
      <c r="VRR35" s="830">
        <v>0</v>
      </c>
      <c r="VRS35" s="830">
        <v>0</v>
      </c>
      <c r="VRT35" s="830">
        <v>0</v>
      </c>
      <c r="VRU35" s="830">
        <v>0</v>
      </c>
      <c r="VRV35" s="830">
        <v>0</v>
      </c>
      <c r="VRW35" s="830">
        <v>0</v>
      </c>
      <c r="VRX35" s="830">
        <v>0</v>
      </c>
      <c r="VRY35" s="830">
        <v>0</v>
      </c>
      <c r="VRZ35" s="830">
        <v>0</v>
      </c>
      <c r="VSA35" s="830">
        <v>0</v>
      </c>
      <c r="VSB35" s="830">
        <v>0</v>
      </c>
      <c r="VSC35" s="830">
        <v>0</v>
      </c>
      <c r="VSD35" s="830">
        <v>0</v>
      </c>
      <c r="VSE35" s="830">
        <v>0</v>
      </c>
      <c r="VSF35" s="830">
        <v>0</v>
      </c>
      <c r="VSG35" s="830">
        <v>0</v>
      </c>
      <c r="VSH35" s="830">
        <v>0</v>
      </c>
      <c r="VSI35" s="830">
        <v>0</v>
      </c>
      <c r="VSJ35" s="830">
        <v>0</v>
      </c>
      <c r="VSK35" s="830">
        <v>0</v>
      </c>
      <c r="VSL35" s="830">
        <v>0</v>
      </c>
      <c r="VSM35" s="830">
        <v>0</v>
      </c>
      <c r="VSN35" s="830">
        <v>0</v>
      </c>
      <c r="VSO35" s="830">
        <v>0</v>
      </c>
      <c r="VSP35" s="830">
        <v>0</v>
      </c>
      <c r="VSQ35" s="830">
        <v>0</v>
      </c>
      <c r="VSR35" s="830">
        <v>0</v>
      </c>
      <c r="VSS35" s="830">
        <v>0</v>
      </c>
      <c r="VST35" s="830">
        <v>0</v>
      </c>
      <c r="VSU35" s="830">
        <v>0</v>
      </c>
      <c r="VSV35" s="830">
        <v>0</v>
      </c>
      <c r="VSW35" s="830">
        <v>0</v>
      </c>
      <c r="VSX35" s="830">
        <v>0</v>
      </c>
      <c r="VSY35" s="830">
        <v>0</v>
      </c>
      <c r="VSZ35" s="830">
        <v>0</v>
      </c>
      <c r="VTA35" s="830">
        <v>0</v>
      </c>
      <c r="VTB35" s="830">
        <v>0</v>
      </c>
      <c r="VTC35" s="830">
        <v>0</v>
      </c>
      <c r="VTD35" s="830">
        <v>0</v>
      </c>
      <c r="VTE35" s="830">
        <v>0</v>
      </c>
      <c r="VTF35" s="830">
        <v>0</v>
      </c>
      <c r="VTG35" s="830">
        <v>0</v>
      </c>
      <c r="VTH35" s="830">
        <v>0</v>
      </c>
      <c r="VTI35" s="830">
        <v>0</v>
      </c>
      <c r="VTJ35" s="830">
        <v>0</v>
      </c>
      <c r="VTK35" s="830">
        <v>0</v>
      </c>
      <c r="VTL35" s="830">
        <v>0</v>
      </c>
      <c r="VTM35" s="830">
        <v>0</v>
      </c>
      <c r="VTN35" s="830">
        <v>0</v>
      </c>
      <c r="VTO35" s="830">
        <v>0</v>
      </c>
      <c r="VTP35" s="830">
        <v>0</v>
      </c>
      <c r="VTQ35" s="830">
        <v>0</v>
      </c>
      <c r="VTR35" s="830">
        <v>0</v>
      </c>
      <c r="VTS35" s="830">
        <v>0</v>
      </c>
      <c r="VTT35" s="830">
        <v>0</v>
      </c>
      <c r="VTU35" s="830">
        <v>0</v>
      </c>
      <c r="VTV35" s="830">
        <v>0</v>
      </c>
      <c r="VTW35" s="830">
        <v>0</v>
      </c>
      <c r="VTX35" s="830">
        <v>0</v>
      </c>
      <c r="VTY35" s="830">
        <v>0</v>
      </c>
      <c r="VTZ35" s="830">
        <v>0</v>
      </c>
      <c r="VUA35" s="830">
        <v>0</v>
      </c>
      <c r="VUB35" s="830">
        <v>0</v>
      </c>
      <c r="VUC35" s="830">
        <v>0</v>
      </c>
      <c r="VUD35" s="830">
        <v>0</v>
      </c>
      <c r="VUE35" s="830">
        <v>0</v>
      </c>
      <c r="VUF35" s="830">
        <v>0</v>
      </c>
      <c r="VUG35" s="830">
        <v>0</v>
      </c>
      <c r="VUH35" s="830">
        <v>0</v>
      </c>
      <c r="VUI35" s="830">
        <v>0</v>
      </c>
      <c r="VUJ35" s="830">
        <v>0</v>
      </c>
      <c r="VUK35" s="830">
        <v>0</v>
      </c>
      <c r="VUL35" s="830">
        <v>0</v>
      </c>
      <c r="VUM35" s="830">
        <v>0</v>
      </c>
      <c r="VUN35" s="830">
        <v>0</v>
      </c>
      <c r="VUO35" s="830">
        <v>0</v>
      </c>
      <c r="VUP35" s="830">
        <v>0</v>
      </c>
      <c r="VUQ35" s="830">
        <v>0</v>
      </c>
      <c r="VUR35" s="830">
        <v>0</v>
      </c>
      <c r="VUS35" s="830">
        <v>0</v>
      </c>
      <c r="VUT35" s="830">
        <v>0</v>
      </c>
      <c r="VUU35" s="830">
        <v>0</v>
      </c>
      <c r="VUV35" s="830">
        <v>0</v>
      </c>
      <c r="VUW35" s="830">
        <v>0</v>
      </c>
      <c r="VUX35" s="830">
        <v>0</v>
      </c>
      <c r="VUY35" s="830">
        <v>0</v>
      </c>
      <c r="VUZ35" s="830">
        <v>0</v>
      </c>
      <c r="VVA35" s="830">
        <v>0</v>
      </c>
      <c r="VVB35" s="830">
        <v>0</v>
      </c>
      <c r="VVC35" s="830">
        <v>0</v>
      </c>
      <c r="VVD35" s="830">
        <v>0</v>
      </c>
      <c r="VVE35" s="830">
        <v>0</v>
      </c>
      <c r="VVF35" s="830">
        <v>0</v>
      </c>
      <c r="VVG35" s="830">
        <v>0</v>
      </c>
      <c r="VVH35" s="830">
        <v>0</v>
      </c>
      <c r="VVI35" s="830">
        <v>0</v>
      </c>
      <c r="VVJ35" s="830">
        <v>0</v>
      </c>
      <c r="VVK35" s="830">
        <v>0</v>
      </c>
      <c r="VVL35" s="830">
        <v>0</v>
      </c>
      <c r="VVM35" s="830">
        <v>0</v>
      </c>
      <c r="VVN35" s="830">
        <v>0</v>
      </c>
      <c r="VVO35" s="830">
        <v>0</v>
      </c>
      <c r="VVP35" s="830">
        <v>0</v>
      </c>
      <c r="VVQ35" s="830">
        <v>0</v>
      </c>
      <c r="VVR35" s="830">
        <v>0</v>
      </c>
      <c r="VVS35" s="830">
        <v>0</v>
      </c>
      <c r="VVT35" s="830">
        <v>0</v>
      </c>
      <c r="VVU35" s="830">
        <v>0</v>
      </c>
      <c r="VVV35" s="830">
        <v>0</v>
      </c>
      <c r="VVW35" s="830">
        <v>0</v>
      </c>
      <c r="VVX35" s="830">
        <v>0</v>
      </c>
      <c r="VVY35" s="830">
        <v>0</v>
      </c>
      <c r="VVZ35" s="830">
        <v>0</v>
      </c>
      <c r="VWA35" s="830">
        <v>0</v>
      </c>
      <c r="VWB35" s="830">
        <v>0</v>
      </c>
      <c r="VWC35" s="830">
        <v>0</v>
      </c>
      <c r="VWD35" s="830">
        <v>0</v>
      </c>
      <c r="VWE35" s="830">
        <v>0</v>
      </c>
      <c r="VWF35" s="830">
        <v>0</v>
      </c>
      <c r="VWG35" s="830">
        <v>0</v>
      </c>
      <c r="VWH35" s="830">
        <v>0</v>
      </c>
      <c r="VWI35" s="830">
        <v>0</v>
      </c>
      <c r="VWJ35" s="830">
        <v>0</v>
      </c>
      <c r="VWK35" s="830">
        <v>0</v>
      </c>
      <c r="VWL35" s="830">
        <v>0</v>
      </c>
      <c r="VWM35" s="830">
        <v>0</v>
      </c>
      <c r="VWN35" s="830">
        <v>0</v>
      </c>
      <c r="VWO35" s="830">
        <v>0</v>
      </c>
      <c r="VWP35" s="830">
        <v>0</v>
      </c>
      <c r="VWQ35" s="830">
        <v>0</v>
      </c>
      <c r="VWR35" s="830">
        <v>0</v>
      </c>
      <c r="VWS35" s="830">
        <v>0</v>
      </c>
      <c r="VWT35" s="830">
        <v>0</v>
      </c>
      <c r="VWU35" s="830">
        <v>0</v>
      </c>
      <c r="VWV35" s="830">
        <v>0</v>
      </c>
      <c r="VWW35" s="830">
        <v>0</v>
      </c>
      <c r="VWX35" s="830">
        <v>0</v>
      </c>
      <c r="VWY35" s="830">
        <v>0</v>
      </c>
      <c r="VWZ35" s="830">
        <v>0</v>
      </c>
      <c r="VXA35" s="830">
        <v>0</v>
      </c>
      <c r="VXB35" s="830">
        <v>0</v>
      </c>
      <c r="VXC35" s="830">
        <v>0</v>
      </c>
      <c r="VXD35" s="830">
        <v>0</v>
      </c>
      <c r="VXE35" s="830">
        <v>0</v>
      </c>
      <c r="VXF35" s="830">
        <v>0</v>
      </c>
      <c r="VXG35" s="830">
        <v>0</v>
      </c>
      <c r="VXH35" s="830">
        <v>0</v>
      </c>
      <c r="VXI35" s="830">
        <v>0</v>
      </c>
      <c r="VXJ35" s="830">
        <v>0</v>
      </c>
      <c r="VXK35" s="830">
        <v>0</v>
      </c>
      <c r="VXL35" s="830">
        <v>0</v>
      </c>
      <c r="VXM35" s="830">
        <v>0</v>
      </c>
      <c r="VXN35" s="830">
        <v>0</v>
      </c>
      <c r="VXO35" s="830">
        <v>0</v>
      </c>
      <c r="VXP35" s="830">
        <v>0</v>
      </c>
      <c r="VXQ35" s="830">
        <v>0</v>
      </c>
      <c r="VXR35" s="830">
        <v>0</v>
      </c>
      <c r="VXS35" s="830">
        <v>0</v>
      </c>
      <c r="VXT35" s="830">
        <v>0</v>
      </c>
      <c r="VXU35" s="830">
        <v>0</v>
      </c>
      <c r="VXV35" s="830">
        <v>0</v>
      </c>
      <c r="VXW35" s="830">
        <v>0</v>
      </c>
      <c r="VXX35" s="830">
        <v>0</v>
      </c>
      <c r="VXY35" s="830">
        <v>0</v>
      </c>
      <c r="VXZ35" s="830">
        <v>0</v>
      </c>
      <c r="VYA35" s="830">
        <v>0</v>
      </c>
      <c r="VYB35" s="830">
        <v>0</v>
      </c>
      <c r="VYC35" s="830">
        <v>0</v>
      </c>
      <c r="VYD35" s="830">
        <v>0</v>
      </c>
      <c r="VYE35" s="830">
        <v>0</v>
      </c>
      <c r="VYF35" s="830">
        <v>0</v>
      </c>
      <c r="VYG35" s="830">
        <v>0</v>
      </c>
      <c r="VYH35" s="830">
        <v>0</v>
      </c>
      <c r="VYI35" s="830">
        <v>0</v>
      </c>
      <c r="VYJ35" s="830">
        <v>0</v>
      </c>
      <c r="VYK35" s="830">
        <v>0</v>
      </c>
      <c r="VYL35" s="830">
        <v>0</v>
      </c>
      <c r="VYM35" s="830">
        <v>0</v>
      </c>
      <c r="VYN35" s="830">
        <v>0</v>
      </c>
      <c r="VYO35" s="830">
        <v>0</v>
      </c>
      <c r="VYP35" s="830">
        <v>0</v>
      </c>
      <c r="VYQ35" s="830">
        <v>0</v>
      </c>
      <c r="VYR35" s="830">
        <v>0</v>
      </c>
      <c r="VYS35" s="830">
        <v>0</v>
      </c>
      <c r="VYT35" s="830">
        <v>0</v>
      </c>
      <c r="VYU35" s="830">
        <v>0</v>
      </c>
      <c r="VYV35" s="830">
        <v>0</v>
      </c>
      <c r="VYW35" s="830">
        <v>0</v>
      </c>
      <c r="VYX35" s="830">
        <v>0</v>
      </c>
      <c r="VYY35" s="830">
        <v>0</v>
      </c>
      <c r="VYZ35" s="830">
        <v>0</v>
      </c>
      <c r="VZA35" s="830">
        <v>0</v>
      </c>
      <c r="VZB35" s="830">
        <v>0</v>
      </c>
      <c r="VZC35" s="830">
        <v>0</v>
      </c>
      <c r="VZD35" s="830">
        <v>0</v>
      </c>
      <c r="VZE35" s="830">
        <v>0</v>
      </c>
      <c r="VZF35" s="830">
        <v>0</v>
      </c>
      <c r="VZG35" s="830">
        <v>0</v>
      </c>
      <c r="VZH35" s="830">
        <v>0</v>
      </c>
      <c r="VZI35" s="830">
        <v>0</v>
      </c>
      <c r="VZJ35" s="830">
        <v>0</v>
      </c>
      <c r="VZK35" s="830">
        <v>0</v>
      </c>
      <c r="VZL35" s="830">
        <v>0</v>
      </c>
      <c r="VZM35" s="830">
        <v>0</v>
      </c>
      <c r="VZN35" s="830">
        <v>0</v>
      </c>
      <c r="VZO35" s="830">
        <v>0</v>
      </c>
      <c r="VZP35" s="830">
        <v>0</v>
      </c>
      <c r="VZQ35" s="830">
        <v>0</v>
      </c>
      <c r="VZR35" s="830">
        <v>0</v>
      </c>
      <c r="VZS35" s="830">
        <v>0</v>
      </c>
      <c r="VZT35" s="830">
        <v>0</v>
      </c>
      <c r="VZU35" s="830">
        <v>0</v>
      </c>
      <c r="VZV35" s="830">
        <v>0</v>
      </c>
      <c r="VZW35" s="830">
        <v>0</v>
      </c>
      <c r="VZX35" s="830">
        <v>0</v>
      </c>
      <c r="VZY35" s="830">
        <v>0</v>
      </c>
      <c r="VZZ35" s="830">
        <v>0</v>
      </c>
      <c r="WAA35" s="830">
        <v>0</v>
      </c>
      <c r="WAB35" s="830">
        <v>0</v>
      </c>
      <c r="WAC35" s="830">
        <v>0</v>
      </c>
      <c r="WAD35" s="830">
        <v>0</v>
      </c>
      <c r="WAE35" s="830">
        <v>0</v>
      </c>
      <c r="WAF35" s="830">
        <v>0</v>
      </c>
      <c r="WAG35" s="830">
        <v>0</v>
      </c>
      <c r="WAH35" s="830">
        <v>0</v>
      </c>
      <c r="WAI35" s="830">
        <v>0</v>
      </c>
      <c r="WAJ35" s="830">
        <v>0</v>
      </c>
      <c r="WAK35" s="830">
        <v>0</v>
      </c>
      <c r="WAL35" s="830">
        <v>0</v>
      </c>
      <c r="WAM35" s="830">
        <v>0</v>
      </c>
      <c r="WAN35" s="830">
        <v>0</v>
      </c>
      <c r="WAO35" s="830">
        <v>0</v>
      </c>
      <c r="WAP35" s="830">
        <v>0</v>
      </c>
      <c r="WAQ35" s="830">
        <v>0</v>
      </c>
      <c r="WAR35" s="830">
        <v>0</v>
      </c>
      <c r="WAS35" s="830">
        <v>0</v>
      </c>
      <c r="WAT35" s="830">
        <v>0</v>
      </c>
      <c r="WAU35" s="830">
        <v>0</v>
      </c>
      <c r="WAV35" s="830">
        <v>0</v>
      </c>
      <c r="WAW35" s="830">
        <v>0</v>
      </c>
      <c r="WAX35" s="830">
        <v>0</v>
      </c>
      <c r="WAY35" s="830">
        <v>0</v>
      </c>
      <c r="WAZ35" s="830">
        <v>0</v>
      </c>
      <c r="WBA35" s="830">
        <v>0</v>
      </c>
      <c r="WBB35" s="830">
        <v>0</v>
      </c>
      <c r="WBC35" s="830">
        <v>0</v>
      </c>
      <c r="WBD35" s="830">
        <v>0</v>
      </c>
      <c r="WBE35" s="830">
        <v>0</v>
      </c>
      <c r="WBF35" s="830">
        <v>0</v>
      </c>
      <c r="WBG35" s="830">
        <v>0</v>
      </c>
      <c r="WBH35" s="830">
        <v>0</v>
      </c>
      <c r="WBI35" s="830">
        <v>0</v>
      </c>
      <c r="WBJ35" s="830">
        <v>0</v>
      </c>
      <c r="WBK35" s="830">
        <v>0</v>
      </c>
      <c r="WBL35" s="830">
        <v>0</v>
      </c>
      <c r="WBM35" s="830">
        <v>0</v>
      </c>
      <c r="WBN35" s="830">
        <v>0</v>
      </c>
      <c r="WBO35" s="830">
        <v>0</v>
      </c>
      <c r="WBP35" s="830">
        <v>0</v>
      </c>
      <c r="WBQ35" s="830">
        <v>0</v>
      </c>
      <c r="WBR35" s="830">
        <v>0</v>
      </c>
      <c r="WBS35" s="830">
        <v>0</v>
      </c>
      <c r="WBT35" s="830">
        <v>0</v>
      </c>
      <c r="WBU35" s="830">
        <v>0</v>
      </c>
      <c r="WBV35" s="830">
        <v>0</v>
      </c>
      <c r="WBW35" s="830">
        <v>0</v>
      </c>
      <c r="WBX35" s="830">
        <v>0</v>
      </c>
      <c r="WBY35" s="830">
        <v>0</v>
      </c>
      <c r="WBZ35" s="830">
        <v>0</v>
      </c>
      <c r="WCA35" s="830">
        <v>0</v>
      </c>
      <c r="WCB35" s="830">
        <v>0</v>
      </c>
      <c r="WCC35" s="830">
        <v>0</v>
      </c>
      <c r="WCD35" s="830">
        <v>0</v>
      </c>
      <c r="WCE35" s="830">
        <v>0</v>
      </c>
      <c r="WCF35" s="830">
        <v>0</v>
      </c>
      <c r="WCG35" s="830">
        <v>0</v>
      </c>
      <c r="WCH35" s="830">
        <v>0</v>
      </c>
      <c r="WCI35" s="830">
        <v>0</v>
      </c>
      <c r="WCJ35" s="830">
        <v>0</v>
      </c>
      <c r="WCK35" s="830">
        <v>0</v>
      </c>
      <c r="WCL35" s="830">
        <v>0</v>
      </c>
      <c r="WCM35" s="830">
        <v>0</v>
      </c>
      <c r="WCN35" s="830">
        <v>0</v>
      </c>
      <c r="WCO35" s="830">
        <v>0</v>
      </c>
      <c r="WCP35" s="830">
        <v>0</v>
      </c>
      <c r="WCQ35" s="830">
        <v>0</v>
      </c>
      <c r="WCR35" s="830">
        <v>0</v>
      </c>
      <c r="WCS35" s="830">
        <v>0</v>
      </c>
      <c r="WCT35" s="830">
        <v>0</v>
      </c>
      <c r="WCU35" s="830">
        <v>0</v>
      </c>
      <c r="WCV35" s="830">
        <v>0</v>
      </c>
      <c r="WCW35" s="830">
        <v>0</v>
      </c>
      <c r="WCX35" s="830">
        <v>0</v>
      </c>
      <c r="WCY35" s="830">
        <v>0</v>
      </c>
      <c r="WCZ35" s="830">
        <v>0</v>
      </c>
      <c r="WDA35" s="830">
        <v>0</v>
      </c>
      <c r="WDB35" s="830">
        <v>0</v>
      </c>
      <c r="WDC35" s="830">
        <v>0</v>
      </c>
      <c r="WDD35" s="830">
        <v>0</v>
      </c>
      <c r="WDE35" s="830">
        <v>0</v>
      </c>
      <c r="WDF35" s="830">
        <v>0</v>
      </c>
      <c r="WDG35" s="830">
        <v>0</v>
      </c>
      <c r="WDH35" s="830">
        <v>0</v>
      </c>
      <c r="WDI35" s="830">
        <v>0</v>
      </c>
      <c r="WDJ35" s="830">
        <v>0</v>
      </c>
      <c r="WDK35" s="830">
        <v>0</v>
      </c>
      <c r="WDL35" s="830">
        <v>0</v>
      </c>
      <c r="WDM35" s="830">
        <v>0</v>
      </c>
      <c r="WDN35" s="830">
        <v>0</v>
      </c>
      <c r="WDO35" s="830">
        <v>0</v>
      </c>
      <c r="WDP35" s="830">
        <v>0</v>
      </c>
      <c r="WDQ35" s="830">
        <v>0</v>
      </c>
      <c r="WDR35" s="830">
        <v>0</v>
      </c>
      <c r="WDS35" s="830">
        <v>0</v>
      </c>
      <c r="WDT35" s="830">
        <v>0</v>
      </c>
      <c r="WDU35" s="830">
        <v>0</v>
      </c>
      <c r="WDV35" s="830">
        <v>0</v>
      </c>
      <c r="WDW35" s="830">
        <v>0</v>
      </c>
      <c r="WDX35" s="830">
        <v>0</v>
      </c>
      <c r="WDY35" s="830">
        <v>0</v>
      </c>
      <c r="WDZ35" s="830">
        <v>0</v>
      </c>
      <c r="WEA35" s="830">
        <v>0</v>
      </c>
      <c r="WEB35" s="830">
        <v>0</v>
      </c>
      <c r="WEC35" s="830">
        <v>0</v>
      </c>
      <c r="WED35" s="830">
        <v>0</v>
      </c>
      <c r="WEE35" s="830">
        <v>0</v>
      </c>
      <c r="WEF35" s="830">
        <v>0</v>
      </c>
      <c r="WEG35" s="830">
        <v>0</v>
      </c>
      <c r="WEH35" s="830">
        <v>0</v>
      </c>
      <c r="WEI35" s="830">
        <v>0</v>
      </c>
      <c r="WEJ35" s="830">
        <v>0</v>
      </c>
      <c r="WEK35" s="830">
        <v>0</v>
      </c>
      <c r="WEL35" s="830">
        <v>0</v>
      </c>
      <c r="WEM35" s="830">
        <v>0</v>
      </c>
      <c r="WEN35" s="830">
        <v>0</v>
      </c>
      <c r="WEO35" s="830">
        <v>0</v>
      </c>
      <c r="WEP35" s="830">
        <v>0</v>
      </c>
      <c r="WEQ35" s="830">
        <v>0</v>
      </c>
      <c r="WER35" s="830">
        <v>0</v>
      </c>
      <c r="WES35" s="830">
        <v>0</v>
      </c>
      <c r="WET35" s="830">
        <v>0</v>
      </c>
      <c r="WEU35" s="830">
        <v>0</v>
      </c>
      <c r="WEV35" s="830">
        <v>0</v>
      </c>
      <c r="WEW35" s="830">
        <v>0</v>
      </c>
      <c r="WEX35" s="830">
        <v>0</v>
      </c>
      <c r="WEY35" s="830">
        <v>0</v>
      </c>
      <c r="WEZ35" s="830">
        <v>0</v>
      </c>
      <c r="WFA35" s="830">
        <v>0</v>
      </c>
      <c r="WFB35" s="830">
        <v>0</v>
      </c>
      <c r="WFC35" s="830">
        <v>0</v>
      </c>
      <c r="WFD35" s="830">
        <v>0</v>
      </c>
      <c r="WFE35" s="830">
        <v>0</v>
      </c>
      <c r="WFF35" s="830">
        <v>0</v>
      </c>
      <c r="WFG35" s="830">
        <v>0</v>
      </c>
      <c r="WFH35" s="830">
        <v>0</v>
      </c>
      <c r="WFI35" s="830">
        <v>0</v>
      </c>
      <c r="WFJ35" s="830">
        <v>0</v>
      </c>
      <c r="WFK35" s="830">
        <v>0</v>
      </c>
      <c r="WFL35" s="830">
        <v>0</v>
      </c>
      <c r="WFM35" s="830">
        <v>0</v>
      </c>
      <c r="WFN35" s="830">
        <v>0</v>
      </c>
      <c r="WFO35" s="830">
        <v>0</v>
      </c>
      <c r="WFP35" s="830">
        <v>0</v>
      </c>
      <c r="WFQ35" s="830">
        <v>0</v>
      </c>
      <c r="WFR35" s="830">
        <v>0</v>
      </c>
      <c r="WFS35" s="830">
        <v>0</v>
      </c>
      <c r="WFT35" s="830">
        <v>0</v>
      </c>
      <c r="WFU35" s="830">
        <v>0</v>
      </c>
      <c r="WFV35" s="830">
        <v>0</v>
      </c>
      <c r="WFW35" s="830">
        <v>0</v>
      </c>
      <c r="WFX35" s="830">
        <v>0</v>
      </c>
      <c r="WFY35" s="830">
        <v>0</v>
      </c>
      <c r="WFZ35" s="830">
        <v>0</v>
      </c>
      <c r="WGA35" s="830">
        <v>0</v>
      </c>
      <c r="WGB35" s="830">
        <v>0</v>
      </c>
      <c r="WGC35" s="830">
        <v>0</v>
      </c>
      <c r="WGD35" s="830">
        <v>0</v>
      </c>
      <c r="WGE35" s="830">
        <v>0</v>
      </c>
      <c r="WGF35" s="830">
        <v>0</v>
      </c>
      <c r="WGG35" s="830">
        <v>0</v>
      </c>
      <c r="WGH35" s="830">
        <v>0</v>
      </c>
      <c r="WGI35" s="830">
        <v>0</v>
      </c>
      <c r="WGJ35" s="830">
        <v>0</v>
      </c>
      <c r="WGK35" s="830">
        <v>0</v>
      </c>
      <c r="WGL35" s="830">
        <v>0</v>
      </c>
      <c r="WGM35" s="830">
        <v>0</v>
      </c>
      <c r="WGN35" s="830">
        <v>0</v>
      </c>
      <c r="WGO35" s="830">
        <v>0</v>
      </c>
      <c r="WGP35" s="830">
        <v>0</v>
      </c>
      <c r="WGQ35" s="830">
        <v>0</v>
      </c>
      <c r="WGR35" s="830">
        <v>0</v>
      </c>
      <c r="WGS35" s="830">
        <v>0</v>
      </c>
      <c r="WGT35" s="830">
        <v>0</v>
      </c>
      <c r="WGU35" s="830">
        <v>0</v>
      </c>
      <c r="WGV35" s="830">
        <v>0</v>
      </c>
      <c r="WGW35" s="830">
        <v>0</v>
      </c>
      <c r="WGX35" s="830">
        <v>0</v>
      </c>
      <c r="WGY35" s="830">
        <v>0</v>
      </c>
      <c r="WGZ35" s="830">
        <v>0</v>
      </c>
      <c r="WHA35" s="830">
        <v>0</v>
      </c>
      <c r="WHB35" s="830">
        <v>0</v>
      </c>
      <c r="WHC35" s="830">
        <v>0</v>
      </c>
      <c r="WHD35" s="830">
        <v>0</v>
      </c>
      <c r="WHE35" s="830">
        <v>0</v>
      </c>
      <c r="WHF35" s="830">
        <v>0</v>
      </c>
      <c r="WHG35" s="830">
        <v>0</v>
      </c>
      <c r="WHH35" s="830">
        <v>0</v>
      </c>
      <c r="WHI35" s="830">
        <v>0</v>
      </c>
      <c r="WHJ35" s="830">
        <v>0</v>
      </c>
      <c r="WHK35" s="830">
        <v>0</v>
      </c>
      <c r="WHL35" s="830">
        <v>0</v>
      </c>
      <c r="WHM35" s="830">
        <v>0</v>
      </c>
      <c r="WHN35" s="830">
        <v>0</v>
      </c>
      <c r="WHO35" s="830">
        <v>0</v>
      </c>
      <c r="WHP35" s="830">
        <v>0</v>
      </c>
      <c r="WHQ35" s="830">
        <v>0</v>
      </c>
      <c r="WHR35" s="830">
        <v>0</v>
      </c>
      <c r="WHS35" s="830">
        <v>0</v>
      </c>
      <c r="WHT35" s="830">
        <v>0</v>
      </c>
      <c r="WHU35" s="830">
        <v>0</v>
      </c>
      <c r="WHV35" s="830">
        <v>0</v>
      </c>
      <c r="WHW35" s="830">
        <v>0</v>
      </c>
      <c r="WHX35" s="830">
        <v>0</v>
      </c>
      <c r="WHY35" s="830">
        <v>0</v>
      </c>
      <c r="WHZ35" s="830">
        <v>0</v>
      </c>
      <c r="WIA35" s="830">
        <v>0</v>
      </c>
      <c r="WIB35" s="830">
        <v>0</v>
      </c>
      <c r="WIC35" s="830">
        <v>0</v>
      </c>
      <c r="WID35" s="830">
        <v>0</v>
      </c>
      <c r="WIE35" s="830">
        <v>0</v>
      </c>
      <c r="WIF35" s="830">
        <v>0</v>
      </c>
      <c r="WIG35" s="830">
        <v>0</v>
      </c>
      <c r="WIH35" s="830">
        <v>0</v>
      </c>
      <c r="WII35" s="830">
        <v>0</v>
      </c>
      <c r="WIJ35" s="830">
        <v>0</v>
      </c>
      <c r="WIK35" s="830">
        <v>0</v>
      </c>
      <c r="WIL35" s="830">
        <v>0</v>
      </c>
      <c r="WIM35" s="830">
        <v>0</v>
      </c>
      <c r="WIN35" s="830">
        <v>0</v>
      </c>
      <c r="WIO35" s="830">
        <v>0</v>
      </c>
      <c r="WIP35" s="830">
        <v>0</v>
      </c>
      <c r="WIQ35" s="830">
        <v>0</v>
      </c>
      <c r="WIR35" s="830">
        <v>0</v>
      </c>
      <c r="WIS35" s="830">
        <v>0</v>
      </c>
      <c r="WIT35" s="830">
        <v>0</v>
      </c>
      <c r="WIU35" s="830">
        <v>0</v>
      </c>
      <c r="WIV35" s="830">
        <v>0</v>
      </c>
      <c r="WIW35" s="830">
        <v>0</v>
      </c>
      <c r="WIX35" s="830">
        <v>0</v>
      </c>
      <c r="WIY35" s="830">
        <v>0</v>
      </c>
      <c r="WIZ35" s="830">
        <v>0</v>
      </c>
      <c r="WJA35" s="830">
        <v>0</v>
      </c>
      <c r="WJB35" s="830">
        <v>0</v>
      </c>
      <c r="WJC35" s="830">
        <v>0</v>
      </c>
      <c r="WJD35" s="830">
        <v>0</v>
      </c>
      <c r="WJE35" s="830">
        <v>0</v>
      </c>
      <c r="WJF35" s="830">
        <v>0</v>
      </c>
      <c r="WJG35" s="830">
        <v>0</v>
      </c>
      <c r="WJH35" s="830">
        <v>0</v>
      </c>
      <c r="WJI35" s="830">
        <v>0</v>
      </c>
      <c r="WJJ35" s="830">
        <v>0</v>
      </c>
      <c r="WJK35" s="830">
        <v>0</v>
      </c>
      <c r="WJL35" s="830">
        <v>0</v>
      </c>
      <c r="WJM35" s="830">
        <v>0</v>
      </c>
      <c r="WJN35" s="830">
        <v>0</v>
      </c>
      <c r="WJO35" s="830">
        <v>0</v>
      </c>
      <c r="WJP35" s="830">
        <v>0</v>
      </c>
      <c r="WJQ35" s="830">
        <v>0</v>
      </c>
      <c r="WJR35" s="830">
        <v>0</v>
      </c>
      <c r="WJS35" s="830">
        <v>0</v>
      </c>
      <c r="WJT35" s="830">
        <v>0</v>
      </c>
      <c r="WJU35" s="830">
        <v>0</v>
      </c>
      <c r="WJV35" s="830">
        <v>0</v>
      </c>
      <c r="WJW35" s="830">
        <v>0</v>
      </c>
      <c r="WJX35" s="830">
        <v>0</v>
      </c>
      <c r="WJY35" s="830">
        <v>0</v>
      </c>
      <c r="WJZ35" s="830">
        <v>0</v>
      </c>
      <c r="WKA35" s="830">
        <v>0</v>
      </c>
      <c r="WKB35" s="830">
        <v>0</v>
      </c>
      <c r="WKC35" s="830">
        <v>0</v>
      </c>
      <c r="WKD35" s="830">
        <v>0</v>
      </c>
      <c r="WKE35" s="830">
        <v>0</v>
      </c>
      <c r="WKF35" s="830">
        <v>0</v>
      </c>
      <c r="WKG35" s="830">
        <v>0</v>
      </c>
      <c r="WKH35" s="830">
        <v>0</v>
      </c>
      <c r="WKI35" s="830">
        <v>0</v>
      </c>
      <c r="WKJ35" s="830">
        <v>0</v>
      </c>
      <c r="WKK35" s="830">
        <v>0</v>
      </c>
      <c r="WKL35" s="830">
        <v>0</v>
      </c>
      <c r="WKM35" s="830">
        <v>0</v>
      </c>
      <c r="WKN35" s="830">
        <v>0</v>
      </c>
      <c r="WKO35" s="830">
        <v>0</v>
      </c>
      <c r="WKP35" s="830">
        <v>0</v>
      </c>
      <c r="WKQ35" s="830">
        <v>0</v>
      </c>
      <c r="WKR35" s="830">
        <v>0</v>
      </c>
      <c r="WKS35" s="830">
        <v>0</v>
      </c>
      <c r="WKT35" s="830">
        <v>0</v>
      </c>
      <c r="WKU35" s="830">
        <v>0</v>
      </c>
      <c r="WKV35" s="830">
        <v>0</v>
      </c>
      <c r="WKW35" s="830">
        <v>0</v>
      </c>
      <c r="WKX35" s="830">
        <v>0</v>
      </c>
      <c r="WKY35" s="830">
        <v>0</v>
      </c>
      <c r="WKZ35" s="830">
        <v>0</v>
      </c>
      <c r="WLA35" s="830">
        <v>0</v>
      </c>
      <c r="WLB35" s="830">
        <v>0</v>
      </c>
      <c r="WLC35" s="830">
        <v>0</v>
      </c>
      <c r="WLD35" s="830">
        <v>0</v>
      </c>
      <c r="WLE35" s="830">
        <v>0</v>
      </c>
      <c r="WLF35" s="830">
        <v>0</v>
      </c>
      <c r="WLG35" s="830">
        <v>0</v>
      </c>
      <c r="WLH35" s="830">
        <v>0</v>
      </c>
      <c r="WLI35" s="830">
        <v>0</v>
      </c>
      <c r="WLJ35" s="830">
        <v>0</v>
      </c>
      <c r="WLK35" s="830">
        <v>0</v>
      </c>
      <c r="WLL35" s="830">
        <v>0</v>
      </c>
      <c r="WLM35" s="830">
        <v>0</v>
      </c>
      <c r="WLN35" s="830">
        <v>0</v>
      </c>
      <c r="WLO35" s="830">
        <v>0</v>
      </c>
      <c r="WLP35" s="830">
        <v>0</v>
      </c>
      <c r="WLQ35" s="830">
        <v>0</v>
      </c>
      <c r="WLR35" s="830">
        <v>0</v>
      </c>
      <c r="WLS35" s="830">
        <v>0</v>
      </c>
      <c r="WLT35" s="830">
        <v>0</v>
      </c>
      <c r="WLU35" s="830">
        <v>0</v>
      </c>
      <c r="WLV35" s="830">
        <v>0</v>
      </c>
      <c r="WLW35" s="830">
        <v>0</v>
      </c>
      <c r="WLX35" s="830">
        <v>0</v>
      </c>
      <c r="WLY35" s="830">
        <v>0</v>
      </c>
      <c r="WLZ35" s="830">
        <v>0</v>
      </c>
      <c r="WMA35" s="830">
        <v>0</v>
      </c>
      <c r="WMB35" s="830">
        <v>0</v>
      </c>
      <c r="WMC35" s="830">
        <v>0</v>
      </c>
      <c r="WMD35" s="830">
        <v>0</v>
      </c>
      <c r="WME35" s="830">
        <v>0</v>
      </c>
      <c r="WMF35" s="830">
        <v>0</v>
      </c>
      <c r="WMG35" s="830">
        <v>0</v>
      </c>
      <c r="WMH35" s="830">
        <v>0</v>
      </c>
      <c r="WMI35" s="830">
        <v>0</v>
      </c>
      <c r="WMJ35" s="830">
        <v>0</v>
      </c>
      <c r="WMK35" s="830">
        <v>0</v>
      </c>
      <c r="WML35" s="830">
        <v>0</v>
      </c>
      <c r="WMM35" s="830">
        <v>0</v>
      </c>
      <c r="WMN35" s="830">
        <v>0</v>
      </c>
      <c r="WMO35" s="830">
        <v>0</v>
      </c>
      <c r="WMP35" s="830">
        <v>0</v>
      </c>
      <c r="WMQ35" s="830">
        <v>0</v>
      </c>
      <c r="WMR35" s="830">
        <v>0</v>
      </c>
      <c r="WMS35" s="830">
        <v>0</v>
      </c>
      <c r="WMT35" s="830">
        <v>0</v>
      </c>
      <c r="WMU35" s="830">
        <v>0</v>
      </c>
      <c r="WMV35" s="830">
        <v>0</v>
      </c>
      <c r="WMW35" s="830">
        <v>0</v>
      </c>
      <c r="WMX35" s="830">
        <v>0</v>
      </c>
      <c r="WMY35" s="830">
        <v>0</v>
      </c>
      <c r="WMZ35" s="830">
        <v>0</v>
      </c>
      <c r="WNA35" s="830">
        <v>0</v>
      </c>
      <c r="WNB35" s="830">
        <v>0</v>
      </c>
      <c r="WNC35" s="830">
        <v>0</v>
      </c>
      <c r="WND35" s="830">
        <v>0</v>
      </c>
      <c r="WNE35" s="830">
        <v>0</v>
      </c>
      <c r="WNF35" s="830">
        <v>0</v>
      </c>
      <c r="WNG35" s="830">
        <v>0</v>
      </c>
      <c r="WNH35" s="830">
        <v>0</v>
      </c>
      <c r="WNI35" s="830">
        <v>0</v>
      </c>
      <c r="WNJ35" s="830">
        <v>0</v>
      </c>
      <c r="WNK35" s="830">
        <v>0</v>
      </c>
      <c r="WNL35" s="830">
        <v>0</v>
      </c>
      <c r="WNM35" s="830">
        <v>0</v>
      </c>
      <c r="WNN35" s="830">
        <v>0</v>
      </c>
      <c r="WNO35" s="830">
        <v>0</v>
      </c>
      <c r="WNP35" s="830">
        <v>0</v>
      </c>
      <c r="WNQ35" s="830">
        <v>0</v>
      </c>
      <c r="WNR35" s="830">
        <v>0</v>
      </c>
      <c r="WNS35" s="830">
        <v>0</v>
      </c>
      <c r="WNT35" s="830">
        <v>0</v>
      </c>
      <c r="WNU35" s="830">
        <v>0</v>
      </c>
      <c r="WNV35" s="830">
        <v>0</v>
      </c>
      <c r="WNW35" s="830">
        <v>0</v>
      </c>
      <c r="WNX35" s="830">
        <v>0</v>
      </c>
      <c r="WNY35" s="830">
        <v>0</v>
      </c>
      <c r="WNZ35" s="830">
        <v>0</v>
      </c>
      <c r="WOA35" s="830">
        <v>0</v>
      </c>
      <c r="WOB35" s="830">
        <v>0</v>
      </c>
      <c r="WOC35" s="830">
        <v>0</v>
      </c>
      <c r="WOD35" s="830">
        <v>0</v>
      </c>
      <c r="WOE35" s="830">
        <v>0</v>
      </c>
      <c r="WOF35" s="830">
        <v>0</v>
      </c>
      <c r="WOG35" s="830">
        <v>0</v>
      </c>
      <c r="WOH35" s="830">
        <v>0</v>
      </c>
      <c r="WOI35" s="830">
        <v>0</v>
      </c>
      <c r="WOJ35" s="830">
        <v>0</v>
      </c>
      <c r="WOK35" s="830">
        <v>0</v>
      </c>
      <c r="WOL35" s="830">
        <v>0</v>
      </c>
      <c r="WOM35" s="830">
        <v>0</v>
      </c>
      <c r="WON35" s="830">
        <v>0</v>
      </c>
      <c r="WOO35" s="830">
        <v>0</v>
      </c>
      <c r="WOP35" s="830">
        <v>0</v>
      </c>
      <c r="WOQ35" s="830">
        <v>0</v>
      </c>
      <c r="WOR35" s="830">
        <v>0</v>
      </c>
      <c r="WOS35" s="830">
        <v>0</v>
      </c>
      <c r="WOT35" s="830">
        <v>0</v>
      </c>
      <c r="WOU35" s="830">
        <v>0</v>
      </c>
      <c r="WOV35" s="830">
        <v>0</v>
      </c>
      <c r="WOW35" s="830">
        <v>0</v>
      </c>
      <c r="WOX35" s="830">
        <v>0</v>
      </c>
      <c r="WOY35" s="830">
        <v>0</v>
      </c>
      <c r="WOZ35" s="830">
        <v>0</v>
      </c>
      <c r="WPA35" s="830">
        <v>0</v>
      </c>
      <c r="WPB35" s="830">
        <v>0</v>
      </c>
      <c r="WPC35" s="830">
        <v>0</v>
      </c>
      <c r="WPD35" s="830">
        <v>0</v>
      </c>
      <c r="WPE35" s="830">
        <v>0</v>
      </c>
      <c r="WPF35" s="830">
        <v>0</v>
      </c>
      <c r="WPG35" s="830">
        <v>0</v>
      </c>
      <c r="WPH35" s="830">
        <v>0</v>
      </c>
      <c r="WPI35" s="830">
        <v>0</v>
      </c>
      <c r="WPJ35" s="830">
        <v>0</v>
      </c>
      <c r="WPK35" s="830">
        <v>0</v>
      </c>
      <c r="WPL35" s="830">
        <v>0</v>
      </c>
      <c r="WPM35" s="830">
        <v>0</v>
      </c>
      <c r="WPN35" s="830">
        <v>0</v>
      </c>
      <c r="WPO35" s="830">
        <v>0</v>
      </c>
      <c r="WPP35" s="830">
        <v>0</v>
      </c>
      <c r="WPQ35" s="830">
        <v>0</v>
      </c>
      <c r="WPR35" s="830">
        <v>0</v>
      </c>
      <c r="WPS35" s="830">
        <v>0</v>
      </c>
      <c r="WPT35" s="830">
        <v>0</v>
      </c>
      <c r="WPU35" s="830">
        <v>0</v>
      </c>
      <c r="WPV35" s="830">
        <v>0</v>
      </c>
      <c r="WPW35" s="830">
        <v>0</v>
      </c>
      <c r="WPX35" s="830">
        <v>0</v>
      </c>
      <c r="WPY35" s="830">
        <v>0</v>
      </c>
      <c r="WPZ35" s="830">
        <v>0</v>
      </c>
      <c r="WQA35" s="830">
        <v>0</v>
      </c>
      <c r="WQB35" s="830">
        <v>0</v>
      </c>
      <c r="WQC35" s="830">
        <v>0</v>
      </c>
      <c r="WQD35" s="830">
        <v>0</v>
      </c>
      <c r="WQE35" s="830">
        <v>0</v>
      </c>
      <c r="WQF35" s="830">
        <v>0</v>
      </c>
      <c r="WQG35" s="830">
        <v>0</v>
      </c>
      <c r="WQH35" s="830">
        <v>0</v>
      </c>
      <c r="WQI35" s="830">
        <v>0</v>
      </c>
      <c r="WQJ35" s="830">
        <v>0</v>
      </c>
      <c r="WQK35" s="830">
        <v>0</v>
      </c>
      <c r="WQL35" s="830">
        <v>0</v>
      </c>
      <c r="WQM35" s="830">
        <v>0</v>
      </c>
      <c r="WQN35" s="830">
        <v>0</v>
      </c>
      <c r="WQO35" s="830">
        <v>0</v>
      </c>
      <c r="WQP35" s="830">
        <v>0</v>
      </c>
      <c r="WQQ35" s="830">
        <v>0</v>
      </c>
      <c r="WQR35" s="830">
        <v>0</v>
      </c>
      <c r="WQS35" s="830">
        <v>0</v>
      </c>
      <c r="WQT35" s="830">
        <v>0</v>
      </c>
      <c r="WQU35" s="830">
        <v>0</v>
      </c>
      <c r="WQV35" s="830">
        <v>0</v>
      </c>
      <c r="WQW35" s="830">
        <v>0</v>
      </c>
      <c r="WQX35" s="830">
        <v>0</v>
      </c>
      <c r="WQY35" s="830">
        <v>0</v>
      </c>
      <c r="WQZ35" s="830">
        <v>0</v>
      </c>
      <c r="WRA35" s="830">
        <v>0</v>
      </c>
      <c r="WRB35" s="830">
        <v>0</v>
      </c>
      <c r="WRC35" s="830">
        <v>0</v>
      </c>
      <c r="WRD35" s="830">
        <v>0</v>
      </c>
      <c r="WRE35" s="830">
        <v>0</v>
      </c>
      <c r="WRF35" s="830">
        <v>0</v>
      </c>
      <c r="WRG35" s="830">
        <v>0</v>
      </c>
      <c r="WRH35" s="830">
        <v>0</v>
      </c>
      <c r="WRI35" s="830">
        <v>0</v>
      </c>
      <c r="WRJ35" s="830">
        <v>0</v>
      </c>
      <c r="WRK35" s="830">
        <v>0</v>
      </c>
      <c r="WRL35" s="830">
        <v>0</v>
      </c>
      <c r="WRM35" s="830">
        <v>0</v>
      </c>
      <c r="WRN35" s="830">
        <v>0</v>
      </c>
      <c r="WRO35" s="830">
        <v>0</v>
      </c>
      <c r="WRP35" s="830">
        <v>0</v>
      </c>
      <c r="WRQ35" s="830">
        <v>0</v>
      </c>
      <c r="WRR35" s="830">
        <v>0</v>
      </c>
      <c r="WRS35" s="830">
        <v>0</v>
      </c>
      <c r="WRT35" s="830">
        <v>0</v>
      </c>
      <c r="WRU35" s="830">
        <v>0</v>
      </c>
      <c r="WRV35" s="830">
        <v>0</v>
      </c>
      <c r="WRW35" s="830">
        <v>0</v>
      </c>
      <c r="WRX35" s="830">
        <v>0</v>
      </c>
      <c r="WRY35" s="830">
        <v>0</v>
      </c>
      <c r="WRZ35" s="830">
        <v>0</v>
      </c>
      <c r="WSA35" s="830">
        <v>0</v>
      </c>
      <c r="WSB35" s="830">
        <v>0</v>
      </c>
      <c r="WSC35" s="830">
        <v>0</v>
      </c>
      <c r="WSD35" s="830">
        <v>0</v>
      </c>
      <c r="WSE35" s="830">
        <v>0</v>
      </c>
      <c r="WSF35" s="830">
        <v>0</v>
      </c>
      <c r="WSG35" s="830">
        <v>0</v>
      </c>
      <c r="WSH35" s="830">
        <v>0</v>
      </c>
      <c r="WSI35" s="830">
        <v>0</v>
      </c>
      <c r="WSJ35" s="830">
        <v>0</v>
      </c>
      <c r="WSK35" s="830">
        <v>0</v>
      </c>
      <c r="WSL35" s="830">
        <v>0</v>
      </c>
      <c r="WSM35" s="830">
        <v>0</v>
      </c>
      <c r="WSN35" s="830">
        <v>0</v>
      </c>
      <c r="WSO35" s="830">
        <v>0</v>
      </c>
      <c r="WSP35" s="830">
        <v>0</v>
      </c>
      <c r="WSQ35" s="830">
        <v>0</v>
      </c>
      <c r="WSR35" s="830">
        <v>0</v>
      </c>
      <c r="WSS35" s="830">
        <v>0</v>
      </c>
      <c r="WST35" s="830">
        <v>0</v>
      </c>
      <c r="WSU35" s="830">
        <v>0</v>
      </c>
      <c r="WSV35" s="830">
        <v>0</v>
      </c>
      <c r="WSW35" s="830">
        <v>0</v>
      </c>
      <c r="WSX35" s="830">
        <v>0</v>
      </c>
      <c r="WSY35" s="830">
        <v>0</v>
      </c>
      <c r="WSZ35" s="830">
        <v>0</v>
      </c>
      <c r="WTA35" s="830">
        <v>0</v>
      </c>
      <c r="WTB35" s="830">
        <v>0</v>
      </c>
      <c r="WTC35" s="830">
        <v>0</v>
      </c>
      <c r="WTD35" s="830">
        <v>0</v>
      </c>
      <c r="WTE35" s="830">
        <v>0</v>
      </c>
      <c r="WTF35" s="830">
        <v>0</v>
      </c>
      <c r="WTG35" s="830">
        <v>0</v>
      </c>
      <c r="WTH35" s="830">
        <v>0</v>
      </c>
      <c r="WTI35" s="830">
        <v>0</v>
      </c>
      <c r="WTJ35" s="830">
        <v>0</v>
      </c>
      <c r="WTK35" s="830">
        <v>0</v>
      </c>
      <c r="WTL35" s="830">
        <v>0</v>
      </c>
      <c r="WTM35" s="830">
        <v>0</v>
      </c>
      <c r="WTN35" s="830">
        <v>0</v>
      </c>
      <c r="WTO35" s="830">
        <v>0</v>
      </c>
      <c r="WTP35" s="830">
        <v>0</v>
      </c>
      <c r="WTQ35" s="830">
        <v>0</v>
      </c>
      <c r="WTR35" s="830">
        <v>0</v>
      </c>
      <c r="WTS35" s="830">
        <v>0</v>
      </c>
      <c r="WTT35" s="830">
        <v>0</v>
      </c>
      <c r="WTU35" s="830">
        <v>0</v>
      </c>
      <c r="WTV35" s="830">
        <v>0</v>
      </c>
      <c r="WTW35" s="830">
        <v>0</v>
      </c>
      <c r="WTX35" s="830">
        <v>0</v>
      </c>
      <c r="WTY35" s="830">
        <v>0</v>
      </c>
      <c r="WTZ35" s="830">
        <v>0</v>
      </c>
      <c r="WUA35" s="830">
        <v>0</v>
      </c>
      <c r="WUB35" s="830">
        <v>0</v>
      </c>
      <c r="WUC35" s="830">
        <v>0</v>
      </c>
      <c r="WUD35" s="830">
        <v>0</v>
      </c>
      <c r="WUE35" s="830">
        <v>0</v>
      </c>
      <c r="WUF35" s="830">
        <v>0</v>
      </c>
      <c r="WUG35" s="830">
        <v>0</v>
      </c>
      <c r="WUH35" s="830">
        <v>0</v>
      </c>
      <c r="WUI35" s="830">
        <v>0</v>
      </c>
      <c r="WUJ35" s="830">
        <v>0</v>
      </c>
      <c r="WUK35" s="830">
        <v>0</v>
      </c>
      <c r="WUL35" s="830">
        <v>0</v>
      </c>
      <c r="WUM35" s="830">
        <v>0</v>
      </c>
      <c r="WUN35" s="830">
        <v>0</v>
      </c>
      <c r="WUO35" s="830">
        <v>0</v>
      </c>
      <c r="WUP35" s="830">
        <v>0</v>
      </c>
      <c r="WUQ35" s="830">
        <v>0</v>
      </c>
      <c r="WUR35" s="830">
        <v>0</v>
      </c>
      <c r="WUS35" s="830">
        <v>0</v>
      </c>
      <c r="WUT35" s="830">
        <v>0</v>
      </c>
      <c r="WUU35" s="830">
        <v>0</v>
      </c>
      <c r="WUV35" s="830">
        <v>0</v>
      </c>
      <c r="WUW35" s="830">
        <v>0</v>
      </c>
      <c r="WUX35" s="830">
        <v>0</v>
      </c>
      <c r="WUY35" s="830">
        <v>0</v>
      </c>
      <c r="WUZ35" s="830">
        <v>0</v>
      </c>
      <c r="WVA35" s="830">
        <v>0</v>
      </c>
      <c r="WVB35" s="830">
        <v>0</v>
      </c>
      <c r="WVC35" s="830">
        <v>0</v>
      </c>
      <c r="WVD35" s="830">
        <v>0</v>
      </c>
      <c r="WVE35" s="830">
        <v>0</v>
      </c>
      <c r="WVF35" s="830">
        <v>0</v>
      </c>
      <c r="WVG35" s="830">
        <v>0</v>
      </c>
      <c r="WVH35" s="830">
        <v>0</v>
      </c>
      <c r="WVI35" s="830">
        <v>0</v>
      </c>
      <c r="WVJ35" s="830">
        <v>0</v>
      </c>
      <c r="WVK35" s="830">
        <v>0</v>
      </c>
      <c r="WVL35" s="830">
        <v>0</v>
      </c>
      <c r="WVM35" s="830">
        <v>0</v>
      </c>
      <c r="WVN35" s="830">
        <v>0</v>
      </c>
      <c r="WVO35" s="830">
        <v>0</v>
      </c>
      <c r="WVP35" s="830">
        <v>0</v>
      </c>
      <c r="WVQ35" s="830">
        <v>0</v>
      </c>
      <c r="WVR35" s="830">
        <v>0</v>
      </c>
      <c r="WVS35" s="830">
        <v>0</v>
      </c>
      <c r="WVT35" s="830">
        <v>0</v>
      </c>
      <c r="WVU35" s="830">
        <v>0</v>
      </c>
      <c r="WVV35" s="830">
        <v>0</v>
      </c>
      <c r="WVW35" s="830">
        <v>0</v>
      </c>
      <c r="WVX35" s="830">
        <v>0</v>
      </c>
      <c r="WVY35" s="830">
        <v>0</v>
      </c>
      <c r="WVZ35" s="830">
        <v>0</v>
      </c>
      <c r="WWA35" s="830">
        <v>0</v>
      </c>
      <c r="WWB35" s="830">
        <v>0</v>
      </c>
      <c r="WWC35" s="830">
        <v>0</v>
      </c>
      <c r="WWD35" s="830">
        <v>0</v>
      </c>
      <c r="WWE35" s="830">
        <v>0</v>
      </c>
      <c r="WWF35" s="830">
        <v>0</v>
      </c>
      <c r="WWG35" s="830">
        <v>0</v>
      </c>
      <c r="WWH35" s="830">
        <v>0</v>
      </c>
      <c r="WWI35" s="830">
        <v>0</v>
      </c>
      <c r="WWJ35" s="830">
        <v>0</v>
      </c>
      <c r="WWK35" s="830">
        <v>0</v>
      </c>
      <c r="WWL35" s="830">
        <v>0</v>
      </c>
      <c r="WWM35" s="830">
        <v>0</v>
      </c>
      <c r="WWN35" s="830">
        <v>0</v>
      </c>
      <c r="WWO35" s="830">
        <v>0</v>
      </c>
      <c r="WWP35" s="830">
        <v>0</v>
      </c>
      <c r="WWQ35" s="830">
        <v>0</v>
      </c>
      <c r="WWR35" s="830">
        <v>0</v>
      </c>
      <c r="WWS35" s="830">
        <v>0</v>
      </c>
      <c r="WWT35" s="830">
        <v>0</v>
      </c>
      <c r="WWU35" s="830">
        <v>0</v>
      </c>
      <c r="WWV35" s="830">
        <v>0</v>
      </c>
      <c r="WWW35" s="830">
        <v>0</v>
      </c>
      <c r="WWX35" s="830">
        <v>0</v>
      </c>
      <c r="WWY35" s="830">
        <v>0</v>
      </c>
      <c r="WWZ35" s="830">
        <v>0</v>
      </c>
      <c r="WXA35" s="830">
        <v>0</v>
      </c>
      <c r="WXB35" s="830">
        <v>0</v>
      </c>
      <c r="WXC35" s="830">
        <v>0</v>
      </c>
      <c r="WXD35" s="830">
        <v>0</v>
      </c>
      <c r="WXE35" s="830">
        <v>0</v>
      </c>
      <c r="WXF35" s="830">
        <v>0</v>
      </c>
      <c r="WXG35" s="830">
        <v>0</v>
      </c>
      <c r="WXH35" s="830">
        <v>0</v>
      </c>
      <c r="WXI35" s="830">
        <v>0</v>
      </c>
      <c r="WXJ35" s="830">
        <v>0</v>
      </c>
      <c r="WXK35" s="830">
        <v>0</v>
      </c>
      <c r="WXL35" s="830">
        <v>0</v>
      </c>
      <c r="WXM35" s="830">
        <v>0</v>
      </c>
      <c r="WXN35" s="830">
        <v>0</v>
      </c>
      <c r="WXO35" s="830">
        <v>0</v>
      </c>
      <c r="WXP35" s="830">
        <v>0</v>
      </c>
      <c r="WXQ35" s="830">
        <v>0</v>
      </c>
      <c r="WXR35" s="830">
        <v>0</v>
      </c>
      <c r="WXS35" s="830">
        <v>0</v>
      </c>
      <c r="WXT35" s="830">
        <v>0</v>
      </c>
      <c r="WXU35" s="830">
        <v>0</v>
      </c>
      <c r="WXV35" s="830">
        <v>0</v>
      </c>
      <c r="WXW35" s="830">
        <v>0</v>
      </c>
      <c r="WXX35" s="830">
        <v>0</v>
      </c>
      <c r="WXY35" s="830">
        <v>0</v>
      </c>
      <c r="WXZ35" s="830">
        <v>0</v>
      </c>
      <c r="WYA35" s="830">
        <v>0</v>
      </c>
      <c r="WYB35" s="830">
        <v>0</v>
      </c>
      <c r="WYC35" s="830">
        <v>0</v>
      </c>
      <c r="WYD35" s="830">
        <v>0</v>
      </c>
      <c r="WYE35" s="830">
        <v>0</v>
      </c>
      <c r="WYF35" s="830">
        <v>0</v>
      </c>
      <c r="WYG35" s="830">
        <v>0</v>
      </c>
      <c r="WYH35" s="830">
        <v>0</v>
      </c>
      <c r="WYI35" s="830">
        <v>0</v>
      </c>
      <c r="WYJ35" s="830">
        <v>0</v>
      </c>
      <c r="WYK35" s="830">
        <v>0</v>
      </c>
      <c r="WYL35" s="830">
        <v>0</v>
      </c>
      <c r="WYM35" s="830">
        <v>0</v>
      </c>
      <c r="WYN35" s="830">
        <v>0</v>
      </c>
      <c r="WYO35" s="830">
        <v>0</v>
      </c>
      <c r="WYP35" s="830">
        <v>0</v>
      </c>
      <c r="WYQ35" s="830">
        <v>0</v>
      </c>
      <c r="WYR35" s="830">
        <v>0</v>
      </c>
      <c r="WYS35" s="830">
        <v>0</v>
      </c>
      <c r="WYT35" s="830">
        <v>0</v>
      </c>
      <c r="WYU35" s="830">
        <v>0</v>
      </c>
      <c r="WYV35" s="830">
        <v>0</v>
      </c>
      <c r="WYW35" s="830">
        <v>0</v>
      </c>
      <c r="WYX35" s="830">
        <v>0</v>
      </c>
      <c r="WYY35" s="830">
        <v>0</v>
      </c>
      <c r="WYZ35" s="830">
        <v>0</v>
      </c>
      <c r="WZA35" s="830">
        <v>0</v>
      </c>
      <c r="WZB35" s="830">
        <v>0</v>
      </c>
      <c r="WZC35" s="830">
        <v>0</v>
      </c>
      <c r="WZD35" s="830">
        <v>0</v>
      </c>
      <c r="WZE35" s="830">
        <v>0</v>
      </c>
      <c r="WZF35" s="830">
        <v>0</v>
      </c>
      <c r="WZG35" s="830">
        <v>0</v>
      </c>
      <c r="WZH35" s="830">
        <v>0</v>
      </c>
      <c r="WZI35" s="830">
        <v>0</v>
      </c>
      <c r="WZJ35" s="830">
        <v>0</v>
      </c>
      <c r="WZK35" s="830">
        <v>0</v>
      </c>
      <c r="WZL35" s="830">
        <v>0</v>
      </c>
      <c r="WZM35" s="830">
        <v>0</v>
      </c>
      <c r="WZN35" s="830">
        <v>0</v>
      </c>
      <c r="WZO35" s="830">
        <v>0</v>
      </c>
      <c r="WZP35" s="830">
        <v>0</v>
      </c>
      <c r="WZQ35" s="830">
        <v>0</v>
      </c>
      <c r="WZR35" s="830">
        <v>0</v>
      </c>
      <c r="WZS35" s="830">
        <v>0</v>
      </c>
      <c r="WZT35" s="830">
        <v>0</v>
      </c>
      <c r="WZU35" s="830">
        <v>0</v>
      </c>
      <c r="WZV35" s="830">
        <v>0</v>
      </c>
      <c r="WZW35" s="830">
        <v>0</v>
      </c>
      <c r="WZX35" s="830">
        <v>0</v>
      </c>
      <c r="WZY35" s="830">
        <v>0</v>
      </c>
      <c r="WZZ35" s="830">
        <v>0</v>
      </c>
      <c r="XAA35" s="830">
        <v>0</v>
      </c>
      <c r="XAB35" s="830">
        <v>0</v>
      </c>
      <c r="XAC35" s="830">
        <v>0</v>
      </c>
      <c r="XAD35" s="830">
        <v>0</v>
      </c>
      <c r="XAE35" s="830">
        <v>0</v>
      </c>
      <c r="XAF35" s="830">
        <v>0</v>
      </c>
      <c r="XAG35" s="830">
        <v>0</v>
      </c>
      <c r="XAH35" s="830">
        <v>0</v>
      </c>
      <c r="XAI35" s="830">
        <v>0</v>
      </c>
      <c r="XAJ35" s="830">
        <v>0</v>
      </c>
      <c r="XAK35" s="830">
        <v>0</v>
      </c>
      <c r="XAL35" s="830">
        <v>0</v>
      </c>
      <c r="XAM35" s="830">
        <v>0</v>
      </c>
      <c r="XAN35" s="830">
        <v>0</v>
      </c>
      <c r="XAO35" s="830">
        <v>0</v>
      </c>
      <c r="XAP35" s="830">
        <v>0</v>
      </c>
      <c r="XAQ35" s="830">
        <v>0</v>
      </c>
      <c r="XAR35" s="830">
        <v>0</v>
      </c>
      <c r="XAS35" s="830">
        <v>0</v>
      </c>
      <c r="XAT35" s="830">
        <v>0</v>
      </c>
      <c r="XAU35" s="830">
        <v>0</v>
      </c>
      <c r="XAV35" s="830">
        <v>0</v>
      </c>
      <c r="XAW35" s="830">
        <v>0</v>
      </c>
      <c r="XAX35" s="830">
        <v>0</v>
      </c>
      <c r="XAY35" s="830">
        <v>0</v>
      </c>
      <c r="XAZ35" s="830">
        <v>0</v>
      </c>
      <c r="XBA35" s="830">
        <v>0</v>
      </c>
      <c r="XBB35" s="830">
        <v>0</v>
      </c>
      <c r="XBC35" s="830">
        <v>0</v>
      </c>
      <c r="XBD35" s="830">
        <v>0</v>
      </c>
      <c r="XBE35" s="830">
        <v>0</v>
      </c>
      <c r="XBF35" s="830">
        <v>0</v>
      </c>
      <c r="XBG35" s="830">
        <v>0</v>
      </c>
      <c r="XBH35" s="830">
        <v>0</v>
      </c>
      <c r="XBI35" s="830">
        <v>0</v>
      </c>
      <c r="XBJ35" s="830">
        <v>0</v>
      </c>
      <c r="XBK35" s="830">
        <v>0</v>
      </c>
      <c r="XBL35" s="830">
        <v>0</v>
      </c>
      <c r="XBM35" s="830">
        <v>0</v>
      </c>
      <c r="XBN35" s="830">
        <v>0</v>
      </c>
      <c r="XBO35" s="830">
        <v>0</v>
      </c>
      <c r="XBP35" s="830">
        <v>0</v>
      </c>
      <c r="XBQ35" s="830">
        <v>0</v>
      </c>
      <c r="XBR35" s="830">
        <v>0</v>
      </c>
      <c r="XBS35" s="830">
        <v>0</v>
      </c>
      <c r="XBT35" s="830">
        <v>0</v>
      </c>
      <c r="XBU35" s="830">
        <v>0</v>
      </c>
      <c r="XBV35" s="830">
        <v>0</v>
      </c>
      <c r="XBW35" s="830">
        <v>0</v>
      </c>
      <c r="XBX35" s="830">
        <v>0</v>
      </c>
      <c r="XBY35" s="830">
        <v>0</v>
      </c>
      <c r="XBZ35" s="830">
        <v>0</v>
      </c>
      <c r="XCA35" s="830">
        <v>0</v>
      </c>
      <c r="XCB35" s="830">
        <v>0</v>
      </c>
      <c r="XCC35" s="830">
        <v>0</v>
      </c>
      <c r="XCD35" s="830">
        <v>0</v>
      </c>
      <c r="XCE35" s="830">
        <v>0</v>
      </c>
      <c r="XCF35" s="830">
        <v>0</v>
      </c>
      <c r="XCG35" s="830">
        <v>0</v>
      </c>
      <c r="XCH35" s="830">
        <v>0</v>
      </c>
      <c r="XCI35" s="830">
        <v>0</v>
      </c>
      <c r="XCJ35" s="830">
        <v>0</v>
      </c>
      <c r="XCK35" s="830">
        <v>0</v>
      </c>
      <c r="XCL35" s="830">
        <v>0</v>
      </c>
      <c r="XCM35" s="830">
        <v>0</v>
      </c>
      <c r="XCN35" s="830">
        <v>0</v>
      </c>
      <c r="XCO35" s="830">
        <v>0</v>
      </c>
      <c r="XCP35" s="830">
        <v>0</v>
      </c>
      <c r="XCQ35" s="830">
        <v>0</v>
      </c>
      <c r="XCR35" s="830">
        <v>0</v>
      </c>
      <c r="XCS35" s="830">
        <v>0</v>
      </c>
      <c r="XCT35" s="830">
        <v>0</v>
      </c>
      <c r="XCU35" s="830">
        <v>0</v>
      </c>
      <c r="XCV35" s="830">
        <v>0</v>
      </c>
      <c r="XCW35" s="830">
        <v>0</v>
      </c>
      <c r="XCX35" s="830">
        <v>0</v>
      </c>
      <c r="XCY35" s="830">
        <v>0</v>
      </c>
      <c r="XCZ35" s="830">
        <v>0</v>
      </c>
      <c r="XDA35" s="830">
        <v>0</v>
      </c>
      <c r="XDB35" s="830">
        <v>0</v>
      </c>
      <c r="XDC35" s="830">
        <v>0</v>
      </c>
      <c r="XDD35" s="830">
        <v>0</v>
      </c>
      <c r="XDE35" s="830">
        <v>0</v>
      </c>
      <c r="XDF35" s="830">
        <v>0</v>
      </c>
      <c r="XDG35" s="830">
        <v>0</v>
      </c>
      <c r="XDH35" s="830">
        <v>0</v>
      </c>
      <c r="XDI35" s="830">
        <v>0</v>
      </c>
      <c r="XDJ35" s="830">
        <v>0</v>
      </c>
      <c r="XDK35" s="830">
        <v>0</v>
      </c>
      <c r="XDL35" s="830">
        <v>0</v>
      </c>
      <c r="XDM35" s="830">
        <v>0</v>
      </c>
      <c r="XDN35" s="830">
        <v>0</v>
      </c>
      <c r="XDO35" s="830">
        <v>0</v>
      </c>
      <c r="XDP35" s="830">
        <v>0</v>
      </c>
      <c r="XDQ35" s="830">
        <v>0</v>
      </c>
      <c r="XDR35" s="830">
        <v>0</v>
      </c>
      <c r="XDS35" s="830">
        <v>0</v>
      </c>
      <c r="XDT35" s="830">
        <v>0</v>
      </c>
      <c r="XDU35" s="830">
        <v>0</v>
      </c>
      <c r="XDV35" s="830">
        <v>0</v>
      </c>
      <c r="XDW35" s="830">
        <v>0</v>
      </c>
      <c r="XDX35" s="830">
        <v>0</v>
      </c>
      <c r="XDY35" s="830">
        <v>0</v>
      </c>
      <c r="XDZ35" s="830">
        <v>0</v>
      </c>
      <c r="XEA35" s="830">
        <v>0</v>
      </c>
      <c r="XEB35" s="830">
        <v>0</v>
      </c>
      <c r="XEC35" s="830">
        <v>0</v>
      </c>
      <c r="XED35" s="830">
        <v>0</v>
      </c>
      <c r="XEE35" s="830">
        <v>0</v>
      </c>
      <c r="XEF35" s="830">
        <v>0</v>
      </c>
      <c r="XEG35" s="830">
        <v>0</v>
      </c>
      <c r="XEH35" s="830">
        <v>0</v>
      </c>
      <c r="XEI35" s="830">
        <v>0</v>
      </c>
      <c r="XEJ35" s="830">
        <v>0</v>
      </c>
      <c r="XEK35" s="830">
        <v>0</v>
      </c>
      <c r="XEL35" s="830">
        <v>0</v>
      </c>
      <c r="XEM35" s="830">
        <v>0</v>
      </c>
      <c r="XEN35" s="830">
        <v>0</v>
      </c>
      <c r="XEO35" s="830">
        <v>0</v>
      </c>
      <c r="XEP35" s="830">
        <v>0</v>
      </c>
      <c r="XEQ35" s="830">
        <v>0</v>
      </c>
      <c r="XER35" s="830">
        <v>0</v>
      </c>
      <c r="XES35" s="830">
        <v>0</v>
      </c>
    </row>
    <row r="36" spans="1:16373" s="580" customFormat="1" ht="10.5">
      <c r="A36" s="122" t="s">
        <v>583</v>
      </c>
      <c r="B36" s="834" t="s">
        <v>350</v>
      </c>
      <c r="C36" s="136" t="s">
        <v>350</v>
      </c>
      <c r="D36" s="834" t="s">
        <v>350</v>
      </c>
      <c r="E36" s="136" t="s">
        <v>350</v>
      </c>
      <c r="F36" s="834" t="s">
        <v>350</v>
      </c>
      <c r="G36" s="136" t="s">
        <v>350</v>
      </c>
      <c r="H36" s="834" t="s">
        <v>350</v>
      </c>
      <c r="I36" s="136" t="s">
        <v>350</v>
      </c>
      <c r="J36" s="834" t="s">
        <v>350</v>
      </c>
      <c r="K36" s="136">
        <v>17.367004162406445</v>
      </c>
      <c r="L36" s="833">
        <v>17.218418416771389</v>
      </c>
      <c r="M36" s="136">
        <v>16.632806511497645</v>
      </c>
      <c r="N36" s="833">
        <v>16.572766031278103</v>
      </c>
      <c r="O36" s="136">
        <v>17.088096701107901</v>
      </c>
      <c r="P36" s="833">
        <v>16.60383769635904</v>
      </c>
      <c r="Q36" s="136">
        <v>16.259753522077126</v>
      </c>
      <c r="R36" s="833">
        <v>16.373394287640426</v>
      </c>
      <c r="S36" s="136">
        <v>16.657125590601122</v>
      </c>
      <c r="T36" s="833">
        <v>16.63062021955076</v>
      </c>
      <c r="U36" s="830">
        <v>0</v>
      </c>
      <c r="V36" s="830">
        <v>0</v>
      </c>
      <c r="W36" s="830">
        <v>0</v>
      </c>
      <c r="X36" s="830">
        <v>0</v>
      </c>
      <c r="Y36" s="830">
        <v>0</v>
      </c>
      <c r="Z36" s="830">
        <v>0</v>
      </c>
      <c r="AA36" s="830">
        <v>0</v>
      </c>
      <c r="AB36" s="830">
        <v>0</v>
      </c>
      <c r="AC36" s="830">
        <v>0</v>
      </c>
      <c r="AD36" s="830">
        <v>0</v>
      </c>
      <c r="AE36" s="830">
        <v>0</v>
      </c>
      <c r="AF36" s="830">
        <v>0</v>
      </c>
      <c r="AG36" s="830">
        <v>0</v>
      </c>
      <c r="AH36" s="830">
        <v>0</v>
      </c>
      <c r="AI36" s="830">
        <v>0</v>
      </c>
      <c r="AJ36" s="830">
        <v>0</v>
      </c>
      <c r="AK36" s="830">
        <v>0</v>
      </c>
      <c r="AL36" s="830">
        <v>0</v>
      </c>
      <c r="AM36" s="830">
        <v>0</v>
      </c>
      <c r="AN36" s="830">
        <v>0</v>
      </c>
      <c r="AO36" s="830">
        <v>0</v>
      </c>
      <c r="AP36" s="830">
        <v>0</v>
      </c>
      <c r="AQ36" s="830">
        <v>0</v>
      </c>
      <c r="AR36" s="830">
        <v>0</v>
      </c>
      <c r="AS36" s="830">
        <v>0</v>
      </c>
      <c r="AT36" s="830">
        <v>0</v>
      </c>
      <c r="AU36" s="830">
        <v>0</v>
      </c>
      <c r="AV36" s="830">
        <v>0</v>
      </c>
      <c r="AW36" s="830">
        <v>0</v>
      </c>
      <c r="AX36" s="830">
        <v>0</v>
      </c>
      <c r="AY36" s="830">
        <v>0</v>
      </c>
      <c r="AZ36" s="830">
        <v>0</v>
      </c>
      <c r="BA36" s="830">
        <v>0</v>
      </c>
      <c r="BB36" s="830">
        <v>0</v>
      </c>
      <c r="BC36" s="830">
        <v>0</v>
      </c>
      <c r="BD36" s="830">
        <v>0</v>
      </c>
      <c r="BE36" s="830">
        <v>0</v>
      </c>
      <c r="BF36" s="830">
        <v>0</v>
      </c>
      <c r="BG36" s="830">
        <v>0</v>
      </c>
      <c r="BH36" s="830">
        <v>0</v>
      </c>
      <c r="BI36" s="830">
        <v>0</v>
      </c>
      <c r="BJ36" s="830">
        <v>0</v>
      </c>
      <c r="BK36" s="830">
        <v>0</v>
      </c>
      <c r="BL36" s="830">
        <v>0</v>
      </c>
      <c r="BM36" s="830">
        <v>0</v>
      </c>
      <c r="BN36" s="830">
        <v>0</v>
      </c>
      <c r="BO36" s="830">
        <v>0</v>
      </c>
      <c r="BP36" s="830">
        <v>0</v>
      </c>
      <c r="BQ36" s="830">
        <v>0</v>
      </c>
      <c r="BR36" s="830">
        <v>0</v>
      </c>
      <c r="BS36" s="830">
        <v>0</v>
      </c>
      <c r="BT36" s="830">
        <v>0</v>
      </c>
      <c r="BU36" s="830">
        <v>0</v>
      </c>
      <c r="BV36" s="830">
        <v>0</v>
      </c>
      <c r="BW36" s="830">
        <v>0</v>
      </c>
      <c r="BX36" s="830">
        <v>0</v>
      </c>
      <c r="BY36" s="830">
        <v>0</v>
      </c>
      <c r="BZ36" s="830">
        <v>0</v>
      </c>
      <c r="CA36" s="830">
        <v>0</v>
      </c>
      <c r="CB36" s="830">
        <v>0</v>
      </c>
      <c r="CC36" s="830">
        <v>0</v>
      </c>
      <c r="CD36" s="830">
        <v>0</v>
      </c>
      <c r="CE36" s="830">
        <v>0</v>
      </c>
      <c r="CF36" s="830">
        <v>0</v>
      </c>
      <c r="CG36" s="830">
        <v>0</v>
      </c>
      <c r="CH36" s="830">
        <v>0</v>
      </c>
      <c r="CI36" s="830">
        <v>0</v>
      </c>
      <c r="CJ36" s="830">
        <v>0</v>
      </c>
      <c r="CK36" s="830">
        <v>0</v>
      </c>
      <c r="CL36" s="830">
        <v>0</v>
      </c>
      <c r="CM36" s="830">
        <v>0</v>
      </c>
      <c r="CN36" s="830">
        <v>0</v>
      </c>
      <c r="CO36" s="830">
        <v>0</v>
      </c>
      <c r="CP36" s="830">
        <v>0</v>
      </c>
      <c r="CQ36" s="830">
        <v>0</v>
      </c>
      <c r="CR36" s="830">
        <v>0</v>
      </c>
      <c r="CS36" s="830">
        <v>0</v>
      </c>
      <c r="CT36" s="830">
        <v>0</v>
      </c>
      <c r="CU36" s="830">
        <v>0</v>
      </c>
      <c r="CV36" s="830">
        <v>0</v>
      </c>
      <c r="CW36" s="830">
        <v>0</v>
      </c>
      <c r="CX36" s="830">
        <v>0</v>
      </c>
      <c r="CY36" s="830">
        <v>0</v>
      </c>
      <c r="CZ36" s="830">
        <v>0</v>
      </c>
      <c r="DA36" s="830">
        <v>0</v>
      </c>
      <c r="DB36" s="830">
        <v>0</v>
      </c>
      <c r="DC36" s="830">
        <v>0</v>
      </c>
      <c r="DD36" s="830">
        <v>0</v>
      </c>
      <c r="DE36" s="830">
        <v>0</v>
      </c>
      <c r="DF36" s="830">
        <v>0</v>
      </c>
      <c r="DG36" s="830">
        <v>0</v>
      </c>
      <c r="DH36" s="830">
        <v>0</v>
      </c>
      <c r="DI36" s="830">
        <v>0</v>
      </c>
      <c r="DJ36" s="830">
        <v>0</v>
      </c>
      <c r="DK36" s="830">
        <v>0</v>
      </c>
      <c r="DL36" s="830">
        <v>0</v>
      </c>
      <c r="DM36" s="830">
        <v>0</v>
      </c>
      <c r="DN36" s="830">
        <v>0</v>
      </c>
      <c r="DO36" s="830">
        <v>0</v>
      </c>
      <c r="DP36" s="830">
        <v>0</v>
      </c>
      <c r="DQ36" s="830">
        <v>0</v>
      </c>
      <c r="DR36" s="830">
        <v>0</v>
      </c>
      <c r="DS36" s="830">
        <v>0</v>
      </c>
      <c r="DT36" s="830">
        <v>0</v>
      </c>
      <c r="DU36" s="830">
        <v>0</v>
      </c>
      <c r="DV36" s="830">
        <v>0</v>
      </c>
      <c r="DW36" s="830">
        <v>0</v>
      </c>
      <c r="DX36" s="830">
        <v>0</v>
      </c>
      <c r="DY36" s="830">
        <v>0</v>
      </c>
      <c r="DZ36" s="830">
        <v>0</v>
      </c>
      <c r="EA36" s="830">
        <v>0</v>
      </c>
      <c r="EB36" s="830">
        <v>0</v>
      </c>
      <c r="EC36" s="830">
        <v>0</v>
      </c>
      <c r="ED36" s="830">
        <v>0</v>
      </c>
      <c r="EE36" s="830">
        <v>0</v>
      </c>
      <c r="EF36" s="830">
        <v>0</v>
      </c>
      <c r="EG36" s="830">
        <v>0</v>
      </c>
      <c r="EH36" s="830">
        <v>0</v>
      </c>
      <c r="EI36" s="830">
        <v>0</v>
      </c>
      <c r="EJ36" s="830">
        <v>0</v>
      </c>
      <c r="EK36" s="830">
        <v>0</v>
      </c>
      <c r="EL36" s="830">
        <v>0</v>
      </c>
      <c r="EM36" s="830">
        <v>0</v>
      </c>
      <c r="EN36" s="830">
        <v>0</v>
      </c>
      <c r="EO36" s="830">
        <v>0</v>
      </c>
      <c r="EP36" s="830">
        <v>0</v>
      </c>
      <c r="EQ36" s="830">
        <v>0</v>
      </c>
      <c r="ER36" s="830">
        <v>0</v>
      </c>
      <c r="ES36" s="830">
        <v>0</v>
      </c>
      <c r="ET36" s="830">
        <v>0</v>
      </c>
      <c r="EU36" s="830">
        <v>0</v>
      </c>
      <c r="EV36" s="830">
        <v>0</v>
      </c>
      <c r="EW36" s="830">
        <v>0</v>
      </c>
      <c r="EX36" s="830">
        <v>0</v>
      </c>
      <c r="EY36" s="830">
        <v>0</v>
      </c>
      <c r="EZ36" s="830">
        <v>0</v>
      </c>
      <c r="FA36" s="830">
        <v>0</v>
      </c>
      <c r="FB36" s="830">
        <v>0</v>
      </c>
      <c r="FC36" s="830">
        <v>0</v>
      </c>
      <c r="FD36" s="830">
        <v>0</v>
      </c>
      <c r="FE36" s="830">
        <v>0</v>
      </c>
      <c r="FF36" s="830">
        <v>0</v>
      </c>
      <c r="FG36" s="830">
        <v>0</v>
      </c>
      <c r="FH36" s="830">
        <v>0</v>
      </c>
      <c r="FI36" s="830">
        <v>0</v>
      </c>
      <c r="FJ36" s="830">
        <v>0</v>
      </c>
      <c r="FK36" s="830">
        <v>0</v>
      </c>
      <c r="FL36" s="830">
        <v>0</v>
      </c>
      <c r="FM36" s="830">
        <v>0</v>
      </c>
      <c r="FN36" s="830">
        <v>0</v>
      </c>
      <c r="FO36" s="830">
        <v>0</v>
      </c>
      <c r="FP36" s="830">
        <v>0</v>
      </c>
      <c r="FQ36" s="830">
        <v>0</v>
      </c>
      <c r="FR36" s="830">
        <v>0</v>
      </c>
      <c r="FS36" s="830">
        <v>0</v>
      </c>
      <c r="FT36" s="830">
        <v>0</v>
      </c>
      <c r="FU36" s="830">
        <v>0</v>
      </c>
      <c r="FV36" s="830">
        <v>0</v>
      </c>
      <c r="FW36" s="830">
        <v>0</v>
      </c>
      <c r="FX36" s="830">
        <v>0</v>
      </c>
      <c r="FY36" s="830">
        <v>0</v>
      </c>
      <c r="FZ36" s="830">
        <v>0</v>
      </c>
      <c r="GA36" s="830">
        <v>0</v>
      </c>
      <c r="GB36" s="830">
        <v>0</v>
      </c>
      <c r="GC36" s="830">
        <v>0</v>
      </c>
      <c r="GD36" s="830">
        <v>0</v>
      </c>
      <c r="GE36" s="830">
        <v>0</v>
      </c>
      <c r="GF36" s="830">
        <v>0</v>
      </c>
      <c r="GG36" s="830">
        <v>0</v>
      </c>
      <c r="GH36" s="830">
        <v>0</v>
      </c>
      <c r="GI36" s="830">
        <v>0</v>
      </c>
      <c r="GJ36" s="830">
        <v>0</v>
      </c>
      <c r="GK36" s="830">
        <v>0</v>
      </c>
      <c r="GL36" s="830">
        <v>0</v>
      </c>
      <c r="GM36" s="830">
        <v>0</v>
      </c>
      <c r="GN36" s="830">
        <v>0</v>
      </c>
      <c r="GO36" s="830">
        <v>0</v>
      </c>
      <c r="GP36" s="830">
        <v>0</v>
      </c>
      <c r="GQ36" s="830">
        <v>0</v>
      </c>
      <c r="GR36" s="830">
        <v>0</v>
      </c>
      <c r="GS36" s="830">
        <v>0</v>
      </c>
      <c r="GT36" s="830">
        <v>0</v>
      </c>
      <c r="GU36" s="830">
        <v>0</v>
      </c>
      <c r="GV36" s="830">
        <v>0</v>
      </c>
      <c r="GW36" s="830">
        <v>0</v>
      </c>
      <c r="GX36" s="830">
        <v>0</v>
      </c>
      <c r="GY36" s="830">
        <v>0</v>
      </c>
      <c r="GZ36" s="830">
        <v>0</v>
      </c>
      <c r="HA36" s="830">
        <v>0</v>
      </c>
      <c r="HB36" s="830">
        <v>0</v>
      </c>
      <c r="HC36" s="830">
        <v>0</v>
      </c>
      <c r="HD36" s="830">
        <v>0</v>
      </c>
      <c r="HE36" s="830">
        <v>0</v>
      </c>
      <c r="HF36" s="830">
        <v>0</v>
      </c>
      <c r="HG36" s="830">
        <v>0</v>
      </c>
      <c r="HH36" s="830">
        <v>0</v>
      </c>
      <c r="HI36" s="830">
        <v>0</v>
      </c>
      <c r="HJ36" s="830">
        <v>0</v>
      </c>
      <c r="HK36" s="830">
        <v>0</v>
      </c>
      <c r="HL36" s="830">
        <v>0</v>
      </c>
      <c r="HM36" s="830">
        <v>0</v>
      </c>
      <c r="HN36" s="830">
        <v>0</v>
      </c>
      <c r="HO36" s="830">
        <v>0</v>
      </c>
      <c r="HP36" s="830">
        <v>0</v>
      </c>
      <c r="HQ36" s="830">
        <v>0</v>
      </c>
      <c r="HR36" s="830">
        <v>0</v>
      </c>
      <c r="HS36" s="830">
        <v>0</v>
      </c>
      <c r="HT36" s="830">
        <v>0</v>
      </c>
      <c r="HU36" s="830">
        <v>0</v>
      </c>
      <c r="HV36" s="830">
        <v>0</v>
      </c>
      <c r="HW36" s="830">
        <v>0</v>
      </c>
      <c r="HX36" s="830">
        <v>0</v>
      </c>
      <c r="HY36" s="830">
        <v>0</v>
      </c>
      <c r="HZ36" s="830">
        <v>0</v>
      </c>
      <c r="IA36" s="830">
        <v>0</v>
      </c>
      <c r="IB36" s="830">
        <v>0</v>
      </c>
      <c r="IC36" s="830">
        <v>0</v>
      </c>
      <c r="ID36" s="830">
        <v>0</v>
      </c>
      <c r="IE36" s="830">
        <v>0</v>
      </c>
      <c r="IF36" s="830">
        <v>0</v>
      </c>
      <c r="IG36" s="830">
        <v>0</v>
      </c>
      <c r="IH36" s="830">
        <v>0</v>
      </c>
      <c r="II36" s="830">
        <v>0</v>
      </c>
      <c r="IJ36" s="830">
        <v>0</v>
      </c>
      <c r="IK36" s="830">
        <v>0</v>
      </c>
      <c r="IL36" s="830">
        <v>0</v>
      </c>
      <c r="IM36" s="830">
        <v>0</v>
      </c>
      <c r="IN36" s="830">
        <v>0</v>
      </c>
      <c r="IO36" s="830">
        <v>0</v>
      </c>
      <c r="IP36" s="830">
        <v>0</v>
      </c>
      <c r="IQ36" s="830">
        <v>0</v>
      </c>
      <c r="IR36" s="830">
        <v>0</v>
      </c>
      <c r="IS36" s="830">
        <v>0</v>
      </c>
      <c r="IT36" s="830">
        <v>0</v>
      </c>
      <c r="IU36" s="830">
        <v>0</v>
      </c>
      <c r="IV36" s="830">
        <v>0</v>
      </c>
      <c r="IW36" s="830">
        <v>0</v>
      </c>
      <c r="IX36" s="830">
        <v>0</v>
      </c>
      <c r="IY36" s="830">
        <v>0</v>
      </c>
      <c r="IZ36" s="830">
        <v>0</v>
      </c>
      <c r="JA36" s="830">
        <v>0</v>
      </c>
      <c r="JB36" s="830">
        <v>0</v>
      </c>
      <c r="JC36" s="830">
        <v>0</v>
      </c>
      <c r="JD36" s="830">
        <v>0</v>
      </c>
      <c r="JE36" s="830">
        <v>0</v>
      </c>
      <c r="JF36" s="830">
        <v>0</v>
      </c>
      <c r="JG36" s="830">
        <v>0</v>
      </c>
      <c r="JH36" s="830">
        <v>0</v>
      </c>
      <c r="JI36" s="830">
        <v>0</v>
      </c>
      <c r="JJ36" s="830">
        <v>0</v>
      </c>
      <c r="JK36" s="830">
        <v>0</v>
      </c>
      <c r="JL36" s="830">
        <v>0</v>
      </c>
      <c r="JM36" s="830">
        <v>0</v>
      </c>
      <c r="JN36" s="830">
        <v>0</v>
      </c>
      <c r="JO36" s="830">
        <v>0</v>
      </c>
      <c r="JP36" s="830">
        <v>0</v>
      </c>
      <c r="JQ36" s="830">
        <v>0</v>
      </c>
      <c r="JR36" s="830">
        <v>0</v>
      </c>
      <c r="JS36" s="830">
        <v>0</v>
      </c>
      <c r="JT36" s="830">
        <v>0</v>
      </c>
      <c r="JU36" s="830">
        <v>0</v>
      </c>
      <c r="JV36" s="830">
        <v>0</v>
      </c>
      <c r="JW36" s="830">
        <v>0</v>
      </c>
      <c r="JX36" s="830">
        <v>0</v>
      </c>
      <c r="JY36" s="830">
        <v>0</v>
      </c>
      <c r="JZ36" s="830">
        <v>0</v>
      </c>
      <c r="KA36" s="830">
        <v>0</v>
      </c>
      <c r="KB36" s="830">
        <v>0</v>
      </c>
      <c r="KC36" s="830">
        <v>0</v>
      </c>
      <c r="KD36" s="830">
        <v>0</v>
      </c>
      <c r="KE36" s="830">
        <v>0</v>
      </c>
      <c r="KF36" s="830">
        <v>0</v>
      </c>
      <c r="KG36" s="830">
        <v>0</v>
      </c>
      <c r="KH36" s="830">
        <v>0</v>
      </c>
      <c r="KI36" s="830">
        <v>0</v>
      </c>
      <c r="KJ36" s="830">
        <v>0</v>
      </c>
      <c r="KK36" s="830">
        <v>0</v>
      </c>
      <c r="KL36" s="830">
        <v>0</v>
      </c>
      <c r="KM36" s="830">
        <v>0</v>
      </c>
      <c r="KN36" s="830">
        <v>0</v>
      </c>
      <c r="KO36" s="830">
        <v>0</v>
      </c>
      <c r="KP36" s="830">
        <v>0</v>
      </c>
      <c r="KQ36" s="830">
        <v>0</v>
      </c>
      <c r="KR36" s="830">
        <v>0</v>
      </c>
      <c r="KS36" s="830">
        <v>0</v>
      </c>
      <c r="KT36" s="830">
        <v>0</v>
      </c>
      <c r="KU36" s="830">
        <v>0</v>
      </c>
      <c r="KV36" s="830">
        <v>0</v>
      </c>
      <c r="KW36" s="830">
        <v>0</v>
      </c>
      <c r="KX36" s="830">
        <v>0</v>
      </c>
      <c r="KY36" s="830">
        <v>0</v>
      </c>
      <c r="KZ36" s="830">
        <v>0</v>
      </c>
      <c r="LA36" s="830">
        <v>0</v>
      </c>
      <c r="LB36" s="830">
        <v>0</v>
      </c>
      <c r="LC36" s="830">
        <v>0</v>
      </c>
      <c r="LD36" s="830">
        <v>0</v>
      </c>
      <c r="LE36" s="830">
        <v>0</v>
      </c>
      <c r="LF36" s="830">
        <v>0</v>
      </c>
      <c r="LG36" s="830">
        <v>0</v>
      </c>
      <c r="LH36" s="830">
        <v>0</v>
      </c>
      <c r="LI36" s="830">
        <v>0</v>
      </c>
      <c r="LJ36" s="830">
        <v>0</v>
      </c>
      <c r="LK36" s="830">
        <v>0</v>
      </c>
      <c r="LL36" s="830">
        <v>0</v>
      </c>
      <c r="LM36" s="830">
        <v>0</v>
      </c>
      <c r="LN36" s="830">
        <v>0</v>
      </c>
      <c r="LO36" s="830">
        <v>0</v>
      </c>
      <c r="LP36" s="830">
        <v>0</v>
      </c>
      <c r="LQ36" s="830">
        <v>0</v>
      </c>
      <c r="LR36" s="830">
        <v>0</v>
      </c>
      <c r="LS36" s="830">
        <v>0</v>
      </c>
      <c r="LT36" s="830">
        <v>0</v>
      </c>
      <c r="LU36" s="830">
        <v>0</v>
      </c>
      <c r="LV36" s="830">
        <v>0</v>
      </c>
      <c r="LW36" s="830">
        <v>0</v>
      </c>
      <c r="LX36" s="830">
        <v>0</v>
      </c>
      <c r="LY36" s="830">
        <v>0</v>
      </c>
      <c r="LZ36" s="830">
        <v>0</v>
      </c>
      <c r="MA36" s="830">
        <v>0</v>
      </c>
      <c r="MB36" s="830">
        <v>0</v>
      </c>
      <c r="MC36" s="830">
        <v>0</v>
      </c>
      <c r="MD36" s="830">
        <v>0</v>
      </c>
      <c r="ME36" s="830">
        <v>0</v>
      </c>
      <c r="MF36" s="830">
        <v>0</v>
      </c>
      <c r="MG36" s="830">
        <v>0</v>
      </c>
      <c r="MH36" s="830">
        <v>0</v>
      </c>
      <c r="MI36" s="830">
        <v>0</v>
      </c>
      <c r="MJ36" s="830">
        <v>0</v>
      </c>
      <c r="MK36" s="830">
        <v>0</v>
      </c>
      <c r="ML36" s="830">
        <v>0</v>
      </c>
      <c r="MM36" s="830">
        <v>0</v>
      </c>
      <c r="MN36" s="830">
        <v>0</v>
      </c>
      <c r="MO36" s="830">
        <v>0</v>
      </c>
      <c r="MP36" s="830">
        <v>0</v>
      </c>
      <c r="MQ36" s="830">
        <v>0</v>
      </c>
      <c r="MR36" s="830">
        <v>0</v>
      </c>
      <c r="MS36" s="830">
        <v>0</v>
      </c>
      <c r="MT36" s="830">
        <v>0</v>
      </c>
      <c r="MU36" s="830">
        <v>0</v>
      </c>
      <c r="MV36" s="830">
        <v>0</v>
      </c>
      <c r="MW36" s="830">
        <v>0</v>
      </c>
      <c r="MX36" s="830">
        <v>0</v>
      </c>
      <c r="MY36" s="830">
        <v>0</v>
      </c>
      <c r="MZ36" s="830">
        <v>0</v>
      </c>
      <c r="NA36" s="830">
        <v>0</v>
      </c>
      <c r="NB36" s="830">
        <v>0</v>
      </c>
      <c r="NC36" s="830">
        <v>0</v>
      </c>
      <c r="ND36" s="830">
        <v>0</v>
      </c>
      <c r="NE36" s="830">
        <v>0</v>
      </c>
      <c r="NF36" s="830">
        <v>0</v>
      </c>
      <c r="NG36" s="830">
        <v>0</v>
      </c>
      <c r="NH36" s="830">
        <v>0</v>
      </c>
      <c r="NI36" s="830">
        <v>0</v>
      </c>
      <c r="NJ36" s="830">
        <v>0</v>
      </c>
      <c r="NK36" s="830">
        <v>0</v>
      </c>
      <c r="NL36" s="830">
        <v>0</v>
      </c>
      <c r="NM36" s="830">
        <v>0</v>
      </c>
      <c r="NN36" s="830">
        <v>0</v>
      </c>
      <c r="NO36" s="830">
        <v>0</v>
      </c>
      <c r="NP36" s="830">
        <v>0</v>
      </c>
      <c r="NQ36" s="830">
        <v>0</v>
      </c>
      <c r="NR36" s="830">
        <v>0</v>
      </c>
      <c r="NS36" s="830">
        <v>0</v>
      </c>
      <c r="NT36" s="830">
        <v>0</v>
      </c>
      <c r="NU36" s="830">
        <v>0</v>
      </c>
      <c r="NV36" s="830">
        <v>0</v>
      </c>
      <c r="NW36" s="830">
        <v>0</v>
      </c>
      <c r="NX36" s="830">
        <v>0</v>
      </c>
      <c r="NY36" s="830">
        <v>0</v>
      </c>
      <c r="NZ36" s="830">
        <v>0</v>
      </c>
      <c r="OA36" s="830">
        <v>0</v>
      </c>
      <c r="OB36" s="830">
        <v>0</v>
      </c>
      <c r="OC36" s="830">
        <v>0</v>
      </c>
      <c r="OD36" s="830">
        <v>0</v>
      </c>
      <c r="OE36" s="830">
        <v>0</v>
      </c>
      <c r="OF36" s="830">
        <v>0</v>
      </c>
      <c r="OG36" s="830">
        <v>0</v>
      </c>
      <c r="OH36" s="830">
        <v>0</v>
      </c>
      <c r="OI36" s="830">
        <v>0</v>
      </c>
      <c r="OJ36" s="830">
        <v>0</v>
      </c>
      <c r="OK36" s="830">
        <v>0</v>
      </c>
      <c r="OL36" s="830">
        <v>0</v>
      </c>
      <c r="OM36" s="830">
        <v>0</v>
      </c>
      <c r="ON36" s="830">
        <v>0</v>
      </c>
      <c r="OO36" s="830">
        <v>0</v>
      </c>
      <c r="OP36" s="830">
        <v>0</v>
      </c>
      <c r="OQ36" s="830">
        <v>0</v>
      </c>
      <c r="OR36" s="830">
        <v>0</v>
      </c>
      <c r="OS36" s="830">
        <v>0</v>
      </c>
      <c r="OT36" s="830">
        <v>0</v>
      </c>
      <c r="OU36" s="830">
        <v>0</v>
      </c>
      <c r="OV36" s="830">
        <v>0</v>
      </c>
      <c r="OW36" s="830">
        <v>0</v>
      </c>
      <c r="OX36" s="830">
        <v>0</v>
      </c>
      <c r="OY36" s="830">
        <v>0</v>
      </c>
      <c r="OZ36" s="830">
        <v>0</v>
      </c>
      <c r="PA36" s="830">
        <v>0</v>
      </c>
      <c r="PB36" s="830">
        <v>0</v>
      </c>
      <c r="PC36" s="830">
        <v>0</v>
      </c>
      <c r="PD36" s="830">
        <v>0</v>
      </c>
      <c r="PE36" s="830">
        <v>0</v>
      </c>
      <c r="PF36" s="830">
        <v>0</v>
      </c>
      <c r="PG36" s="830">
        <v>0</v>
      </c>
      <c r="PH36" s="830">
        <v>0</v>
      </c>
      <c r="PI36" s="830">
        <v>0</v>
      </c>
      <c r="PJ36" s="830">
        <v>0</v>
      </c>
      <c r="PK36" s="830">
        <v>0</v>
      </c>
      <c r="PL36" s="830">
        <v>0</v>
      </c>
      <c r="PM36" s="830">
        <v>0</v>
      </c>
      <c r="PN36" s="830">
        <v>0</v>
      </c>
      <c r="PO36" s="830">
        <v>0</v>
      </c>
      <c r="PP36" s="830">
        <v>0</v>
      </c>
      <c r="PQ36" s="830">
        <v>0</v>
      </c>
      <c r="PR36" s="830">
        <v>0</v>
      </c>
      <c r="PS36" s="830">
        <v>0</v>
      </c>
      <c r="PT36" s="830">
        <v>0</v>
      </c>
      <c r="PU36" s="830">
        <v>0</v>
      </c>
      <c r="PV36" s="830">
        <v>0</v>
      </c>
      <c r="PW36" s="830">
        <v>0</v>
      </c>
      <c r="PX36" s="830">
        <v>0</v>
      </c>
      <c r="PY36" s="830">
        <v>0</v>
      </c>
      <c r="PZ36" s="830">
        <v>0</v>
      </c>
      <c r="QA36" s="830">
        <v>0</v>
      </c>
      <c r="QB36" s="830">
        <v>0</v>
      </c>
      <c r="QC36" s="830">
        <v>0</v>
      </c>
      <c r="QD36" s="830">
        <v>0</v>
      </c>
      <c r="QE36" s="830">
        <v>0</v>
      </c>
      <c r="QF36" s="830">
        <v>0</v>
      </c>
      <c r="QG36" s="830">
        <v>0</v>
      </c>
      <c r="QH36" s="830">
        <v>0</v>
      </c>
      <c r="QI36" s="830">
        <v>0</v>
      </c>
      <c r="QJ36" s="830">
        <v>0</v>
      </c>
      <c r="QK36" s="830">
        <v>0</v>
      </c>
      <c r="QL36" s="830">
        <v>0</v>
      </c>
      <c r="QM36" s="830">
        <v>0</v>
      </c>
      <c r="QN36" s="830">
        <v>0</v>
      </c>
      <c r="QO36" s="830">
        <v>0</v>
      </c>
      <c r="QP36" s="830">
        <v>0</v>
      </c>
      <c r="QQ36" s="830">
        <v>0</v>
      </c>
      <c r="QR36" s="830">
        <v>0</v>
      </c>
      <c r="QS36" s="830">
        <v>0</v>
      </c>
      <c r="QT36" s="830">
        <v>0</v>
      </c>
      <c r="QU36" s="830">
        <v>0</v>
      </c>
      <c r="QV36" s="830">
        <v>0</v>
      </c>
      <c r="QW36" s="830">
        <v>0</v>
      </c>
      <c r="QX36" s="830">
        <v>0</v>
      </c>
      <c r="QY36" s="830">
        <v>0</v>
      </c>
      <c r="QZ36" s="830">
        <v>0</v>
      </c>
      <c r="RA36" s="830">
        <v>0</v>
      </c>
      <c r="RB36" s="830">
        <v>0</v>
      </c>
      <c r="RC36" s="830">
        <v>0</v>
      </c>
      <c r="RD36" s="830">
        <v>0</v>
      </c>
      <c r="RE36" s="830">
        <v>0</v>
      </c>
      <c r="RF36" s="830">
        <v>0</v>
      </c>
      <c r="RG36" s="830">
        <v>0</v>
      </c>
      <c r="RH36" s="830">
        <v>0</v>
      </c>
      <c r="RI36" s="830">
        <v>0</v>
      </c>
      <c r="RJ36" s="830">
        <v>0</v>
      </c>
      <c r="RK36" s="830">
        <v>0</v>
      </c>
      <c r="RL36" s="830">
        <v>0</v>
      </c>
      <c r="RM36" s="830">
        <v>0</v>
      </c>
      <c r="RN36" s="830">
        <v>0</v>
      </c>
      <c r="RO36" s="830">
        <v>0</v>
      </c>
      <c r="RP36" s="830">
        <v>0</v>
      </c>
      <c r="RQ36" s="830">
        <v>0</v>
      </c>
      <c r="RR36" s="830">
        <v>0</v>
      </c>
      <c r="RS36" s="830">
        <v>0</v>
      </c>
      <c r="RT36" s="830">
        <v>0</v>
      </c>
      <c r="RU36" s="830">
        <v>0</v>
      </c>
      <c r="RV36" s="830">
        <v>0</v>
      </c>
      <c r="RW36" s="830">
        <v>0</v>
      </c>
      <c r="RX36" s="830">
        <v>0</v>
      </c>
      <c r="RY36" s="830">
        <v>0</v>
      </c>
      <c r="RZ36" s="830">
        <v>0</v>
      </c>
      <c r="SA36" s="830">
        <v>0</v>
      </c>
      <c r="SB36" s="830">
        <v>0</v>
      </c>
      <c r="SC36" s="830">
        <v>0</v>
      </c>
      <c r="SD36" s="830">
        <v>0</v>
      </c>
      <c r="SE36" s="830">
        <v>0</v>
      </c>
      <c r="SF36" s="830">
        <v>0</v>
      </c>
      <c r="SG36" s="830">
        <v>0</v>
      </c>
      <c r="SH36" s="830">
        <v>0</v>
      </c>
      <c r="SI36" s="830">
        <v>0</v>
      </c>
      <c r="SJ36" s="830">
        <v>0</v>
      </c>
      <c r="SK36" s="830">
        <v>0</v>
      </c>
      <c r="SL36" s="830">
        <v>0</v>
      </c>
      <c r="SM36" s="830">
        <v>0</v>
      </c>
      <c r="SN36" s="830">
        <v>0</v>
      </c>
      <c r="SO36" s="830">
        <v>0</v>
      </c>
      <c r="SP36" s="830">
        <v>0</v>
      </c>
      <c r="SQ36" s="830">
        <v>0</v>
      </c>
      <c r="SR36" s="830">
        <v>0</v>
      </c>
      <c r="SS36" s="830">
        <v>0</v>
      </c>
      <c r="ST36" s="830">
        <v>0</v>
      </c>
      <c r="SU36" s="830">
        <v>0</v>
      </c>
      <c r="SV36" s="830">
        <v>0</v>
      </c>
      <c r="SW36" s="830">
        <v>0</v>
      </c>
      <c r="SX36" s="830">
        <v>0</v>
      </c>
      <c r="SY36" s="830">
        <v>0</v>
      </c>
      <c r="SZ36" s="830">
        <v>0</v>
      </c>
      <c r="TA36" s="830">
        <v>0</v>
      </c>
      <c r="TB36" s="830">
        <v>0</v>
      </c>
      <c r="TC36" s="830">
        <v>0</v>
      </c>
      <c r="TD36" s="830">
        <v>0</v>
      </c>
      <c r="TE36" s="830">
        <v>0</v>
      </c>
      <c r="TF36" s="830">
        <v>0</v>
      </c>
      <c r="TG36" s="830">
        <v>0</v>
      </c>
      <c r="TH36" s="830">
        <v>0</v>
      </c>
      <c r="TI36" s="830">
        <v>0</v>
      </c>
      <c r="TJ36" s="830">
        <v>0</v>
      </c>
      <c r="TK36" s="830">
        <v>0</v>
      </c>
      <c r="TL36" s="830">
        <v>0</v>
      </c>
      <c r="TM36" s="830">
        <v>0</v>
      </c>
      <c r="TN36" s="830">
        <v>0</v>
      </c>
      <c r="TO36" s="830">
        <v>0</v>
      </c>
      <c r="TP36" s="830">
        <v>0</v>
      </c>
      <c r="TQ36" s="830">
        <v>0</v>
      </c>
      <c r="TR36" s="830">
        <v>0</v>
      </c>
      <c r="TS36" s="830">
        <v>0</v>
      </c>
      <c r="TT36" s="830">
        <v>0</v>
      </c>
      <c r="TU36" s="830">
        <v>0</v>
      </c>
      <c r="TV36" s="830">
        <v>0</v>
      </c>
      <c r="TW36" s="830">
        <v>0</v>
      </c>
      <c r="TX36" s="830">
        <v>0</v>
      </c>
      <c r="TY36" s="830">
        <v>0</v>
      </c>
      <c r="TZ36" s="830">
        <v>0</v>
      </c>
      <c r="UA36" s="830">
        <v>0</v>
      </c>
      <c r="UB36" s="830">
        <v>0</v>
      </c>
      <c r="UC36" s="830">
        <v>0</v>
      </c>
      <c r="UD36" s="830">
        <v>0</v>
      </c>
      <c r="UE36" s="830">
        <v>0</v>
      </c>
      <c r="UF36" s="830">
        <v>0</v>
      </c>
      <c r="UG36" s="830">
        <v>0</v>
      </c>
      <c r="UH36" s="830">
        <v>0</v>
      </c>
      <c r="UI36" s="830">
        <v>0</v>
      </c>
      <c r="UJ36" s="830">
        <v>0</v>
      </c>
      <c r="UK36" s="830">
        <v>0</v>
      </c>
      <c r="UL36" s="830">
        <v>0</v>
      </c>
      <c r="UM36" s="830">
        <v>0</v>
      </c>
      <c r="UN36" s="830">
        <v>0</v>
      </c>
      <c r="UO36" s="830">
        <v>0</v>
      </c>
      <c r="UP36" s="830">
        <v>0</v>
      </c>
      <c r="UQ36" s="830">
        <v>0</v>
      </c>
      <c r="UR36" s="830">
        <v>0</v>
      </c>
      <c r="US36" s="830">
        <v>0</v>
      </c>
      <c r="UT36" s="830">
        <v>0</v>
      </c>
      <c r="UU36" s="830">
        <v>0</v>
      </c>
      <c r="UV36" s="830">
        <v>0</v>
      </c>
      <c r="UW36" s="830">
        <v>0</v>
      </c>
      <c r="UX36" s="830">
        <v>0</v>
      </c>
      <c r="UY36" s="830">
        <v>0</v>
      </c>
      <c r="UZ36" s="830">
        <v>0</v>
      </c>
      <c r="VA36" s="830">
        <v>0</v>
      </c>
      <c r="VB36" s="830">
        <v>0</v>
      </c>
      <c r="VC36" s="830">
        <v>0</v>
      </c>
      <c r="VD36" s="830">
        <v>0</v>
      </c>
      <c r="VE36" s="830">
        <v>0</v>
      </c>
      <c r="VF36" s="830">
        <v>0</v>
      </c>
      <c r="VG36" s="830">
        <v>0</v>
      </c>
      <c r="VH36" s="830">
        <v>0</v>
      </c>
      <c r="VI36" s="830">
        <v>0</v>
      </c>
      <c r="VJ36" s="830">
        <v>0</v>
      </c>
      <c r="VK36" s="830">
        <v>0</v>
      </c>
      <c r="VL36" s="830">
        <v>0</v>
      </c>
      <c r="VM36" s="830">
        <v>0</v>
      </c>
      <c r="VN36" s="830">
        <v>0</v>
      </c>
      <c r="VO36" s="830">
        <v>0</v>
      </c>
      <c r="VP36" s="830">
        <v>0</v>
      </c>
      <c r="VQ36" s="830">
        <v>0</v>
      </c>
      <c r="VR36" s="830">
        <v>0</v>
      </c>
      <c r="VS36" s="830">
        <v>0</v>
      </c>
      <c r="VT36" s="830">
        <v>0</v>
      </c>
      <c r="VU36" s="830">
        <v>0</v>
      </c>
      <c r="VV36" s="830">
        <v>0</v>
      </c>
      <c r="VW36" s="830">
        <v>0</v>
      </c>
      <c r="VX36" s="830">
        <v>0</v>
      </c>
      <c r="VY36" s="830">
        <v>0</v>
      </c>
      <c r="VZ36" s="830">
        <v>0</v>
      </c>
      <c r="WA36" s="830">
        <v>0</v>
      </c>
      <c r="WB36" s="830">
        <v>0</v>
      </c>
      <c r="WC36" s="830">
        <v>0</v>
      </c>
      <c r="WD36" s="830">
        <v>0</v>
      </c>
      <c r="WE36" s="830">
        <v>0</v>
      </c>
      <c r="WF36" s="830">
        <v>0</v>
      </c>
      <c r="WG36" s="830">
        <v>0</v>
      </c>
      <c r="WH36" s="830">
        <v>0</v>
      </c>
      <c r="WI36" s="830">
        <v>0</v>
      </c>
      <c r="WJ36" s="830">
        <v>0</v>
      </c>
      <c r="WK36" s="830">
        <v>0</v>
      </c>
      <c r="WL36" s="830">
        <v>0</v>
      </c>
      <c r="WM36" s="830">
        <v>0</v>
      </c>
      <c r="WN36" s="830">
        <v>0</v>
      </c>
      <c r="WO36" s="830">
        <v>0</v>
      </c>
      <c r="WP36" s="830">
        <v>0</v>
      </c>
      <c r="WQ36" s="830">
        <v>0</v>
      </c>
      <c r="WR36" s="830">
        <v>0</v>
      </c>
      <c r="WS36" s="830">
        <v>0</v>
      </c>
      <c r="WT36" s="830">
        <v>0</v>
      </c>
      <c r="WU36" s="830">
        <v>0</v>
      </c>
      <c r="WV36" s="830">
        <v>0</v>
      </c>
      <c r="WW36" s="830">
        <v>0</v>
      </c>
      <c r="WX36" s="830">
        <v>0</v>
      </c>
      <c r="WY36" s="830">
        <v>0</v>
      </c>
      <c r="WZ36" s="830">
        <v>0</v>
      </c>
      <c r="XA36" s="830">
        <v>0</v>
      </c>
      <c r="XB36" s="830">
        <v>0</v>
      </c>
      <c r="XC36" s="830">
        <v>0</v>
      </c>
      <c r="XD36" s="830">
        <v>0</v>
      </c>
      <c r="XE36" s="830">
        <v>0</v>
      </c>
      <c r="XF36" s="830">
        <v>0</v>
      </c>
      <c r="XG36" s="830">
        <v>0</v>
      </c>
      <c r="XH36" s="830">
        <v>0</v>
      </c>
      <c r="XI36" s="830">
        <v>0</v>
      </c>
      <c r="XJ36" s="830">
        <v>0</v>
      </c>
      <c r="XK36" s="830">
        <v>0</v>
      </c>
      <c r="XL36" s="830">
        <v>0</v>
      </c>
      <c r="XM36" s="830">
        <v>0</v>
      </c>
      <c r="XN36" s="830">
        <v>0</v>
      </c>
      <c r="XO36" s="830">
        <v>0</v>
      </c>
      <c r="XP36" s="830">
        <v>0</v>
      </c>
      <c r="XQ36" s="830">
        <v>0</v>
      </c>
      <c r="XR36" s="830">
        <v>0</v>
      </c>
      <c r="XS36" s="830">
        <v>0</v>
      </c>
      <c r="XT36" s="830">
        <v>0</v>
      </c>
      <c r="XU36" s="830">
        <v>0</v>
      </c>
      <c r="XV36" s="830">
        <v>0</v>
      </c>
      <c r="XW36" s="830">
        <v>0</v>
      </c>
      <c r="XX36" s="830">
        <v>0</v>
      </c>
      <c r="XY36" s="830">
        <v>0</v>
      </c>
      <c r="XZ36" s="830">
        <v>0</v>
      </c>
      <c r="YA36" s="830">
        <v>0</v>
      </c>
      <c r="YB36" s="830">
        <v>0</v>
      </c>
      <c r="YC36" s="830">
        <v>0</v>
      </c>
      <c r="YD36" s="830">
        <v>0</v>
      </c>
      <c r="YE36" s="830">
        <v>0</v>
      </c>
      <c r="YF36" s="830">
        <v>0</v>
      </c>
      <c r="YG36" s="830">
        <v>0</v>
      </c>
      <c r="YH36" s="830">
        <v>0</v>
      </c>
      <c r="YI36" s="830">
        <v>0</v>
      </c>
      <c r="YJ36" s="830">
        <v>0</v>
      </c>
      <c r="YK36" s="830">
        <v>0</v>
      </c>
      <c r="YL36" s="830">
        <v>0</v>
      </c>
      <c r="YM36" s="830">
        <v>0</v>
      </c>
      <c r="YN36" s="830">
        <v>0</v>
      </c>
      <c r="YO36" s="830">
        <v>0</v>
      </c>
      <c r="YP36" s="830">
        <v>0</v>
      </c>
      <c r="YQ36" s="830">
        <v>0</v>
      </c>
      <c r="YR36" s="830">
        <v>0</v>
      </c>
      <c r="YS36" s="830">
        <v>0</v>
      </c>
      <c r="YT36" s="830">
        <v>0</v>
      </c>
      <c r="YU36" s="830">
        <v>0</v>
      </c>
      <c r="YV36" s="830">
        <v>0</v>
      </c>
      <c r="YW36" s="830">
        <v>0</v>
      </c>
      <c r="YX36" s="830">
        <v>0</v>
      </c>
      <c r="YY36" s="830">
        <v>0</v>
      </c>
      <c r="YZ36" s="830">
        <v>0</v>
      </c>
      <c r="ZA36" s="830">
        <v>0</v>
      </c>
      <c r="ZB36" s="830">
        <v>0</v>
      </c>
      <c r="ZC36" s="830">
        <v>0</v>
      </c>
      <c r="ZD36" s="830">
        <v>0</v>
      </c>
      <c r="ZE36" s="830">
        <v>0</v>
      </c>
      <c r="ZF36" s="830">
        <v>0</v>
      </c>
      <c r="ZG36" s="830">
        <v>0</v>
      </c>
      <c r="ZH36" s="830">
        <v>0</v>
      </c>
      <c r="ZI36" s="830">
        <v>0</v>
      </c>
      <c r="ZJ36" s="830">
        <v>0</v>
      </c>
      <c r="ZK36" s="830">
        <v>0</v>
      </c>
      <c r="ZL36" s="830">
        <v>0</v>
      </c>
      <c r="ZM36" s="830">
        <v>0</v>
      </c>
      <c r="ZN36" s="830">
        <v>0</v>
      </c>
      <c r="ZO36" s="830">
        <v>0</v>
      </c>
      <c r="ZP36" s="830">
        <v>0</v>
      </c>
      <c r="ZQ36" s="830">
        <v>0</v>
      </c>
      <c r="ZR36" s="830">
        <v>0</v>
      </c>
      <c r="ZS36" s="830">
        <v>0</v>
      </c>
      <c r="ZT36" s="830">
        <v>0</v>
      </c>
      <c r="ZU36" s="830">
        <v>0</v>
      </c>
      <c r="ZV36" s="830">
        <v>0</v>
      </c>
      <c r="ZW36" s="830">
        <v>0</v>
      </c>
      <c r="ZX36" s="830">
        <v>0</v>
      </c>
      <c r="ZY36" s="830">
        <v>0</v>
      </c>
      <c r="ZZ36" s="830">
        <v>0</v>
      </c>
      <c r="AAA36" s="830">
        <v>0</v>
      </c>
      <c r="AAB36" s="830">
        <v>0</v>
      </c>
      <c r="AAC36" s="830">
        <v>0</v>
      </c>
      <c r="AAD36" s="830">
        <v>0</v>
      </c>
      <c r="AAE36" s="830">
        <v>0</v>
      </c>
      <c r="AAF36" s="830">
        <v>0</v>
      </c>
      <c r="AAG36" s="830">
        <v>0</v>
      </c>
      <c r="AAH36" s="830">
        <v>0</v>
      </c>
      <c r="AAI36" s="830">
        <v>0</v>
      </c>
      <c r="AAJ36" s="830">
        <v>0</v>
      </c>
      <c r="AAK36" s="830">
        <v>0</v>
      </c>
      <c r="AAL36" s="830">
        <v>0</v>
      </c>
      <c r="AAM36" s="830">
        <v>0</v>
      </c>
      <c r="AAN36" s="830">
        <v>0</v>
      </c>
      <c r="AAO36" s="830">
        <v>0</v>
      </c>
      <c r="AAP36" s="830">
        <v>0</v>
      </c>
      <c r="AAQ36" s="830">
        <v>0</v>
      </c>
      <c r="AAR36" s="830">
        <v>0</v>
      </c>
      <c r="AAS36" s="830">
        <v>0</v>
      </c>
      <c r="AAT36" s="830">
        <v>0</v>
      </c>
      <c r="AAU36" s="830">
        <v>0</v>
      </c>
      <c r="AAV36" s="830">
        <v>0</v>
      </c>
      <c r="AAW36" s="830">
        <v>0</v>
      </c>
      <c r="AAX36" s="830">
        <v>0</v>
      </c>
      <c r="AAY36" s="830">
        <v>0</v>
      </c>
      <c r="AAZ36" s="830">
        <v>0</v>
      </c>
      <c r="ABA36" s="830">
        <v>0</v>
      </c>
      <c r="ABB36" s="830">
        <v>0</v>
      </c>
      <c r="ABC36" s="830">
        <v>0</v>
      </c>
      <c r="ABD36" s="830">
        <v>0</v>
      </c>
      <c r="ABE36" s="830">
        <v>0</v>
      </c>
      <c r="ABF36" s="830">
        <v>0</v>
      </c>
      <c r="ABG36" s="830">
        <v>0</v>
      </c>
      <c r="ABH36" s="830">
        <v>0</v>
      </c>
      <c r="ABI36" s="830">
        <v>0</v>
      </c>
      <c r="ABJ36" s="830">
        <v>0</v>
      </c>
      <c r="ABK36" s="830">
        <v>0</v>
      </c>
      <c r="ABL36" s="830">
        <v>0</v>
      </c>
      <c r="ABM36" s="830">
        <v>0</v>
      </c>
      <c r="ABN36" s="830">
        <v>0</v>
      </c>
      <c r="ABO36" s="830">
        <v>0</v>
      </c>
      <c r="ABP36" s="830">
        <v>0</v>
      </c>
      <c r="ABQ36" s="830">
        <v>0</v>
      </c>
      <c r="ABR36" s="830">
        <v>0</v>
      </c>
      <c r="ABS36" s="830">
        <v>0</v>
      </c>
      <c r="ABT36" s="830">
        <v>0</v>
      </c>
      <c r="ABU36" s="830">
        <v>0</v>
      </c>
      <c r="ABV36" s="830">
        <v>0</v>
      </c>
      <c r="ABW36" s="830">
        <v>0</v>
      </c>
      <c r="ABX36" s="830">
        <v>0</v>
      </c>
      <c r="ABY36" s="830">
        <v>0</v>
      </c>
      <c r="ABZ36" s="830">
        <v>0</v>
      </c>
      <c r="ACA36" s="830">
        <v>0</v>
      </c>
      <c r="ACB36" s="830">
        <v>0</v>
      </c>
      <c r="ACC36" s="830">
        <v>0</v>
      </c>
      <c r="ACD36" s="830">
        <v>0</v>
      </c>
      <c r="ACE36" s="830">
        <v>0</v>
      </c>
      <c r="ACF36" s="830">
        <v>0</v>
      </c>
      <c r="ACG36" s="830">
        <v>0</v>
      </c>
      <c r="ACH36" s="830">
        <v>0</v>
      </c>
      <c r="ACI36" s="830">
        <v>0</v>
      </c>
      <c r="ACJ36" s="830">
        <v>0</v>
      </c>
      <c r="ACK36" s="830">
        <v>0</v>
      </c>
      <c r="ACL36" s="830">
        <v>0</v>
      </c>
      <c r="ACM36" s="830">
        <v>0</v>
      </c>
      <c r="ACN36" s="830">
        <v>0</v>
      </c>
      <c r="ACO36" s="830">
        <v>0</v>
      </c>
      <c r="ACP36" s="830">
        <v>0</v>
      </c>
      <c r="ACQ36" s="830">
        <v>0</v>
      </c>
      <c r="ACR36" s="830">
        <v>0</v>
      </c>
      <c r="ACS36" s="830">
        <v>0</v>
      </c>
      <c r="ACT36" s="830">
        <v>0</v>
      </c>
      <c r="ACU36" s="830">
        <v>0</v>
      </c>
      <c r="ACV36" s="830">
        <v>0</v>
      </c>
      <c r="ACW36" s="830">
        <v>0</v>
      </c>
      <c r="ACX36" s="830">
        <v>0</v>
      </c>
      <c r="ACY36" s="830">
        <v>0</v>
      </c>
      <c r="ACZ36" s="830">
        <v>0</v>
      </c>
      <c r="ADA36" s="830">
        <v>0</v>
      </c>
      <c r="ADB36" s="830">
        <v>0</v>
      </c>
      <c r="ADC36" s="830">
        <v>0</v>
      </c>
      <c r="ADD36" s="830">
        <v>0</v>
      </c>
      <c r="ADE36" s="830">
        <v>0</v>
      </c>
      <c r="ADF36" s="830">
        <v>0</v>
      </c>
      <c r="ADG36" s="830">
        <v>0</v>
      </c>
      <c r="ADH36" s="830">
        <v>0</v>
      </c>
      <c r="ADI36" s="830">
        <v>0</v>
      </c>
      <c r="ADJ36" s="830">
        <v>0</v>
      </c>
      <c r="ADK36" s="830">
        <v>0</v>
      </c>
      <c r="ADL36" s="830">
        <v>0</v>
      </c>
      <c r="ADM36" s="830">
        <v>0</v>
      </c>
      <c r="ADN36" s="830">
        <v>0</v>
      </c>
      <c r="ADO36" s="830">
        <v>0</v>
      </c>
      <c r="ADP36" s="830">
        <v>0</v>
      </c>
      <c r="ADQ36" s="830">
        <v>0</v>
      </c>
      <c r="ADR36" s="830">
        <v>0</v>
      </c>
      <c r="ADS36" s="830">
        <v>0</v>
      </c>
      <c r="ADT36" s="830">
        <v>0</v>
      </c>
      <c r="ADU36" s="830">
        <v>0</v>
      </c>
      <c r="ADV36" s="830">
        <v>0</v>
      </c>
      <c r="ADW36" s="830">
        <v>0</v>
      </c>
      <c r="ADX36" s="830">
        <v>0</v>
      </c>
      <c r="ADY36" s="830">
        <v>0</v>
      </c>
      <c r="ADZ36" s="830">
        <v>0</v>
      </c>
      <c r="AEA36" s="830">
        <v>0</v>
      </c>
      <c r="AEB36" s="830">
        <v>0</v>
      </c>
      <c r="AEC36" s="830">
        <v>0</v>
      </c>
      <c r="AED36" s="830">
        <v>0</v>
      </c>
      <c r="AEE36" s="830">
        <v>0</v>
      </c>
      <c r="AEF36" s="830">
        <v>0</v>
      </c>
      <c r="AEG36" s="830">
        <v>0</v>
      </c>
      <c r="AEH36" s="830">
        <v>0</v>
      </c>
      <c r="AEI36" s="830">
        <v>0</v>
      </c>
      <c r="AEJ36" s="830">
        <v>0</v>
      </c>
      <c r="AEK36" s="830">
        <v>0</v>
      </c>
      <c r="AEL36" s="830">
        <v>0</v>
      </c>
      <c r="AEM36" s="830">
        <v>0</v>
      </c>
      <c r="AEN36" s="830">
        <v>0</v>
      </c>
      <c r="AEO36" s="830">
        <v>0</v>
      </c>
      <c r="AEP36" s="830">
        <v>0</v>
      </c>
      <c r="AEQ36" s="830">
        <v>0</v>
      </c>
      <c r="AER36" s="830">
        <v>0</v>
      </c>
      <c r="AES36" s="830">
        <v>0</v>
      </c>
      <c r="AET36" s="830">
        <v>0</v>
      </c>
      <c r="AEU36" s="830">
        <v>0</v>
      </c>
      <c r="AEV36" s="830">
        <v>0</v>
      </c>
      <c r="AEW36" s="830">
        <v>0</v>
      </c>
      <c r="AEX36" s="830">
        <v>0</v>
      </c>
      <c r="AEY36" s="830">
        <v>0</v>
      </c>
      <c r="AEZ36" s="830">
        <v>0</v>
      </c>
      <c r="AFA36" s="830">
        <v>0</v>
      </c>
      <c r="AFB36" s="830">
        <v>0</v>
      </c>
      <c r="AFC36" s="830">
        <v>0</v>
      </c>
      <c r="AFD36" s="830">
        <v>0</v>
      </c>
      <c r="AFE36" s="830">
        <v>0</v>
      </c>
      <c r="AFF36" s="830">
        <v>0</v>
      </c>
      <c r="AFG36" s="830">
        <v>0</v>
      </c>
      <c r="AFH36" s="830">
        <v>0</v>
      </c>
      <c r="AFI36" s="830">
        <v>0</v>
      </c>
      <c r="AFJ36" s="830">
        <v>0</v>
      </c>
      <c r="AFK36" s="830">
        <v>0</v>
      </c>
      <c r="AFL36" s="830">
        <v>0</v>
      </c>
      <c r="AFM36" s="830">
        <v>0</v>
      </c>
      <c r="AFN36" s="830">
        <v>0</v>
      </c>
      <c r="AFO36" s="830">
        <v>0</v>
      </c>
      <c r="AFP36" s="830">
        <v>0</v>
      </c>
      <c r="AFQ36" s="830">
        <v>0</v>
      </c>
      <c r="AFR36" s="830">
        <v>0</v>
      </c>
      <c r="AFS36" s="830">
        <v>0</v>
      </c>
      <c r="AFT36" s="830">
        <v>0</v>
      </c>
      <c r="AFU36" s="830">
        <v>0</v>
      </c>
      <c r="AFV36" s="830">
        <v>0</v>
      </c>
      <c r="AFW36" s="830">
        <v>0</v>
      </c>
      <c r="AFX36" s="830">
        <v>0</v>
      </c>
      <c r="AFY36" s="830">
        <v>0</v>
      </c>
      <c r="AFZ36" s="830">
        <v>0</v>
      </c>
      <c r="AGA36" s="830">
        <v>0</v>
      </c>
      <c r="AGB36" s="830">
        <v>0</v>
      </c>
      <c r="AGC36" s="830">
        <v>0</v>
      </c>
      <c r="AGD36" s="830">
        <v>0</v>
      </c>
      <c r="AGE36" s="830">
        <v>0</v>
      </c>
      <c r="AGF36" s="830">
        <v>0</v>
      </c>
      <c r="AGG36" s="830">
        <v>0</v>
      </c>
      <c r="AGH36" s="830">
        <v>0</v>
      </c>
      <c r="AGI36" s="830">
        <v>0</v>
      </c>
      <c r="AGJ36" s="830">
        <v>0</v>
      </c>
      <c r="AGK36" s="830">
        <v>0</v>
      </c>
      <c r="AGL36" s="830">
        <v>0</v>
      </c>
      <c r="AGM36" s="830">
        <v>0</v>
      </c>
      <c r="AGN36" s="830">
        <v>0</v>
      </c>
      <c r="AGO36" s="830">
        <v>0</v>
      </c>
      <c r="AGP36" s="830">
        <v>0</v>
      </c>
      <c r="AGQ36" s="830">
        <v>0</v>
      </c>
      <c r="AGR36" s="830">
        <v>0</v>
      </c>
      <c r="AGS36" s="830">
        <v>0</v>
      </c>
      <c r="AGT36" s="830">
        <v>0</v>
      </c>
      <c r="AGU36" s="830">
        <v>0</v>
      </c>
      <c r="AGV36" s="830">
        <v>0</v>
      </c>
      <c r="AGW36" s="830">
        <v>0</v>
      </c>
      <c r="AGX36" s="830">
        <v>0</v>
      </c>
      <c r="AGY36" s="830">
        <v>0</v>
      </c>
      <c r="AGZ36" s="830">
        <v>0</v>
      </c>
      <c r="AHA36" s="830">
        <v>0</v>
      </c>
      <c r="AHB36" s="830">
        <v>0</v>
      </c>
      <c r="AHC36" s="830">
        <v>0</v>
      </c>
      <c r="AHD36" s="830">
        <v>0</v>
      </c>
      <c r="AHE36" s="830">
        <v>0</v>
      </c>
      <c r="AHF36" s="830">
        <v>0</v>
      </c>
      <c r="AHG36" s="830">
        <v>0</v>
      </c>
      <c r="AHH36" s="830">
        <v>0</v>
      </c>
      <c r="AHI36" s="830">
        <v>0</v>
      </c>
      <c r="AHJ36" s="830">
        <v>0</v>
      </c>
      <c r="AHK36" s="830">
        <v>0</v>
      </c>
      <c r="AHL36" s="830">
        <v>0</v>
      </c>
      <c r="AHM36" s="830">
        <v>0</v>
      </c>
      <c r="AHN36" s="830">
        <v>0</v>
      </c>
      <c r="AHO36" s="830">
        <v>0</v>
      </c>
      <c r="AHP36" s="830">
        <v>0</v>
      </c>
      <c r="AHQ36" s="830">
        <v>0</v>
      </c>
      <c r="AHR36" s="830">
        <v>0</v>
      </c>
      <c r="AHS36" s="830">
        <v>0</v>
      </c>
      <c r="AHT36" s="830">
        <v>0</v>
      </c>
      <c r="AHU36" s="830">
        <v>0</v>
      </c>
      <c r="AHV36" s="830">
        <v>0</v>
      </c>
      <c r="AHW36" s="830">
        <v>0</v>
      </c>
      <c r="AHX36" s="830">
        <v>0</v>
      </c>
      <c r="AHY36" s="830">
        <v>0</v>
      </c>
      <c r="AHZ36" s="830">
        <v>0</v>
      </c>
      <c r="AIA36" s="830">
        <v>0</v>
      </c>
      <c r="AIB36" s="830">
        <v>0</v>
      </c>
      <c r="AIC36" s="830">
        <v>0</v>
      </c>
      <c r="AID36" s="830">
        <v>0</v>
      </c>
      <c r="AIE36" s="830">
        <v>0</v>
      </c>
      <c r="AIF36" s="830">
        <v>0</v>
      </c>
      <c r="AIG36" s="830">
        <v>0</v>
      </c>
      <c r="AIH36" s="830">
        <v>0</v>
      </c>
      <c r="AII36" s="830">
        <v>0</v>
      </c>
      <c r="AIJ36" s="830">
        <v>0</v>
      </c>
      <c r="AIK36" s="830">
        <v>0</v>
      </c>
      <c r="AIL36" s="830">
        <v>0</v>
      </c>
      <c r="AIM36" s="830">
        <v>0</v>
      </c>
      <c r="AIN36" s="830">
        <v>0</v>
      </c>
      <c r="AIO36" s="830">
        <v>0</v>
      </c>
      <c r="AIP36" s="830">
        <v>0</v>
      </c>
      <c r="AIQ36" s="830">
        <v>0</v>
      </c>
      <c r="AIR36" s="830">
        <v>0</v>
      </c>
      <c r="AIS36" s="830">
        <v>0</v>
      </c>
      <c r="AIT36" s="830">
        <v>0</v>
      </c>
      <c r="AIU36" s="830">
        <v>0</v>
      </c>
      <c r="AIV36" s="830">
        <v>0</v>
      </c>
      <c r="AIW36" s="830">
        <v>0</v>
      </c>
      <c r="AIX36" s="830">
        <v>0</v>
      </c>
      <c r="AIY36" s="830">
        <v>0</v>
      </c>
      <c r="AIZ36" s="830">
        <v>0</v>
      </c>
      <c r="AJA36" s="830">
        <v>0</v>
      </c>
      <c r="AJB36" s="830">
        <v>0</v>
      </c>
      <c r="AJC36" s="830">
        <v>0</v>
      </c>
      <c r="AJD36" s="830">
        <v>0</v>
      </c>
      <c r="AJE36" s="830">
        <v>0</v>
      </c>
      <c r="AJF36" s="830">
        <v>0</v>
      </c>
      <c r="AJG36" s="830">
        <v>0</v>
      </c>
      <c r="AJH36" s="830">
        <v>0</v>
      </c>
      <c r="AJI36" s="830">
        <v>0</v>
      </c>
      <c r="AJJ36" s="830">
        <v>0</v>
      </c>
      <c r="AJK36" s="830">
        <v>0</v>
      </c>
      <c r="AJL36" s="830">
        <v>0</v>
      </c>
      <c r="AJM36" s="830">
        <v>0</v>
      </c>
      <c r="AJN36" s="830">
        <v>0</v>
      </c>
      <c r="AJO36" s="830">
        <v>0</v>
      </c>
      <c r="AJP36" s="830">
        <v>0</v>
      </c>
      <c r="AJQ36" s="830">
        <v>0</v>
      </c>
      <c r="AJR36" s="830">
        <v>0</v>
      </c>
      <c r="AJS36" s="830">
        <v>0</v>
      </c>
      <c r="AJT36" s="830">
        <v>0</v>
      </c>
      <c r="AJU36" s="830">
        <v>0</v>
      </c>
      <c r="AJV36" s="830">
        <v>0</v>
      </c>
      <c r="AJW36" s="830">
        <v>0</v>
      </c>
      <c r="AJX36" s="830">
        <v>0</v>
      </c>
      <c r="AJY36" s="830">
        <v>0</v>
      </c>
      <c r="AJZ36" s="830">
        <v>0</v>
      </c>
      <c r="AKA36" s="830">
        <v>0</v>
      </c>
      <c r="AKB36" s="830">
        <v>0</v>
      </c>
      <c r="AKC36" s="830">
        <v>0</v>
      </c>
      <c r="AKD36" s="830">
        <v>0</v>
      </c>
      <c r="AKE36" s="830">
        <v>0</v>
      </c>
      <c r="AKF36" s="830">
        <v>0</v>
      </c>
      <c r="AKG36" s="830">
        <v>0</v>
      </c>
      <c r="AKH36" s="830">
        <v>0</v>
      </c>
      <c r="AKI36" s="830">
        <v>0</v>
      </c>
      <c r="AKJ36" s="830">
        <v>0</v>
      </c>
      <c r="AKK36" s="830">
        <v>0</v>
      </c>
      <c r="AKL36" s="830">
        <v>0</v>
      </c>
      <c r="AKM36" s="830">
        <v>0</v>
      </c>
      <c r="AKN36" s="830">
        <v>0</v>
      </c>
      <c r="AKO36" s="830">
        <v>0</v>
      </c>
      <c r="AKP36" s="830">
        <v>0</v>
      </c>
      <c r="AKQ36" s="830">
        <v>0</v>
      </c>
      <c r="AKR36" s="830">
        <v>0</v>
      </c>
      <c r="AKS36" s="830">
        <v>0</v>
      </c>
      <c r="AKT36" s="830">
        <v>0</v>
      </c>
      <c r="AKU36" s="830">
        <v>0</v>
      </c>
      <c r="AKV36" s="830">
        <v>0</v>
      </c>
      <c r="AKW36" s="830">
        <v>0</v>
      </c>
      <c r="AKX36" s="830">
        <v>0</v>
      </c>
      <c r="AKY36" s="830">
        <v>0</v>
      </c>
      <c r="AKZ36" s="830">
        <v>0</v>
      </c>
      <c r="ALA36" s="830">
        <v>0</v>
      </c>
      <c r="ALB36" s="830">
        <v>0</v>
      </c>
      <c r="ALC36" s="830">
        <v>0</v>
      </c>
      <c r="ALD36" s="830">
        <v>0</v>
      </c>
      <c r="ALE36" s="830">
        <v>0</v>
      </c>
      <c r="ALF36" s="830">
        <v>0</v>
      </c>
      <c r="ALG36" s="830">
        <v>0</v>
      </c>
      <c r="ALH36" s="830">
        <v>0</v>
      </c>
      <c r="ALI36" s="830">
        <v>0</v>
      </c>
      <c r="ALJ36" s="830">
        <v>0</v>
      </c>
      <c r="ALK36" s="830">
        <v>0</v>
      </c>
      <c r="ALL36" s="830">
        <v>0</v>
      </c>
      <c r="ALM36" s="830">
        <v>0</v>
      </c>
      <c r="ALN36" s="830">
        <v>0</v>
      </c>
      <c r="ALO36" s="830">
        <v>0</v>
      </c>
      <c r="ALP36" s="830">
        <v>0</v>
      </c>
      <c r="ALQ36" s="830">
        <v>0</v>
      </c>
      <c r="ALR36" s="830">
        <v>0</v>
      </c>
      <c r="ALS36" s="830">
        <v>0</v>
      </c>
      <c r="ALT36" s="830">
        <v>0</v>
      </c>
      <c r="ALU36" s="830">
        <v>0</v>
      </c>
      <c r="ALV36" s="830">
        <v>0</v>
      </c>
      <c r="ALW36" s="830">
        <v>0</v>
      </c>
      <c r="ALX36" s="830">
        <v>0</v>
      </c>
      <c r="ALY36" s="830">
        <v>0</v>
      </c>
      <c r="ALZ36" s="830">
        <v>0</v>
      </c>
      <c r="AMA36" s="830">
        <v>0</v>
      </c>
      <c r="AMB36" s="830">
        <v>0</v>
      </c>
      <c r="AMC36" s="830">
        <v>0</v>
      </c>
      <c r="AMD36" s="830">
        <v>0</v>
      </c>
      <c r="AME36" s="830">
        <v>0</v>
      </c>
      <c r="AMF36" s="830">
        <v>0</v>
      </c>
      <c r="AMG36" s="830">
        <v>0</v>
      </c>
      <c r="AMH36" s="830">
        <v>0</v>
      </c>
      <c r="AMI36" s="830">
        <v>0</v>
      </c>
      <c r="AMJ36" s="830">
        <v>0</v>
      </c>
      <c r="AMK36" s="830">
        <v>0</v>
      </c>
      <c r="AML36" s="830">
        <v>0</v>
      </c>
      <c r="AMM36" s="830">
        <v>0</v>
      </c>
      <c r="AMN36" s="830">
        <v>0</v>
      </c>
      <c r="AMO36" s="830">
        <v>0</v>
      </c>
      <c r="AMP36" s="830">
        <v>0</v>
      </c>
      <c r="AMQ36" s="830">
        <v>0</v>
      </c>
      <c r="AMR36" s="830">
        <v>0</v>
      </c>
      <c r="AMS36" s="830">
        <v>0</v>
      </c>
      <c r="AMT36" s="830">
        <v>0</v>
      </c>
      <c r="AMU36" s="830">
        <v>0</v>
      </c>
      <c r="AMV36" s="830">
        <v>0</v>
      </c>
      <c r="AMW36" s="830">
        <v>0</v>
      </c>
      <c r="AMX36" s="830">
        <v>0</v>
      </c>
      <c r="AMY36" s="830">
        <v>0</v>
      </c>
      <c r="AMZ36" s="830">
        <v>0</v>
      </c>
      <c r="ANA36" s="830">
        <v>0</v>
      </c>
      <c r="ANB36" s="830">
        <v>0</v>
      </c>
      <c r="ANC36" s="830">
        <v>0</v>
      </c>
      <c r="AND36" s="830">
        <v>0</v>
      </c>
      <c r="ANE36" s="830">
        <v>0</v>
      </c>
      <c r="ANF36" s="830">
        <v>0</v>
      </c>
      <c r="ANG36" s="830">
        <v>0</v>
      </c>
      <c r="ANH36" s="830">
        <v>0</v>
      </c>
      <c r="ANI36" s="830">
        <v>0</v>
      </c>
      <c r="ANJ36" s="830">
        <v>0</v>
      </c>
      <c r="ANK36" s="830">
        <v>0</v>
      </c>
      <c r="ANL36" s="830">
        <v>0</v>
      </c>
      <c r="ANM36" s="830">
        <v>0</v>
      </c>
      <c r="ANN36" s="830">
        <v>0</v>
      </c>
      <c r="ANO36" s="830">
        <v>0</v>
      </c>
      <c r="ANP36" s="830">
        <v>0</v>
      </c>
      <c r="ANQ36" s="830">
        <v>0</v>
      </c>
      <c r="ANR36" s="830">
        <v>0</v>
      </c>
      <c r="ANS36" s="830">
        <v>0</v>
      </c>
      <c r="ANT36" s="830">
        <v>0</v>
      </c>
      <c r="ANU36" s="830">
        <v>0</v>
      </c>
      <c r="ANV36" s="830">
        <v>0</v>
      </c>
      <c r="ANW36" s="830">
        <v>0</v>
      </c>
      <c r="ANX36" s="830">
        <v>0</v>
      </c>
      <c r="ANY36" s="830">
        <v>0</v>
      </c>
      <c r="ANZ36" s="830">
        <v>0</v>
      </c>
      <c r="AOA36" s="830">
        <v>0</v>
      </c>
      <c r="AOB36" s="830">
        <v>0</v>
      </c>
      <c r="AOC36" s="830">
        <v>0</v>
      </c>
      <c r="AOD36" s="830">
        <v>0</v>
      </c>
      <c r="AOE36" s="830">
        <v>0</v>
      </c>
      <c r="AOF36" s="830">
        <v>0</v>
      </c>
      <c r="AOG36" s="830">
        <v>0</v>
      </c>
      <c r="AOH36" s="830">
        <v>0</v>
      </c>
      <c r="AOI36" s="830">
        <v>0</v>
      </c>
      <c r="AOJ36" s="830">
        <v>0</v>
      </c>
      <c r="AOK36" s="830">
        <v>0</v>
      </c>
      <c r="AOL36" s="830">
        <v>0</v>
      </c>
      <c r="AOM36" s="830">
        <v>0</v>
      </c>
      <c r="AON36" s="830">
        <v>0</v>
      </c>
      <c r="AOO36" s="830">
        <v>0</v>
      </c>
      <c r="AOP36" s="830">
        <v>0</v>
      </c>
      <c r="AOQ36" s="830">
        <v>0</v>
      </c>
      <c r="AOR36" s="830">
        <v>0</v>
      </c>
      <c r="AOS36" s="830">
        <v>0</v>
      </c>
      <c r="AOT36" s="830">
        <v>0</v>
      </c>
      <c r="AOU36" s="830">
        <v>0</v>
      </c>
      <c r="AOV36" s="830">
        <v>0</v>
      </c>
      <c r="AOW36" s="830">
        <v>0</v>
      </c>
      <c r="AOX36" s="830">
        <v>0</v>
      </c>
      <c r="AOY36" s="830">
        <v>0</v>
      </c>
      <c r="AOZ36" s="830">
        <v>0</v>
      </c>
      <c r="APA36" s="830">
        <v>0</v>
      </c>
      <c r="APB36" s="830">
        <v>0</v>
      </c>
      <c r="APC36" s="830">
        <v>0</v>
      </c>
      <c r="APD36" s="830">
        <v>0</v>
      </c>
      <c r="APE36" s="830">
        <v>0</v>
      </c>
      <c r="APF36" s="830">
        <v>0</v>
      </c>
      <c r="APG36" s="830">
        <v>0</v>
      </c>
      <c r="APH36" s="830">
        <v>0</v>
      </c>
      <c r="API36" s="830">
        <v>0</v>
      </c>
      <c r="APJ36" s="830">
        <v>0</v>
      </c>
      <c r="APK36" s="830">
        <v>0</v>
      </c>
      <c r="APL36" s="830">
        <v>0</v>
      </c>
      <c r="APM36" s="830">
        <v>0</v>
      </c>
      <c r="APN36" s="830">
        <v>0</v>
      </c>
      <c r="APO36" s="830">
        <v>0</v>
      </c>
      <c r="APP36" s="830">
        <v>0</v>
      </c>
      <c r="APQ36" s="830">
        <v>0</v>
      </c>
      <c r="APR36" s="830">
        <v>0</v>
      </c>
      <c r="APS36" s="830">
        <v>0</v>
      </c>
      <c r="APT36" s="830">
        <v>0</v>
      </c>
      <c r="APU36" s="830">
        <v>0</v>
      </c>
      <c r="APV36" s="830">
        <v>0</v>
      </c>
      <c r="APW36" s="830">
        <v>0</v>
      </c>
      <c r="APX36" s="830">
        <v>0</v>
      </c>
      <c r="APY36" s="830">
        <v>0</v>
      </c>
      <c r="APZ36" s="830">
        <v>0</v>
      </c>
      <c r="AQA36" s="830">
        <v>0</v>
      </c>
      <c r="AQB36" s="830">
        <v>0</v>
      </c>
      <c r="AQC36" s="830">
        <v>0</v>
      </c>
      <c r="AQD36" s="830">
        <v>0</v>
      </c>
      <c r="AQE36" s="830">
        <v>0</v>
      </c>
      <c r="AQF36" s="830">
        <v>0</v>
      </c>
      <c r="AQG36" s="830">
        <v>0</v>
      </c>
      <c r="AQH36" s="830">
        <v>0</v>
      </c>
      <c r="AQI36" s="830">
        <v>0</v>
      </c>
      <c r="AQJ36" s="830">
        <v>0</v>
      </c>
      <c r="AQK36" s="830">
        <v>0</v>
      </c>
      <c r="AQL36" s="830">
        <v>0</v>
      </c>
      <c r="AQM36" s="830">
        <v>0</v>
      </c>
      <c r="AQN36" s="830">
        <v>0</v>
      </c>
      <c r="AQO36" s="830">
        <v>0</v>
      </c>
      <c r="AQP36" s="830">
        <v>0</v>
      </c>
      <c r="AQQ36" s="830">
        <v>0</v>
      </c>
      <c r="AQR36" s="830">
        <v>0</v>
      </c>
      <c r="AQS36" s="830">
        <v>0</v>
      </c>
      <c r="AQT36" s="830">
        <v>0</v>
      </c>
      <c r="AQU36" s="830">
        <v>0</v>
      </c>
      <c r="AQV36" s="830">
        <v>0</v>
      </c>
      <c r="AQW36" s="830">
        <v>0</v>
      </c>
      <c r="AQX36" s="830">
        <v>0</v>
      </c>
      <c r="AQY36" s="830">
        <v>0</v>
      </c>
      <c r="AQZ36" s="830">
        <v>0</v>
      </c>
      <c r="ARA36" s="830">
        <v>0</v>
      </c>
      <c r="ARB36" s="830">
        <v>0</v>
      </c>
      <c r="ARC36" s="830">
        <v>0</v>
      </c>
      <c r="ARD36" s="830">
        <v>0</v>
      </c>
      <c r="ARE36" s="830">
        <v>0</v>
      </c>
      <c r="ARF36" s="830">
        <v>0</v>
      </c>
      <c r="ARG36" s="830">
        <v>0</v>
      </c>
      <c r="ARH36" s="830">
        <v>0</v>
      </c>
      <c r="ARI36" s="830">
        <v>0</v>
      </c>
      <c r="ARJ36" s="830">
        <v>0</v>
      </c>
      <c r="ARK36" s="830">
        <v>0</v>
      </c>
      <c r="ARL36" s="830">
        <v>0</v>
      </c>
      <c r="ARM36" s="830">
        <v>0</v>
      </c>
      <c r="ARN36" s="830">
        <v>0</v>
      </c>
      <c r="ARO36" s="830">
        <v>0</v>
      </c>
      <c r="ARP36" s="830">
        <v>0</v>
      </c>
      <c r="ARQ36" s="830">
        <v>0</v>
      </c>
      <c r="ARR36" s="830">
        <v>0</v>
      </c>
      <c r="ARS36" s="830">
        <v>0</v>
      </c>
      <c r="ART36" s="830">
        <v>0</v>
      </c>
      <c r="ARU36" s="830">
        <v>0</v>
      </c>
      <c r="ARV36" s="830">
        <v>0</v>
      </c>
      <c r="ARW36" s="830">
        <v>0</v>
      </c>
      <c r="ARX36" s="830">
        <v>0</v>
      </c>
      <c r="ARY36" s="830">
        <v>0</v>
      </c>
      <c r="ARZ36" s="830">
        <v>0</v>
      </c>
      <c r="ASA36" s="830">
        <v>0</v>
      </c>
      <c r="ASB36" s="830">
        <v>0</v>
      </c>
      <c r="ASC36" s="830">
        <v>0</v>
      </c>
      <c r="ASD36" s="830">
        <v>0</v>
      </c>
      <c r="ASE36" s="830">
        <v>0</v>
      </c>
      <c r="ASF36" s="830">
        <v>0</v>
      </c>
      <c r="ASG36" s="830">
        <v>0</v>
      </c>
      <c r="ASH36" s="830">
        <v>0</v>
      </c>
      <c r="ASI36" s="830">
        <v>0</v>
      </c>
      <c r="ASJ36" s="830">
        <v>0</v>
      </c>
      <c r="ASK36" s="830">
        <v>0</v>
      </c>
      <c r="ASL36" s="830">
        <v>0</v>
      </c>
      <c r="ASM36" s="830">
        <v>0</v>
      </c>
      <c r="ASN36" s="830">
        <v>0</v>
      </c>
      <c r="ASO36" s="830">
        <v>0</v>
      </c>
      <c r="ASP36" s="830">
        <v>0</v>
      </c>
      <c r="ASQ36" s="830">
        <v>0</v>
      </c>
      <c r="ASR36" s="830">
        <v>0</v>
      </c>
      <c r="ASS36" s="830">
        <v>0</v>
      </c>
      <c r="AST36" s="830">
        <v>0</v>
      </c>
      <c r="ASU36" s="830">
        <v>0</v>
      </c>
      <c r="ASV36" s="830">
        <v>0</v>
      </c>
      <c r="ASW36" s="830">
        <v>0</v>
      </c>
      <c r="ASX36" s="830">
        <v>0</v>
      </c>
      <c r="ASY36" s="830">
        <v>0</v>
      </c>
      <c r="ASZ36" s="830">
        <v>0</v>
      </c>
      <c r="ATA36" s="830">
        <v>0</v>
      </c>
      <c r="ATB36" s="830">
        <v>0</v>
      </c>
      <c r="ATC36" s="830">
        <v>0</v>
      </c>
      <c r="ATD36" s="830">
        <v>0</v>
      </c>
      <c r="ATE36" s="830">
        <v>0</v>
      </c>
      <c r="ATF36" s="830">
        <v>0</v>
      </c>
      <c r="ATG36" s="830">
        <v>0</v>
      </c>
      <c r="ATH36" s="830">
        <v>0</v>
      </c>
      <c r="ATI36" s="830">
        <v>0</v>
      </c>
      <c r="ATJ36" s="830">
        <v>0</v>
      </c>
      <c r="ATK36" s="830">
        <v>0</v>
      </c>
      <c r="ATL36" s="830">
        <v>0</v>
      </c>
      <c r="ATM36" s="830">
        <v>0</v>
      </c>
      <c r="ATN36" s="830">
        <v>0</v>
      </c>
      <c r="ATO36" s="830">
        <v>0</v>
      </c>
      <c r="ATP36" s="830">
        <v>0</v>
      </c>
      <c r="ATQ36" s="830">
        <v>0</v>
      </c>
      <c r="ATR36" s="830">
        <v>0</v>
      </c>
      <c r="ATS36" s="830">
        <v>0</v>
      </c>
      <c r="ATT36" s="830">
        <v>0</v>
      </c>
      <c r="ATU36" s="830">
        <v>0</v>
      </c>
      <c r="ATV36" s="830">
        <v>0</v>
      </c>
      <c r="ATW36" s="830">
        <v>0</v>
      </c>
      <c r="ATX36" s="830">
        <v>0</v>
      </c>
      <c r="ATY36" s="830">
        <v>0</v>
      </c>
      <c r="ATZ36" s="830">
        <v>0</v>
      </c>
      <c r="AUA36" s="830">
        <v>0</v>
      </c>
      <c r="AUB36" s="830">
        <v>0</v>
      </c>
      <c r="AUC36" s="830">
        <v>0</v>
      </c>
      <c r="AUD36" s="830">
        <v>0</v>
      </c>
      <c r="AUE36" s="830">
        <v>0</v>
      </c>
      <c r="AUF36" s="830">
        <v>0</v>
      </c>
      <c r="AUG36" s="830">
        <v>0</v>
      </c>
      <c r="AUH36" s="830">
        <v>0</v>
      </c>
      <c r="AUI36" s="830">
        <v>0</v>
      </c>
      <c r="AUJ36" s="830">
        <v>0</v>
      </c>
      <c r="AUK36" s="830">
        <v>0</v>
      </c>
      <c r="AUL36" s="830">
        <v>0</v>
      </c>
      <c r="AUM36" s="830">
        <v>0</v>
      </c>
      <c r="AUN36" s="830">
        <v>0</v>
      </c>
      <c r="AUO36" s="830">
        <v>0</v>
      </c>
      <c r="AUP36" s="830">
        <v>0</v>
      </c>
      <c r="AUQ36" s="830">
        <v>0</v>
      </c>
      <c r="AUR36" s="830">
        <v>0</v>
      </c>
      <c r="AUS36" s="830">
        <v>0</v>
      </c>
      <c r="AUT36" s="830">
        <v>0</v>
      </c>
      <c r="AUU36" s="830">
        <v>0</v>
      </c>
      <c r="AUV36" s="830">
        <v>0</v>
      </c>
      <c r="AUW36" s="830">
        <v>0</v>
      </c>
      <c r="AUX36" s="830">
        <v>0</v>
      </c>
      <c r="AUY36" s="830">
        <v>0</v>
      </c>
      <c r="AUZ36" s="830">
        <v>0</v>
      </c>
      <c r="AVA36" s="830">
        <v>0</v>
      </c>
      <c r="AVB36" s="830">
        <v>0</v>
      </c>
      <c r="AVC36" s="830">
        <v>0</v>
      </c>
      <c r="AVD36" s="830">
        <v>0</v>
      </c>
      <c r="AVE36" s="830">
        <v>0</v>
      </c>
      <c r="AVF36" s="830">
        <v>0</v>
      </c>
      <c r="AVG36" s="830">
        <v>0</v>
      </c>
      <c r="AVH36" s="830">
        <v>0</v>
      </c>
      <c r="AVI36" s="830">
        <v>0</v>
      </c>
      <c r="AVJ36" s="830">
        <v>0</v>
      </c>
      <c r="AVK36" s="830">
        <v>0</v>
      </c>
      <c r="AVL36" s="830">
        <v>0</v>
      </c>
      <c r="AVM36" s="830">
        <v>0</v>
      </c>
      <c r="AVN36" s="830">
        <v>0</v>
      </c>
      <c r="AVO36" s="830">
        <v>0</v>
      </c>
      <c r="AVP36" s="830">
        <v>0</v>
      </c>
      <c r="AVQ36" s="830">
        <v>0</v>
      </c>
      <c r="AVR36" s="830">
        <v>0</v>
      </c>
      <c r="AVS36" s="830">
        <v>0</v>
      </c>
      <c r="AVT36" s="830">
        <v>0</v>
      </c>
      <c r="AVU36" s="830">
        <v>0</v>
      </c>
      <c r="AVV36" s="830">
        <v>0</v>
      </c>
      <c r="AVW36" s="830">
        <v>0</v>
      </c>
      <c r="AVX36" s="830">
        <v>0</v>
      </c>
      <c r="AVY36" s="830">
        <v>0</v>
      </c>
      <c r="AVZ36" s="830">
        <v>0</v>
      </c>
      <c r="AWA36" s="830">
        <v>0</v>
      </c>
      <c r="AWB36" s="830">
        <v>0</v>
      </c>
      <c r="AWC36" s="830">
        <v>0</v>
      </c>
      <c r="AWD36" s="830">
        <v>0</v>
      </c>
      <c r="AWE36" s="830">
        <v>0</v>
      </c>
      <c r="AWF36" s="830">
        <v>0</v>
      </c>
      <c r="AWG36" s="830">
        <v>0</v>
      </c>
      <c r="AWH36" s="830">
        <v>0</v>
      </c>
      <c r="AWI36" s="830">
        <v>0</v>
      </c>
      <c r="AWJ36" s="830">
        <v>0</v>
      </c>
      <c r="AWK36" s="830">
        <v>0</v>
      </c>
      <c r="AWL36" s="830">
        <v>0</v>
      </c>
      <c r="AWM36" s="830">
        <v>0</v>
      </c>
      <c r="AWN36" s="830">
        <v>0</v>
      </c>
      <c r="AWO36" s="830">
        <v>0</v>
      </c>
      <c r="AWP36" s="830">
        <v>0</v>
      </c>
      <c r="AWQ36" s="830">
        <v>0</v>
      </c>
      <c r="AWR36" s="830">
        <v>0</v>
      </c>
      <c r="AWS36" s="830">
        <v>0</v>
      </c>
      <c r="AWT36" s="830">
        <v>0</v>
      </c>
      <c r="AWU36" s="830">
        <v>0</v>
      </c>
      <c r="AWV36" s="830">
        <v>0</v>
      </c>
      <c r="AWW36" s="830">
        <v>0</v>
      </c>
      <c r="AWX36" s="830">
        <v>0</v>
      </c>
      <c r="AWY36" s="830">
        <v>0</v>
      </c>
      <c r="AWZ36" s="830">
        <v>0</v>
      </c>
      <c r="AXA36" s="830">
        <v>0</v>
      </c>
      <c r="AXB36" s="830">
        <v>0</v>
      </c>
      <c r="AXC36" s="830">
        <v>0</v>
      </c>
      <c r="AXD36" s="830">
        <v>0</v>
      </c>
      <c r="AXE36" s="830">
        <v>0</v>
      </c>
      <c r="AXF36" s="830">
        <v>0</v>
      </c>
      <c r="AXG36" s="830">
        <v>0</v>
      </c>
      <c r="AXH36" s="830">
        <v>0</v>
      </c>
      <c r="AXI36" s="830">
        <v>0</v>
      </c>
      <c r="AXJ36" s="830">
        <v>0</v>
      </c>
      <c r="AXK36" s="830">
        <v>0</v>
      </c>
      <c r="AXL36" s="830">
        <v>0</v>
      </c>
      <c r="AXM36" s="830">
        <v>0</v>
      </c>
      <c r="AXN36" s="830">
        <v>0</v>
      </c>
      <c r="AXO36" s="830">
        <v>0</v>
      </c>
      <c r="AXP36" s="830">
        <v>0</v>
      </c>
      <c r="AXQ36" s="830">
        <v>0</v>
      </c>
      <c r="AXR36" s="830">
        <v>0</v>
      </c>
      <c r="AXS36" s="830">
        <v>0</v>
      </c>
      <c r="AXT36" s="830">
        <v>0</v>
      </c>
      <c r="AXU36" s="830">
        <v>0</v>
      </c>
      <c r="AXV36" s="830">
        <v>0</v>
      </c>
      <c r="AXW36" s="830">
        <v>0</v>
      </c>
      <c r="AXX36" s="830">
        <v>0</v>
      </c>
      <c r="AXY36" s="830">
        <v>0</v>
      </c>
      <c r="AXZ36" s="830">
        <v>0</v>
      </c>
      <c r="AYA36" s="830">
        <v>0</v>
      </c>
      <c r="AYB36" s="830">
        <v>0</v>
      </c>
      <c r="AYC36" s="830">
        <v>0</v>
      </c>
      <c r="AYD36" s="830">
        <v>0</v>
      </c>
      <c r="AYE36" s="830">
        <v>0</v>
      </c>
      <c r="AYF36" s="830">
        <v>0</v>
      </c>
      <c r="AYG36" s="830">
        <v>0</v>
      </c>
      <c r="AYH36" s="830">
        <v>0</v>
      </c>
      <c r="AYI36" s="830">
        <v>0</v>
      </c>
      <c r="AYJ36" s="830">
        <v>0</v>
      </c>
      <c r="AYK36" s="830">
        <v>0</v>
      </c>
      <c r="AYL36" s="830">
        <v>0</v>
      </c>
      <c r="AYM36" s="830">
        <v>0</v>
      </c>
      <c r="AYN36" s="830">
        <v>0</v>
      </c>
      <c r="AYO36" s="830">
        <v>0</v>
      </c>
      <c r="AYP36" s="830">
        <v>0</v>
      </c>
      <c r="AYQ36" s="830">
        <v>0</v>
      </c>
      <c r="AYR36" s="830">
        <v>0</v>
      </c>
      <c r="AYS36" s="830">
        <v>0</v>
      </c>
      <c r="AYT36" s="830">
        <v>0</v>
      </c>
      <c r="AYU36" s="830">
        <v>0</v>
      </c>
      <c r="AYV36" s="830">
        <v>0</v>
      </c>
      <c r="AYW36" s="830">
        <v>0</v>
      </c>
      <c r="AYX36" s="830">
        <v>0</v>
      </c>
      <c r="AYY36" s="830">
        <v>0</v>
      </c>
      <c r="AYZ36" s="830">
        <v>0</v>
      </c>
      <c r="AZA36" s="830">
        <v>0</v>
      </c>
      <c r="AZB36" s="830">
        <v>0</v>
      </c>
      <c r="AZC36" s="830">
        <v>0</v>
      </c>
      <c r="AZD36" s="830">
        <v>0</v>
      </c>
      <c r="AZE36" s="830">
        <v>0</v>
      </c>
      <c r="AZF36" s="830">
        <v>0</v>
      </c>
      <c r="AZG36" s="830">
        <v>0</v>
      </c>
      <c r="AZH36" s="830">
        <v>0</v>
      </c>
      <c r="AZI36" s="830">
        <v>0</v>
      </c>
      <c r="AZJ36" s="830">
        <v>0</v>
      </c>
      <c r="AZK36" s="830">
        <v>0</v>
      </c>
      <c r="AZL36" s="830">
        <v>0</v>
      </c>
      <c r="AZM36" s="830">
        <v>0</v>
      </c>
      <c r="AZN36" s="830">
        <v>0</v>
      </c>
      <c r="AZO36" s="830">
        <v>0</v>
      </c>
      <c r="AZP36" s="830">
        <v>0</v>
      </c>
      <c r="AZQ36" s="830">
        <v>0</v>
      </c>
      <c r="AZR36" s="830">
        <v>0</v>
      </c>
      <c r="AZS36" s="830">
        <v>0</v>
      </c>
      <c r="AZT36" s="830">
        <v>0</v>
      </c>
      <c r="AZU36" s="830">
        <v>0</v>
      </c>
      <c r="AZV36" s="830">
        <v>0</v>
      </c>
      <c r="AZW36" s="830">
        <v>0</v>
      </c>
      <c r="AZX36" s="830">
        <v>0</v>
      </c>
      <c r="AZY36" s="830">
        <v>0</v>
      </c>
      <c r="AZZ36" s="830">
        <v>0</v>
      </c>
      <c r="BAA36" s="830">
        <v>0</v>
      </c>
      <c r="BAB36" s="830">
        <v>0</v>
      </c>
      <c r="BAC36" s="830">
        <v>0</v>
      </c>
      <c r="BAD36" s="830">
        <v>0</v>
      </c>
      <c r="BAE36" s="830">
        <v>0</v>
      </c>
      <c r="BAF36" s="830">
        <v>0</v>
      </c>
      <c r="BAG36" s="830">
        <v>0</v>
      </c>
      <c r="BAH36" s="830">
        <v>0</v>
      </c>
      <c r="BAI36" s="830">
        <v>0</v>
      </c>
      <c r="BAJ36" s="830">
        <v>0</v>
      </c>
      <c r="BAK36" s="830">
        <v>0</v>
      </c>
      <c r="BAL36" s="830">
        <v>0</v>
      </c>
      <c r="BAM36" s="830">
        <v>0</v>
      </c>
      <c r="BAN36" s="830">
        <v>0</v>
      </c>
      <c r="BAO36" s="830">
        <v>0</v>
      </c>
      <c r="BAP36" s="830">
        <v>0</v>
      </c>
      <c r="BAQ36" s="830">
        <v>0</v>
      </c>
      <c r="BAR36" s="830">
        <v>0</v>
      </c>
      <c r="BAS36" s="830">
        <v>0</v>
      </c>
      <c r="BAT36" s="830">
        <v>0</v>
      </c>
      <c r="BAU36" s="830">
        <v>0</v>
      </c>
      <c r="BAV36" s="830">
        <v>0</v>
      </c>
      <c r="BAW36" s="830">
        <v>0</v>
      </c>
      <c r="BAX36" s="830">
        <v>0</v>
      </c>
      <c r="BAY36" s="830">
        <v>0</v>
      </c>
      <c r="BAZ36" s="830">
        <v>0</v>
      </c>
      <c r="BBA36" s="830">
        <v>0</v>
      </c>
      <c r="BBB36" s="830">
        <v>0</v>
      </c>
      <c r="BBC36" s="830">
        <v>0</v>
      </c>
      <c r="BBD36" s="830">
        <v>0</v>
      </c>
      <c r="BBE36" s="830">
        <v>0</v>
      </c>
      <c r="BBF36" s="830">
        <v>0</v>
      </c>
      <c r="BBG36" s="830">
        <v>0</v>
      </c>
      <c r="BBH36" s="830">
        <v>0</v>
      </c>
      <c r="BBI36" s="830">
        <v>0</v>
      </c>
      <c r="BBJ36" s="830">
        <v>0</v>
      </c>
      <c r="BBK36" s="830">
        <v>0</v>
      </c>
      <c r="BBL36" s="830">
        <v>0</v>
      </c>
      <c r="BBM36" s="830">
        <v>0</v>
      </c>
      <c r="BBN36" s="830">
        <v>0</v>
      </c>
      <c r="BBO36" s="830">
        <v>0</v>
      </c>
      <c r="BBP36" s="830">
        <v>0</v>
      </c>
      <c r="BBQ36" s="830">
        <v>0</v>
      </c>
      <c r="BBR36" s="830">
        <v>0</v>
      </c>
      <c r="BBS36" s="830">
        <v>0</v>
      </c>
      <c r="BBT36" s="830">
        <v>0</v>
      </c>
      <c r="BBU36" s="830">
        <v>0</v>
      </c>
      <c r="BBV36" s="830">
        <v>0</v>
      </c>
      <c r="BBW36" s="830">
        <v>0</v>
      </c>
      <c r="BBX36" s="830">
        <v>0</v>
      </c>
      <c r="BBY36" s="830">
        <v>0</v>
      </c>
      <c r="BBZ36" s="830">
        <v>0</v>
      </c>
      <c r="BCA36" s="830">
        <v>0</v>
      </c>
      <c r="BCB36" s="830">
        <v>0</v>
      </c>
      <c r="BCC36" s="830">
        <v>0</v>
      </c>
      <c r="BCD36" s="830">
        <v>0</v>
      </c>
      <c r="BCE36" s="830">
        <v>0</v>
      </c>
      <c r="BCF36" s="830">
        <v>0</v>
      </c>
      <c r="BCG36" s="830">
        <v>0</v>
      </c>
      <c r="BCH36" s="830">
        <v>0</v>
      </c>
      <c r="BCI36" s="830">
        <v>0</v>
      </c>
      <c r="BCJ36" s="830">
        <v>0</v>
      </c>
      <c r="BCK36" s="830">
        <v>0</v>
      </c>
      <c r="BCL36" s="830">
        <v>0</v>
      </c>
      <c r="BCM36" s="830">
        <v>0</v>
      </c>
      <c r="BCN36" s="830">
        <v>0</v>
      </c>
      <c r="BCO36" s="830">
        <v>0</v>
      </c>
      <c r="BCP36" s="830">
        <v>0</v>
      </c>
      <c r="BCQ36" s="830">
        <v>0</v>
      </c>
      <c r="BCR36" s="830">
        <v>0</v>
      </c>
      <c r="BCS36" s="830">
        <v>0</v>
      </c>
      <c r="BCT36" s="830">
        <v>0</v>
      </c>
      <c r="BCU36" s="830">
        <v>0</v>
      </c>
      <c r="BCV36" s="830">
        <v>0</v>
      </c>
      <c r="BCW36" s="830">
        <v>0</v>
      </c>
      <c r="BCX36" s="830">
        <v>0</v>
      </c>
      <c r="BCY36" s="830">
        <v>0</v>
      </c>
      <c r="BCZ36" s="830">
        <v>0</v>
      </c>
      <c r="BDA36" s="830">
        <v>0</v>
      </c>
      <c r="BDB36" s="830">
        <v>0</v>
      </c>
      <c r="BDC36" s="830">
        <v>0</v>
      </c>
      <c r="BDD36" s="830">
        <v>0</v>
      </c>
      <c r="BDE36" s="830">
        <v>0</v>
      </c>
      <c r="BDF36" s="830">
        <v>0</v>
      </c>
      <c r="BDG36" s="830">
        <v>0</v>
      </c>
      <c r="BDH36" s="830">
        <v>0</v>
      </c>
      <c r="BDI36" s="830">
        <v>0</v>
      </c>
      <c r="BDJ36" s="830">
        <v>0</v>
      </c>
      <c r="BDK36" s="830">
        <v>0</v>
      </c>
      <c r="BDL36" s="830">
        <v>0</v>
      </c>
      <c r="BDM36" s="830">
        <v>0</v>
      </c>
      <c r="BDN36" s="830">
        <v>0</v>
      </c>
      <c r="BDO36" s="830">
        <v>0</v>
      </c>
      <c r="BDP36" s="830">
        <v>0</v>
      </c>
      <c r="BDQ36" s="830">
        <v>0</v>
      </c>
      <c r="BDR36" s="830">
        <v>0</v>
      </c>
      <c r="BDS36" s="830">
        <v>0</v>
      </c>
      <c r="BDT36" s="830">
        <v>0</v>
      </c>
      <c r="BDU36" s="830">
        <v>0</v>
      </c>
      <c r="BDV36" s="830">
        <v>0</v>
      </c>
      <c r="BDW36" s="830">
        <v>0</v>
      </c>
      <c r="BDX36" s="830">
        <v>0</v>
      </c>
      <c r="BDY36" s="830">
        <v>0</v>
      </c>
      <c r="BDZ36" s="830">
        <v>0</v>
      </c>
      <c r="BEA36" s="830">
        <v>0</v>
      </c>
      <c r="BEB36" s="830">
        <v>0</v>
      </c>
      <c r="BEC36" s="830">
        <v>0</v>
      </c>
      <c r="BED36" s="830">
        <v>0</v>
      </c>
      <c r="BEE36" s="830">
        <v>0</v>
      </c>
      <c r="BEF36" s="830">
        <v>0</v>
      </c>
      <c r="BEG36" s="830">
        <v>0</v>
      </c>
      <c r="BEH36" s="830">
        <v>0</v>
      </c>
      <c r="BEI36" s="830">
        <v>0</v>
      </c>
      <c r="BEJ36" s="830">
        <v>0</v>
      </c>
      <c r="BEK36" s="830">
        <v>0</v>
      </c>
      <c r="BEL36" s="830">
        <v>0</v>
      </c>
      <c r="BEM36" s="830">
        <v>0</v>
      </c>
      <c r="BEN36" s="830">
        <v>0</v>
      </c>
      <c r="BEO36" s="830">
        <v>0</v>
      </c>
      <c r="BEP36" s="830">
        <v>0</v>
      </c>
      <c r="BEQ36" s="830">
        <v>0</v>
      </c>
      <c r="BER36" s="830">
        <v>0</v>
      </c>
      <c r="BES36" s="830">
        <v>0</v>
      </c>
      <c r="BET36" s="830">
        <v>0</v>
      </c>
      <c r="BEU36" s="830">
        <v>0</v>
      </c>
      <c r="BEV36" s="830">
        <v>0</v>
      </c>
      <c r="BEW36" s="830">
        <v>0</v>
      </c>
      <c r="BEX36" s="830">
        <v>0</v>
      </c>
      <c r="BEY36" s="830">
        <v>0</v>
      </c>
      <c r="BEZ36" s="830">
        <v>0</v>
      </c>
      <c r="BFA36" s="830">
        <v>0</v>
      </c>
      <c r="BFB36" s="830">
        <v>0</v>
      </c>
      <c r="BFC36" s="830">
        <v>0</v>
      </c>
      <c r="BFD36" s="830">
        <v>0</v>
      </c>
      <c r="BFE36" s="830">
        <v>0</v>
      </c>
      <c r="BFF36" s="830">
        <v>0</v>
      </c>
      <c r="BFG36" s="830">
        <v>0</v>
      </c>
      <c r="BFH36" s="830">
        <v>0</v>
      </c>
      <c r="BFI36" s="830">
        <v>0</v>
      </c>
      <c r="BFJ36" s="830">
        <v>0</v>
      </c>
      <c r="BFK36" s="830">
        <v>0</v>
      </c>
      <c r="BFL36" s="830">
        <v>0</v>
      </c>
      <c r="BFM36" s="830">
        <v>0</v>
      </c>
      <c r="BFN36" s="830">
        <v>0</v>
      </c>
      <c r="BFO36" s="830">
        <v>0</v>
      </c>
      <c r="BFP36" s="830">
        <v>0</v>
      </c>
      <c r="BFQ36" s="830">
        <v>0</v>
      </c>
      <c r="BFR36" s="830">
        <v>0</v>
      </c>
      <c r="BFS36" s="830">
        <v>0</v>
      </c>
      <c r="BFT36" s="830">
        <v>0</v>
      </c>
      <c r="BFU36" s="830">
        <v>0</v>
      </c>
      <c r="BFV36" s="830">
        <v>0</v>
      </c>
      <c r="BFW36" s="830">
        <v>0</v>
      </c>
      <c r="BFX36" s="830">
        <v>0</v>
      </c>
      <c r="BFY36" s="830">
        <v>0</v>
      </c>
      <c r="BFZ36" s="830">
        <v>0</v>
      </c>
      <c r="BGA36" s="830">
        <v>0</v>
      </c>
      <c r="BGB36" s="830">
        <v>0</v>
      </c>
      <c r="BGC36" s="830">
        <v>0</v>
      </c>
      <c r="BGD36" s="830">
        <v>0</v>
      </c>
      <c r="BGE36" s="830">
        <v>0</v>
      </c>
      <c r="BGF36" s="830">
        <v>0</v>
      </c>
      <c r="BGG36" s="830">
        <v>0</v>
      </c>
      <c r="BGH36" s="830">
        <v>0</v>
      </c>
      <c r="BGI36" s="830">
        <v>0</v>
      </c>
      <c r="BGJ36" s="830">
        <v>0</v>
      </c>
      <c r="BGK36" s="830">
        <v>0</v>
      </c>
      <c r="BGL36" s="830">
        <v>0</v>
      </c>
      <c r="BGM36" s="830">
        <v>0</v>
      </c>
      <c r="BGN36" s="830">
        <v>0</v>
      </c>
      <c r="BGO36" s="830">
        <v>0</v>
      </c>
      <c r="BGP36" s="830">
        <v>0</v>
      </c>
      <c r="BGQ36" s="830">
        <v>0</v>
      </c>
      <c r="BGR36" s="830">
        <v>0</v>
      </c>
      <c r="BGS36" s="830">
        <v>0</v>
      </c>
      <c r="BGT36" s="830">
        <v>0</v>
      </c>
      <c r="BGU36" s="830">
        <v>0</v>
      </c>
      <c r="BGV36" s="830">
        <v>0</v>
      </c>
      <c r="BGW36" s="830">
        <v>0</v>
      </c>
      <c r="BGX36" s="830">
        <v>0</v>
      </c>
      <c r="BGY36" s="830">
        <v>0</v>
      </c>
      <c r="BGZ36" s="830">
        <v>0</v>
      </c>
      <c r="BHA36" s="830">
        <v>0</v>
      </c>
      <c r="BHB36" s="830">
        <v>0</v>
      </c>
      <c r="BHC36" s="830">
        <v>0</v>
      </c>
      <c r="BHD36" s="830">
        <v>0</v>
      </c>
      <c r="BHE36" s="830">
        <v>0</v>
      </c>
      <c r="BHF36" s="830">
        <v>0</v>
      </c>
      <c r="BHG36" s="830">
        <v>0</v>
      </c>
      <c r="BHH36" s="830">
        <v>0</v>
      </c>
      <c r="BHI36" s="830">
        <v>0</v>
      </c>
      <c r="BHJ36" s="830">
        <v>0</v>
      </c>
      <c r="BHK36" s="830">
        <v>0</v>
      </c>
      <c r="BHL36" s="830">
        <v>0</v>
      </c>
      <c r="BHM36" s="830">
        <v>0</v>
      </c>
      <c r="BHN36" s="830">
        <v>0</v>
      </c>
      <c r="BHO36" s="830">
        <v>0</v>
      </c>
      <c r="BHP36" s="830">
        <v>0</v>
      </c>
      <c r="BHQ36" s="830">
        <v>0</v>
      </c>
      <c r="BHR36" s="830">
        <v>0</v>
      </c>
      <c r="BHS36" s="830">
        <v>0</v>
      </c>
      <c r="BHT36" s="830">
        <v>0</v>
      </c>
      <c r="BHU36" s="830">
        <v>0</v>
      </c>
      <c r="BHV36" s="830">
        <v>0</v>
      </c>
      <c r="BHW36" s="830">
        <v>0</v>
      </c>
      <c r="BHX36" s="830">
        <v>0</v>
      </c>
      <c r="BHY36" s="830">
        <v>0</v>
      </c>
      <c r="BHZ36" s="830">
        <v>0</v>
      </c>
      <c r="BIA36" s="830">
        <v>0</v>
      </c>
      <c r="BIB36" s="830">
        <v>0</v>
      </c>
      <c r="BIC36" s="830">
        <v>0</v>
      </c>
      <c r="BID36" s="830">
        <v>0</v>
      </c>
      <c r="BIE36" s="830">
        <v>0</v>
      </c>
      <c r="BIF36" s="830">
        <v>0</v>
      </c>
      <c r="BIG36" s="830">
        <v>0</v>
      </c>
      <c r="BIH36" s="830">
        <v>0</v>
      </c>
      <c r="BII36" s="830">
        <v>0</v>
      </c>
      <c r="BIJ36" s="830">
        <v>0</v>
      </c>
      <c r="BIK36" s="830">
        <v>0</v>
      </c>
      <c r="BIL36" s="830">
        <v>0</v>
      </c>
      <c r="BIM36" s="830">
        <v>0</v>
      </c>
      <c r="BIN36" s="830">
        <v>0</v>
      </c>
      <c r="BIO36" s="830">
        <v>0</v>
      </c>
      <c r="BIP36" s="830">
        <v>0</v>
      </c>
      <c r="BIQ36" s="830">
        <v>0</v>
      </c>
      <c r="BIR36" s="830">
        <v>0</v>
      </c>
      <c r="BIS36" s="830">
        <v>0</v>
      </c>
      <c r="BIT36" s="830">
        <v>0</v>
      </c>
      <c r="BIU36" s="830">
        <v>0</v>
      </c>
      <c r="BIV36" s="830">
        <v>0</v>
      </c>
      <c r="BIW36" s="830">
        <v>0</v>
      </c>
      <c r="BIX36" s="830">
        <v>0</v>
      </c>
      <c r="BIY36" s="830">
        <v>0</v>
      </c>
      <c r="BIZ36" s="830">
        <v>0</v>
      </c>
      <c r="BJA36" s="830">
        <v>0</v>
      </c>
      <c r="BJB36" s="830">
        <v>0</v>
      </c>
      <c r="BJC36" s="830">
        <v>0</v>
      </c>
      <c r="BJD36" s="830">
        <v>0</v>
      </c>
      <c r="BJE36" s="830">
        <v>0</v>
      </c>
      <c r="BJF36" s="830">
        <v>0</v>
      </c>
      <c r="BJG36" s="830">
        <v>0</v>
      </c>
      <c r="BJH36" s="830">
        <v>0</v>
      </c>
      <c r="BJI36" s="830">
        <v>0</v>
      </c>
      <c r="BJJ36" s="830">
        <v>0</v>
      </c>
      <c r="BJK36" s="830">
        <v>0</v>
      </c>
      <c r="BJL36" s="830">
        <v>0</v>
      </c>
      <c r="BJM36" s="830">
        <v>0</v>
      </c>
      <c r="BJN36" s="830">
        <v>0</v>
      </c>
      <c r="BJO36" s="830">
        <v>0</v>
      </c>
      <c r="BJP36" s="830">
        <v>0</v>
      </c>
      <c r="BJQ36" s="830">
        <v>0</v>
      </c>
      <c r="BJR36" s="830">
        <v>0</v>
      </c>
      <c r="BJS36" s="830">
        <v>0</v>
      </c>
      <c r="BJT36" s="830">
        <v>0</v>
      </c>
      <c r="BJU36" s="830">
        <v>0</v>
      </c>
      <c r="BJV36" s="830">
        <v>0</v>
      </c>
      <c r="BJW36" s="830">
        <v>0</v>
      </c>
      <c r="BJX36" s="830">
        <v>0</v>
      </c>
      <c r="BJY36" s="830">
        <v>0</v>
      </c>
      <c r="BJZ36" s="830">
        <v>0</v>
      </c>
      <c r="BKA36" s="830">
        <v>0</v>
      </c>
      <c r="BKB36" s="830">
        <v>0</v>
      </c>
      <c r="BKC36" s="830">
        <v>0</v>
      </c>
      <c r="BKD36" s="830">
        <v>0</v>
      </c>
      <c r="BKE36" s="830">
        <v>0</v>
      </c>
      <c r="BKF36" s="830">
        <v>0</v>
      </c>
      <c r="BKG36" s="830">
        <v>0</v>
      </c>
      <c r="BKH36" s="830">
        <v>0</v>
      </c>
      <c r="BKI36" s="830">
        <v>0</v>
      </c>
      <c r="BKJ36" s="830">
        <v>0</v>
      </c>
      <c r="BKK36" s="830">
        <v>0</v>
      </c>
      <c r="BKL36" s="830">
        <v>0</v>
      </c>
      <c r="BKM36" s="830">
        <v>0</v>
      </c>
      <c r="BKN36" s="830">
        <v>0</v>
      </c>
      <c r="BKO36" s="830">
        <v>0</v>
      </c>
      <c r="BKP36" s="830">
        <v>0</v>
      </c>
      <c r="BKQ36" s="830">
        <v>0</v>
      </c>
      <c r="BKR36" s="830">
        <v>0</v>
      </c>
      <c r="BKS36" s="830">
        <v>0</v>
      </c>
      <c r="BKT36" s="830">
        <v>0</v>
      </c>
      <c r="BKU36" s="830">
        <v>0</v>
      </c>
      <c r="BKV36" s="830">
        <v>0</v>
      </c>
      <c r="BKW36" s="830">
        <v>0</v>
      </c>
      <c r="BKX36" s="830">
        <v>0</v>
      </c>
      <c r="BKY36" s="830">
        <v>0</v>
      </c>
      <c r="BKZ36" s="830">
        <v>0</v>
      </c>
      <c r="BLA36" s="830">
        <v>0</v>
      </c>
      <c r="BLB36" s="830">
        <v>0</v>
      </c>
      <c r="BLC36" s="830">
        <v>0</v>
      </c>
      <c r="BLD36" s="830">
        <v>0</v>
      </c>
      <c r="BLE36" s="830">
        <v>0</v>
      </c>
      <c r="BLF36" s="830">
        <v>0</v>
      </c>
      <c r="BLG36" s="830">
        <v>0</v>
      </c>
      <c r="BLH36" s="830">
        <v>0</v>
      </c>
      <c r="BLI36" s="830">
        <v>0</v>
      </c>
      <c r="BLJ36" s="830">
        <v>0</v>
      </c>
      <c r="BLK36" s="830">
        <v>0</v>
      </c>
      <c r="BLL36" s="830">
        <v>0</v>
      </c>
      <c r="BLM36" s="830">
        <v>0</v>
      </c>
      <c r="BLN36" s="830">
        <v>0</v>
      </c>
      <c r="BLO36" s="830">
        <v>0</v>
      </c>
      <c r="BLP36" s="830">
        <v>0</v>
      </c>
      <c r="BLQ36" s="830">
        <v>0</v>
      </c>
      <c r="BLR36" s="830">
        <v>0</v>
      </c>
      <c r="BLS36" s="830">
        <v>0</v>
      </c>
      <c r="BLT36" s="830">
        <v>0</v>
      </c>
      <c r="BLU36" s="830">
        <v>0</v>
      </c>
      <c r="BLV36" s="830">
        <v>0</v>
      </c>
      <c r="BLW36" s="830">
        <v>0</v>
      </c>
      <c r="BLX36" s="830">
        <v>0</v>
      </c>
      <c r="BLY36" s="830">
        <v>0</v>
      </c>
      <c r="BLZ36" s="830">
        <v>0</v>
      </c>
      <c r="BMA36" s="830">
        <v>0</v>
      </c>
      <c r="BMB36" s="830">
        <v>0</v>
      </c>
      <c r="BMC36" s="830">
        <v>0</v>
      </c>
      <c r="BMD36" s="830">
        <v>0</v>
      </c>
      <c r="BME36" s="830">
        <v>0</v>
      </c>
      <c r="BMF36" s="830">
        <v>0</v>
      </c>
      <c r="BMG36" s="830">
        <v>0</v>
      </c>
      <c r="BMH36" s="830">
        <v>0</v>
      </c>
      <c r="BMI36" s="830">
        <v>0</v>
      </c>
      <c r="BMJ36" s="830">
        <v>0</v>
      </c>
      <c r="BMK36" s="830">
        <v>0</v>
      </c>
      <c r="BML36" s="830">
        <v>0</v>
      </c>
      <c r="BMM36" s="830">
        <v>0</v>
      </c>
      <c r="BMN36" s="830">
        <v>0</v>
      </c>
      <c r="BMO36" s="830">
        <v>0</v>
      </c>
      <c r="BMP36" s="830">
        <v>0</v>
      </c>
      <c r="BMQ36" s="830">
        <v>0</v>
      </c>
      <c r="BMR36" s="830">
        <v>0</v>
      </c>
      <c r="BMS36" s="830">
        <v>0</v>
      </c>
      <c r="BMT36" s="830">
        <v>0</v>
      </c>
      <c r="BMU36" s="830">
        <v>0</v>
      </c>
      <c r="BMV36" s="830">
        <v>0</v>
      </c>
      <c r="BMW36" s="830">
        <v>0</v>
      </c>
      <c r="BMX36" s="830">
        <v>0</v>
      </c>
      <c r="BMY36" s="830">
        <v>0</v>
      </c>
      <c r="BMZ36" s="830">
        <v>0</v>
      </c>
      <c r="BNA36" s="830">
        <v>0</v>
      </c>
      <c r="BNB36" s="830">
        <v>0</v>
      </c>
      <c r="BNC36" s="830">
        <v>0</v>
      </c>
      <c r="BND36" s="830">
        <v>0</v>
      </c>
      <c r="BNE36" s="830">
        <v>0</v>
      </c>
      <c r="BNF36" s="830">
        <v>0</v>
      </c>
      <c r="BNG36" s="830">
        <v>0</v>
      </c>
      <c r="BNH36" s="830">
        <v>0</v>
      </c>
      <c r="BNI36" s="830">
        <v>0</v>
      </c>
      <c r="BNJ36" s="830">
        <v>0</v>
      </c>
      <c r="BNK36" s="830">
        <v>0</v>
      </c>
      <c r="BNL36" s="830">
        <v>0</v>
      </c>
      <c r="BNM36" s="830">
        <v>0</v>
      </c>
      <c r="BNN36" s="830">
        <v>0</v>
      </c>
      <c r="BNO36" s="830">
        <v>0</v>
      </c>
      <c r="BNP36" s="830">
        <v>0</v>
      </c>
      <c r="BNQ36" s="830">
        <v>0</v>
      </c>
      <c r="BNR36" s="830">
        <v>0</v>
      </c>
      <c r="BNS36" s="830">
        <v>0</v>
      </c>
      <c r="BNT36" s="830">
        <v>0</v>
      </c>
      <c r="BNU36" s="830">
        <v>0</v>
      </c>
      <c r="BNV36" s="830">
        <v>0</v>
      </c>
      <c r="BNW36" s="830">
        <v>0</v>
      </c>
      <c r="BNX36" s="830">
        <v>0</v>
      </c>
      <c r="BNY36" s="830">
        <v>0</v>
      </c>
      <c r="BNZ36" s="830">
        <v>0</v>
      </c>
      <c r="BOA36" s="830">
        <v>0</v>
      </c>
      <c r="BOB36" s="830">
        <v>0</v>
      </c>
      <c r="BOC36" s="830">
        <v>0</v>
      </c>
      <c r="BOD36" s="830">
        <v>0</v>
      </c>
      <c r="BOE36" s="830">
        <v>0</v>
      </c>
      <c r="BOF36" s="830">
        <v>0</v>
      </c>
      <c r="BOG36" s="830">
        <v>0</v>
      </c>
      <c r="BOH36" s="830">
        <v>0</v>
      </c>
      <c r="BOI36" s="830">
        <v>0</v>
      </c>
      <c r="BOJ36" s="830">
        <v>0</v>
      </c>
      <c r="BOK36" s="830">
        <v>0</v>
      </c>
      <c r="BOL36" s="830">
        <v>0</v>
      </c>
      <c r="BOM36" s="830">
        <v>0</v>
      </c>
      <c r="BON36" s="830">
        <v>0</v>
      </c>
      <c r="BOO36" s="830">
        <v>0</v>
      </c>
      <c r="BOP36" s="830">
        <v>0</v>
      </c>
      <c r="BOQ36" s="830">
        <v>0</v>
      </c>
      <c r="BOR36" s="830">
        <v>0</v>
      </c>
      <c r="BOS36" s="830">
        <v>0</v>
      </c>
      <c r="BOT36" s="830">
        <v>0</v>
      </c>
      <c r="BOU36" s="830">
        <v>0</v>
      </c>
      <c r="BOV36" s="830">
        <v>0</v>
      </c>
      <c r="BOW36" s="830">
        <v>0</v>
      </c>
      <c r="BOX36" s="830">
        <v>0</v>
      </c>
      <c r="BOY36" s="830">
        <v>0</v>
      </c>
      <c r="BOZ36" s="830">
        <v>0</v>
      </c>
      <c r="BPA36" s="830">
        <v>0</v>
      </c>
      <c r="BPB36" s="830">
        <v>0</v>
      </c>
      <c r="BPC36" s="830">
        <v>0</v>
      </c>
      <c r="BPD36" s="830">
        <v>0</v>
      </c>
      <c r="BPE36" s="830">
        <v>0</v>
      </c>
      <c r="BPF36" s="830">
        <v>0</v>
      </c>
      <c r="BPG36" s="830">
        <v>0</v>
      </c>
      <c r="BPH36" s="830">
        <v>0</v>
      </c>
      <c r="BPI36" s="830">
        <v>0</v>
      </c>
      <c r="BPJ36" s="830">
        <v>0</v>
      </c>
      <c r="BPK36" s="830">
        <v>0</v>
      </c>
      <c r="BPL36" s="830">
        <v>0</v>
      </c>
      <c r="BPM36" s="830">
        <v>0</v>
      </c>
      <c r="BPN36" s="830">
        <v>0</v>
      </c>
      <c r="BPO36" s="830">
        <v>0</v>
      </c>
      <c r="BPP36" s="830">
        <v>0</v>
      </c>
      <c r="BPQ36" s="830">
        <v>0</v>
      </c>
      <c r="BPR36" s="830">
        <v>0</v>
      </c>
      <c r="BPS36" s="830">
        <v>0</v>
      </c>
      <c r="BPT36" s="830">
        <v>0</v>
      </c>
      <c r="BPU36" s="830">
        <v>0</v>
      </c>
      <c r="BPV36" s="830">
        <v>0</v>
      </c>
      <c r="BPW36" s="830">
        <v>0</v>
      </c>
      <c r="BPX36" s="830">
        <v>0</v>
      </c>
      <c r="BPY36" s="830">
        <v>0</v>
      </c>
      <c r="BPZ36" s="830">
        <v>0</v>
      </c>
      <c r="BQA36" s="830">
        <v>0</v>
      </c>
      <c r="BQB36" s="830">
        <v>0</v>
      </c>
      <c r="BQC36" s="830">
        <v>0</v>
      </c>
      <c r="BQD36" s="830">
        <v>0</v>
      </c>
      <c r="BQE36" s="830">
        <v>0</v>
      </c>
      <c r="BQF36" s="830">
        <v>0</v>
      </c>
      <c r="BQG36" s="830">
        <v>0</v>
      </c>
      <c r="BQH36" s="830">
        <v>0</v>
      </c>
      <c r="BQI36" s="830">
        <v>0</v>
      </c>
      <c r="BQJ36" s="830">
        <v>0</v>
      </c>
      <c r="BQK36" s="830">
        <v>0</v>
      </c>
      <c r="BQL36" s="830">
        <v>0</v>
      </c>
      <c r="BQM36" s="830">
        <v>0</v>
      </c>
      <c r="BQN36" s="830">
        <v>0</v>
      </c>
      <c r="BQO36" s="830">
        <v>0</v>
      </c>
      <c r="BQP36" s="830">
        <v>0</v>
      </c>
      <c r="BQQ36" s="830">
        <v>0</v>
      </c>
      <c r="BQR36" s="830">
        <v>0</v>
      </c>
      <c r="BQS36" s="830">
        <v>0</v>
      </c>
      <c r="BQT36" s="830">
        <v>0</v>
      </c>
      <c r="BQU36" s="830">
        <v>0</v>
      </c>
      <c r="BQV36" s="830">
        <v>0</v>
      </c>
      <c r="BQW36" s="830">
        <v>0</v>
      </c>
      <c r="BQX36" s="830">
        <v>0</v>
      </c>
      <c r="BQY36" s="830">
        <v>0</v>
      </c>
      <c r="BQZ36" s="830">
        <v>0</v>
      </c>
      <c r="BRA36" s="830">
        <v>0</v>
      </c>
      <c r="BRB36" s="830">
        <v>0</v>
      </c>
      <c r="BRC36" s="830">
        <v>0</v>
      </c>
      <c r="BRD36" s="830">
        <v>0</v>
      </c>
      <c r="BRE36" s="830">
        <v>0</v>
      </c>
      <c r="BRF36" s="830">
        <v>0</v>
      </c>
      <c r="BRG36" s="830">
        <v>0</v>
      </c>
      <c r="BRH36" s="830">
        <v>0</v>
      </c>
      <c r="BRI36" s="830">
        <v>0</v>
      </c>
      <c r="BRJ36" s="830">
        <v>0</v>
      </c>
      <c r="BRK36" s="830">
        <v>0</v>
      </c>
      <c r="BRL36" s="830">
        <v>0</v>
      </c>
      <c r="BRM36" s="830">
        <v>0</v>
      </c>
      <c r="BRN36" s="830">
        <v>0</v>
      </c>
      <c r="BRO36" s="830">
        <v>0</v>
      </c>
      <c r="BRP36" s="830">
        <v>0</v>
      </c>
      <c r="BRQ36" s="830">
        <v>0</v>
      </c>
      <c r="BRR36" s="830">
        <v>0</v>
      </c>
      <c r="BRS36" s="830">
        <v>0</v>
      </c>
      <c r="BRT36" s="830">
        <v>0</v>
      </c>
      <c r="BRU36" s="830">
        <v>0</v>
      </c>
      <c r="BRV36" s="830">
        <v>0</v>
      </c>
      <c r="BRW36" s="830">
        <v>0</v>
      </c>
      <c r="BRX36" s="830">
        <v>0</v>
      </c>
      <c r="BRY36" s="830">
        <v>0</v>
      </c>
      <c r="BRZ36" s="830">
        <v>0</v>
      </c>
      <c r="BSA36" s="830">
        <v>0</v>
      </c>
      <c r="BSB36" s="830">
        <v>0</v>
      </c>
      <c r="BSC36" s="830">
        <v>0</v>
      </c>
      <c r="BSD36" s="830">
        <v>0</v>
      </c>
      <c r="BSE36" s="830">
        <v>0</v>
      </c>
      <c r="BSF36" s="830">
        <v>0</v>
      </c>
      <c r="BSG36" s="830">
        <v>0</v>
      </c>
      <c r="BSH36" s="830">
        <v>0</v>
      </c>
      <c r="BSI36" s="830">
        <v>0</v>
      </c>
      <c r="BSJ36" s="830">
        <v>0</v>
      </c>
      <c r="BSK36" s="830">
        <v>0</v>
      </c>
      <c r="BSL36" s="830">
        <v>0</v>
      </c>
      <c r="BSM36" s="830">
        <v>0</v>
      </c>
      <c r="BSN36" s="830">
        <v>0</v>
      </c>
      <c r="BSO36" s="830">
        <v>0</v>
      </c>
      <c r="BSP36" s="830">
        <v>0</v>
      </c>
      <c r="BSQ36" s="830">
        <v>0</v>
      </c>
      <c r="BSR36" s="830">
        <v>0</v>
      </c>
      <c r="BSS36" s="830">
        <v>0</v>
      </c>
      <c r="BST36" s="830">
        <v>0</v>
      </c>
      <c r="BSU36" s="830">
        <v>0</v>
      </c>
      <c r="BSV36" s="830">
        <v>0</v>
      </c>
      <c r="BSW36" s="830">
        <v>0</v>
      </c>
      <c r="BSX36" s="830">
        <v>0</v>
      </c>
      <c r="BSY36" s="830">
        <v>0</v>
      </c>
      <c r="BSZ36" s="830">
        <v>0</v>
      </c>
      <c r="BTA36" s="830">
        <v>0</v>
      </c>
      <c r="BTB36" s="830">
        <v>0</v>
      </c>
      <c r="BTC36" s="830">
        <v>0</v>
      </c>
      <c r="BTD36" s="830">
        <v>0</v>
      </c>
      <c r="BTE36" s="830">
        <v>0</v>
      </c>
      <c r="BTF36" s="830">
        <v>0</v>
      </c>
      <c r="BTG36" s="830">
        <v>0</v>
      </c>
      <c r="BTH36" s="830">
        <v>0</v>
      </c>
      <c r="BTI36" s="830">
        <v>0</v>
      </c>
      <c r="BTJ36" s="830">
        <v>0</v>
      </c>
      <c r="BTK36" s="830">
        <v>0</v>
      </c>
      <c r="BTL36" s="830">
        <v>0</v>
      </c>
      <c r="BTM36" s="830">
        <v>0</v>
      </c>
      <c r="BTN36" s="830">
        <v>0</v>
      </c>
      <c r="BTO36" s="830">
        <v>0</v>
      </c>
      <c r="BTP36" s="830">
        <v>0</v>
      </c>
      <c r="BTQ36" s="830">
        <v>0</v>
      </c>
      <c r="BTR36" s="830">
        <v>0</v>
      </c>
      <c r="BTS36" s="830">
        <v>0</v>
      </c>
      <c r="BTT36" s="830">
        <v>0</v>
      </c>
      <c r="BTU36" s="830">
        <v>0</v>
      </c>
      <c r="BTV36" s="830">
        <v>0</v>
      </c>
      <c r="BTW36" s="830">
        <v>0</v>
      </c>
      <c r="BTX36" s="830">
        <v>0</v>
      </c>
      <c r="BTY36" s="830">
        <v>0</v>
      </c>
      <c r="BTZ36" s="830">
        <v>0</v>
      </c>
      <c r="BUA36" s="830">
        <v>0</v>
      </c>
      <c r="BUB36" s="830">
        <v>0</v>
      </c>
      <c r="BUC36" s="830">
        <v>0</v>
      </c>
      <c r="BUD36" s="830">
        <v>0</v>
      </c>
      <c r="BUE36" s="830">
        <v>0</v>
      </c>
      <c r="BUF36" s="830">
        <v>0</v>
      </c>
      <c r="BUG36" s="830">
        <v>0</v>
      </c>
      <c r="BUH36" s="830">
        <v>0</v>
      </c>
      <c r="BUI36" s="830">
        <v>0</v>
      </c>
      <c r="BUJ36" s="830">
        <v>0</v>
      </c>
      <c r="BUK36" s="830">
        <v>0</v>
      </c>
      <c r="BUL36" s="830">
        <v>0</v>
      </c>
      <c r="BUM36" s="830">
        <v>0</v>
      </c>
      <c r="BUN36" s="830">
        <v>0</v>
      </c>
      <c r="BUO36" s="830">
        <v>0</v>
      </c>
      <c r="BUP36" s="830">
        <v>0</v>
      </c>
      <c r="BUQ36" s="830">
        <v>0</v>
      </c>
      <c r="BUR36" s="830">
        <v>0</v>
      </c>
      <c r="BUS36" s="830">
        <v>0</v>
      </c>
      <c r="BUT36" s="830">
        <v>0</v>
      </c>
      <c r="BUU36" s="830">
        <v>0</v>
      </c>
      <c r="BUV36" s="830">
        <v>0</v>
      </c>
      <c r="BUW36" s="830">
        <v>0</v>
      </c>
      <c r="BUX36" s="830">
        <v>0</v>
      </c>
      <c r="BUY36" s="830">
        <v>0</v>
      </c>
      <c r="BUZ36" s="830">
        <v>0</v>
      </c>
      <c r="BVA36" s="830">
        <v>0</v>
      </c>
      <c r="BVB36" s="830">
        <v>0</v>
      </c>
      <c r="BVC36" s="830">
        <v>0</v>
      </c>
      <c r="BVD36" s="830">
        <v>0</v>
      </c>
      <c r="BVE36" s="830">
        <v>0</v>
      </c>
      <c r="BVF36" s="830">
        <v>0</v>
      </c>
      <c r="BVG36" s="830">
        <v>0</v>
      </c>
      <c r="BVH36" s="830">
        <v>0</v>
      </c>
      <c r="BVI36" s="830">
        <v>0</v>
      </c>
      <c r="BVJ36" s="830">
        <v>0</v>
      </c>
      <c r="BVK36" s="830">
        <v>0</v>
      </c>
      <c r="BVL36" s="830">
        <v>0</v>
      </c>
      <c r="BVM36" s="830">
        <v>0</v>
      </c>
      <c r="BVN36" s="830">
        <v>0</v>
      </c>
      <c r="BVO36" s="830">
        <v>0</v>
      </c>
      <c r="BVP36" s="830">
        <v>0</v>
      </c>
      <c r="BVQ36" s="830">
        <v>0</v>
      </c>
      <c r="BVR36" s="830">
        <v>0</v>
      </c>
      <c r="BVS36" s="830">
        <v>0</v>
      </c>
      <c r="BVT36" s="830">
        <v>0</v>
      </c>
      <c r="BVU36" s="830">
        <v>0</v>
      </c>
      <c r="BVV36" s="830">
        <v>0</v>
      </c>
      <c r="BVW36" s="830">
        <v>0</v>
      </c>
      <c r="BVX36" s="830">
        <v>0</v>
      </c>
      <c r="BVY36" s="830">
        <v>0</v>
      </c>
      <c r="BVZ36" s="830">
        <v>0</v>
      </c>
      <c r="BWA36" s="830">
        <v>0</v>
      </c>
      <c r="BWB36" s="830">
        <v>0</v>
      </c>
      <c r="BWC36" s="830">
        <v>0</v>
      </c>
      <c r="BWD36" s="830">
        <v>0</v>
      </c>
      <c r="BWE36" s="830">
        <v>0</v>
      </c>
      <c r="BWF36" s="830">
        <v>0</v>
      </c>
      <c r="BWG36" s="830">
        <v>0</v>
      </c>
      <c r="BWH36" s="830">
        <v>0</v>
      </c>
      <c r="BWI36" s="830">
        <v>0</v>
      </c>
      <c r="BWJ36" s="830">
        <v>0</v>
      </c>
      <c r="BWK36" s="830">
        <v>0</v>
      </c>
      <c r="BWL36" s="830">
        <v>0</v>
      </c>
      <c r="BWM36" s="830">
        <v>0</v>
      </c>
      <c r="BWN36" s="830">
        <v>0</v>
      </c>
      <c r="BWO36" s="830">
        <v>0</v>
      </c>
      <c r="BWP36" s="830">
        <v>0</v>
      </c>
      <c r="BWQ36" s="830">
        <v>0</v>
      </c>
      <c r="BWR36" s="830">
        <v>0</v>
      </c>
      <c r="BWS36" s="830">
        <v>0</v>
      </c>
      <c r="BWT36" s="830">
        <v>0</v>
      </c>
      <c r="BWU36" s="830">
        <v>0</v>
      </c>
      <c r="BWV36" s="830">
        <v>0</v>
      </c>
      <c r="BWW36" s="830">
        <v>0</v>
      </c>
      <c r="BWX36" s="830">
        <v>0</v>
      </c>
      <c r="BWY36" s="830">
        <v>0</v>
      </c>
      <c r="BWZ36" s="830">
        <v>0</v>
      </c>
      <c r="BXA36" s="830">
        <v>0</v>
      </c>
      <c r="BXB36" s="830">
        <v>0</v>
      </c>
      <c r="BXC36" s="830">
        <v>0</v>
      </c>
      <c r="BXD36" s="830">
        <v>0</v>
      </c>
      <c r="BXE36" s="830">
        <v>0</v>
      </c>
      <c r="BXF36" s="830">
        <v>0</v>
      </c>
      <c r="BXG36" s="830">
        <v>0</v>
      </c>
      <c r="BXH36" s="830">
        <v>0</v>
      </c>
      <c r="BXI36" s="830">
        <v>0</v>
      </c>
      <c r="BXJ36" s="830">
        <v>0</v>
      </c>
      <c r="BXK36" s="830">
        <v>0</v>
      </c>
      <c r="BXL36" s="830">
        <v>0</v>
      </c>
      <c r="BXM36" s="830">
        <v>0</v>
      </c>
      <c r="BXN36" s="830">
        <v>0</v>
      </c>
      <c r="BXO36" s="830">
        <v>0</v>
      </c>
      <c r="BXP36" s="830">
        <v>0</v>
      </c>
      <c r="BXQ36" s="830">
        <v>0</v>
      </c>
      <c r="BXR36" s="830">
        <v>0</v>
      </c>
      <c r="BXS36" s="830">
        <v>0</v>
      </c>
      <c r="BXT36" s="830">
        <v>0</v>
      </c>
      <c r="BXU36" s="830">
        <v>0</v>
      </c>
      <c r="BXV36" s="830">
        <v>0</v>
      </c>
      <c r="BXW36" s="830">
        <v>0</v>
      </c>
      <c r="BXX36" s="830">
        <v>0</v>
      </c>
      <c r="BXY36" s="830">
        <v>0</v>
      </c>
      <c r="BXZ36" s="830">
        <v>0</v>
      </c>
      <c r="BYA36" s="830">
        <v>0</v>
      </c>
      <c r="BYB36" s="830">
        <v>0</v>
      </c>
      <c r="BYC36" s="830">
        <v>0</v>
      </c>
      <c r="BYD36" s="830">
        <v>0</v>
      </c>
      <c r="BYE36" s="830">
        <v>0</v>
      </c>
      <c r="BYF36" s="830">
        <v>0</v>
      </c>
      <c r="BYG36" s="830">
        <v>0</v>
      </c>
      <c r="BYH36" s="830">
        <v>0</v>
      </c>
      <c r="BYI36" s="830">
        <v>0</v>
      </c>
      <c r="BYJ36" s="830">
        <v>0</v>
      </c>
      <c r="BYK36" s="830">
        <v>0</v>
      </c>
      <c r="BYL36" s="830">
        <v>0</v>
      </c>
      <c r="BYM36" s="830">
        <v>0</v>
      </c>
      <c r="BYN36" s="830">
        <v>0</v>
      </c>
      <c r="BYO36" s="830">
        <v>0</v>
      </c>
      <c r="BYP36" s="830">
        <v>0</v>
      </c>
      <c r="BYQ36" s="830">
        <v>0</v>
      </c>
      <c r="BYR36" s="830">
        <v>0</v>
      </c>
      <c r="BYS36" s="830">
        <v>0</v>
      </c>
      <c r="BYT36" s="830">
        <v>0</v>
      </c>
      <c r="BYU36" s="830">
        <v>0</v>
      </c>
      <c r="BYV36" s="830">
        <v>0</v>
      </c>
      <c r="BYW36" s="830">
        <v>0</v>
      </c>
      <c r="BYX36" s="830">
        <v>0</v>
      </c>
      <c r="BYY36" s="830">
        <v>0</v>
      </c>
      <c r="BYZ36" s="830">
        <v>0</v>
      </c>
      <c r="BZA36" s="830">
        <v>0</v>
      </c>
      <c r="BZB36" s="830">
        <v>0</v>
      </c>
      <c r="BZC36" s="830">
        <v>0</v>
      </c>
      <c r="BZD36" s="830">
        <v>0</v>
      </c>
      <c r="BZE36" s="830">
        <v>0</v>
      </c>
      <c r="BZF36" s="830">
        <v>0</v>
      </c>
      <c r="BZG36" s="830">
        <v>0</v>
      </c>
      <c r="BZH36" s="830">
        <v>0</v>
      </c>
      <c r="BZI36" s="830">
        <v>0</v>
      </c>
      <c r="BZJ36" s="830">
        <v>0</v>
      </c>
      <c r="BZK36" s="830">
        <v>0</v>
      </c>
      <c r="BZL36" s="830">
        <v>0</v>
      </c>
      <c r="BZM36" s="830">
        <v>0</v>
      </c>
      <c r="BZN36" s="830">
        <v>0</v>
      </c>
      <c r="BZO36" s="830">
        <v>0</v>
      </c>
      <c r="BZP36" s="830">
        <v>0</v>
      </c>
      <c r="BZQ36" s="830">
        <v>0</v>
      </c>
      <c r="BZR36" s="830">
        <v>0</v>
      </c>
      <c r="BZS36" s="830">
        <v>0</v>
      </c>
      <c r="BZT36" s="830">
        <v>0</v>
      </c>
      <c r="BZU36" s="830">
        <v>0</v>
      </c>
      <c r="BZV36" s="830">
        <v>0</v>
      </c>
      <c r="BZW36" s="830">
        <v>0</v>
      </c>
      <c r="BZX36" s="830">
        <v>0</v>
      </c>
      <c r="BZY36" s="830">
        <v>0</v>
      </c>
      <c r="BZZ36" s="830">
        <v>0</v>
      </c>
      <c r="CAA36" s="830">
        <v>0</v>
      </c>
      <c r="CAB36" s="830">
        <v>0</v>
      </c>
      <c r="CAC36" s="830">
        <v>0</v>
      </c>
      <c r="CAD36" s="830">
        <v>0</v>
      </c>
      <c r="CAE36" s="830">
        <v>0</v>
      </c>
      <c r="CAF36" s="830">
        <v>0</v>
      </c>
      <c r="CAG36" s="830">
        <v>0</v>
      </c>
      <c r="CAH36" s="830">
        <v>0</v>
      </c>
      <c r="CAI36" s="830">
        <v>0</v>
      </c>
      <c r="CAJ36" s="830">
        <v>0</v>
      </c>
      <c r="CAK36" s="830">
        <v>0</v>
      </c>
      <c r="CAL36" s="830">
        <v>0</v>
      </c>
      <c r="CAM36" s="830">
        <v>0</v>
      </c>
      <c r="CAN36" s="830">
        <v>0</v>
      </c>
      <c r="CAO36" s="830">
        <v>0</v>
      </c>
      <c r="CAP36" s="830">
        <v>0</v>
      </c>
      <c r="CAQ36" s="830">
        <v>0</v>
      </c>
      <c r="CAR36" s="830">
        <v>0</v>
      </c>
      <c r="CAS36" s="830">
        <v>0</v>
      </c>
      <c r="CAT36" s="830">
        <v>0</v>
      </c>
      <c r="CAU36" s="830">
        <v>0</v>
      </c>
      <c r="CAV36" s="830">
        <v>0</v>
      </c>
      <c r="CAW36" s="830">
        <v>0</v>
      </c>
      <c r="CAX36" s="830">
        <v>0</v>
      </c>
      <c r="CAY36" s="830">
        <v>0</v>
      </c>
      <c r="CAZ36" s="830">
        <v>0</v>
      </c>
      <c r="CBA36" s="830">
        <v>0</v>
      </c>
      <c r="CBB36" s="830">
        <v>0</v>
      </c>
      <c r="CBC36" s="830">
        <v>0</v>
      </c>
      <c r="CBD36" s="830">
        <v>0</v>
      </c>
      <c r="CBE36" s="830">
        <v>0</v>
      </c>
      <c r="CBF36" s="830">
        <v>0</v>
      </c>
      <c r="CBG36" s="830">
        <v>0</v>
      </c>
      <c r="CBH36" s="830">
        <v>0</v>
      </c>
      <c r="CBI36" s="830">
        <v>0</v>
      </c>
      <c r="CBJ36" s="830">
        <v>0</v>
      </c>
      <c r="CBK36" s="830">
        <v>0</v>
      </c>
      <c r="CBL36" s="830">
        <v>0</v>
      </c>
      <c r="CBM36" s="830">
        <v>0</v>
      </c>
      <c r="CBN36" s="830">
        <v>0</v>
      </c>
      <c r="CBO36" s="830">
        <v>0</v>
      </c>
      <c r="CBP36" s="830">
        <v>0</v>
      </c>
      <c r="CBQ36" s="830">
        <v>0</v>
      </c>
      <c r="CBR36" s="830">
        <v>0</v>
      </c>
      <c r="CBS36" s="830">
        <v>0</v>
      </c>
      <c r="CBT36" s="830">
        <v>0</v>
      </c>
      <c r="CBU36" s="830">
        <v>0</v>
      </c>
      <c r="CBV36" s="830">
        <v>0</v>
      </c>
      <c r="CBW36" s="830">
        <v>0</v>
      </c>
      <c r="CBX36" s="830">
        <v>0</v>
      </c>
      <c r="CBY36" s="830">
        <v>0</v>
      </c>
      <c r="CBZ36" s="830">
        <v>0</v>
      </c>
      <c r="CCA36" s="830">
        <v>0</v>
      </c>
      <c r="CCB36" s="830">
        <v>0</v>
      </c>
      <c r="CCC36" s="830">
        <v>0</v>
      </c>
      <c r="CCD36" s="830">
        <v>0</v>
      </c>
      <c r="CCE36" s="830">
        <v>0</v>
      </c>
      <c r="CCF36" s="830">
        <v>0</v>
      </c>
      <c r="CCG36" s="830">
        <v>0</v>
      </c>
      <c r="CCH36" s="830">
        <v>0</v>
      </c>
      <c r="CCI36" s="830">
        <v>0</v>
      </c>
      <c r="CCJ36" s="830">
        <v>0</v>
      </c>
      <c r="CCK36" s="830">
        <v>0</v>
      </c>
      <c r="CCL36" s="830">
        <v>0</v>
      </c>
      <c r="CCM36" s="830">
        <v>0</v>
      </c>
      <c r="CCN36" s="830">
        <v>0</v>
      </c>
      <c r="CCO36" s="830">
        <v>0</v>
      </c>
      <c r="CCP36" s="830">
        <v>0</v>
      </c>
      <c r="CCQ36" s="830">
        <v>0</v>
      </c>
      <c r="CCR36" s="830">
        <v>0</v>
      </c>
      <c r="CCS36" s="830">
        <v>0</v>
      </c>
      <c r="CCT36" s="830">
        <v>0</v>
      </c>
      <c r="CCU36" s="830">
        <v>0</v>
      </c>
      <c r="CCV36" s="830">
        <v>0</v>
      </c>
      <c r="CCW36" s="830">
        <v>0</v>
      </c>
      <c r="CCX36" s="830">
        <v>0</v>
      </c>
      <c r="CCY36" s="830">
        <v>0</v>
      </c>
      <c r="CCZ36" s="830">
        <v>0</v>
      </c>
      <c r="CDA36" s="830">
        <v>0</v>
      </c>
      <c r="CDB36" s="830">
        <v>0</v>
      </c>
      <c r="CDC36" s="830">
        <v>0</v>
      </c>
      <c r="CDD36" s="830">
        <v>0</v>
      </c>
      <c r="CDE36" s="830">
        <v>0</v>
      </c>
      <c r="CDF36" s="830">
        <v>0</v>
      </c>
      <c r="CDG36" s="830">
        <v>0</v>
      </c>
      <c r="CDH36" s="830">
        <v>0</v>
      </c>
      <c r="CDI36" s="830">
        <v>0</v>
      </c>
      <c r="CDJ36" s="830">
        <v>0</v>
      </c>
      <c r="CDK36" s="830">
        <v>0</v>
      </c>
      <c r="CDL36" s="830">
        <v>0</v>
      </c>
      <c r="CDM36" s="830">
        <v>0</v>
      </c>
      <c r="CDN36" s="830">
        <v>0</v>
      </c>
      <c r="CDO36" s="830">
        <v>0</v>
      </c>
      <c r="CDP36" s="830">
        <v>0</v>
      </c>
      <c r="CDQ36" s="830">
        <v>0</v>
      </c>
      <c r="CDR36" s="830">
        <v>0</v>
      </c>
      <c r="CDS36" s="830">
        <v>0</v>
      </c>
      <c r="CDT36" s="830">
        <v>0</v>
      </c>
      <c r="CDU36" s="830">
        <v>0</v>
      </c>
      <c r="CDV36" s="830">
        <v>0</v>
      </c>
      <c r="CDW36" s="830">
        <v>0</v>
      </c>
      <c r="CDX36" s="830">
        <v>0</v>
      </c>
      <c r="CDY36" s="830">
        <v>0</v>
      </c>
      <c r="CDZ36" s="830">
        <v>0</v>
      </c>
      <c r="CEA36" s="830">
        <v>0</v>
      </c>
      <c r="CEB36" s="830">
        <v>0</v>
      </c>
      <c r="CEC36" s="830">
        <v>0</v>
      </c>
      <c r="CED36" s="830">
        <v>0</v>
      </c>
      <c r="CEE36" s="830">
        <v>0</v>
      </c>
      <c r="CEF36" s="830">
        <v>0</v>
      </c>
      <c r="CEG36" s="830">
        <v>0</v>
      </c>
      <c r="CEH36" s="830">
        <v>0</v>
      </c>
      <c r="CEI36" s="830">
        <v>0</v>
      </c>
      <c r="CEJ36" s="830">
        <v>0</v>
      </c>
      <c r="CEK36" s="830">
        <v>0</v>
      </c>
      <c r="CEL36" s="830">
        <v>0</v>
      </c>
      <c r="CEM36" s="830">
        <v>0</v>
      </c>
      <c r="CEN36" s="830">
        <v>0</v>
      </c>
      <c r="CEO36" s="830">
        <v>0</v>
      </c>
      <c r="CEP36" s="830">
        <v>0</v>
      </c>
      <c r="CEQ36" s="830">
        <v>0</v>
      </c>
      <c r="CER36" s="830">
        <v>0</v>
      </c>
      <c r="CES36" s="830">
        <v>0</v>
      </c>
      <c r="CET36" s="830">
        <v>0</v>
      </c>
      <c r="CEU36" s="830">
        <v>0</v>
      </c>
      <c r="CEV36" s="830">
        <v>0</v>
      </c>
      <c r="CEW36" s="830">
        <v>0</v>
      </c>
      <c r="CEX36" s="830">
        <v>0</v>
      </c>
      <c r="CEY36" s="830">
        <v>0</v>
      </c>
      <c r="CEZ36" s="830">
        <v>0</v>
      </c>
      <c r="CFA36" s="830">
        <v>0</v>
      </c>
      <c r="CFB36" s="830">
        <v>0</v>
      </c>
      <c r="CFC36" s="830">
        <v>0</v>
      </c>
      <c r="CFD36" s="830">
        <v>0</v>
      </c>
      <c r="CFE36" s="830">
        <v>0</v>
      </c>
      <c r="CFF36" s="830">
        <v>0</v>
      </c>
      <c r="CFG36" s="830">
        <v>0</v>
      </c>
      <c r="CFH36" s="830">
        <v>0</v>
      </c>
      <c r="CFI36" s="830">
        <v>0</v>
      </c>
      <c r="CFJ36" s="830">
        <v>0</v>
      </c>
      <c r="CFK36" s="830">
        <v>0</v>
      </c>
      <c r="CFL36" s="830">
        <v>0</v>
      </c>
      <c r="CFM36" s="830">
        <v>0</v>
      </c>
      <c r="CFN36" s="830">
        <v>0</v>
      </c>
      <c r="CFO36" s="830">
        <v>0</v>
      </c>
      <c r="CFP36" s="830">
        <v>0</v>
      </c>
      <c r="CFQ36" s="830">
        <v>0</v>
      </c>
      <c r="CFR36" s="830">
        <v>0</v>
      </c>
      <c r="CFS36" s="830">
        <v>0</v>
      </c>
      <c r="CFT36" s="830">
        <v>0</v>
      </c>
      <c r="CFU36" s="830">
        <v>0</v>
      </c>
      <c r="CFV36" s="830">
        <v>0</v>
      </c>
      <c r="CFW36" s="830">
        <v>0</v>
      </c>
      <c r="CFX36" s="830">
        <v>0</v>
      </c>
      <c r="CFY36" s="830">
        <v>0</v>
      </c>
      <c r="CFZ36" s="830">
        <v>0</v>
      </c>
      <c r="CGA36" s="830">
        <v>0</v>
      </c>
      <c r="CGB36" s="830">
        <v>0</v>
      </c>
      <c r="CGC36" s="830">
        <v>0</v>
      </c>
      <c r="CGD36" s="830">
        <v>0</v>
      </c>
      <c r="CGE36" s="830">
        <v>0</v>
      </c>
      <c r="CGF36" s="830">
        <v>0</v>
      </c>
      <c r="CGG36" s="830">
        <v>0</v>
      </c>
      <c r="CGH36" s="830">
        <v>0</v>
      </c>
      <c r="CGI36" s="830">
        <v>0</v>
      </c>
      <c r="CGJ36" s="830">
        <v>0</v>
      </c>
      <c r="CGK36" s="830">
        <v>0</v>
      </c>
      <c r="CGL36" s="830">
        <v>0</v>
      </c>
      <c r="CGM36" s="830">
        <v>0</v>
      </c>
      <c r="CGN36" s="830">
        <v>0</v>
      </c>
      <c r="CGO36" s="830">
        <v>0</v>
      </c>
      <c r="CGP36" s="830">
        <v>0</v>
      </c>
      <c r="CGQ36" s="830">
        <v>0</v>
      </c>
      <c r="CGR36" s="830">
        <v>0</v>
      </c>
      <c r="CGS36" s="830">
        <v>0</v>
      </c>
      <c r="CGT36" s="830">
        <v>0</v>
      </c>
      <c r="CGU36" s="830">
        <v>0</v>
      </c>
      <c r="CGV36" s="830">
        <v>0</v>
      </c>
      <c r="CGW36" s="830">
        <v>0</v>
      </c>
      <c r="CGX36" s="830">
        <v>0</v>
      </c>
      <c r="CGY36" s="830">
        <v>0</v>
      </c>
      <c r="CGZ36" s="830">
        <v>0</v>
      </c>
      <c r="CHA36" s="830">
        <v>0</v>
      </c>
      <c r="CHB36" s="830">
        <v>0</v>
      </c>
      <c r="CHC36" s="830">
        <v>0</v>
      </c>
      <c r="CHD36" s="830">
        <v>0</v>
      </c>
      <c r="CHE36" s="830">
        <v>0</v>
      </c>
      <c r="CHF36" s="830">
        <v>0</v>
      </c>
      <c r="CHG36" s="830">
        <v>0</v>
      </c>
      <c r="CHH36" s="830">
        <v>0</v>
      </c>
      <c r="CHI36" s="830">
        <v>0</v>
      </c>
      <c r="CHJ36" s="830">
        <v>0</v>
      </c>
      <c r="CHK36" s="830">
        <v>0</v>
      </c>
      <c r="CHL36" s="830">
        <v>0</v>
      </c>
      <c r="CHM36" s="830">
        <v>0</v>
      </c>
      <c r="CHN36" s="830">
        <v>0</v>
      </c>
      <c r="CHO36" s="830">
        <v>0</v>
      </c>
      <c r="CHP36" s="830">
        <v>0</v>
      </c>
      <c r="CHQ36" s="830">
        <v>0</v>
      </c>
      <c r="CHR36" s="830">
        <v>0</v>
      </c>
      <c r="CHS36" s="830">
        <v>0</v>
      </c>
      <c r="CHT36" s="830">
        <v>0</v>
      </c>
      <c r="CHU36" s="830">
        <v>0</v>
      </c>
      <c r="CHV36" s="830">
        <v>0</v>
      </c>
      <c r="CHW36" s="830">
        <v>0</v>
      </c>
      <c r="CHX36" s="830">
        <v>0</v>
      </c>
      <c r="CHY36" s="830">
        <v>0</v>
      </c>
      <c r="CHZ36" s="830">
        <v>0</v>
      </c>
      <c r="CIA36" s="830">
        <v>0</v>
      </c>
      <c r="CIB36" s="830">
        <v>0</v>
      </c>
      <c r="CIC36" s="830">
        <v>0</v>
      </c>
      <c r="CID36" s="830">
        <v>0</v>
      </c>
      <c r="CIE36" s="830">
        <v>0</v>
      </c>
      <c r="CIF36" s="830">
        <v>0</v>
      </c>
      <c r="CIG36" s="830">
        <v>0</v>
      </c>
      <c r="CIH36" s="830">
        <v>0</v>
      </c>
      <c r="CII36" s="830">
        <v>0</v>
      </c>
      <c r="CIJ36" s="830">
        <v>0</v>
      </c>
      <c r="CIK36" s="830">
        <v>0</v>
      </c>
      <c r="CIL36" s="830">
        <v>0</v>
      </c>
      <c r="CIM36" s="830">
        <v>0</v>
      </c>
      <c r="CIN36" s="830">
        <v>0</v>
      </c>
      <c r="CIO36" s="830">
        <v>0</v>
      </c>
      <c r="CIP36" s="830">
        <v>0</v>
      </c>
      <c r="CIQ36" s="830">
        <v>0</v>
      </c>
      <c r="CIR36" s="830">
        <v>0</v>
      </c>
      <c r="CIS36" s="830">
        <v>0</v>
      </c>
      <c r="CIT36" s="830">
        <v>0</v>
      </c>
      <c r="CIU36" s="830">
        <v>0</v>
      </c>
      <c r="CIV36" s="830">
        <v>0</v>
      </c>
      <c r="CIW36" s="830">
        <v>0</v>
      </c>
      <c r="CIX36" s="830">
        <v>0</v>
      </c>
      <c r="CIY36" s="830">
        <v>0</v>
      </c>
      <c r="CIZ36" s="830">
        <v>0</v>
      </c>
      <c r="CJA36" s="830">
        <v>0</v>
      </c>
      <c r="CJB36" s="830">
        <v>0</v>
      </c>
      <c r="CJC36" s="830">
        <v>0</v>
      </c>
      <c r="CJD36" s="830">
        <v>0</v>
      </c>
      <c r="CJE36" s="830">
        <v>0</v>
      </c>
      <c r="CJF36" s="830">
        <v>0</v>
      </c>
      <c r="CJG36" s="830">
        <v>0</v>
      </c>
      <c r="CJH36" s="830">
        <v>0</v>
      </c>
      <c r="CJI36" s="830">
        <v>0</v>
      </c>
      <c r="CJJ36" s="830">
        <v>0</v>
      </c>
      <c r="CJK36" s="830">
        <v>0</v>
      </c>
      <c r="CJL36" s="830">
        <v>0</v>
      </c>
      <c r="CJM36" s="830">
        <v>0</v>
      </c>
      <c r="CJN36" s="830">
        <v>0</v>
      </c>
      <c r="CJO36" s="830">
        <v>0</v>
      </c>
      <c r="CJP36" s="830">
        <v>0</v>
      </c>
      <c r="CJQ36" s="830">
        <v>0</v>
      </c>
      <c r="CJR36" s="830">
        <v>0</v>
      </c>
      <c r="CJS36" s="830">
        <v>0</v>
      </c>
      <c r="CJT36" s="830">
        <v>0</v>
      </c>
      <c r="CJU36" s="830">
        <v>0</v>
      </c>
      <c r="CJV36" s="830">
        <v>0</v>
      </c>
      <c r="CJW36" s="830">
        <v>0</v>
      </c>
      <c r="CJX36" s="830">
        <v>0</v>
      </c>
      <c r="CJY36" s="830">
        <v>0</v>
      </c>
      <c r="CJZ36" s="830">
        <v>0</v>
      </c>
      <c r="CKA36" s="830">
        <v>0</v>
      </c>
      <c r="CKB36" s="830">
        <v>0</v>
      </c>
      <c r="CKC36" s="830">
        <v>0</v>
      </c>
      <c r="CKD36" s="830">
        <v>0</v>
      </c>
      <c r="CKE36" s="830">
        <v>0</v>
      </c>
      <c r="CKF36" s="830">
        <v>0</v>
      </c>
      <c r="CKG36" s="830">
        <v>0</v>
      </c>
      <c r="CKH36" s="830">
        <v>0</v>
      </c>
      <c r="CKI36" s="830">
        <v>0</v>
      </c>
      <c r="CKJ36" s="830">
        <v>0</v>
      </c>
      <c r="CKK36" s="830">
        <v>0</v>
      </c>
      <c r="CKL36" s="830">
        <v>0</v>
      </c>
      <c r="CKM36" s="830">
        <v>0</v>
      </c>
      <c r="CKN36" s="830">
        <v>0</v>
      </c>
      <c r="CKO36" s="830">
        <v>0</v>
      </c>
      <c r="CKP36" s="830">
        <v>0</v>
      </c>
      <c r="CKQ36" s="830">
        <v>0</v>
      </c>
      <c r="CKR36" s="830">
        <v>0</v>
      </c>
      <c r="CKS36" s="830">
        <v>0</v>
      </c>
      <c r="CKT36" s="830">
        <v>0</v>
      </c>
      <c r="CKU36" s="830">
        <v>0</v>
      </c>
      <c r="CKV36" s="830">
        <v>0</v>
      </c>
      <c r="CKW36" s="830">
        <v>0</v>
      </c>
      <c r="CKX36" s="830">
        <v>0</v>
      </c>
      <c r="CKY36" s="830">
        <v>0</v>
      </c>
      <c r="CKZ36" s="830">
        <v>0</v>
      </c>
      <c r="CLA36" s="830">
        <v>0</v>
      </c>
      <c r="CLB36" s="830">
        <v>0</v>
      </c>
      <c r="CLC36" s="830">
        <v>0</v>
      </c>
      <c r="CLD36" s="830">
        <v>0</v>
      </c>
      <c r="CLE36" s="830">
        <v>0</v>
      </c>
      <c r="CLF36" s="830">
        <v>0</v>
      </c>
      <c r="CLG36" s="830">
        <v>0</v>
      </c>
      <c r="CLH36" s="830">
        <v>0</v>
      </c>
      <c r="CLI36" s="830">
        <v>0</v>
      </c>
      <c r="CLJ36" s="830">
        <v>0</v>
      </c>
      <c r="CLK36" s="830">
        <v>0</v>
      </c>
      <c r="CLL36" s="830">
        <v>0</v>
      </c>
      <c r="CLM36" s="830">
        <v>0</v>
      </c>
      <c r="CLN36" s="830">
        <v>0</v>
      </c>
      <c r="CLO36" s="830">
        <v>0</v>
      </c>
      <c r="CLP36" s="830">
        <v>0</v>
      </c>
      <c r="CLQ36" s="830">
        <v>0</v>
      </c>
      <c r="CLR36" s="830">
        <v>0</v>
      </c>
      <c r="CLS36" s="830">
        <v>0</v>
      </c>
      <c r="CLT36" s="830">
        <v>0</v>
      </c>
      <c r="CLU36" s="830">
        <v>0</v>
      </c>
      <c r="CLV36" s="830">
        <v>0</v>
      </c>
      <c r="CLW36" s="830">
        <v>0</v>
      </c>
      <c r="CLX36" s="830">
        <v>0</v>
      </c>
      <c r="CLY36" s="830">
        <v>0</v>
      </c>
      <c r="CLZ36" s="830">
        <v>0</v>
      </c>
      <c r="CMA36" s="830">
        <v>0</v>
      </c>
      <c r="CMB36" s="830">
        <v>0</v>
      </c>
      <c r="CMC36" s="830">
        <v>0</v>
      </c>
      <c r="CMD36" s="830">
        <v>0</v>
      </c>
      <c r="CME36" s="830">
        <v>0</v>
      </c>
      <c r="CMF36" s="830">
        <v>0</v>
      </c>
      <c r="CMG36" s="830">
        <v>0</v>
      </c>
      <c r="CMH36" s="830">
        <v>0</v>
      </c>
      <c r="CMI36" s="830">
        <v>0</v>
      </c>
      <c r="CMJ36" s="830">
        <v>0</v>
      </c>
      <c r="CMK36" s="830">
        <v>0</v>
      </c>
      <c r="CML36" s="830">
        <v>0</v>
      </c>
      <c r="CMM36" s="830">
        <v>0</v>
      </c>
      <c r="CMN36" s="830">
        <v>0</v>
      </c>
      <c r="CMO36" s="830">
        <v>0</v>
      </c>
      <c r="CMP36" s="830">
        <v>0</v>
      </c>
      <c r="CMQ36" s="830">
        <v>0</v>
      </c>
      <c r="CMR36" s="830">
        <v>0</v>
      </c>
      <c r="CMS36" s="830">
        <v>0</v>
      </c>
      <c r="CMT36" s="830">
        <v>0</v>
      </c>
      <c r="CMU36" s="830">
        <v>0</v>
      </c>
      <c r="CMV36" s="830">
        <v>0</v>
      </c>
      <c r="CMW36" s="830">
        <v>0</v>
      </c>
      <c r="CMX36" s="830">
        <v>0</v>
      </c>
      <c r="CMY36" s="830">
        <v>0</v>
      </c>
      <c r="CMZ36" s="830">
        <v>0</v>
      </c>
      <c r="CNA36" s="830">
        <v>0</v>
      </c>
      <c r="CNB36" s="830">
        <v>0</v>
      </c>
      <c r="CNC36" s="830">
        <v>0</v>
      </c>
      <c r="CND36" s="830">
        <v>0</v>
      </c>
      <c r="CNE36" s="830">
        <v>0</v>
      </c>
      <c r="CNF36" s="830">
        <v>0</v>
      </c>
      <c r="CNG36" s="830">
        <v>0</v>
      </c>
      <c r="CNH36" s="830">
        <v>0</v>
      </c>
      <c r="CNI36" s="830">
        <v>0</v>
      </c>
      <c r="CNJ36" s="830">
        <v>0</v>
      </c>
      <c r="CNK36" s="830">
        <v>0</v>
      </c>
      <c r="CNL36" s="830">
        <v>0</v>
      </c>
      <c r="CNM36" s="830">
        <v>0</v>
      </c>
      <c r="CNN36" s="830">
        <v>0</v>
      </c>
      <c r="CNO36" s="830">
        <v>0</v>
      </c>
      <c r="CNP36" s="830">
        <v>0</v>
      </c>
      <c r="CNQ36" s="830">
        <v>0</v>
      </c>
      <c r="CNR36" s="830">
        <v>0</v>
      </c>
      <c r="CNS36" s="830">
        <v>0</v>
      </c>
      <c r="CNT36" s="830">
        <v>0</v>
      </c>
      <c r="CNU36" s="830">
        <v>0</v>
      </c>
      <c r="CNV36" s="830">
        <v>0</v>
      </c>
      <c r="CNW36" s="830">
        <v>0</v>
      </c>
      <c r="CNX36" s="830">
        <v>0</v>
      </c>
      <c r="CNY36" s="830">
        <v>0</v>
      </c>
      <c r="CNZ36" s="830">
        <v>0</v>
      </c>
      <c r="COA36" s="830">
        <v>0</v>
      </c>
      <c r="COB36" s="830">
        <v>0</v>
      </c>
      <c r="COC36" s="830">
        <v>0</v>
      </c>
      <c r="COD36" s="830">
        <v>0</v>
      </c>
      <c r="COE36" s="830">
        <v>0</v>
      </c>
      <c r="COF36" s="830">
        <v>0</v>
      </c>
      <c r="COG36" s="830">
        <v>0</v>
      </c>
      <c r="COH36" s="830">
        <v>0</v>
      </c>
      <c r="COI36" s="830">
        <v>0</v>
      </c>
      <c r="COJ36" s="830">
        <v>0</v>
      </c>
      <c r="COK36" s="830">
        <v>0</v>
      </c>
      <c r="COL36" s="830">
        <v>0</v>
      </c>
      <c r="COM36" s="830">
        <v>0</v>
      </c>
      <c r="CON36" s="830">
        <v>0</v>
      </c>
      <c r="COO36" s="830">
        <v>0</v>
      </c>
      <c r="COP36" s="830">
        <v>0</v>
      </c>
      <c r="COQ36" s="830">
        <v>0</v>
      </c>
      <c r="COR36" s="830">
        <v>0</v>
      </c>
      <c r="COS36" s="830">
        <v>0</v>
      </c>
      <c r="COT36" s="830">
        <v>0</v>
      </c>
      <c r="COU36" s="830">
        <v>0</v>
      </c>
      <c r="COV36" s="830">
        <v>0</v>
      </c>
      <c r="COW36" s="830">
        <v>0</v>
      </c>
      <c r="COX36" s="830">
        <v>0</v>
      </c>
      <c r="COY36" s="830">
        <v>0</v>
      </c>
      <c r="COZ36" s="830">
        <v>0</v>
      </c>
      <c r="CPA36" s="830">
        <v>0</v>
      </c>
      <c r="CPB36" s="830">
        <v>0</v>
      </c>
      <c r="CPC36" s="830">
        <v>0</v>
      </c>
      <c r="CPD36" s="830">
        <v>0</v>
      </c>
      <c r="CPE36" s="830">
        <v>0</v>
      </c>
      <c r="CPF36" s="830">
        <v>0</v>
      </c>
      <c r="CPG36" s="830">
        <v>0</v>
      </c>
      <c r="CPH36" s="830">
        <v>0</v>
      </c>
      <c r="CPI36" s="830">
        <v>0</v>
      </c>
      <c r="CPJ36" s="830">
        <v>0</v>
      </c>
      <c r="CPK36" s="830">
        <v>0</v>
      </c>
      <c r="CPL36" s="830">
        <v>0</v>
      </c>
      <c r="CPM36" s="830">
        <v>0</v>
      </c>
      <c r="CPN36" s="830">
        <v>0</v>
      </c>
      <c r="CPO36" s="830">
        <v>0</v>
      </c>
      <c r="CPP36" s="830">
        <v>0</v>
      </c>
      <c r="CPQ36" s="830">
        <v>0</v>
      </c>
      <c r="CPR36" s="830">
        <v>0</v>
      </c>
      <c r="CPS36" s="830">
        <v>0</v>
      </c>
      <c r="CPT36" s="830">
        <v>0</v>
      </c>
      <c r="CPU36" s="830">
        <v>0</v>
      </c>
      <c r="CPV36" s="830">
        <v>0</v>
      </c>
      <c r="CPW36" s="830">
        <v>0</v>
      </c>
      <c r="CPX36" s="830">
        <v>0</v>
      </c>
      <c r="CPY36" s="830">
        <v>0</v>
      </c>
      <c r="CPZ36" s="830">
        <v>0</v>
      </c>
      <c r="CQA36" s="830">
        <v>0</v>
      </c>
      <c r="CQB36" s="830">
        <v>0</v>
      </c>
      <c r="CQC36" s="830">
        <v>0</v>
      </c>
      <c r="CQD36" s="830">
        <v>0</v>
      </c>
      <c r="CQE36" s="830">
        <v>0</v>
      </c>
      <c r="CQF36" s="830">
        <v>0</v>
      </c>
      <c r="CQG36" s="830">
        <v>0</v>
      </c>
      <c r="CQH36" s="830">
        <v>0</v>
      </c>
      <c r="CQI36" s="830">
        <v>0</v>
      </c>
      <c r="CQJ36" s="830">
        <v>0</v>
      </c>
      <c r="CQK36" s="830">
        <v>0</v>
      </c>
      <c r="CQL36" s="830">
        <v>0</v>
      </c>
      <c r="CQM36" s="830">
        <v>0</v>
      </c>
      <c r="CQN36" s="830">
        <v>0</v>
      </c>
      <c r="CQO36" s="830">
        <v>0</v>
      </c>
      <c r="CQP36" s="830">
        <v>0</v>
      </c>
      <c r="CQQ36" s="830">
        <v>0</v>
      </c>
      <c r="CQR36" s="830">
        <v>0</v>
      </c>
      <c r="CQS36" s="830">
        <v>0</v>
      </c>
      <c r="CQT36" s="830">
        <v>0</v>
      </c>
      <c r="CQU36" s="830">
        <v>0</v>
      </c>
      <c r="CQV36" s="830">
        <v>0</v>
      </c>
      <c r="CQW36" s="830">
        <v>0</v>
      </c>
      <c r="CQX36" s="830">
        <v>0</v>
      </c>
      <c r="CQY36" s="830">
        <v>0</v>
      </c>
      <c r="CQZ36" s="830">
        <v>0</v>
      </c>
      <c r="CRA36" s="830">
        <v>0</v>
      </c>
      <c r="CRB36" s="830">
        <v>0</v>
      </c>
      <c r="CRC36" s="830">
        <v>0</v>
      </c>
      <c r="CRD36" s="830">
        <v>0</v>
      </c>
      <c r="CRE36" s="830">
        <v>0</v>
      </c>
      <c r="CRF36" s="830">
        <v>0</v>
      </c>
      <c r="CRG36" s="830">
        <v>0</v>
      </c>
      <c r="CRH36" s="830">
        <v>0</v>
      </c>
      <c r="CRI36" s="830">
        <v>0</v>
      </c>
      <c r="CRJ36" s="830">
        <v>0</v>
      </c>
      <c r="CRK36" s="830">
        <v>0</v>
      </c>
      <c r="CRL36" s="830">
        <v>0</v>
      </c>
      <c r="CRM36" s="830">
        <v>0</v>
      </c>
      <c r="CRN36" s="830">
        <v>0</v>
      </c>
      <c r="CRO36" s="830">
        <v>0</v>
      </c>
      <c r="CRP36" s="830">
        <v>0</v>
      </c>
      <c r="CRQ36" s="830">
        <v>0</v>
      </c>
      <c r="CRR36" s="830">
        <v>0</v>
      </c>
      <c r="CRS36" s="830">
        <v>0</v>
      </c>
      <c r="CRT36" s="830">
        <v>0</v>
      </c>
      <c r="CRU36" s="830">
        <v>0</v>
      </c>
      <c r="CRV36" s="830">
        <v>0</v>
      </c>
      <c r="CRW36" s="830">
        <v>0</v>
      </c>
      <c r="CRX36" s="830">
        <v>0</v>
      </c>
      <c r="CRY36" s="830">
        <v>0</v>
      </c>
      <c r="CRZ36" s="830">
        <v>0</v>
      </c>
      <c r="CSA36" s="830">
        <v>0</v>
      </c>
      <c r="CSB36" s="830">
        <v>0</v>
      </c>
      <c r="CSC36" s="830">
        <v>0</v>
      </c>
      <c r="CSD36" s="830">
        <v>0</v>
      </c>
      <c r="CSE36" s="830">
        <v>0</v>
      </c>
      <c r="CSF36" s="830">
        <v>0</v>
      </c>
      <c r="CSG36" s="830">
        <v>0</v>
      </c>
      <c r="CSH36" s="830">
        <v>0</v>
      </c>
      <c r="CSI36" s="830">
        <v>0</v>
      </c>
      <c r="CSJ36" s="830">
        <v>0</v>
      </c>
      <c r="CSK36" s="830">
        <v>0</v>
      </c>
      <c r="CSL36" s="830">
        <v>0</v>
      </c>
      <c r="CSM36" s="830">
        <v>0</v>
      </c>
      <c r="CSN36" s="830">
        <v>0</v>
      </c>
      <c r="CSO36" s="830">
        <v>0</v>
      </c>
      <c r="CSP36" s="830">
        <v>0</v>
      </c>
      <c r="CSQ36" s="830">
        <v>0</v>
      </c>
      <c r="CSR36" s="830">
        <v>0</v>
      </c>
      <c r="CSS36" s="830">
        <v>0</v>
      </c>
      <c r="CST36" s="830">
        <v>0</v>
      </c>
      <c r="CSU36" s="830">
        <v>0</v>
      </c>
      <c r="CSV36" s="830">
        <v>0</v>
      </c>
      <c r="CSW36" s="830">
        <v>0</v>
      </c>
      <c r="CSX36" s="830">
        <v>0</v>
      </c>
      <c r="CSY36" s="830">
        <v>0</v>
      </c>
      <c r="CSZ36" s="830">
        <v>0</v>
      </c>
      <c r="CTA36" s="830">
        <v>0</v>
      </c>
      <c r="CTB36" s="830">
        <v>0</v>
      </c>
      <c r="CTC36" s="830">
        <v>0</v>
      </c>
      <c r="CTD36" s="830">
        <v>0</v>
      </c>
      <c r="CTE36" s="830">
        <v>0</v>
      </c>
      <c r="CTF36" s="830">
        <v>0</v>
      </c>
      <c r="CTG36" s="830">
        <v>0</v>
      </c>
      <c r="CTH36" s="830">
        <v>0</v>
      </c>
      <c r="CTI36" s="830">
        <v>0</v>
      </c>
      <c r="CTJ36" s="830">
        <v>0</v>
      </c>
      <c r="CTK36" s="830">
        <v>0</v>
      </c>
      <c r="CTL36" s="830">
        <v>0</v>
      </c>
      <c r="CTM36" s="830">
        <v>0</v>
      </c>
      <c r="CTN36" s="830">
        <v>0</v>
      </c>
      <c r="CTO36" s="830">
        <v>0</v>
      </c>
      <c r="CTP36" s="830">
        <v>0</v>
      </c>
      <c r="CTQ36" s="830">
        <v>0</v>
      </c>
      <c r="CTR36" s="830">
        <v>0</v>
      </c>
      <c r="CTS36" s="830">
        <v>0</v>
      </c>
      <c r="CTT36" s="830">
        <v>0</v>
      </c>
      <c r="CTU36" s="830">
        <v>0</v>
      </c>
      <c r="CTV36" s="830">
        <v>0</v>
      </c>
      <c r="CTW36" s="830">
        <v>0</v>
      </c>
      <c r="CTX36" s="830">
        <v>0</v>
      </c>
      <c r="CTY36" s="830">
        <v>0</v>
      </c>
      <c r="CTZ36" s="830">
        <v>0</v>
      </c>
      <c r="CUA36" s="830">
        <v>0</v>
      </c>
      <c r="CUB36" s="830">
        <v>0</v>
      </c>
      <c r="CUC36" s="830">
        <v>0</v>
      </c>
      <c r="CUD36" s="830">
        <v>0</v>
      </c>
      <c r="CUE36" s="830">
        <v>0</v>
      </c>
      <c r="CUF36" s="830">
        <v>0</v>
      </c>
      <c r="CUG36" s="830">
        <v>0</v>
      </c>
      <c r="CUH36" s="830">
        <v>0</v>
      </c>
      <c r="CUI36" s="830">
        <v>0</v>
      </c>
      <c r="CUJ36" s="830">
        <v>0</v>
      </c>
      <c r="CUK36" s="830">
        <v>0</v>
      </c>
      <c r="CUL36" s="830">
        <v>0</v>
      </c>
      <c r="CUM36" s="830">
        <v>0</v>
      </c>
      <c r="CUN36" s="830">
        <v>0</v>
      </c>
      <c r="CUO36" s="830">
        <v>0</v>
      </c>
      <c r="CUP36" s="830">
        <v>0</v>
      </c>
      <c r="CUQ36" s="830">
        <v>0</v>
      </c>
      <c r="CUR36" s="830">
        <v>0</v>
      </c>
      <c r="CUS36" s="830">
        <v>0</v>
      </c>
      <c r="CUT36" s="830">
        <v>0</v>
      </c>
      <c r="CUU36" s="830">
        <v>0</v>
      </c>
      <c r="CUV36" s="830">
        <v>0</v>
      </c>
      <c r="CUW36" s="830">
        <v>0</v>
      </c>
      <c r="CUX36" s="830">
        <v>0</v>
      </c>
      <c r="CUY36" s="830">
        <v>0</v>
      </c>
      <c r="CUZ36" s="830">
        <v>0</v>
      </c>
      <c r="CVA36" s="830">
        <v>0</v>
      </c>
      <c r="CVB36" s="830">
        <v>0</v>
      </c>
      <c r="CVC36" s="830">
        <v>0</v>
      </c>
      <c r="CVD36" s="830">
        <v>0</v>
      </c>
      <c r="CVE36" s="830">
        <v>0</v>
      </c>
      <c r="CVF36" s="830">
        <v>0</v>
      </c>
      <c r="CVG36" s="830">
        <v>0</v>
      </c>
      <c r="CVH36" s="830">
        <v>0</v>
      </c>
      <c r="CVI36" s="830">
        <v>0</v>
      </c>
      <c r="CVJ36" s="830">
        <v>0</v>
      </c>
      <c r="CVK36" s="830">
        <v>0</v>
      </c>
      <c r="CVL36" s="830">
        <v>0</v>
      </c>
      <c r="CVM36" s="830">
        <v>0</v>
      </c>
      <c r="CVN36" s="830">
        <v>0</v>
      </c>
      <c r="CVO36" s="830">
        <v>0</v>
      </c>
      <c r="CVP36" s="830">
        <v>0</v>
      </c>
      <c r="CVQ36" s="830">
        <v>0</v>
      </c>
      <c r="CVR36" s="830">
        <v>0</v>
      </c>
      <c r="CVS36" s="830">
        <v>0</v>
      </c>
      <c r="CVT36" s="830">
        <v>0</v>
      </c>
      <c r="CVU36" s="830">
        <v>0</v>
      </c>
      <c r="CVV36" s="830">
        <v>0</v>
      </c>
      <c r="CVW36" s="830">
        <v>0</v>
      </c>
      <c r="CVX36" s="830">
        <v>0</v>
      </c>
      <c r="CVY36" s="830">
        <v>0</v>
      </c>
      <c r="CVZ36" s="830">
        <v>0</v>
      </c>
      <c r="CWA36" s="830">
        <v>0</v>
      </c>
      <c r="CWB36" s="830">
        <v>0</v>
      </c>
      <c r="CWC36" s="830">
        <v>0</v>
      </c>
      <c r="CWD36" s="830">
        <v>0</v>
      </c>
      <c r="CWE36" s="830">
        <v>0</v>
      </c>
      <c r="CWF36" s="830">
        <v>0</v>
      </c>
      <c r="CWG36" s="830">
        <v>0</v>
      </c>
      <c r="CWH36" s="830">
        <v>0</v>
      </c>
      <c r="CWI36" s="830">
        <v>0</v>
      </c>
      <c r="CWJ36" s="830">
        <v>0</v>
      </c>
      <c r="CWK36" s="830">
        <v>0</v>
      </c>
      <c r="CWL36" s="830">
        <v>0</v>
      </c>
      <c r="CWM36" s="830">
        <v>0</v>
      </c>
      <c r="CWN36" s="830">
        <v>0</v>
      </c>
      <c r="CWO36" s="830">
        <v>0</v>
      </c>
      <c r="CWP36" s="830">
        <v>0</v>
      </c>
      <c r="CWQ36" s="830">
        <v>0</v>
      </c>
      <c r="CWR36" s="830">
        <v>0</v>
      </c>
      <c r="CWS36" s="830">
        <v>0</v>
      </c>
      <c r="CWT36" s="830">
        <v>0</v>
      </c>
      <c r="CWU36" s="830">
        <v>0</v>
      </c>
      <c r="CWV36" s="830">
        <v>0</v>
      </c>
      <c r="CWW36" s="830">
        <v>0</v>
      </c>
      <c r="CWX36" s="830">
        <v>0</v>
      </c>
      <c r="CWY36" s="830">
        <v>0</v>
      </c>
      <c r="CWZ36" s="830">
        <v>0</v>
      </c>
      <c r="CXA36" s="830">
        <v>0</v>
      </c>
      <c r="CXB36" s="830">
        <v>0</v>
      </c>
      <c r="CXC36" s="830">
        <v>0</v>
      </c>
      <c r="CXD36" s="830">
        <v>0</v>
      </c>
      <c r="CXE36" s="830">
        <v>0</v>
      </c>
      <c r="CXF36" s="830">
        <v>0</v>
      </c>
      <c r="CXG36" s="830">
        <v>0</v>
      </c>
      <c r="CXH36" s="830">
        <v>0</v>
      </c>
      <c r="CXI36" s="830">
        <v>0</v>
      </c>
      <c r="CXJ36" s="830">
        <v>0</v>
      </c>
      <c r="CXK36" s="830">
        <v>0</v>
      </c>
      <c r="CXL36" s="830">
        <v>0</v>
      </c>
      <c r="CXM36" s="830">
        <v>0</v>
      </c>
      <c r="CXN36" s="830">
        <v>0</v>
      </c>
      <c r="CXO36" s="830">
        <v>0</v>
      </c>
      <c r="CXP36" s="830">
        <v>0</v>
      </c>
      <c r="CXQ36" s="830">
        <v>0</v>
      </c>
      <c r="CXR36" s="830">
        <v>0</v>
      </c>
      <c r="CXS36" s="830">
        <v>0</v>
      </c>
      <c r="CXT36" s="830">
        <v>0</v>
      </c>
      <c r="CXU36" s="830">
        <v>0</v>
      </c>
      <c r="CXV36" s="830">
        <v>0</v>
      </c>
      <c r="CXW36" s="830">
        <v>0</v>
      </c>
      <c r="CXX36" s="830">
        <v>0</v>
      </c>
      <c r="CXY36" s="830">
        <v>0</v>
      </c>
      <c r="CXZ36" s="830">
        <v>0</v>
      </c>
      <c r="CYA36" s="830">
        <v>0</v>
      </c>
      <c r="CYB36" s="830">
        <v>0</v>
      </c>
      <c r="CYC36" s="830">
        <v>0</v>
      </c>
      <c r="CYD36" s="830">
        <v>0</v>
      </c>
      <c r="CYE36" s="830">
        <v>0</v>
      </c>
      <c r="CYF36" s="830">
        <v>0</v>
      </c>
      <c r="CYG36" s="830">
        <v>0</v>
      </c>
      <c r="CYH36" s="830">
        <v>0</v>
      </c>
      <c r="CYI36" s="830">
        <v>0</v>
      </c>
      <c r="CYJ36" s="830">
        <v>0</v>
      </c>
      <c r="CYK36" s="830">
        <v>0</v>
      </c>
      <c r="CYL36" s="830">
        <v>0</v>
      </c>
      <c r="CYM36" s="830">
        <v>0</v>
      </c>
      <c r="CYN36" s="830">
        <v>0</v>
      </c>
      <c r="CYO36" s="830">
        <v>0</v>
      </c>
      <c r="CYP36" s="830">
        <v>0</v>
      </c>
      <c r="CYQ36" s="830">
        <v>0</v>
      </c>
      <c r="CYR36" s="830">
        <v>0</v>
      </c>
      <c r="CYS36" s="830">
        <v>0</v>
      </c>
      <c r="CYT36" s="830">
        <v>0</v>
      </c>
      <c r="CYU36" s="830">
        <v>0</v>
      </c>
      <c r="CYV36" s="830">
        <v>0</v>
      </c>
      <c r="CYW36" s="830">
        <v>0</v>
      </c>
      <c r="CYX36" s="830">
        <v>0</v>
      </c>
      <c r="CYY36" s="830">
        <v>0</v>
      </c>
      <c r="CYZ36" s="830">
        <v>0</v>
      </c>
      <c r="CZA36" s="830">
        <v>0</v>
      </c>
      <c r="CZB36" s="830">
        <v>0</v>
      </c>
      <c r="CZC36" s="830">
        <v>0</v>
      </c>
      <c r="CZD36" s="830">
        <v>0</v>
      </c>
      <c r="CZE36" s="830">
        <v>0</v>
      </c>
      <c r="CZF36" s="830">
        <v>0</v>
      </c>
      <c r="CZG36" s="830">
        <v>0</v>
      </c>
      <c r="CZH36" s="830">
        <v>0</v>
      </c>
      <c r="CZI36" s="830">
        <v>0</v>
      </c>
      <c r="CZJ36" s="830">
        <v>0</v>
      </c>
      <c r="CZK36" s="830">
        <v>0</v>
      </c>
      <c r="CZL36" s="830">
        <v>0</v>
      </c>
      <c r="CZM36" s="830">
        <v>0</v>
      </c>
      <c r="CZN36" s="830">
        <v>0</v>
      </c>
      <c r="CZO36" s="830">
        <v>0</v>
      </c>
      <c r="CZP36" s="830">
        <v>0</v>
      </c>
      <c r="CZQ36" s="830">
        <v>0</v>
      </c>
      <c r="CZR36" s="830">
        <v>0</v>
      </c>
      <c r="CZS36" s="830">
        <v>0</v>
      </c>
      <c r="CZT36" s="830">
        <v>0</v>
      </c>
      <c r="CZU36" s="830">
        <v>0</v>
      </c>
      <c r="CZV36" s="830">
        <v>0</v>
      </c>
      <c r="CZW36" s="830">
        <v>0</v>
      </c>
      <c r="CZX36" s="830">
        <v>0</v>
      </c>
      <c r="CZY36" s="830">
        <v>0</v>
      </c>
      <c r="CZZ36" s="830">
        <v>0</v>
      </c>
      <c r="DAA36" s="830">
        <v>0</v>
      </c>
      <c r="DAB36" s="830">
        <v>0</v>
      </c>
      <c r="DAC36" s="830">
        <v>0</v>
      </c>
      <c r="DAD36" s="830">
        <v>0</v>
      </c>
      <c r="DAE36" s="830">
        <v>0</v>
      </c>
      <c r="DAF36" s="830">
        <v>0</v>
      </c>
      <c r="DAG36" s="830">
        <v>0</v>
      </c>
      <c r="DAH36" s="830">
        <v>0</v>
      </c>
      <c r="DAI36" s="830">
        <v>0</v>
      </c>
      <c r="DAJ36" s="830">
        <v>0</v>
      </c>
      <c r="DAK36" s="830">
        <v>0</v>
      </c>
      <c r="DAL36" s="830">
        <v>0</v>
      </c>
      <c r="DAM36" s="830">
        <v>0</v>
      </c>
      <c r="DAN36" s="830">
        <v>0</v>
      </c>
      <c r="DAO36" s="830">
        <v>0</v>
      </c>
      <c r="DAP36" s="830">
        <v>0</v>
      </c>
      <c r="DAQ36" s="830">
        <v>0</v>
      </c>
      <c r="DAR36" s="830">
        <v>0</v>
      </c>
      <c r="DAS36" s="830">
        <v>0</v>
      </c>
      <c r="DAT36" s="830">
        <v>0</v>
      </c>
      <c r="DAU36" s="830">
        <v>0</v>
      </c>
      <c r="DAV36" s="830">
        <v>0</v>
      </c>
      <c r="DAW36" s="830">
        <v>0</v>
      </c>
      <c r="DAX36" s="830">
        <v>0</v>
      </c>
      <c r="DAY36" s="830">
        <v>0</v>
      </c>
      <c r="DAZ36" s="830">
        <v>0</v>
      </c>
      <c r="DBA36" s="830">
        <v>0</v>
      </c>
      <c r="DBB36" s="830">
        <v>0</v>
      </c>
      <c r="DBC36" s="830">
        <v>0</v>
      </c>
      <c r="DBD36" s="830">
        <v>0</v>
      </c>
      <c r="DBE36" s="830">
        <v>0</v>
      </c>
      <c r="DBF36" s="830">
        <v>0</v>
      </c>
      <c r="DBG36" s="830">
        <v>0</v>
      </c>
      <c r="DBH36" s="830">
        <v>0</v>
      </c>
      <c r="DBI36" s="830">
        <v>0</v>
      </c>
      <c r="DBJ36" s="830">
        <v>0</v>
      </c>
      <c r="DBK36" s="830">
        <v>0</v>
      </c>
      <c r="DBL36" s="830">
        <v>0</v>
      </c>
      <c r="DBM36" s="830">
        <v>0</v>
      </c>
      <c r="DBN36" s="830">
        <v>0</v>
      </c>
      <c r="DBO36" s="830">
        <v>0</v>
      </c>
      <c r="DBP36" s="830">
        <v>0</v>
      </c>
      <c r="DBQ36" s="830">
        <v>0</v>
      </c>
      <c r="DBR36" s="830">
        <v>0</v>
      </c>
      <c r="DBS36" s="830">
        <v>0</v>
      </c>
      <c r="DBT36" s="830">
        <v>0</v>
      </c>
      <c r="DBU36" s="830">
        <v>0</v>
      </c>
      <c r="DBV36" s="830">
        <v>0</v>
      </c>
      <c r="DBW36" s="830">
        <v>0</v>
      </c>
      <c r="DBX36" s="830">
        <v>0</v>
      </c>
      <c r="DBY36" s="830">
        <v>0</v>
      </c>
      <c r="DBZ36" s="830">
        <v>0</v>
      </c>
      <c r="DCA36" s="830">
        <v>0</v>
      </c>
      <c r="DCB36" s="830">
        <v>0</v>
      </c>
      <c r="DCC36" s="830">
        <v>0</v>
      </c>
      <c r="DCD36" s="830">
        <v>0</v>
      </c>
      <c r="DCE36" s="830">
        <v>0</v>
      </c>
      <c r="DCF36" s="830">
        <v>0</v>
      </c>
      <c r="DCG36" s="830">
        <v>0</v>
      </c>
      <c r="DCH36" s="830">
        <v>0</v>
      </c>
      <c r="DCI36" s="830">
        <v>0</v>
      </c>
      <c r="DCJ36" s="830">
        <v>0</v>
      </c>
      <c r="DCK36" s="830">
        <v>0</v>
      </c>
      <c r="DCL36" s="830">
        <v>0</v>
      </c>
      <c r="DCM36" s="830">
        <v>0</v>
      </c>
      <c r="DCN36" s="830">
        <v>0</v>
      </c>
      <c r="DCO36" s="830">
        <v>0</v>
      </c>
      <c r="DCP36" s="830">
        <v>0</v>
      </c>
      <c r="DCQ36" s="830">
        <v>0</v>
      </c>
      <c r="DCR36" s="830">
        <v>0</v>
      </c>
      <c r="DCS36" s="830">
        <v>0</v>
      </c>
      <c r="DCT36" s="830">
        <v>0</v>
      </c>
      <c r="DCU36" s="830">
        <v>0</v>
      </c>
      <c r="DCV36" s="830">
        <v>0</v>
      </c>
      <c r="DCW36" s="830">
        <v>0</v>
      </c>
      <c r="DCX36" s="830">
        <v>0</v>
      </c>
      <c r="DCY36" s="830">
        <v>0</v>
      </c>
      <c r="DCZ36" s="830">
        <v>0</v>
      </c>
      <c r="DDA36" s="830">
        <v>0</v>
      </c>
      <c r="DDB36" s="830">
        <v>0</v>
      </c>
      <c r="DDC36" s="830">
        <v>0</v>
      </c>
      <c r="DDD36" s="830">
        <v>0</v>
      </c>
      <c r="DDE36" s="830">
        <v>0</v>
      </c>
      <c r="DDF36" s="830">
        <v>0</v>
      </c>
      <c r="DDG36" s="830">
        <v>0</v>
      </c>
      <c r="DDH36" s="830">
        <v>0</v>
      </c>
      <c r="DDI36" s="830">
        <v>0</v>
      </c>
      <c r="DDJ36" s="830">
        <v>0</v>
      </c>
      <c r="DDK36" s="830">
        <v>0</v>
      </c>
      <c r="DDL36" s="830">
        <v>0</v>
      </c>
      <c r="DDM36" s="830">
        <v>0</v>
      </c>
      <c r="DDN36" s="830">
        <v>0</v>
      </c>
      <c r="DDO36" s="830">
        <v>0</v>
      </c>
      <c r="DDP36" s="830">
        <v>0</v>
      </c>
      <c r="DDQ36" s="830">
        <v>0</v>
      </c>
      <c r="DDR36" s="830">
        <v>0</v>
      </c>
      <c r="DDS36" s="830">
        <v>0</v>
      </c>
      <c r="DDT36" s="830">
        <v>0</v>
      </c>
      <c r="DDU36" s="830">
        <v>0</v>
      </c>
      <c r="DDV36" s="830">
        <v>0</v>
      </c>
      <c r="DDW36" s="830">
        <v>0</v>
      </c>
      <c r="DDX36" s="830">
        <v>0</v>
      </c>
      <c r="DDY36" s="830">
        <v>0</v>
      </c>
      <c r="DDZ36" s="830">
        <v>0</v>
      </c>
      <c r="DEA36" s="830">
        <v>0</v>
      </c>
      <c r="DEB36" s="830">
        <v>0</v>
      </c>
      <c r="DEC36" s="830">
        <v>0</v>
      </c>
      <c r="DED36" s="830">
        <v>0</v>
      </c>
      <c r="DEE36" s="830">
        <v>0</v>
      </c>
      <c r="DEF36" s="830">
        <v>0</v>
      </c>
      <c r="DEG36" s="830">
        <v>0</v>
      </c>
      <c r="DEH36" s="830">
        <v>0</v>
      </c>
      <c r="DEI36" s="830">
        <v>0</v>
      </c>
      <c r="DEJ36" s="830">
        <v>0</v>
      </c>
      <c r="DEK36" s="830">
        <v>0</v>
      </c>
      <c r="DEL36" s="830">
        <v>0</v>
      </c>
      <c r="DEM36" s="830">
        <v>0</v>
      </c>
      <c r="DEN36" s="830">
        <v>0</v>
      </c>
      <c r="DEO36" s="830">
        <v>0</v>
      </c>
      <c r="DEP36" s="830">
        <v>0</v>
      </c>
      <c r="DEQ36" s="830">
        <v>0</v>
      </c>
      <c r="DER36" s="830">
        <v>0</v>
      </c>
      <c r="DES36" s="830">
        <v>0</v>
      </c>
      <c r="DET36" s="830">
        <v>0</v>
      </c>
      <c r="DEU36" s="830">
        <v>0</v>
      </c>
      <c r="DEV36" s="830">
        <v>0</v>
      </c>
      <c r="DEW36" s="830">
        <v>0</v>
      </c>
      <c r="DEX36" s="830">
        <v>0</v>
      </c>
      <c r="DEY36" s="830">
        <v>0</v>
      </c>
      <c r="DEZ36" s="830">
        <v>0</v>
      </c>
      <c r="DFA36" s="830">
        <v>0</v>
      </c>
      <c r="DFB36" s="830">
        <v>0</v>
      </c>
      <c r="DFC36" s="830">
        <v>0</v>
      </c>
      <c r="DFD36" s="830">
        <v>0</v>
      </c>
      <c r="DFE36" s="830">
        <v>0</v>
      </c>
      <c r="DFF36" s="830">
        <v>0</v>
      </c>
      <c r="DFG36" s="830">
        <v>0</v>
      </c>
      <c r="DFH36" s="830">
        <v>0</v>
      </c>
      <c r="DFI36" s="830">
        <v>0</v>
      </c>
      <c r="DFJ36" s="830">
        <v>0</v>
      </c>
      <c r="DFK36" s="830">
        <v>0</v>
      </c>
      <c r="DFL36" s="830">
        <v>0</v>
      </c>
      <c r="DFM36" s="830">
        <v>0</v>
      </c>
      <c r="DFN36" s="830">
        <v>0</v>
      </c>
      <c r="DFO36" s="830">
        <v>0</v>
      </c>
      <c r="DFP36" s="830">
        <v>0</v>
      </c>
      <c r="DFQ36" s="830">
        <v>0</v>
      </c>
      <c r="DFR36" s="830">
        <v>0</v>
      </c>
      <c r="DFS36" s="830">
        <v>0</v>
      </c>
      <c r="DFT36" s="830">
        <v>0</v>
      </c>
      <c r="DFU36" s="830">
        <v>0</v>
      </c>
      <c r="DFV36" s="830">
        <v>0</v>
      </c>
      <c r="DFW36" s="830">
        <v>0</v>
      </c>
      <c r="DFX36" s="830">
        <v>0</v>
      </c>
      <c r="DFY36" s="830">
        <v>0</v>
      </c>
      <c r="DFZ36" s="830">
        <v>0</v>
      </c>
      <c r="DGA36" s="830">
        <v>0</v>
      </c>
      <c r="DGB36" s="830">
        <v>0</v>
      </c>
      <c r="DGC36" s="830">
        <v>0</v>
      </c>
      <c r="DGD36" s="830">
        <v>0</v>
      </c>
      <c r="DGE36" s="830">
        <v>0</v>
      </c>
      <c r="DGF36" s="830">
        <v>0</v>
      </c>
      <c r="DGG36" s="830">
        <v>0</v>
      </c>
      <c r="DGH36" s="830">
        <v>0</v>
      </c>
      <c r="DGI36" s="830">
        <v>0</v>
      </c>
      <c r="DGJ36" s="830">
        <v>0</v>
      </c>
      <c r="DGK36" s="830">
        <v>0</v>
      </c>
      <c r="DGL36" s="830">
        <v>0</v>
      </c>
      <c r="DGM36" s="830">
        <v>0</v>
      </c>
      <c r="DGN36" s="830">
        <v>0</v>
      </c>
      <c r="DGO36" s="830">
        <v>0</v>
      </c>
      <c r="DGP36" s="830">
        <v>0</v>
      </c>
      <c r="DGQ36" s="830">
        <v>0</v>
      </c>
      <c r="DGR36" s="830">
        <v>0</v>
      </c>
      <c r="DGS36" s="830">
        <v>0</v>
      </c>
      <c r="DGT36" s="830">
        <v>0</v>
      </c>
      <c r="DGU36" s="830">
        <v>0</v>
      </c>
      <c r="DGV36" s="830">
        <v>0</v>
      </c>
      <c r="DGW36" s="830">
        <v>0</v>
      </c>
      <c r="DGX36" s="830">
        <v>0</v>
      </c>
      <c r="DGY36" s="830">
        <v>0</v>
      </c>
      <c r="DGZ36" s="830">
        <v>0</v>
      </c>
      <c r="DHA36" s="830">
        <v>0</v>
      </c>
      <c r="DHB36" s="830">
        <v>0</v>
      </c>
      <c r="DHC36" s="830">
        <v>0</v>
      </c>
      <c r="DHD36" s="830">
        <v>0</v>
      </c>
      <c r="DHE36" s="830">
        <v>0</v>
      </c>
      <c r="DHF36" s="830">
        <v>0</v>
      </c>
      <c r="DHG36" s="830">
        <v>0</v>
      </c>
      <c r="DHH36" s="830">
        <v>0</v>
      </c>
      <c r="DHI36" s="830">
        <v>0</v>
      </c>
      <c r="DHJ36" s="830">
        <v>0</v>
      </c>
      <c r="DHK36" s="830">
        <v>0</v>
      </c>
      <c r="DHL36" s="830">
        <v>0</v>
      </c>
      <c r="DHM36" s="830">
        <v>0</v>
      </c>
      <c r="DHN36" s="830">
        <v>0</v>
      </c>
      <c r="DHO36" s="830">
        <v>0</v>
      </c>
      <c r="DHP36" s="830">
        <v>0</v>
      </c>
      <c r="DHQ36" s="830">
        <v>0</v>
      </c>
      <c r="DHR36" s="830">
        <v>0</v>
      </c>
      <c r="DHS36" s="830">
        <v>0</v>
      </c>
      <c r="DHT36" s="830">
        <v>0</v>
      </c>
      <c r="DHU36" s="830">
        <v>0</v>
      </c>
      <c r="DHV36" s="830">
        <v>0</v>
      </c>
      <c r="DHW36" s="830">
        <v>0</v>
      </c>
      <c r="DHX36" s="830">
        <v>0</v>
      </c>
      <c r="DHY36" s="830">
        <v>0</v>
      </c>
      <c r="DHZ36" s="830">
        <v>0</v>
      </c>
      <c r="DIA36" s="830">
        <v>0</v>
      </c>
      <c r="DIB36" s="830">
        <v>0</v>
      </c>
      <c r="DIC36" s="830">
        <v>0</v>
      </c>
      <c r="DID36" s="830">
        <v>0</v>
      </c>
      <c r="DIE36" s="830">
        <v>0</v>
      </c>
      <c r="DIF36" s="830">
        <v>0</v>
      </c>
      <c r="DIG36" s="830">
        <v>0</v>
      </c>
      <c r="DIH36" s="830">
        <v>0</v>
      </c>
      <c r="DII36" s="830">
        <v>0</v>
      </c>
      <c r="DIJ36" s="830">
        <v>0</v>
      </c>
      <c r="DIK36" s="830">
        <v>0</v>
      </c>
      <c r="DIL36" s="830">
        <v>0</v>
      </c>
      <c r="DIM36" s="830">
        <v>0</v>
      </c>
      <c r="DIN36" s="830">
        <v>0</v>
      </c>
      <c r="DIO36" s="830">
        <v>0</v>
      </c>
      <c r="DIP36" s="830">
        <v>0</v>
      </c>
      <c r="DIQ36" s="830">
        <v>0</v>
      </c>
      <c r="DIR36" s="830">
        <v>0</v>
      </c>
      <c r="DIS36" s="830">
        <v>0</v>
      </c>
      <c r="DIT36" s="830">
        <v>0</v>
      </c>
      <c r="DIU36" s="830">
        <v>0</v>
      </c>
      <c r="DIV36" s="830">
        <v>0</v>
      </c>
      <c r="DIW36" s="830">
        <v>0</v>
      </c>
      <c r="DIX36" s="830">
        <v>0</v>
      </c>
      <c r="DIY36" s="830">
        <v>0</v>
      </c>
      <c r="DIZ36" s="830">
        <v>0</v>
      </c>
      <c r="DJA36" s="830">
        <v>0</v>
      </c>
      <c r="DJB36" s="830">
        <v>0</v>
      </c>
      <c r="DJC36" s="830">
        <v>0</v>
      </c>
      <c r="DJD36" s="830">
        <v>0</v>
      </c>
      <c r="DJE36" s="830">
        <v>0</v>
      </c>
      <c r="DJF36" s="830">
        <v>0</v>
      </c>
      <c r="DJG36" s="830">
        <v>0</v>
      </c>
      <c r="DJH36" s="830">
        <v>0</v>
      </c>
      <c r="DJI36" s="830">
        <v>0</v>
      </c>
      <c r="DJJ36" s="830">
        <v>0</v>
      </c>
      <c r="DJK36" s="830">
        <v>0</v>
      </c>
      <c r="DJL36" s="830">
        <v>0</v>
      </c>
      <c r="DJM36" s="830">
        <v>0</v>
      </c>
      <c r="DJN36" s="830">
        <v>0</v>
      </c>
      <c r="DJO36" s="830">
        <v>0</v>
      </c>
      <c r="DJP36" s="830">
        <v>0</v>
      </c>
      <c r="DJQ36" s="830">
        <v>0</v>
      </c>
      <c r="DJR36" s="830">
        <v>0</v>
      </c>
      <c r="DJS36" s="830">
        <v>0</v>
      </c>
      <c r="DJT36" s="830">
        <v>0</v>
      </c>
      <c r="DJU36" s="830">
        <v>0</v>
      </c>
      <c r="DJV36" s="830">
        <v>0</v>
      </c>
      <c r="DJW36" s="830">
        <v>0</v>
      </c>
      <c r="DJX36" s="830">
        <v>0</v>
      </c>
      <c r="DJY36" s="830">
        <v>0</v>
      </c>
      <c r="DJZ36" s="830">
        <v>0</v>
      </c>
      <c r="DKA36" s="830">
        <v>0</v>
      </c>
      <c r="DKB36" s="830">
        <v>0</v>
      </c>
      <c r="DKC36" s="830">
        <v>0</v>
      </c>
      <c r="DKD36" s="830">
        <v>0</v>
      </c>
      <c r="DKE36" s="830">
        <v>0</v>
      </c>
      <c r="DKF36" s="830">
        <v>0</v>
      </c>
      <c r="DKG36" s="830">
        <v>0</v>
      </c>
      <c r="DKH36" s="830">
        <v>0</v>
      </c>
      <c r="DKI36" s="830">
        <v>0</v>
      </c>
      <c r="DKJ36" s="830">
        <v>0</v>
      </c>
      <c r="DKK36" s="830">
        <v>0</v>
      </c>
      <c r="DKL36" s="830">
        <v>0</v>
      </c>
      <c r="DKM36" s="830">
        <v>0</v>
      </c>
      <c r="DKN36" s="830">
        <v>0</v>
      </c>
      <c r="DKO36" s="830">
        <v>0</v>
      </c>
      <c r="DKP36" s="830">
        <v>0</v>
      </c>
      <c r="DKQ36" s="830">
        <v>0</v>
      </c>
      <c r="DKR36" s="830">
        <v>0</v>
      </c>
      <c r="DKS36" s="830">
        <v>0</v>
      </c>
      <c r="DKT36" s="830">
        <v>0</v>
      </c>
      <c r="DKU36" s="830">
        <v>0</v>
      </c>
      <c r="DKV36" s="830">
        <v>0</v>
      </c>
      <c r="DKW36" s="830">
        <v>0</v>
      </c>
      <c r="DKX36" s="830">
        <v>0</v>
      </c>
      <c r="DKY36" s="830">
        <v>0</v>
      </c>
      <c r="DKZ36" s="830">
        <v>0</v>
      </c>
      <c r="DLA36" s="830">
        <v>0</v>
      </c>
      <c r="DLB36" s="830">
        <v>0</v>
      </c>
      <c r="DLC36" s="830">
        <v>0</v>
      </c>
      <c r="DLD36" s="830">
        <v>0</v>
      </c>
      <c r="DLE36" s="830">
        <v>0</v>
      </c>
      <c r="DLF36" s="830">
        <v>0</v>
      </c>
      <c r="DLG36" s="830">
        <v>0</v>
      </c>
      <c r="DLH36" s="830">
        <v>0</v>
      </c>
      <c r="DLI36" s="830">
        <v>0</v>
      </c>
      <c r="DLJ36" s="830">
        <v>0</v>
      </c>
      <c r="DLK36" s="830">
        <v>0</v>
      </c>
      <c r="DLL36" s="830">
        <v>0</v>
      </c>
      <c r="DLM36" s="830">
        <v>0</v>
      </c>
      <c r="DLN36" s="830">
        <v>0</v>
      </c>
      <c r="DLO36" s="830">
        <v>0</v>
      </c>
      <c r="DLP36" s="830">
        <v>0</v>
      </c>
      <c r="DLQ36" s="830">
        <v>0</v>
      </c>
      <c r="DLR36" s="830">
        <v>0</v>
      </c>
      <c r="DLS36" s="830">
        <v>0</v>
      </c>
      <c r="DLT36" s="830">
        <v>0</v>
      </c>
      <c r="DLU36" s="830">
        <v>0</v>
      </c>
      <c r="DLV36" s="830">
        <v>0</v>
      </c>
      <c r="DLW36" s="830">
        <v>0</v>
      </c>
      <c r="DLX36" s="830">
        <v>0</v>
      </c>
      <c r="DLY36" s="830">
        <v>0</v>
      </c>
      <c r="DLZ36" s="830">
        <v>0</v>
      </c>
      <c r="DMA36" s="830">
        <v>0</v>
      </c>
      <c r="DMB36" s="830">
        <v>0</v>
      </c>
      <c r="DMC36" s="830">
        <v>0</v>
      </c>
      <c r="DMD36" s="830">
        <v>0</v>
      </c>
      <c r="DME36" s="830">
        <v>0</v>
      </c>
      <c r="DMF36" s="830">
        <v>0</v>
      </c>
      <c r="DMG36" s="830">
        <v>0</v>
      </c>
      <c r="DMH36" s="830">
        <v>0</v>
      </c>
      <c r="DMI36" s="830">
        <v>0</v>
      </c>
      <c r="DMJ36" s="830">
        <v>0</v>
      </c>
      <c r="DMK36" s="830">
        <v>0</v>
      </c>
      <c r="DML36" s="830">
        <v>0</v>
      </c>
      <c r="DMM36" s="830">
        <v>0</v>
      </c>
      <c r="DMN36" s="830">
        <v>0</v>
      </c>
      <c r="DMO36" s="830">
        <v>0</v>
      </c>
      <c r="DMP36" s="830">
        <v>0</v>
      </c>
      <c r="DMQ36" s="830">
        <v>0</v>
      </c>
      <c r="DMR36" s="830">
        <v>0</v>
      </c>
      <c r="DMS36" s="830">
        <v>0</v>
      </c>
      <c r="DMT36" s="830">
        <v>0</v>
      </c>
      <c r="DMU36" s="830">
        <v>0</v>
      </c>
      <c r="DMV36" s="830">
        <v>0</v>
      </c>
      <c r="DMW36" s="830">
        <v>0</v>
      </c>
      <c r="DMX36" s="830">
        <v>0</v>
      </c>
      <c r="DMY36" s="830">
        <v>0</v>
      </c>
      <c r="DMZ36" s="830">
        <v>0</v>
      </c>
      <c r="DNA36" s="830">
        <v>0</v>
      </c>
      <c r="DNB36" s="830">
        <v>0</v>
      </c>
      <c r="DNC36" s="830">
        <v>0</v>
      </c>
      <c r="DND36" s="830">
        <v>0</v>
      </c>
      <c r="DNE36" s="830">
        <v>0</v>
      </c>
      <c r="DNF36" s="830">
        <v>0</v>
      </c>
      <c r="DNG36" s="830">
        <v>0</v>
      </c>
      <c r="DNH36" s="830">
        <v>0</v>
      </c>
      <c r="DNI36" s="830">
        <v>0</v>
      </c>
      <c r="DNJ36" s="830">
        <v>0</v>
      </c>
      <c r="DNK36" s="830">
        <v>0</v>
      </c>
      <c r="DNL36" s="830">
        <v>0</v>
      </c>
      <c r="DNM36" s="830">
        <v>0</v>
      </c>
      <c r="DNN36" s="830">
        <v>0</v>
      </c>
      <c r="DNO36" s="830">
        <v>0</v>
      </c>
      <c r="DNP36" s="830">
        <v>0</v>
      </c>
      <c r="DNQ36" s="830">
        <v>0</v>
      </c>
      <c r="DNR36" s="830">
        <v>0</v>
      </c>
      <c r="DNS36" s="830">
        <v>0</v>
      </c>
      <c r="DNT36" s="830">
        <v>0</v>
      </c>
      <c r="DNU36" s="830">
        <v>0</v>
      </c>
      <c r="DNV36" s="830">
        <v>0</v>
      </c>
      <c r="DNW36" s="830">
        <v>0</v>
      </c>
      <c r="DNX36" s="830">
        <v>0</v>
      </c>
      <c r="DNY36" s="830">
        <v>0</v>
      </c>
      <c r="DNZ36" s="830">
        <v>0</v>
      </c>
      <c r="DOA36" s="830">
        <v>0</v>
      </c>
      <c r="DOB36" s="830">
        <v>0</v>
      </c>
      <c r="DOC36" s="830">
        <v>0</v>
      </c>
      <c r="DOD36" s="830">
        <v>0</v>
      </c>
      <c r="DOE36" s="830">
        <v>0</v>
      </c>
      <c r="DOF36" s="830">
        <v>0</v>
      </c>
      <c r="DOG36" s="830">
        <v>0</v>
      </c>
      <c r="DOH36" s="830">
        <v>0</v>
      </c>
      <c r="DOI36" s="830">
        <v>0</v>
      </c>
      <c r="DOJ36" s="830">
        <v>0</v>
      </c>
      <c r="DOK36" s="830">
        <v>0</v>
      </c>
      <c r="DOL36" s="830">
        <v>0</v>
      </c>
      <c r="DOM36" s="830">
        <v>0</v>
      </c>
      <c r="DON36" s="830">
        <v>0</v>
      </c>
      <c r="DOO36" s="830">
        <v>0</v>
      </c>
      <c r="DOP36" s="830">
        <v>0</v>
      </c>
      <c r="DOQ36" s="830">
        <v>0</v>
      </c>
      <c r="DOR36" s="830">
        <v>0</v>
      </c>
      <c r="DOS36" s="830">
        <v>0</v>
      </c>
      <c r="DOT36" s="830">
        <v>0</v>
      </c>
      <c r="DOU36" s="830">
        <v>0</v>
      </c>
      <c r="DOV36" s="830">
        <v>0</v>
      </c>
      <c r="DOW36" s="830">
        <v>0</v>
      </c>
      <c r="DOX36" s="830">
        <v>0</v>
      </c>
      <c r="DOY36" s="830">
        <v>0</v>
      </c>
      <c r="DOZ36" s="830">
        <v>0</v>
      </c>
      <c r="DPA36" s="830">
        <v>0</v>
      </c>
      <c r="DPB36" s="830">
        <v>0</v>
      </c>
      <c r="DPC36" s="830">
        <v>0</v>
      </c>
      <c r="DPD36" s="830">
        <v>0</v>
      </c>
      <c r="DPE36" s="830">
        <v>0</v>
      </c>
      <c r="DPF36" s="830">
        <v>0</v>
      </c>
      <c r="DPG36" s="830">
        <v>0</v>
      </c>
      <c r="DPH36" s="830">
        <v>0</v>
      </c>
      <c r="DPI36" s="830">
        <v>0</v>
      </c>
      <c r="DPJ36" s="830">
        <v>0</v>
      </c>
      <c r="DPK36" s="830">
        <v>0</v>
      </c>
      <c r="DPL36" s="830">
        <v>0</v>
      </c>
      <c r="DPM36" s="830">
        <v>0</v>
      </c>
      <c r="DPN36" s="830">
        <v>0</v>
      </c>
      <c r="DPO36" s="830">
        <v>0</v>
      </c>
      <c r="DPP36" s="830">
        <v>0</v>
      </c>
      <c r="DPQ36" s="830">
        <v>0</v>
      </c>
      <c r="DPR36" s="830">
        <v>0</v>
      </c>
      <c r="DPS36" s="830">
        <v>0</v>
      </c>
      <c r="DPT36" s="830">
        <v>0</v>
      </c>
      <c r="DPU36" s="830">
        <v>0</v>
      </c>
      <c r="DPV36" s="830">
        <v>0</v>
      </c>
      <c r="DPW36" s="830">
        <v>0</v>
      </c>
      <c r="DPX36" s="830">
        <v>0</v>
      </c>
      <c r="DPY36" s="830">
        <v>0</v>
      </c>
      <c r="DPZ36" s="830">
        <v>0</v>
      </c>
      <c r="DQA36" s="830">
        <v>0</v>
      </c>
      <c r="DQB36" s="830">
        <v>0</v>
      </c>
      <c r="DQC36" s="830">
        <v>0</v>
      </c>
      <c r="DQD36" s="830">
        <v>0</v>
      </c>
      <c r="DQE36" s="830">
        <v>0</v>
      </c>
      <c r="DQF36" s="830">
        <v>0</v>
      </c>
      <c r="DQG36" s="830">
        <v>0</v>
      </c>
      <c r="DQH36" s="830">
        <v>0</v>
      </c>
      <c r="DQI36" s="830">
        <v>0</v>
      </c>
      <c r="DQJ36" s="830">
        <v>0</v>
      </c>
      <c r="DQK36" s="830">
        <v>0</v>
      </c>
      <c r="DQL36" s="830">
        <v>0</v>
      </c>
      <c r="DQM36" s="830">
        <v>0</v>
      </c>
      <c r="DQN36" s="830">
        <v>0</v>
      </c>
      <c r="DQO36" s="830">
        <v>0</v>
      </c>
      <c r="DQP36" s="830">
        <v>0</v>
      </c>
      <c r="DQQ36" s="830">
        <v>0</v>
      </c>
      <c r="DQR36" s="830">
        <v>0</v>
      </c>
      <c r="DQS36" s="830">
        <v>0</v>
      </c>
      <c r="DQT36" s="830">
        <v>0</v>
      </c>
      <c r="DQU36" s="830">
        <v>0</v>
      </c>
      <c r="DQV36" s="830">
        <v>0</v>
      </c>
      <c r="DQW36" s="830">
        <v>0</v>
      </c>
      <c r="DQX36" s="830">
        <v>0</v>
      </c>
      <c r="DQY36" s="830">
        <v>0</v>
      </c>
      <c r="DQZ36" s="830">
        <v>0</v>
      </c>
      <c r="DRA36" s="830">
        <v>0</v>
      </c>
      <c r="DRB36" s="830">
        <v>0</v>
      </c>
      <c r="DRC36" s="830">
        <v>0</v>
      </c>
      <c r="DRD36" s="830">
        <v>0</v>
      </c>
      <c r="DRE36" s="830">
        <v>0</v>
      </c>
      <c r="DRF36" s="830">
        <v>0</v>
      </c>
      <c r="DRG36" s="830">
        <v>0</v>
      </c>
      <c r="DRH36" s="830">
        <v>0</v>
      </c>
      <c r="DRI36" s="830">
        <v>0</v>
      </c>
      <c r="DRJ36" s="830">
        <v>0</v>
      </c>
      <c r="DRK36" s="830">
        <v>0</v>
      </c>
      <c r="DRL36" s="830">
        <v>0</v>
      </c>
      <c r="DRM36" s="830">
        <v>0</v>
      </c>
      <c r="DRN36" s="830">
        <v>0</v>
      </c>
      <c r="DRO36" s="830">
        <v>0</v>
      </c>
      <c r="DRP36" s="830">
        <v>0</v>
      </c>
      <c r="DRQ36" s="830">
        <v>0</v>
      </c>
      <c r="DRR36" s="830">
        <v>0</v>
      </c>
      <c r="DRS36" s="830">
        <v>0</v>
      </c>
      <c r="DRT36" s="830">
        <v>0</v>
      </c>
      <c r="DRU36" s="830">
        <v>0</v>
      </c>
      <c r="DRV36" s="830">
        <v>0</v>
      </c>
      <c r="DRW36" s="830">
        <v>0</v>
      </c>
      <c r="DRX36" s="830">
        <v>0</v>
      </c>
      <c r="DRY36" s="830">
        <v>0</v>
      </c>
      <c r="DRZ36" s="830">
        <v>0</v>
      </c>
      <c r="DSA36" s="830">
        <v>0</v>
      </c>
      <c r="DSB36" s="830">
        <v>0</v>
      </c>
      <c r="DSC36" s="830">
        <v>0</v>
      </c>
      <c r="DSD36" s="830">
        <v>0</v>
      </c>
      <c r="DSE36" s="830">
        <v>0</v>
      </c>
      <c r="DSF36" s="830">
        <v>0</v>
      </c>
      <c r="DSG36" s="830">
        <v>0</v>
      </c>
      <c r="DSH36" s="830">
        <v>0</v>
      </c>
      <c r="DSI36" s="830">
        <v>0</v>
      </c>
      <c r="DSJ36" s="830">
        <v>0</v>
      </c>
      <c r="DSK36" s="830">
        <v>0</v>
      </c>
      <c r="DSL36" s="830">
        <v>0</v>
      </c>
      <c r="DSM36" s="830">
        <v>0</v>
      </c>
      <c r="DSN36" s="830">
        <v>0</v>
      </c>
      <c r="DSO36" s="830">
        <v>0</v>
      </c>
      <c r="DSP36" s="830">
        <v>0</v>
      </c>
      <c r="DSQ36" s="830">
        <v>0</v>
      </c>
      <c r="DSR36" s="830">
        <v>0</v>
      </c>
      <c r="DSS36" s="830">
        <v>0</v>
      </c>
      <c r="DST36" s="830">
        <v>0</v>
      </c>
      <c r="DSU36" s="830">
        <v>0</v>
      </c>
      <c r="DSV36" s="830">
        <v>0</v>
      </c>
      <c r="DSW36" s="830">
        <v>0</v>
      </c>
      <c r="DSX36" s="830">
        <v>0</v>
      </c>
      <c r="DSY36" s="830">
        <v>0</v>
      </c>
      <c r="DSZ36" s="830">
        <v>0</v>
      </c>
      <c r="DTA36" s="830">
        <v>0</v>
      </c>
      <c r="DTB36" s="830">
        <v>0</v>
      </c>
      <c r="DTC36" s="830">
        <v>0</v>
      </c>
      <c r="DTD36" s="830">
        <v>0</v>
      </c>
      <c r="DTE36" s="830">
        <v>0</v>
      </c>
      <c r="DTF36" s="830">
        <v>0</v>
      </c>
      <c r="DTG36" s="830">
        <v>0</v>
      </c>
      <c r="DTH36" s="830">
        <v>0</v>
      </c>
      <c r="DTI36" s="830">
        <v>0</v>
      </c>
      <c r="DTJ36" s="830">
        <v>0</v>
      </c>
      <c r="DTK36" s="830">
        <v>0</v>
      </c>
      <c r="DTL36" s="830">
        <v>0</v>
      </c>
      <c r="DTM36" s="830">
        <v>0</v>
      </c>
      <c r="DTN36" s="830">
        <v>0</v>
      </c>
      <c r="DTO36" s="830">
        <v>0</v>
      </c>
      <c r="DTP36" s="830">
        <v>0</v>
      </c>
      <c r="DTQ36" s="830">
        <v>0</v>
      </c>
      <c r="DTR36" s="830">
        <v>0</v>
      </c>
      <c r="DTS36" s="830">
        <v>0</v>
      </c>
      <c r="DTT36" s="830">
        <v>0</v>
      </c>
      <c r="DTU36" s="830">
        <v>0</v>
      </c>
      <c r="DTV36" s="830">
        <v>0</v>
      </c>
      <c r="DTW36" s="830">
        <v>0</v>
      </c>
      <c r="DTX36" s="830">
        <v>0</v>
      </c>
      <c r="DTY36" s="830">
        <v>0</v>
      </c>
      <c r="DTZ36" s="830">
        <v>0</v>
      </c>
      <c r="DUA36" s="830">
        <v>0</v>
      </c>
      <c r="DUB36" s="830">
        <v>0</v>
      </c>
      <c r="DUC36" s="830">
        <v>0</v>
      </c>
      <c r="DUD36" s="830">
        <v>0</v>
      </c>
      <c r="DUE36" s="830">
        <v>0</v>
      </c>
      <c r="DUF36" s="830">
        <v>0</v>
      </c>
      <c r="DUG36" s="830">
        <v>0</v>
      </c>
      <c r="DUH36" s="830">
        <v>0</v>
      </c>
      <c r="DUI36" s="830">
        <v>0</v>
      </c>
      <c r="DUJ36" s="830">
        <v>0</v>
      </c>
      <c r="DUK36" s="830">
        <v>0</v>
      </c>
      <c r="DUL36" s="830">
        <v>0</v>
      </c>
      <c r="DUM36" s="830">
        <v>0</v>
      </c>
      <c r="DUN36" s="830">
        <v>0</v>
      </c>
      <c r="DUO36" s="830">
        <v>0</v>
      </c>
      <c r="DUP36" s="830">
        <v>0</v>
      </c>
      <c r="DUQ36" s="830">
        <v>0</v>
      </c>
      <c r="DUR36" s="830">
        <v>0</v>
      </c>
      <c r="DUS36" s="830">
        <v>0</v>
      </c>
      <c r="DUT36" s="830">
        <v>0</v>
      </c>
      <c r="DUU36" s="830">
        <v>0</v>
      </c>
      <c r="DUV36" s="830">
        <v>0</v>
      </c>
      <c r="DUW36" s="830">
        <v>0</v>
      </c>
      <c r="DUX36" s="830">
        <v>0</v>
      </c>
      <c r="DUY36" s="830">
        <v>0</v>
      </c>
      <c r="DUZ36" s="830">
        <v>0</v>
      </c>
      <c r="DVA36" s="830">
        <v>0</v>
      </c>
      <c r="DVB36" s="830">
        <v>0</v>
      </c>
      <c r="DVC36" s="830">
        <v>0</v>
      </c>
      <c r="DVD36" s="830">
        <v>0</v>
      </c>
      <c r="DVE36" s="830">
        <v>0</v>
      </c>
      <c r="DVF36" s="830">
        <v>0</v>
      </c>
      <c r="DVG36" s="830">
        <v>0</v>
      </c>
      <c r="DVH36" s="830">
        <v>0</v>
      </c>
      <c r="DVI36" s="830">
        <v>0</v>
      </c>
      <c r="DVJ36" s="830">
        <v>0</v>
      </c>
      <c r="DVK36" s="830">
        <v>0</v>
      </c>
      <c r="DVL36" s="830">
        <v>0</v>
      </c>
      <c r="DVM36" s="830">
        <v>0</v>
      </c>
      <c r="DVN36" s="830">
        <v>0</v>
      </c>
      <c r="DVO36" s="830">
        <v>0</v>
      </c>
      <c r="DVP36" s="830">
        <v>0</v>
      </c>
      <c r="DVQ36" s="830">
        <v>0</v>
      </c>
      <c r="DVR36" s="830">
        <v>0</v>
      </c>
      <c r="DVS36" s="830">
        <v>0</v>
      </c>
      <c r="DVT36" s="830">
        <v>0</v>
      </c>
      <c r="DVU36" s="830">
        <v>0</v>
      </c>
      <c r="DVV36" s="830">
        <v>0</v>
      </c>
      <c r="DVW36" s="830">
        <v>0</v>
      </c>
      <c r="DVX36" s="830">
        <v>0</v>
      </c>
      <c r="DVY36" s="830">
        <v>0</v>
      </c>
      <c r="DVZ36" s="830">
        <v>0</v>
      </c>
      <c r="DWA36" s="830">
        <v>0</v>
      </c>
      <c r="DWB36" s="830">
        <v>0</v>
      </c>
      <c r="DWC36" s="830">
        <v>0</v>
      </c>
      <c r="DWD36" s="830">
        <v>0</v>
      </c>
      <c r="DWE36" s="830">
        <v>0</v>
      </c>
      <c r="DWF36" s="830">
        <v>0</v>
      </c>
      <c r="DWG36" s="830">
        <v>0</v>
      </c>
      <c r="DWH36" s="830">
        <v>0</v>
      </c>
      <c r="DWI36" s="830">
        <v>0</v>
      </c>
      <c r="DWJ36" s="830">
        <v>0</v>
      </c>
      <c r="DWK36" s="830">
        <v>0</v>
      </c>
      <c r="DWL36" s="830">
        <v>0</v>
      </c>
      <c r="DWM36" s="830">
        <v>0</v>
      </c>
      <c r="DWN36" s="830">
        <v>0</v>
      </c>
      <c r="DWO36" s="830">
        <v>0</v>
      </c>
      <c r="DWP36" s="830">
        <v>0</v>
      </c>
      <c r="DWQ36" s="830">
        <v>0</v>
      </c>
      <c r="DWR36" s="830">
        <v>0</v>
      </c>
      <c r="DWS36" s="830">
        <v>0</v>
      </c>
      <c r="DWT36" s="830">
        <v>0</v>
      </c>
      <c r="DWU36" s="830">
        <v>0</v>
      </c>
      <c r="DWV36" s="830">
        <v>0</v>
      </c>
      <c r="DWW36" s="830">
        <v>0</v>
      </c>
      <c r="DWX36" s="830">
        <v>0</v>
      </c>
      <c r="DWY36" s="830">
        <v>0</v>
      </c>
      <c r="DWZ36" s="830">
        <v>0</v>
      </c>
      <c r="DXA36" s="830">
        <v>0</v>
      </c>
      <c r="DXB36" s="830">
        <v>0</v>
      </c>
      <c r="DXC36" s="830">
        <v>0</v>
      </c>
      <c r="DXD36" s="830">
        <v>0</v>
      </c>
      <c r="DXE36" s="830">
        <v>0</v>
      </c>
      <c r="DXF36" s="830">
        <v>0</v>
      </c>
      <c r="DXG36" s="830">
        <v>0</v>
      </c>
      <c r="DXH36" s="830">
        <v>0</v>
      </c>
      <c r="DXI36" s="830">
        <v>0</v>
      </c>
      <c r="DXJ36" s="830">
        <v>0</v>
      </c>
      <c r="DXK36" s="830">
        <v>0</v>
      </c>
      <c r="DXL36" s="830">
        <v>0</v>
      </c>
      <c r="DXM36" s="830">
        <v>0</v>
      </c>
      <c r="DXN36" s="830">
        <v>0</v>
      </c>
      <c r="DXO36" s="830">
        <v>0</v>
      </c>
      <c r="DXP36" s="830">
        <v>0</v>
      </c>
      <c r="DXQ36" s="830">
        <v>0</v>
      </c>
      <c r="DXR36" s="830">
        <v>0</v>
      </c>
      <c r="DXS36" s="830">
        <v>0</v>
      </c>
      <c r="DXT36" s="830">
        <v>0</v>
      </c>
      <c r="DXU36" s="830">
        <v>0</v>
      </c>
      <c r="DXV36" s="830">
        <v>0</v>
      </c>
      <c r="DXW36" s="830">
        <v>0</v>
      </c>
      <c r="DXX36" s="830">
        <v>0</v>
      </c>
      <c r="DXY36" s="830">
        <v>0</v>
      </c>
      <c r="DXZ36" s="830">
        <v>0</v>
      </c>
      <c r="DYA36" s="830">
        <v>0</v>
      </c>
      <c r="DYB36" s="830">
        <v>0</v>
      </c>
      <c r="DYC36" s="830">
        <v>0</v>
      </c>
      <c r="DYD36" s="830">
        <v>0</v>
      </c>
      <c r="DYE36" s="830">
        <v>0</v>
      </c>
      <c r="DYF36" s="830">
        <v>0</v>
      </c>
      <c r="DYG36" s="830">
        <v>0</v>
      </c>
      <c r="DYH36" s="830">
        <v>0</v>
      </c>
      <c r="DYI36" s="830">
        <v>0</v>
      </c>
      <c r="DYJ36" s="830">
        <v>0</v>
      </c>
      <c r="DYK36" s="830">
        <v>0</v>
      </c>
      <c r="DYL36" s="830">
        <v>0</v>
      </c>
      <c r="DYM36" s="830">
        <v>0</v>
      </c>
      <c r="DYN36" s="830">
        <v>0</v>
      </c>
      <c r="DYO36" s="830">
        <v>0</v>
      </c>
      <c r="DYP36" s="830">
        <v>0</v>
      </c>
      <c r="DYQ36" s="830">
        <v>0</v>
      </c>
      <c r="DYR36" s="830">
        <v>0</v>
      </c>
      <c r="DYS36" s="830">
        <v>0</v>
      </c>
      <c r="DYT36" s="830">
        <v>0</v>
      </c>
      <c r="DYU36" s="830">
        <v>0</v>
      </c>
      <c r="DYV36" s="830">
        <v>0</v>
      </c>
      <c r="DYW36" s="830">
        <v>0</v>
      </c>
      <c r="DYX36" s="830">
        <v>0</v>
      </c>
      <c r="DYY36" s="830">
        <v>0</v>
      </c>
      <c r="DYZ36" s="830">
        <v>0</v>
      </c>
      <c r="DZA36" s="830">
        <v>0</v>
      </c>
      <c r="DZB36" s="830">
        <v>0</v>
      </c>
      <c r="DZC36" s="830">
        <v>0</v>
      </c>
      <c r="DZD36" s="830">
        <v>0</v>
      </c>
      <c r="DZE36" s="830">
        <v>0</v>
      </c>
      <c r="DZF36" s="830">
        <v>0</v>
      </c>
      <c r="DZG36" s="830">
        <v>0</v>
      </c>
      <c r="DZH36" s="830">
        <v>0</v>
      </c>
      <c r="DZI36" s="830">
        <v>0</v>
      </c>
      <c r="DZJ36" s="830">
        <v>0</v>
      </c>
      <c r="DZK36" s="830">
        <v>0</v>
      </c>
      <c r="DZL36" s="830">
        <v>0</v>
      </c>
      <c r="DZM36" s="830">
        <v>0</v>
      </c>
      <c r="DZN36" s="830">
        <v>0</v>
      </c>
      <c r="DZO36" s="830">
        <v>0</v>
      </c>
      <c r="DZP36" s="830">
        <v>0</v>
      </c>
      <c r="DZQ36" s="830">
        <v>0</v>
      </c>
      <c r="DZR36" s="830">
        <v>0</v>
      </c>
      <c r="DZS36" s="830">
        <v>0</v>
      </c>
      <c r="DZT36" s="830">
        <v>0</v>
      </c>
      <c r="DZU36" s="830">
        <v>0</v>
      </c>
      <c r="DZV36" s="830">
        <v>0</v>
      </c>
      <c r="DZW36" s="830">
        <v>0</v>
      </c>
      <c r="DZX36" s="830">
        <v>0</v>
      </c>
      <c r="DZY36" s="830">
        <v>0</v>
      </c>
      <c r="DZZ36" s="830">
        <v>0</v>
      </c>
      <c r="EAA36" s="830">
        <v>0</v>
      </c>
      <c r="EAB36" s="830">
        <v>0</v>
      </c>
      <c r="EAC36" s="830">
        <v>0</v>
      </c>
      <c r="EAD36" s="830">
        <v>0</v>
      </c>
      <c r="EAE36" s="830">
        <v>0</v>
      </c>
      <c r="EAF36" s="830">
        <v>0</v>
      </c>
      <c r="EAG36" s="830">
        <v>0</v>
      </c>
      <c r="EAH36" s="830">
        <v>0</v>
      </c>
      <c r="EAI36" s="830">
        <v>0</v>
      </c>
      <c r="EAJ36" s="830">
        <v>0</v>
      </c>
      <c r="EAK36" s="830">
        <v>0</v>
      </c>
      <c r="EAL36" s="830">
        <v>0</v>
      </c>
      <c r="EAM36" s="830">
        <v>0</v>
      </c>
      <c r="EAN36" s="830">
        <v>0</v>
      </c>
      <c r="EAO36" s="830">
        <v>0</v>
      </c>
      <c r="EAP36" s="830">
        <v>0</v>
      </c>
      <c r="EAQ36" s="830">
        <v>0</v>
      </c>
      <c r="EAR36" s="830">
        <v>0</v>
      </c>
      <c r="EAS36" s="830">
        <v>0</v>
      </c>
      <c r="EAT36" s="830">
        <v>0</v>
      </c>
      <c r="EAU36" s="830">
        <v>0</v>
      </c>
      <c r="EAV36" s="830">
        <v>0</v>
      </c>
      <c r="EAW36" s="830">
        <v>0</v>
      </c>
      <c r="EAX36" s="830">
        <v>0</v>
      </c>
      <c r="EAY36" s="830">
        <v>0</v>
      </c>
      <c r="EAZ36" s="830">
        <v>0</v>
      </c>
      <c r="EBA36" s="830">
        <v>0</v>
      </c>
      <c r="EBB36" s="830">
        <v>0</v>
      </c>
      <c r="EBC36" s="830">
        <v>0</v>
      </c>
      <c r="EBD36" s="830">
        <v>0</v>
      </c>
      <c r="EBE36" s="830">
        <v>0</v>
      </c>
      <c r="EBF36" s="830">
        <v>0</v>
      </c>
      <c r="EBG36" s="830">
        <v>0</v>
      </c>
      <c r="EBH36" s="830">
        <v>0</v>
      </c>
      <c r="EBI36" s="830">
        <v>0</v>
      </c>
      <c r="EBJ36" s="830">
        <v>0</v>
      </c>
      <c r="EBK36" s="830">
        <v>0</v>
      </c>
      <c r="EBL36" s="830">
        <v>0</v>
      </c>
      <c r="EBM36" s="830">
        <v>0</v>
      </c>
      <c r="EBN36" s="830">
        <v>0</v>
      </c>
      <c r="EBO36" s="830">
        <v>0</v>
      </c>
      <c r="EBP36" s="830">
        <v>0</v>
      </c>
      <c r="EBQ36" s="830">
        <v>0</v>
      </c>
      <c r="EBR36" s="830">
        <v>0</v>
      </c>
      <c r="EBS36" s="830">
        <v>0</v>
      </c>
      <c r="EBT36" s="830">
        <v>0</v>
      </c>
      <c r="EBU36" s="830">
        <v>0</v>
      </c>
      <c r="EBV36" s="830">
        <v>0</v>
      </c>
      <c r="EBW36" s="830">
        <v>0</v>
      </c>
      <c r="EBX36" s="830">
        <v>0</v>
      </c>
      <c r="EBY36" s="830">
        <v>0</v>
      </c>
      <c r="EBZ36" s="830">
        <v>0</v>
      </c>
      <c r="ECA36" s="830">
        <v>0</v>
      </c>
      <c r="ECB36" s="830">
        <v>0</v>
      </c>
      <c r="ECC36" s="830">
        <v>0</v>
      </c>
      <c r="ECD36" s="830">
        <v>0</v>
      </c>
      <c r="ECE36" s="830">
        <v>0</v>
      </c>
      <c r="ECF36" s="830">
        <v>0</v>
      </c>
      <c r="ECG36" s="830">
        <v>0</v>
      </c>
      <c r="ECH36" s="830">
        <v>0</v>
      </c>
      <c r="ECI36" s="830">
        <v>0</v>
      </c>
      <c r="ECJ36" s="830">
        <v>0</v>
      </c>
      <c r="ECK36" s="830">
        <v>0</v>
      </c>
      <c r="ECL36" s="830">
        <v>0</v>
      </c>
      <c r="ECM36" s="830">
        <v>0</v>
      </c>
      <c r="ECN36" s="830">
        <v>0</v>
      </c>
      <c r="ECO36" s="830">
        <v>0</v>
      </c>
      <c r="ECP36" s="830">
        <v>0</v>
      </c>
      <c r="ECQ36" s="830">
        <v>0</v>
      </c>
      <c r="ECR36" s="830">
        <v>0</v>
      </c>
      <c r="ECS36" s="830">
        <v>0</v>
      </c>
      <c r="ECT36" s="830">
        <v>0</v>
      </c>
      <c r="ECU36" s="830">
        <v>0</v>
      </c>
      <c r="ECV36" s="830">
        <v>0</v>
      </c>
      <c r="ECW36" s="830">
        <v>0</v>
      </c>
      <c r="ECX36" s="830">
        <v>0</v>
      </c>
      <c r="ECY36" s="830">
        <v>0</v>
      </c>
      <c r="ECZ36" s="830">
        <v>0</v>
      </c>
      <c r="EDA36" s="830">
        <v>0</v>
      </c>
      <c r="EDB36" s="830">
        <v>0</v>
      </c>
      <c r="EDC36" s="830">
        <v>0</v>
      </c>
      <c r="EDD36" s="830">
        <v>0</v>
      </c>
      <c r="EDE36" s="830">
        <v>0</v>
      </c>
      <c r="EDF36" s="830">
        <v>0</v>
      </c>
      <c r="EDG36" s="830">
        <v>0</v>
      </c>
      <c r="EDH36" s="830">
        <v>0</v>
      </c>
      <c r="EDI36" s="830">
        <v>0</v>
      </c>
      <c r="EDJ36" s="830">
        <v>0</v>
      </c>
      <c r="EDK36" s="830">
        <v>0</v>
      </c>
      <c r="EDL36" s="830">
        <v>0</v>
      </c>
      <c r="EDM36" s="830">
        <v>0</v>
      </c>
      <c r="EDN36" s="830">
        <v>0</v>
      </c>
      <c r="EDO36" s="830">
        <v>0</v>
      </c>
      <c r="EDP36" s="830">
        <v>0</v>
      </c>
      <c r="EDQ36" s="830">
        <v>0</v>
      </c>
      <c r="EDR36" s="830">
        <v>0</v>
      </c>
      <c r="EDS36" s="830">
        <v>0</v>
      </c>
      <c r="EDT36" s="830">
        <v>0</v>
      </c>
      <c r="EDU36" s="830">
        <v>0</v>
      </c>
      <c r="EDV36" s="830">
        <v>0</v>
      </c>
      <c r="EDW36" s="830">
        <v>0</v>
      </c>
      <c r="EDX36" s="830">
        <v>0</v>
      </c>
      <c r="EDY36" s="830">
        <v>0</v>
      </c>
      <c r="EDZ36" s="830">
        <v>0</v>
      </c>
      <c r="EEA36" s="830">
        <v>0</v>
      </c>
      <c r="EEB36" s="830">
        <v>0</v>
      </c>
      <c r="EEC36" s="830">
        <v>0</v>
      </c>
      <c r="EED36" s="830">
        <v>0</v>
      </c>
      <c r="EEE36" s="830">
        <v>0</v>
      </c>
      <c r="EEF36" s="830">
        <v>0</v>
      </c>
      <c r="EEG36" s="830">
        <v>0</v>
      </c>
      <c r="EEH36" s="830">
        <v>0</v>
      </c>
      <c r="EEI36" s="830">
        <v>0</v>
      </c>
      <c r="EEJ36" s="830">
        <v>0</v>
      </c>
      <c r="EEK36" s="830">
        <v>0</v>
      </c>
      <c r="EEL36" s="830">
        <v>0</v>
      </c>
      <c r="EEM36" s="830">
        <v>0</v>
      </c>
      <c r="EEN36" s="830">
        <v>0</v>
      </c>
      <c r="EEO36" s="830">
        <v>0</v>
      </c>
      <c r="EEP36" s="830">
        <v>0</v>
      </c>
      <c r="EEQ36" s="830">
        <v>0</v>
      </c>
      <c r="EER36" s="830">
        <v>0</v>
      </c>
      <c r="EES36" s="830">
        <v>0</v>
      </c>
      <c r="EET36" s="830">
        <v>0</v>
      </c>
      <c r="EEU36" s="830">
        <v>0</v>
      </c>
      <c r="EEV36" s="830">
        <v>0</v>
      </c>
      <c r="EEW36" s="830">
        <v>0</v>
      </c>
      <c r="EEX36" s="830">
        <v>0</v>
      </c>
      <c r="EEY36" s="830">
        <v>0</v>
      </c>
      <c r="EEZ36" s="830">
        <v>0</v>
      </c>
      <c r="EFA36" s="830">
        <v>0</v>
      </c>
      <c r="EFB36" s="830">
        <v>0</v>
      </c>
      <c r="EFC36" s="830">
        <v>0</v>
      </c>
      <c r="EFD36" s="830">
        <v>0</v>
      </c>
      <c r="EFE36" s="830">
        <v>0</v>
      </c>
      <c r="EFF36" s="830">
        <v>0</v>
      </c>
      <c r="EFG36" s="830">
        <v>0</v>
      </c>
      <c r="EFH36" s="830">
        <v>0</v>
      </c>
      <c r="EFI36" s="830">
        <v>0</v>
      </c>
      <c r="EFJ36" s="830">
        <v>0</v>
      </c>
      <c r="EFK36" s="830">
        <v>0</v>
      </c>
      <c r="EFL36" s="830">
        <v>0</v>
      </c>
      <c r="EFM36" s="830">
        <v>0</v>
      </c>
      <c r="EFN36" s="830">
        <v>0</v>
      </c>
      <c r="EFO36" s="830">
        <v>0</v>
      </c>
      <c r="EFP36" s="830">
        <v>0</v>
      </c>
      <c r="EFQ36" s="830">
        <v>0</v>
      </c>
      <c r="EFR36" s="830">
        <v>0</v>
      </c>
      <c r="EFS36" s="830">
        <v>0</v>
      </c>
      <c r="EFT36" s="830">
        <v>0</v>
      </c>
      <c r="EFU36" s="830">
        <v>0</v>
      </c>
      <c r="EFV36" s="830">
        <v>0</v>
      </c>
      <c r="EFW36" s="830">
        <v>0</v>
      </c>
      <c r="EFX36" s="830">
        <v>0</v>
      </c>
      <c r="EFY36" s="830">
        <v>0</v>
      </c>
      <c r="EFZ36" s="830">
        <v>0</v>
      </c>
      <c r="EGA36" s="830">
        <v>0</v>
      </c>
      <c r="EGB36" s="830">
        <v>0</v>
      </c>
      <c r="EGC36" s="830">
        <v>0</v>
      </c>
      <c r="EGD36" s="830">
        <v>0</v>
      </c>
      <c r="EGE36" s="830">
        <v>0</v>
      </c>
      <c r="EGF36" s="830">
        <v>0</v>
      </c>
      <c r="EGG36" s="830">
        <v>0</v>
      </c>
      <c r="EGH36" s="830">
        <v>0</v>
      </c>
      <c r="EGI36" s="830">
        <v>0</v>
      </c>
      <c r="EGJ36" s="830">
        <v>0</v>
      </c>
      <c r="EGK36" s="830">
        <v>0</v>
      </c>
      <c r="EGL36" s="830">
        <v>0</v>
      </c>
      <c r="EGM36" s="830">
        <v>0</v>
      </c>
      <c r="EGN36" s="830">
        <v>0</v>
      </c>
      <c r="EGO36" s="830">
        <v>0</v>
      </c>
      <c r="EGP36" s="830">
        <v>0</v>
      </c>
      <c r="EGQ36" s="830">
        <v>0</v>
      </c>
      <c r="EGR36" s="830">
        <v>0</v>
      </c>
      <c r="EGS36" s="830">
        <v>0</v>
      </c>
      <c r="EGT36" s="830">
        <v>0</v>
      </c>
      <c r="EGU36" s="830">
        <v>0</v>
      </c>
      <c r="EGV36" s="830">
        <v>0</v>
      </c>
      <c r="EGW36" s="830">
        <v>0</v>
      </c>
      <c r="EGX36" s="830">
        <v>0</v>
      </c>
      <c r="EGY36" s="830">
        <v>0</v>
      </c>
      <c r="EGZ36" s="830">
        <v>0</v>
      </c>
      <c r="EHA36" s="830">
        <v>0</v>
      </c>
      <c r="EHB36" s="830">
        <v>0</v>
      </c>
      <c r="EHC36" s="830">
        <v>0</v>
      </c>
      <c r="EHD36" s="830">
        <v>0</v>
      </c>
      <c r="EHE36" s="830">
        <v>0</v>
      </c>
      <c r="EHF36" s="830">
        <v>0</v>
      </c>
      <c r="EHG36" s="830">
        <v>0</v>
      </c>
      <c r="EHH36" s="830">
        <v>0</v>
      </c>
      <c r="EHI36" s="830">
        <v>0</v>
      </c>
      <c r="EHJ36" s="830">
        <v>0</v>
      </c>
      <c r="EHK36" s="830">
        <v>0</v>
      </c>
      <c r="EHL36" s="830">
        <v>0</v>
      </c>
      <c r="EHM36" s="830">
        <v>0</v>
      </c>
      <c r="EHN36" s="830">
        <v>0</v>
      </c>
      <c r="EHO36" s="830">
        <v>0</v>
      </c>
      <c r="EHP36" s="830">
        <v>0</v>
      </c>
      <c r="EHQ36" s="830">
        <v>0</v>
      </c>
      <c r="EHR36" s="830">
        <v>0</v>
      </c>
      <c r="EHS36" s="830">
        <v>0</v>
      </c>
      <c r="EHT36" s="830">
        <v>0</v>
      </c>
      <c r="EHU36" s="830">
        <v>0</v>
      </c>
      <c r="EHV36" s="830">
        <v>0</v>
      </c>
      <c r="EHW36" s="830">
        <v>0</v>
      </c>
      <c r="EHX36" s="830">
        <v>0</v>
      </c>
      <c r="EHY36" s="830">
        <v>0</v>
      </c>
      <c r="EHZ36" s="830">
        <v>0</v>
      </c>
      <c r="EIA36" s="830">
        <v>0</v>
      </c>
      <c r="EIB36" s="830">
        <v>0</v>
      </c>
      <c r="EIC36" s="830">
        <v>0</v>
      </c>
      <c r="EID36" s="830">
        <v>0</v>
      </c>
      <c r="EIE36" s="830">
        <v>0</v>
      </c>
      <c r="EIF36" s="830">
        <v>0</v>
      </c>
      <c r="EIG36" s="830">
        <v>0</v>
      </c>
      <c r="EIH36" s="830">
        <v>0</v>
      </c>
      <c r="EII36" s="830">
        <v>0</v>
      </c>
      <c r="EIJ36" s="830">
        <v>0</v>
      </c>
      <c r="EIK36" s="830">
        <v>0</v>
      </c>
      <c r="EIL36" s="830">
        <v>0</v>
      </c>
      <c r="EIM36" s="830">
        <v>0</v>
      </c>
      <c r="EIN36" s="830">
        <v>0</v>
      </c>
      <c r="EIO36" s="830">
        <v>0</v>
      </c>
      <c r="EIP36" s="830">
        <v>0</v>
      </c>
      <c r="EIQ36" s="830">
        <v>0</v>
      </c>
      <c r="EIR36" s="830">
        <v>0</v>
      </c>
      <c r="EIS36" s="830">
        <v>0</v>
      </c>
      <c r="EIT36" s="830">
        <v>0</v>
      </c>
      <c r="EIU36" s="830">
        <v>0</v>
      </c>
      <c r="EIV36" s="830">
        <v>0</v>
      </c>
      <c r="EIW36" s="830">
        <v>0</v>
      </c>
      <c r="EIX36" s="830">
        <v>0</v>
      </c>
      <c r="EIY36" s="830">
        <v>0</v>
      </c>
      <c r="EIZ36" s="830">
        <v>0</v>
      </c>
      <c r="EJA36" s="830">
        <v>0</v>
      </c>
      <c r="EJB36" s="830">
        <v>0</v>
      </c>
      <c r="EJC36" s="830">
        <v>0</v>
      </c>
      <c r="EJD36" s="830">
        <v>0</v>
      </c>
      <c r="EJE36" s="830">
        <v>0</v>
      </c>
      <c r="EJF36" s="830">
        <v>0</v>
      </c>
      <c r="EJG36" s="830">
        <v>0</v>
      </c>
      <c r="EJH36" s="830">
        <v>0</v>
      </c>
      <c r="EJI36" s="830">
        <v>0</v>
      </c>
      <c r="EJJ36" s="830">
        <v>0</v>
      </c>
      <c r="EJK36" s="830">
        <v>0</v>
      </c>
      <c r="EJL36" s="830">
        <v>0</v>
      </c>
      <c r="EJM36" s="830">
        <v>0</v>
      </c>
      <c r="EJN36" s="830">
        <v>0</v>
      </c>
      <c r="EJO36" s="830">
        <v>0</v>
      </c>
      <c r="EJP36" s="830">
        <v>0</v>
      </c>
      <c r="EJQ36" s="830">
        <v>0</v>
      </c>
      <c r="EJR36" s="830">
        <v>0</v>
      </c>
      <c r="EJS36" s="830">
        <v>0</v>
      </c>
      <c r="EJT36" s="830">
        <v>0</v>
      </c>
      <c r="EJU36" s="830">
        <v>0</v>
      </c>
      <c r="EJV36" s="830">
        <v>0</v>
      </c>
      <c r="EJW36" s="830">
        <v>0</v>
      </c>
      <c r="EJX36" s="830">
        <v>0</v>
      </c>
      <c r="EJY36" s="830">
        <v>0</v>
      </c>
      <c r="EJZ36" s="830">
        <v>0</v>
      </c>
      <c r="EKA36" s="830">
        <v>0</v>
      </c>
      <c r="EKB36" s="830">
        <v>0</v>
      </c>
      <c r="EKC36" s="830">
        <v>0</v>
      </c>
      <c r="EKD36" s="830">
        <v>0</v>
      </c>
      <c r="EKE36" s="830">
        <v>0</v>
      </c>
      <c r="EKF36" s="830">
        <v>0</v>
      </c>
      <c r="EKG36" s="830">
        <v>0</v>
      </c>
      <c r="EKH36" s="830">
        <v>0</v>
      </c>
      <c r="EKI36" s="830">
        <v>0</v>
      </c>
      <c r="EKJ36" s="830">
        <v>0</v>
      </c>
      <c r="EKK36" s="830">
        <v>0</v>
      </c>
      <c r="EKL36" s="830">
        <v>0</v>
      </c>
      <c r="EKM36" s="830">
        <v>0</v>
      </c>
      <c r="EKN36" s="830">
        <v>0</v>
      </c>
      <c r="EKO36" s="830">
        <v>0</v>
      </c>
      <c r="EKP36" s="830">
        <v>0</v>
      </c>
      <c r="EKQ36" s="830">
        <v>0</v>
      </c>
      <c r="EKR36" s="830">
        <v>0</v>
      </c>
      <c r="EKS36" s="830">
        <v>0</v>
      </c>
      <c r="EKT36" s="830">
        <v>0</v>
      </c>
      <c r="EKU36" s="830">
        <v>0</v>
      </c>
      <c r="EKV36" s="830">
        <v>0</v>
      </c>
      <c r="EKW36" s="830">
        <v>0</v>
      </c>
      <c r="EKX36" s="830">
        <v>0</v>
      </c>
      <c r="EKY36" s="830">
        <v>0</v>
      </c>
      <c r="EKZ36" s="830">
        <v>0</v>
      </c>
      <c r="ELA36" s="830">
        <v>0</v>
      </c>
      <c r="ELB36" s="830">
        <v>0</v>
      </c>
      <c r="ELC36" s="830">
        <v>0</v>
      </c>
      <c r="ELD36" s="830">
        <v>0</v>
      </c>
      <c r="ELE36" s="830">
        <v>0</v>
      </c>
      <c r="ELF36" s="830">
        <v>0</v>
      </c>
      <c r="ELG36" s="830">
        <v>0</v>
      </c>
      <c r="ELH36" s="830">
        <v>0</v>
      </c>
      <c r="ELI36" s="830">
        <v>0</v>
      </c>
      <c r="ELJ36" s="830">
        <v>0</v>
      </c>
      <c r="ELK36" s="830">
        <v>0</v>
      </c>
      <c r="ELL36" s="830">
        <v>0</v>
      </c>
      <c r="ELM36" s="830">
        <v>0</v>
      </c>
      <c r="ELN36" s="830">
        <v>0</v>
      </c>
      <c r="ELO36" s="830">
        <v>0</v>
      </c>
      <c r="ELP36" s="830">
        <v>0</v>
      </c>
      <c r="ELQ36" s="830">
        <v>0</v>
      </c>
      <c r="ELR36" s="830">
        <v>0</v>
      </c>
      <c r="ELS36" s="830">
        <v>0</v>
      </c>
      <c r="ELT36" s="830">
        <v>0</v>
      </c>
      <c r="ELU36" s="830">
        <v>0</v>
      </c>
      <c r="ELV36" s="830">
        <v>0</v>
      </c>
      <c r="ELW36" s="830">
        <v>0</v>
      </c>
      <c r="ELX36" s="830">
        <v>0</v>
      </c>
      <c r="ELY36" s="830">
        <v>0</v>
      </c>
      <c r="ELZ36" s="830">
        <v>0</v>
      </c>
      <c r="EMA36" s="830">
        <v>0</v>
      </c>
      <c r="EMB36" s="830">
        <v>0</v>
      </c>
      <c r="EMC36" s="830">
        <v>0</v>
      </c>
      <c r="EMD36" s="830">
        <v>0</v>
      </c>
      <c r="EME36" s="830">
        <v>0</v>
      </c>
      <c r="EMF36" s="830">
        <v>0</v>
      </c>
      <c r="EMG36" s="830">
        <v>0</v>
      </c>
      <c r="EMH36" s="830">
        <v>0</v>
      </c>
      <c r="EMI36" s="830">
        <v>0</v>
      </c>
      <c r="EMJ36" s="830">
        <v>0</v>
      </c>
      <c r="EMK36" s="830">
        <v>0</v>
      </c>
      <c r="EML36" s="830">
        <v>0</v>
      </c>
      <c r="EMM36" s="830">
        <v>0</v>
      </c>
      <c r="EMN36" s="830">
        <v>0</v>
      </c>
      <c r="EMO36" s="830">
        <v>0</v>
      </c>
      <c r="EMP36" s="830">
        <v>0</v>
      </c>
      <c r="EMQ36" s="830">
        <v>0</v>
      </c>
      <c r="EMR36" s="830">
        <v>0</v>
      </c>
      <c r="EMS36" s="830">
        <v>0</v>
      </c>
      <c r="EMT36" s="830">
        <v>0</v>
      </c>
      <c r="EMU36" s="830">
        <v>0</v>
      </c>
      <c r="EMV36" s="830">
        <v>0</v>
      </c>
      <c r="EMW36" s="830">
        <v>0</v>
      </c>
      <c r="EMX36" s="830">
        <v>0</v>
      </c>
      <c r="EMY36" s="830">
        <v>0</v>
      </c>
      <c r="EMZ36" s="830">
        <v>0</v>
      </c>
      <c r="ENA36" s="830">
        <v>0</v>
      </c>
      <c r="ENB36" s="830">
        <v>0</v>
      </c>
      <c r="ENC36" s="830">
        <v>0</v>
      </c>
      <c r="END36" s="830">
        <v>0</v>
      </c>
      <c r="ENE36" s="830">
        <v>0</v>
      </c>
      <c r="ENF36" s="830">
        <v>0</v>
      </c>
      <c r="ENG36" s="830">
        <v>0</v>
      </c>
      <c r="ENH36" s="830">
        <v>0</v>
      </c>
      <c r="ENI36" s="830">
        <v>0</v>
      </c>
      <c r="ENJ36" s="830">
        <v>0</v>
      </c>
      <c r="ENK36" s="830">
        <v>0</v>
      </c>
      <c r="ENL36" s="830">
        <v>0</v>
      </c>
      <c r="ENM36" s="830">
        <v>0</v>
      </c>
      <c r="ENN36" s="830">
        <v>0</v>
      </c>
      <c r="ENO36" s="830">
        <v>0</v>
      </c>
      <c r="ENP36" s="830">
        <v>0</v>
      </c>
      <c r="ENQ36" s="830">
        <v>0</v>
      </c>
      <c r="ENR36" s="830">
        <v>0</v>
      </c>
      <c r="ENS36" s="830">
        <v>0</v>
      </c>
      <c r="ENT36" s="830">
        <v>0</v>
      </c>
      <c r="ENU36" s="830">
        <v>0</v>
      </c>
      <c r="ENV36" s="830">
        <v>0</v>
      </c>
      <c r="ENW36" s="830">
        <v>0</v>
      </c>
      <c r="ENX36" s="830">
        <v>0</v>
      </c>
      <c r="ENY36" s="830">
        <v>0</v>
      </c>
      <c r="ENZ36" s="830">
        <v>0</v>
      </c>
      <c r="EOA36" s="830">
        <v>0</v>
      </c>
      <c r="EOB36" s="830">
        <v>0</v>
      </c>
      <c r="EOC36" s="830">
        <v>0</v>
      </c>
      <c r="EOD36" s="830">
        <v>0</v>
      </c>
      <c r="EOE36" s="830">
        <v>0</v>
      </c>
      <c r="EOF36" s="830">
        <v>0</v>
      </c>
      <c r="EOG36" s="830">
        <v>0</v>
      </c>
      <c r="EOH36" s="830">
        <v>0</v>
      </c>
      <c r="EOI36" s="830">
        <v>0</v>
      </c>
      <c r="EOJ36" s="830">
        <v>0</v>
      </c>
      <c r="EOK36" s="830">
        <v>0</v>
      </c>
      <c r="EOL36" s="830">
        <v>0</v>
      </c>
      <c r="EOM36" s="830">
        <v>0</v>
      </c>
      <c r="EON36" s="830">
        <v>0</v>
      </c>
      <c r="EOO36" s="830">
        <v>0</v>
      </c>
      <c r="EOP36" s="830">
        <v>0</v>
      </c>
      <c r="EOQ36" s="830">
        <v>0</v>
      </c>
      <c r="EOR36" s="830">
        <v>0</v>
      </c>
      <c r="EOS36" s="830">
        <v>0</v>
      </c>
      <c r="EOT36" s="830">
        <v>0</v>
      </c>
      <c r="EOU36" s="830">
        <v>0</v>
      </c>
      <c r="EOV36" s="830">
        <v>0</v>
      </c>
      <c r="EOW36" s="830">
        <v>0</v>
      </c>
      <c r="EOX36" s="830">
        <v>0</v>
      </c>
      <c r="EOY36" s="830">
        <v>0</v>
      </c>
      <c r="EOZ36" s="830">
        <v>0</v>
      </c>
      <c r="EPA36" s="830">
        <v>0</v>
      </c>
      <c r="EPB36" s="830">
        <v>0</v>
      </c>
      <c r="EPC36" s="830">
        <v>0</v>
      </c>
      <c r="EPD36" s="830">
        <v>0</v>
      </c>
      <c r="EPE36" s="830">
        <v>0</v>
      </c>
      <c r="EPF36" s="830">
        <v>0</v>
      </c>
      <c r="EPG36" s="830">
        <v>0</v>
      </c>
      <c r="EPH36" s="830">
        <v>0</v>
      </c>
      <c r="EPI36" s="830">
        <v>0</v>
      </c>
      <c r="EPJ36" s="830">
        <v>0</v>
      </c>
      <c r="EPK36" s="830">
        <v>0</v>
      </c>
      <c r="EPL36" s="830">
        <v>0</v>
      </c>
      <c r="EPM36" s="830">
        <v>0</v>
      </c>
      <c r="EPN36" s="830">
        <v>0</v>
      </c>
      <c r="EPO36" s="830">
        <v>0</v>
      </c>
      <c r="EPP36" s="830">
        <v>0</v>
      </c>
      <c r="EPQ36" s="830">
        <v>0</v>
      </c>
      <c r="EPR36" s="830">
        <v>0</v>
      </c>
      <c r="EPS36" s="830">
        <v>0</v>
      </c>
      <c r="EPT36" s="830">
        <v>0</v>
      </c>
      <c r="EPU36" s="830">
        <v>0</v>
      </c>
      <c r="EPV36" s="830">
        <v>0</v>
      </c>
      <c r="EPW36" s="830">
        <v>0</v>
      </c>
      <c r="EPX36" s="830">
        <v>0</v>
      </c>
      <c r="EPY36" s="830">
        <v>0</v>
      </c>
      <c r="EPZ36" s="830">
        <v>0</v>
      </c>
      <c r="EQA36" s="830">
        <v>0</v>
      </c>
      <c r="EQB36" s="830">
        <v>0</v>
      </c>
      <c r="EQC36" s="830">
        <v>0</v>
      </c>
      <c r="EQD36" s="830">
        <v>0</v>
      </c>
      <c r="EQE36" s="830">
        <v>0</v>
      </c>
      <c r="EQF36" s="830">
        <v>0</v>
      </c>
      <c r="EQG36" s="830">
        <v>0</v>
      </c>
      <c r="EQH36" s="830">
        <v>0</v>
      </c>
      <c r="EQI36" s="830">
        <v>0</v>
      </c>
      <c r="EQJ36" s="830">
        <v>0</v>
      </c>
      <c r="EQK36" s="830">
        <v>0</v>
      </c>
      <c r="EQL36" s="830">
        <v>0</v>
      </c>
      <c r="EQM36" s="830">
        <v>0</v>
      </c>
      <c r="EQN36" s="830">
        <v>0</v>
      </c>
      <c r="EQO36" s="830">
        <v>0</v>
      </c>
      <c r="EQP36" s="830">
        <v>0</v>
      </c>
      <c r="EQQ36" s="830">
        <v>0</v>
      </c>
      <c r="EQR36" s="830">
        <v>0</v>
      </c>
      <c r="EQS36" s="830">
        <v>0</v>
      </c>
      <c r="EQT36" s="830">
        <v>0</v>
      </c>
      <c r="EQU36" s="830">
        <v>0</v>
      </c>
      <c r="EQV36" s="830">
        <v>0</v>
      </c>
      <c r="EQW36" s="830">
        <v>0</v>
      </c>
      <c r="EQX36" s="830">
        <v>0</v>
      </c>
      <c r="EQY36" s="830">
        <v>0</v>
      </c>
      <c r="EQZ36" s="830">
        <v>0</v>
      </c>
      <c r="ERA36" s="830">
        <v>0</v>
      </c>
      <c r="ERB36" s="830">
        <v>0</v>
      </c>
      <c r="ERC36" s="830">
        <v>0</v>
      </c>
      <c r="ERD36" s="830">
        <v>0</v>
      </c>
      <c r="ERE36" s="830">
        <v>0</v>
      </c>
      <c r="ERF36" s="830">
        <v>0</v>
      </c>
      <c r="ERG36" s="830">
        <v>0</v>
      </c>
      <c r="ERH36" s="830">
        <v>0</v>
      </c>
      <c r="ERI36" s="830">
        <v>0</v>
      </c>
      <c r="ERJ36" s="830">
        <v>0</v>
      </c>
      <c r="ERK36" s="830">
        <v>0</v>
      </c>
      <c r="ERL36" s="830">
        <v>0</v>
      </c>
      <c r="ERM36" s="830">
        <v>0</v>
      </c>
      <c r="ERN36" s="830">
        <v>0</v>
      </c>
      <c r="ERO36" s="830">
        <v>0</v>
      </c>
      <c r="ERP36" s="830">
        <v>0</v>
      </c>
      <c r="ERQ36" s="830">
        <v>0</v>
      </c>
      <c r="ERR36" s="830">
        <v>0</v>
      </c>
      <c r="ERS36" s="830">
        <v>0</v>
      </c>
      <c r="ERT36" s="830">
        <v>0</v>
      </c>
      <c r="ERU36" s="830">
        <v>0</v>
      </c>
      <c r="ERV36" s="830">
        <v>0</v>
      </c>
      <c r="ERW36" s="830">
        <v>0</v>
      </c>
      <c r="ERX36" s="830">
        <v>0</v>
      </c>
      <c r="ERY36" s="830">
        <v>0</v>
      </c>
      <c r="ERZ36" s="830">
        <v>0</v>
      </c>
      <c r="ESA36" s="830">
        <v>0</v>
      </c>
      <c r="ESB36" s="830">
        <v>0</v>
      </c>
      <c r="ESC36" s="830">
        <v>0</v>
      </c>
      <c r="ESD36" s="830">
        <v>0</v>
      </c>
      <c r="ESE36" s="830">
        <v>0</v>
      </c>
      <c r="ESF36" s="830">
        <v>0</v>
      </c>
      <c r="ESG36" s="830">
        <v>0</v>
      </c>
      <c r="ESH36" s="830">
        <v>0</v>
      </c>
      <c r="ESI36" s="830">
        <v>0</v>
      </c>
      <c r="ESJ36" s="830">
        <v>0</v>
      </c>
      <c r="ESK36" s="830">
        <v>0</v>
      </c>
      <c r="ESL36" s="830">
        <v>0</v>
      </c>
      <c r="ESM36" s="830">
        <v>0</v>
      </c>
      <c r="ESN36" s="830">
        <v>0</v>
      </c>
      <c r="ESO36" s="830">
        <v>0</v>
      </c>
      <c r="ESP36" s="830">
        <v>0</v>
      </c>
      <c r="ESQ36" s="830">
        <v>0</v>
      </c>
      <c r="ESR36" s="830">
        <v>0</v>
      </c>
      <c r="ESS36" s="830">
        <v>0</v>
      </c>
      <c r="EST36" s="830">
        <v>0</v>
      </c>
      <c r="ESU36" s="830">
        <v>0</v>
      </c>
      <c r="ESV36" s="830">
        <v>0</v>
      </c>
      <c r="ESW36" s="830">
        <v>0</v>
      </c>
      <c r="ESX36" s="830">
        <v>0</v>
      </c>
      <c r="ESY36" s="830">
        <v>0</v>
      </c>
      <c r="ESZ36" s="830">
        <v>0</v>
      </c>
      <c r="ETA36" s="830">
        <v>0</v>
      </c>
      <c r="ETB36" s="830">
        <v>0</v>
      </c>
      <c r="ETC36" s="830">
        <v>0</v>
      </c>
      <c r="ETD36" s="830">
        <v>0</v>
      </c>
      <c r="ETE36" s="830">
        <v>0</v>
      </c>
      <c r="ETF36" s="830">
        <v>0</v>
      </c>
      <c r="ETG36" s="830">
        <v>0</v>
      </c>
      <c r="ETH36" s="830">
        <v>0</v>
      </c>
      <c r="ETI36" s="830">
        <v>0</v>
      </c>
      <c r="ETJ36" s="830">
        <v>0</v>
      </c>
      <c r="ETK36" s="830">
        <v>0</v>
      </c>
      <c r="ETL36" s="830">
        <v>0</v>
      </c>
      <c r="ETM36" s="830">
        <v>0</v>
      </c>
      <c r="ETN36" s="830">
        <v>0</v>
      </c>
      <c r="ETO36" s="830">
        <v>0</v>
      </c>
      <c r="ETP36" s="830">
        <v>0</v>
      </c>
      <c r="ETQ36" s="830">
        <v>0</v>
      </c>
      <c r="ETR36" s="830">
        <v>0</v>
      </c>
      <c r="ETS36" s="830">
        <v>0</v>
      </c>
      <c r="ETT36" s="830">
        <v>0</v>
      </c>
      <c r="ETU36" s="830">
        <v>0</v>
      </c>
      <c r="ETV36" s="830">
        <v>0</v>
      </c>
      <c r="ETW36" s="830">
        <v>0</v>
      </c>
      <c r="ETX36" s="830">
        <v>0</v>
      </c>
      <c r="ETY36" s="830">
        <v>0</v>
      </c>
      <c r="ETZ36" s="830">
        <v>0</v>
      </c>
      <c r="EUA36" s="830">
        <v>0</v>
      </c>
      <c r="EUB36" s="830">
        <v>0</v>
      </c>
      <c r="EUC36" s="830">
        <v>0</v>
      </c>
      <c r="EUD36" s="830">
        <v>0</v>
      </c>
      <c r="EUE36" s="830">
        <v>0</v>
      </c>
      <c r="EUF36" s="830">
        <v>0</v>
      </c>
      <c r="EUG36" s="830">
        <v>0</v>
      </c>
      <c r="EUH36" s="830">
        <v>0</v>
      </c>
      <c r="EUI36" s="830">
        <v>0</v>
      </c>
      <c r="EUJ36" s="830">
        <v>0</v>
      </c>
      <c r="EUK36" s="830">
        <v>0</v>
      </c>
      <c r="EUL36" s="830">
        <v>0</v>
      </c>
      <c r="EUM36" s="830">
        <v>0</v>
      </c>
      <c r="EUN36" s="830">
        <v>0</v>
      </c>
      <c r="EUO36" s="830">
        <v>0</v>
      </c>
      <c r="EUP36" s="830">
        <v>0</v>
      </c>
      <c r="EUQ36" s="830">
        <v>0</v>
      </c>
      <c r="EUR36" s="830">
        <v>0</v>
      </c>
      <c r="EUS36" s="830">
        <v>0</v>
      </c>
      <c r="EUT36" s="830">
        <v>0</v>
      </c>
      <c r="EUU36" s="830">
        <v>0</v>
      </c>
      <c r="EUV36" s="830">
        <v>0</v>
      </c>
      <c r="EUW36" s="830">
        <v>0</v>
      </c>
      <c r="EUX36" s="830">
        <v>0</v>
      </c>
      <c r="EUY36" s="830">
        <v>0</v>
      </c>
      <c r="EUZ36" s="830">
        <v>0</v>
      </c>
      <c r="EVA36" s="830">
        <v>0</v>
      </c>
      <c r="EVB36" s="830">
        <v>0</v>
      </c>
      <c r="EVC36" s="830">
        <v>0</v>
      </c>
      <c r="EVD36" s="830">
        <v>0</v>
      </c>
      <c r="EVE36" s="830">
        <v>0</v>
      </c>
      <c r="EVF36" s="830">
        <v>0</v>
      </c>
      <c r="EVG36" s="830">
        <v>0</v>
      </c>
      <c r="EVH36" s="830">
        <v>0</v>
      </c>
      <c r="EVI36" s="830">
        <v>0</v>
      </c>
      <c r="EVJ36" s="830">
        <v>0</v>
      </c>
      <c r="EVK36" s="830">
        <v>0</v>
      </c>
      <c r="EVL36" s="830">
        <v>0</v>
      </c>
      <c r="EVM36" s="830">
        <v>0</v>
      </c>
      <c r="EVN36" s="830">
        <v>0</v>
      </c>
      <c r="EVO36" s="830">
        <v>0</v>
      </c>
      <c r="EVP36" s="830">
        <v>0</v>
      </c>
      <c r="EVQ36" s="830">
        <v>0</v>
      </c>
      <c r="EVR36" s="830">
        <v>0</v>
      </c>
      <c r="EVS36" s="830">
        <v>0</v>
      </c>
      <c r="EVT36" s="830">
        <v>0</v>
      </c>
      <c r="EVU36" s="830">
        <v>0</v>
      </c>
      <c r="EVV36" s="830">
        <v>0</v>
      </c>
      <c r="EVW36" s="830">
        <v>0</v>
      </c>
      <c r="EVX36" s="830">
        <v>0</v>
      </c>
      <c r="EVY36" s="830">
        <v>0</v>
      </c>
      <c r="EVZ36" s="830">
        <v>0</v>
      </c>
      <c r="EWA36" s="830">
        <v>0</v>
      </c>
      <c r="EWB36" s="830">
        <v>0</v>
      </c>
      <c r="EWC36" s="830">
        <v>0</v>
      </c>
      <c r="EWD36" s="830">
        <v>0</v>
      </c>
      <c r="EWE36" s="830">
        <v>0</v>
      </c>
      <c r="EWF36" s="830">
        <v>0</v>
      </c>
      <c r="EWG36" s="830">
        <v>0</v>
      </c>
      <c r="EWH36" s="830">
        <v>0</v>
      </c>
      <c r="EWI36" s="830">
        <v>0</v>
      </c>
      <c r="EWJ36" s="830">
        <v>0</v>
      </c>
      <c r="EWK36" s="830">
        <v>0</v>
      </c>
      <c r="EWL36" s="830">
        <v>0</v>
      </c>
      <c r="EWM36" s="830">
        <v>0</v>
      </c>
      <c r="EWN36" s="830">
        <v>0</v>
      </c>
      <c r="EWO36" s="830">
        <v>0</v>
      </c>
      <c r="EWP36" s="830">
        <v>0</v>
      </c>
      <c r="EWQ36" s="830">
        <v>0</v>
      </c>
      <c r="EWR36" s="830">
        <v>0</v>
      </c>
      <c r="EWS36" s="830">
        <v>0</v>
      </c>
      <c r="EWT36" s="830">
        <v>0</v>
      </c>
      <c r="EWU36" s="830">
        <v>0</v>
      </c>
      <c r="EWV36" s="830">
        <v>0</v>
      </c>
      <c r="EWW36" s="830">
        <v>0</v>
      </c>
      <c r="EWX36" s="830">
        <v>0</v>
      </c>
      <c r="EWY36" s="830">
        <v>0</v>
      </c>
      <c r="EWZ36" s="830">
        <v>0</v>
      </c>
      <c r="EXA36" s="830">
        <v>0</v>
      </c>
      <c r="EXB36" s="830">
        <v>0</v>
      </c>
      <c r="EXC36" s="830">
        <v>0</v>
      </c>
      <c r="EXD36" s="830">
        <v>0</v>
      </c>
      <c r="EXE36" s="830">
        <v>0</v>
      </c>
      <c r="EXF36" s="830">
        <v>0</v>
      </c>
      <c r="EXG36" s="830">
        <v>0</v>
      </c>
      <c r="EXH36" s="830">
        <v>0</v>
      </c>
      <c r="EXI36" s="830">
        <v>0</v>
      </c>
      <c r="EXJ36" s="830">
        <v>0</v>
      </c>
      <c r="EXK36" s="830">
        <v>0</v>
      </c>
      <c r="EXL36" s="830">
        <v>0</v>
      </c>
      <c r="EXM36" s="830">
        <v>0</v>
      </c>
      <c r="EXN36" s="830">
        <v>0</v>
      </c>
      <c r="EXO36" s="830">
        <v>0</v>
      </c>
      <c r="EXP36" s="830">
        <v>0</v>
      </c>
      <c r="EXQ36" s="830">
        <v>0</v>
      </c>
      <c r="EXR36" s="830">
        <v>0</v>
      </c>
      <c r="EXS36" s="830">
        <v>0</v>
      </c>
      <c r="EXT36" s="830">
        <v>0</v>
      </c>
      <c r="EXU36" s="830">
        <v>0</v>
      </c>
      <c r="EXV36" s="830">
        <v>0</v>
      </c>
      <c r="EXW36" s="830">
        <v>0</v>
      </c>
      <c r="EXX36" s="830">
        <v>0</v>
      </c>
      <c r="EXY36" s="830">
        <v>0</v>
      </c>
      <c r="EXZ36" s="830">
        <v>0</v>
      </c>
      <c r="EYA36" s="830">
        <v>0</v>
      </c>
      <c r="EYB36" s="830">
        <v>0</v>
      </c>
      <c r="EYC36" s="830">
        <v>0</v>
      </c>
      <c r="EYD36" s="830">
        <v>0</v>
      </c>
      <c r="EYE36" s="830">
        <v>0</v>
      </c>
      <c r="EYF36" s="830">
        <v>0</v>
      </c>
      <c r="EYG36" s="830">
        <v>0</v>
      </c>
      <c r="EYH36" s="830">
        <v>0</v>
      </c>
      <c r="EYI36" s="830">
        <v>0</v>
      </c>
      <c r="EYJ36" s="830">
        <v>0</v>
      </c>
      <c r="EYK36" s="830">
        <v>0</v>
      </c>
      <c r="EYL36" s="830">
        <v>0</v>
      </c>
      <c r="EYM36" s="830">
        <v>0</v>
      </c>
      <c r="EYN36" s="830">
        <v>0</v>
      </c>
      <c r="EYO36" s="830">
        <v>0</v>
      </c>
      <c r="EYP36" s="830">
        <v>0</v>
      </c>
      <c r="EYQ36" s="830">
        <v>0</v>
      </c>
      <c r="EYR36" s="830">
        <v>0</v>
      </c>
      <c r="EYS36" s="830">
        <v>0</v>
      </c>
      <c r="EYT36" s="830">
        <v>0</v>
      </c>
      <c r="EYU36" s="830">
        <v>0</v>
      </c>
      <c r="EYV36" s="830">
        <v>0</v>
      </c>
      <c r="EYW36" s="830">
        <v>0</v>
      </c>
      <c r="EYX36" s="830">
        <v>0</v>
      </c>
      <c r="EYY36" s="830">
        <v>0</v>
      </c>
      <c r="EYZ36" s="830">
        <v>0</v>
      </c>
      <c r="EZA36" s="830">
        <v>0</v>
      </c>
      <c r="EZB36" s="830">
        <v>0</v>
      </c>
      <c r="EZC36" s="830">
        <v>0</v>
      </c>
      <c r="EZD36" s="830">
        <v>0</v>
      </c>
      <c r="EZE36" s="830">
        <v>0</v>
      </c>
      <c r="EZF36" s="830">
        <v>0</v>
      </c>
      <c r="EZG36" s="830">
        <v>0</v>
      </c>
      <c r="EZH36" s="830">
        <v>0</v>
      </c>
      <c r="EZI36" s="830">
        <v>0</v>
      </c>
      <c r="EZJ36" s="830">
        <v>0</v>
      </c>
      <c r="EZK36" s="830">
        <v>0</v>
      </c>
      <c r="EZL36" s="830">
        <v>0</v>
      </c>
      <c r="EZM36" s="830">
        <v>0</v>
      </c>
      <c r="EZN36" s="830">
        <v>0</v>
      </c>
      <c r="EZO36" s="830">
        <v>0</v>
      </c>
      <c r="EZP36" s="830">
        <v>0</v>
      </c>
      <c r="EZQ36" s="830">
        <v>0</v>
      </c>
      <c r="EZR36" s="830">
        <v>0</v>
      </c>
      <c r="EZS36" s="830">
        <v>0</v>
      </c>
      <c r="EZT36" s="830">
        <v>0</v>
      </c>
      <c r="EZU36" s="830">
        <v>0</v>
      </c>
      <c r="EZV36" s="830">
        <v>0</v>
      </c>
      <c r="EZW36" s="830">
        <v>0</v>
      </c>
      <c r="EZX36" s="830">
        <v>0</v>
      </c>
      <c r="EZY36" s="830">
        <v>0</v>
      </c>
      <c r="EZZ36" s="830">
        <v>0</v>
      </c>
      <c r="FAA36" s="830">
        <v>0</v>
      </c>
      <c r="FAB36" s="830">
        <v>0</v>
      </c>
      <c r="FAC36" s="830">
        <v>0</v>
      </c>
      <c r="FAD36" s="830">
        <v>0</v>
      </c>
      <c r="FAE36" s="830">
        <v>0</v>
      </c>
      <c r="FAF36" s="830">
        <v>0</v>
      </c>
      <c r="FAG36" s="830">
        <v>0</v>
      </c>
      <c r="FAH36" s="830">
        <v>0</v>
      </c>
      <c r="FAI36" s="830">
        <v>0</v>
      </c>
      <c r="FAJ36" s="830">
        <v>0</v>
      </c>
      <c r="FAK36" s="830">
        <v>0</v>
      </c>
      <c r="FAL36" s="830">
        <v>0</v>
      </c>
      <c r="FAM36" s="830">
        <v>0</v>
      </c>
      <c r="FAN36" s="830">
        <v>0</v>
      </c>
      <c r="FAO36" s="830">
        <v>0</v>
      </c>
      <c r="FAP36" s="830">
        <v>0</v>
      </c>
      <c r="FAQ36" s="830">
        <v>0</v>
      </c>
      <c r="FAR36" s="830">
        <v>0</v>
      </c>
      <c r="FAS36" s="830">
        <v>0</v>
      </c>
      <c r="FAT36" s="830">
        <v>0</v>
      </c>
      <c r="FAU36" s="830">
        <v>0</v>
      </c>
      <c r="FAV36" s="830">
        <v>0</v>
      </c>
      <c r="FAW36" s="830">
        <v>0</v>
      </c>
      <c r="FAX36" s="830">
        <v>0</v>
      </c>
      <c r="FAY36" s="830">
        <v>0</v>
      </c>
      <c r="FAZ36" s="830">
        <v>0</v>
      </c>
      <c r="FBA36" s="830">
        <v>0</v>
      </c>
      <c r="FBB36" s="830">
        <v>0</v>
      </c>
      <c r="FBC36" s="830">
        <v>0</v>
      </c>
      <c r="FBD36" s="830">
        <v>0</v>
      </c>
      <c r="FBE36" s="830">
        <v>0</v>
      </c>
      <c r="FBF36" s="830">
        <v>0</v>
      </c>
      <c r="FBG36" s="830">
        <v>0</v>
      </c>
      <c r="FBH36" s="830">
        <v>0</v>
      </c>
      <c r="FBI36" s="830">
        <v>0</v>
      </c>
      <c r="FBJ36" s="830">
        <v>0</v>
      </c>
      <c r="FBK36" s="830">
        <v>0</v>
      </c>
      <c r="FBL36" s="830">
        <v>0</v>
      </c>
      <c r="FBM36" s="830">
        <v>0</v>
      </c>
      <c r="FBN36" s="830">
        <v>0</v>
      </c>
      <c r="FBO36" s="830">
        <v>0</v>
      </c>
      <c r="FBP36" s="830">
        <v>0</v>
      </c>
      <c r="FBQ36" s="830">
        <v>0</v>
      </c>
      <c r="FBR36" s="830">
        <v>0</v>
      </c>
      <c r="FBS36" s="830">
        <v>0</v>
      </c>
      <c r="FBT36" s="830">
        <v>0</v>
      </c>
      <c r="FBU36" s="830">
        <v>0</v>
      </c>
      <c r="FBV36" s="830">
        <v>0</v>
      </c>
      <c r="FBW36" s="830">
        <v>0</v>
      </c>
      <c r="FBX36" s="830">
        <v>0</v>
      </c>
      <c r="FBY36" s="830">
        <v>0</v>
      </c>
      <c r="FBZ36" s="830">
        <v>0</v>
      </c>
      <c r="FCA36" s="830">
        <v>0</v>
      </c>
      <c r="FCB36" s="830">
        <v>0</v>
      </c>
      <c r="FCC36" s="830">
        <v>0</v>
      </c>
      <c r="FCD36" s="830">
        <v>0</v>
      </c>
      <c r="FCE36" s="830">
        <v>0</v>
      </c>
      <c r="FCF36" s="830">
        <v>0</v>
      </c>
      <c r="FCG36" s="830">
        <v>0</v>
      </c>
      <c r="FCH36" s="830">
        <v>0</v>
      </c>
      <c r="FCI36" s="830">
        <v>0</v>
      </c>
      <c r="FCJ36" s="830">
        <v>0</v>
      </c>
      <c r="FCK36" s="830">
        <v>0</v>
      </c>
      <c r="FCL36" s="830">
        <v>0</v>
      </c>
      <c r="FCM36" s="830">
        <v>0</v>
      </c>
      <c r="FCN36" s="830">
        <v>0</v>
      </c>
      <c r="FCO36" s="830">
        <v>0</v>
      </c>
      <c r="FCP36" s="830">
        <v>0</v>
      </c>
      <c r="FCQ36" s="830">
        <v>0</v>
      </c>
      <c r="FCR36" s="830">
        <v>0</v>
      </c>
      <c r="FCS36" s="830">
        <v>0</v>
      </c>
      <c r="FCT36" s="830">
        <v>0</v>
      </c>
      <c r="FCU36" s="830">
        <v>0</v>
      </c>
      <c r="FCV36" s="830">
        <v>0</v>
      </c>
      <c r="FCW36" s="830">
        <v>0</v>
      </c>
      <c r="FCX36" s="830">
        <v>0</v>
      </c>
      <c r="FCY36" s="830">
        <v>0</v>
      </c>
      <c r="FCZ36" s="830">
        <v>0</v>
      </c>
      <c r="FDA36" s="830">
        <v>0</v>
      </c>
      <c r="FDB36" s="830">
        <v>0</v>
      </c>
      <c r="FDC36" s="830">
        <v>0</v>
      </c>
      <c r="FDD36" s="830">
        <v>0</v>
      </c>
      <c r="FDE36" s="830">
        <v>0</v>
      </c>
      <c r="FDF36" s="830">
        <v>0</v>
      </c>
      <c r="FDG36" s="830">
        <v>0</v>
      </c>
      <c r="FDH36" s="830">
        <v>0</v>
      </c>
      <c r="FDI36" s="830">
        <v>0</v>
      </c>
      <c r="FDJ36" s="830">
        <v>0</v>
      </c>
      <c r="FDK36" s="830">
        <v>0</v>
      </c>
      <c r="FDL36" s="830">
        <v>0</v>
      </c>
      <c r="FDM36" s="830">
        <v>0</v>
      </c>
      <c r="FDN36" s="830">
        <v>0</v>
      </c>
      <c r="FDO36" s="830">
        <v>0</v>
      </c>
      <c r="FDP36" s="830">
        <v>0</v>
      </c>
      <c r="FDQ36" s="830">
        <v>0</v>
      </c>
      <c r="FDR36" s="830">
        <v>0</v>
      </c>
      <c r="FDS36" s="830">
        <v>0</v>
      </c>
      <c r="FDT36" s="830">
        <v>0</v>
      </c>
      <c r="FDU36" s="830">
        <v>0</v>
      </c>
      <c r="FDV36" s="830">
        <v>0</v>
      </c>
      <c r="FDW36" s="830">
        <v>0</v>
      </c>
      <c r="FDX36" s="830">
        <v>0</v>
      </c>
      <c r="FDY36" s="830">
        <v>0</v>
      </c>
      <c r="FDZ36" s="830">
        <v>0</v>
      </c>
      <c r="FEA36" s="830">
        <v>0</v>
      </c>
      <c r="FEB36" s="830">
        <v>0</v>
      </c>
      <c r="FEC36" s="830">
        <v>0</v>
      </c>
      <c r="FED36" s="830">
        <v>0</v>
      </c>
      <c r="FEE36" s="830">
        <v>0</v>
      </c>
      <c r="FEF36" s="830">
        <v>0</v>
      </c>
      <c r="FEG36" s="830">
        <v>0</v>
      </c>
      <c r="FEH36" s="830">
        <v>0</v>
      </c>
      <c r="FEI36" s="830">
        <v>0</v>
      </c>
      <c r="FEJ36" s="830">
        <v>0</v>
      </c>
      <c r="FEK36" s="830">
        <v>0</v>
      </c>
      <c r="FEL36" s="830">
        <v>0</v>
      </c>
      <c r="FEM36" s="830">
        <v>0</v>
      </c>
      <c r="FEN36" s="830">
        <v>0</v>
      </c>
      <c r="FEO36" s="830">
        <v>0</v>
      </c>
      <c r="FEP36" s="830">
        <v>0</v>
      </c>
      <c r="FEQ36" s="830">
        <v>0</v>
      </c>
      <c r="FER36" s="830">
        <v>0</v>
      </c>
      <c r="FES36" s="830">
        <v>0</v>
      </c>
      <c r="FET36" s="830">
        <v>0</v>
      </c>
      <c r="FEU36" s="830">
        <v>0</v>
      </c>
      <c r="FEV36" s="830">
        <v>0</v>
      </c>
      <c r="FEW36" s="830">
        <v>0</v>
      </c>
      <c r="FEX36" s="830">
        <v>0</v>
      </c>
      <c r="FEY36" s="830">
        <v>0</v>
      </c>
      <c r="FEZ36" s="830">
        <v>0</v>
      </c>
      <c r="FFA36" s="830">
        <v>0</v>
      </c>
      <c r="FFB36" s="830">
        <v>0</v>
      </c>
      <c r="FFC36" s="830">
        <v>0</v>
      </c>
      <c r="FFD36" s="830">
        <v>0</v>
      </c>
      <c r="FFE36" s="830">
        <v>0</v>
      </c>
      <c r="FFF36" s="830">
        <v>0</v>
      </c>
      <c r="FFG36" s="830">
        <v>0</v>
      </c>
      <c r="FFH36" s="830">
        <v>0</v>
      </c>
      <c r="FFI36" s="830">
        <v>0</v>
      </c>
      <c r="FFJ36" s="830">
        <v>0</v>
      </c>
      <c r="FFK36" s="830">
        <v>0</v>
      </c>
      <c r="FFL36" s="830">
        <v>0</v>
      </c>
      <c r="FFM36" s="830">
        <v>0</v>
      </c>
      <c r="FFN36" s="830">
        <v>0</v>
      </c>
      <c r="FFO36" s="830">
        <v>0</v>
      </c>
      <c r="FFP36" s="830">
        <v>0</v>
      </c>
      <c r="FFQ36" s="830">
        <v>0</v>
      </c>
      <c r="FFR36" s="830">
        <v>0</v>
      </c>
      <c r="FFS36" s="830">
        <v>0</v>
      </c>
      <c r="FFT36" s="830">
        <v>0</v>
      </c>
      <c r="FFU36" s="830">
        <v>0</v>
      </c>
      <c r="FFV36" s="830">
        <v>0</v>
      </c>
      <c r="FFW36" s="830">
        <v>0</v>
      </c>
      <c r="FFX36" s="830">
        <v>0</v>
      </c>
      <c r="FFY36" s="830">
        <v>0</v>
      </c>
      <c r="FFZ36" s="830">
        <v>0</v>
      </c>
      <c r="FGA36" s="830">
        <v>0</v>
      </c>
      <c r="FGB36" s="830">
        <v>0</v>
      </c>
      <c r="FGC36" s="830">
        <v>0</v>
      </c>
      <c r="FGD36" s="830">
        <v>0</v>
      </c>
      <c r="FGE36" s="830">
        <v>0</v>
      </c>
      <c r="FGF36" s="830">
        <v>0</v>
      </c>
      <c r="FGG36" s="830">
        <v>0</v>
      </c>
      <c r="FGH36" s="830">
        <v>0</v>
      </c>
      <c r="FGI36" s="830">
        <v>0</v>
      </c>
      <c r="FGJ36" s="830">
        <v>0</v>
      </c>
      <c r="FGK36" s="830">
        <v>0</v>
      </c>
      <c r="FGL36" s="830">
        <v>0</v>
      </c>
      <c r="FGM36" s="830">
        <v>0</v>
      </c>
      <c r="FGN36" s="830">
        <v>0</v>
      </c>
      <c r="FGO36" s="830">
        <v>0</v>
      </c>
      <c r="FGP36" s="830">
        <v>0</v>
      </c>
      <c r="FGQ36" s="830">
        <v>0</v>
      </c>
      <c r="FGR36" s="830">
        <v>0</v>
      </c>
      <c r="FGS36" s="830">
        <v>0</v>
      </c>
      <c r="FGT36" s="830">
        <v>0</v>
      </c>
      <c r="FGU36" s="830">
        <v>0</v>
      </c>
      <c r="FGV36" s="830">
        <v>0</v>
      </c>
      <c r="FGW36" s="830">
        <v>0</v>
      </c>
      <c r="FGX36" s="830">
        <v>0</v>
      </c>
      <c r="FGY36" s="830">
        <v>0</v>
      </c>
      <c r="FGZ36" s="830">
        <v>0</v>
      </c>
      <c r="FHA36" s="830">
        <v>0</v>
      </c>
      <c r="FHB36" s="830">
        <v>0</v>
      </c>
      <c r="FHC36" s="830">
        <v>0</v>
      </c>
      <c r="FHD36" s="830">
        <v>0</v>
      </c>
      <c r="FHE36" s="830">
        <v>0</v>
      </c>
      <c r="FHF36" s="830">
        <v>0</v>
      </c>
      <c r="FHG36" s="830">
        <v>0</v>
      </c>
      <c r="FHH36" s="830">
        <v>0</v>
      </c>
      <c r="FHI36" s="830">
        <v>0</v>
      </c>
      <c r="FHJ36" s="830">
        <v>0</v>
      </c>
      <c r="FHK36" s="830">
        <v>0</v>
      </c>
      <c r="FHL36" s="830">
        <v>0</v>
      </c>
      <c r="FHM36" s="830">
        <v>0</v>
      </c>
      <c r="FHN36" s="830">
        <v>0</v>
      </c>
      <c r="FHO36" s="830">
        <v>0</v>
      </c>
      <c r="FHP36" s="830">
        <v>0</v>
      </c>
      <c r="FHQ36" s="830">
        <v>0</v>
      </c>
      <c r="FHR36" s="830">
        <v>0</v>
      </c>
      <c r="FHS36" s="830">
        <v>0</v>
      </c>
      <c r="FHT36" s="830">
        <v>0</v>
      </c>
      <c r="FHU36" s="830">
        <v>0</v>
      </c>
      <c r="FHV36" s="830">
        <v>0</v>
      </c>
      <c r="FHW36" s="830">
        <v>0</v>
      </c>
      <c r="FHX36" s="830">
        <v>0</v>
      </c>
      <c r="FHY36" s="830">
        <v>0</v>
      </c>
      <c r="FHZ36" s="830">
        <v>0</v>
      </c>
      <c r="FIA36" s="830">
        <v>0</v>
      </c>
      <c r="FIB36" s="830">
        <v>0</v>
      </c>
      <c r="FIC36" s="830">
        <v>0</v>
      </c>
      <c r="FID36" s="830">
        <v>0</v>
      </c>
      <c r="FIE36" s="830">
        <v>0</v>
      </c>
      <c r="FIF36" s="830">
        <v>0</v>
      </c>
      <c r="FIG36" s="830">
        <v>0</v>
      </c>
      <c r="FIH36" s="830">
        <v>0</v>
      </c>
      <c r="FII36" s="830">
        <v>0</v>
      </c>
      <c r="FIJ36" s="830">
        <v>0</v>
      </c>
      <c r="FIK36" s="830">
        <v>0</v>
      </c>
      <c r="FIL36" s="830">
        <v>0</v>
      </c>
      <c r="FIM36" s="830">
        <v>0</v>
      </c>
      <c r="FIN36" s="830">
        <v>0</v>
      </c>
      <c r="FIO36" s="830">
        <v>0</v>
      </c>
      <c r="FIP36" s="830">
        <v>0</v>
      </c>
      <c r="FIQ36" s="830">
        <v>0</v>
      </c>
      <c r="FIR36" s="830">
        <v>0</v>
      </c>
      <c r="FIS36" s="830">
        <v>0</v>
      </c>
      <c r="FIT36" s="830">
        <v>0</v>
      </c>
      <c r="FIU36" s="830">
        <v>0</v>
      </c>
      <c r="FIV36" s="830">
        <v>0</v>
      </c>
      <c r="FIW36" s="830">
        <v>0</v>
      </c>
      <c r="FIX36" s="830">
        <v>0</v>
      </c>
      <c r="FIY36" s="830">
        <v>0</v>
      </c>
      <c r="FIZ36" s="830">
        <v>0</v>
      </c>
      <c r="FJA36" s="830">
        <v>0</v>
      </c>
      <c r="FJB36" s="830">
        <v>0</v>
      </c>
      <c r="FJC36" s="830">
        <v>0</v>
      </c>
      <c r="FJD36" s="830">
        <v>0</v>
      </c>
      <c r="FJE36" s="830">
        <v>0</v>
      </c>
      <c r="FJF36" s="830">
        <v>0</v>
      </c>
      <c r="FJG36" s="830">
        <v>0</v>
      </c>
      <c r="FJH36" s="830">
        <v>0</v>
      </c>
      <c r="FJI36" s="830">
        <v>0</v>
      </c>
      <c r="FJJ36" s="830">
        <v>0</v>
      </c>
      <c r="FJK36" s="830">
        <v>0</v>
      </c>
      <c r="FJL36" s="830">
        <v>0</v>
      </c>
      <c r="FJM36" s="830">
        <v>0</v>
      </c>
      <c r="FJN36" s="830">
        <v>0</v>
      </c>
      <c r="FJO36" s="830">
        <v>0</v>
      </c>
      <c r="FJP36" s="830">
        <v>0</v>
      </c>
      <c r="FJQ36" s="830">
        <v>0</v>
      </c>
      <c r="FJR36" s="830">
        <v>0</v>
      </c>
      <c r="FJS36" s="830">
        <v>0</v>
      </c>
      <c r="FJT36" s="830">
        <v>0</v>
      </c>
      <c r="FJU36" s="830">
        <v>0</v>
      </c>
      <c r="FJV36" s="830">
        <v>0</v>
      </c>
      <c r="FJW36" s="830">
        <v>0</v>
      </c>
      <c r="FJX36" s="830">
        <v>0</v>
      </c>
      <c r="FJY36" s="830">
        <v>0</v>
      </c>
      <c r="FJZ36" s="830">
        <v>0</v>
      </c>
      <c r="FKA36" s="830">
        <v>0</v>
      </c>
      <c r="FKB36" s="830">
        <v>0</v>
      </c>
      <c r="FKC36" s="830">
        <v>0</v>
      </c>
      <c r="FKD36" s="830">
        <v>0</v>
      </c>
      <c r="FKE36" s="830">
        <v>0</v>
      </c>
      <c r="FKF36" s="830">
        <v>0</v>
      </c>
      <c r="FKG36" s="830">
        <v>0</v>
      </c>
      <c r="FKH36" s="830">
        <v>0</v>
      </c>
      <c r="FKI36" s="830">
        <v>0</v>
      </c>
      <c r="FKJ36" s="830">
        <v>0</v>
      </c>
      <c r="FKK36" s="830">
        <v>0</v>
      </c>
      <c r="FKL36" s="830">
        <v>0</v>
      </c>
      <c r="FKM36" s="830">
        <v>0</v>
      </c>
      <c r="FKN36" s="830">
        <v>0</v>
      </c>
      <c r="FKO36" s="830">
        <v>0</v>
      </c>
      <c r="FKP36" s="830">
        <v>0</v>
      </c>
      <c r="FKQ36" s="830">
        <v>0</v>
      </c>
      <c r="FKR36" s="830">
        <v>0</v>
      </c>
      <c r="FKS36" s="830">
        <v>0</v>
      </c>
      <c r="FKT36" s="830">
        <v>0</v>
      </c>
      <c r="FKU36" s="830">
        <v>0</v>
      </c>
      <c r="FKV36" s="830">
        <v>0</v>
      </c>
      <c r="FKW36" s="830">
        <v>0</v>
      </c>
      <c r="FKX36" s="830">
        <v>0</v>
      </c>
      <c r="FKY36" s="830">
        <v>0</v>
      </c>
      <c r="FKZ36" s="830">
        <v>0</v>
      </c>
      <c r="FLA36" s="830">
        <v>0</v>
      </c>
      <c r="FLB36" s="830">
        <v>0</v>
      </c>
      <c r="FLC36" s="830">
        <v>0</v>
      </c>
      <c r="FLD36" s="830">
        <v>0</v>
      </c>
      <c r="FLE36" s="830">
        <v>0</v>
      </c>
      <c r="FLF36" s="830">
        <v>0</v>
      </c>
      <c r="FLG36" s="830">
        <v>0</v>
      </c>
      <c r="FLH36" s="830">
        <v>0</v>
      </c>
      <c r="FLI36" s="830">
        <v>0</v>
      </c>
      <c r="FLJ36" s="830">
        <v>0</v>
      </c>
      <c r="FLK36" s="830">
        <v>0</v>
      </c>
      <c r="FLL36" s="830">
        <v>0</v>
      </c>
      <c r="FLM36" s="830">
        <v>0</v>
      </c>
      <c r="FLN36" s="830">
        <v>0</v>
      </c>
      <c r="FLO36" s="830">
        <v>0</v>
      </c>
      <c r="FLP36" s="830">
        <v>0</v>
      </c>
      <c r="FLQ36" s="830">
        <v>0</v>
      </c>
      <c r="FLR36" s="830">
        <v>0</v>
      </c>
      <c r="FLS36" s="830">
        <v>0</v>
      </c>
      <c r="FLT36" s="830">
        <v>0</v>
      </c>
      <c r="FLU36" s="830">
        <v>0</v>
      </c>
      <c r="FLV36" s="830">
        <v>0</v>
      </c>
      <c r="FLW36" s="830">
        <v>0</v>
      </c>
      <c r="FLX36" s="830">
        <v>0</v>
      </c>
      <c r="FLY36" s="830">
        <v>0</v>
      </c>
      <c r="FLZ36" s="830">
        <v>0</v>
      </c>
      <c r="FMA36" s="830">
        <v>0</v>
      </c>
      <c r="FMB36" s="830">
        <v>0</v>
      </c>
      <c r="FMC36" s="830">
        <v>0</v>
      </c>
      <c r="FMD36" s="830">
        <v>0</v>
      </c>
      <c r="FME36" s="830">
        <v>0</v>
      </c>
      <c r="FMF36" s="830">
        <v>0</v>
      </c>
      <c r="FMG36" s="830">
        <v>0</v>
      </c>
      <c r="FMH36" s="830">
        <v>0</v>
      </c>
      <c r="FMI36" s="830">
        <v>0</v>
      </c>
      <c r="FMJ36" s="830">
        <v>0</v>
      </c>
      <c r="FMK36" s="830">
        <v>0</v>
      </c>
      <c r="FML36" s="830">
        <v>0</v>
      </c>
      <c r="FMM36" s="830">
        <v>0</v>
      </c>
      <c r="FMN36" s="830">
        <v>0</v>
      </c>
      <c r="FMO36" s="830">
        <v>0</v>
      </c>
      <c r="FMP36" s="830">
        <v>0</v>
      </c>
      <c r="FMQ36" s="830">
        <v>0</v>
      </c>
      <c r="FMR36" s="830">
        <v>0</v>
      </c>
      <c r="FMS36" s="830">
        <v>0</v>
      </c>
      <c r="FMT36" s="830">
        <v>0</v>
      </c>
      <c r="FMU36" s="830">
        <v>0</v>
      </c>
      <c r="FMV36" s="830">
        <v>0</v>
      </c>
      <c r="FMW36" s="830">
        <v>0</v>
      </c>
      <c r="FMX36" s="830">
        <v>0</v>
      </c>
      <c r="FMY36" s="830">
        <v>0</v>
      </c>
      <c r="FMZ36" s="830">
        <v>0</v>
      </c>
      <c r="FNA36" s="830">
        <v>0</v>
      </c>
      <c r="FNB36" s="830">
        <v>0</v>
      </c>
      <c r="FNC36" s="830">
        <v>0</v>
      </c>
      <c r="FND36" s="830">
        <v>0</v>
      </c>
      <c r="FNE36" s="830">
        <v>0</v>
      </c>
      <c r="FNF36" s="830">
        <v>0</v>
      </c>
      <c r="FNG36" s="830">
        <v>0</v>
      </c>
      <c r="FNH36" s="830">
        <v>0</v>
      </c>
      <c r="FNI36" s="830">
        <v>0</v>
      </c>
      <c r="FNJ36" s="830">
        <v>0</v>
      </c>
      <c r="FNK36" s="830">
        <v>0</v>
      </c>
      <c r="FNL36" s="830">
        <v>0</v>
      </c>
      <c r="FNM36" s="830">
        <v>0</v>
      </c>
      <c r="FNN36" s="830">
        <v>0</v>
      </c>
      <c r="FNO36" s="830">
        <v>0</v>
      </c>
      <c r="FNP36" s="830">
        <v>0</v>
      </c>
      <c r="FNQ36" s="830">
        <v>0</v>
      </c>
      <c r="FNR36" s="830">
        <v>0</v>
      </c>
      <c r="FNS36" s="830">
        <v>0</v>
      </c>
      <c r="FNT36" s="830">
        <v>0</v>
      </c>
      <c r="FNU36" s="830">
        <v>0</v>
      </c>
      <c r="FNV36" s="830">
        <v>0</v>
      </c>
      <c r="FNW36" s="830">
        <v>0</v>
      </c>
      <c r="FNX36" s="830">
        <v>0</v>
      </c>
      <c r="FNY36" s="830">
        <v>0</v>
      </c>
      <c r="FNZ36" s="830">
        <v>0</v>
      </c>
      <c r="FOA36" s="830">
        <v>0</v>
      </c>
      <c r="FOB36" s="830">
        <v>0</v>
      </c>
      <c r="FOC36" s="830">
        <v>0</v>
      </c>
      <c r="FOD36" s="830">
        <v>0</v>
      </c>
      <c r="FOE36" s="830">
        <v>0</v>
      </c>
      <c r="FOF36" s="830">
        <v>0</v>
      </c>
      <c r="FOG36" s="830">
        <v>0</v>
      </c>
      <c r="FOH36" s="830">
        <v>0</v>
      </c>
      <c r="FOI36" s="830">
        <v>0</v>
      </c>
      <c r="FOJ36" s="830">
        <v>0</v>
      </c>
      <c r="FOK36" s="830">
        <v>0</v>
      </c>
      <c r="FOL36" s="830">
        <v>0</v>
      </c>
      <c r="FOM36" s="830">
        <v>0</v>
      </c>
      <c r="FON36" s="830">
        <v>0</v>
      </c>
      <c r="FOO36" s="830">
        <v>0</v>
      </c>
      <c r="FOP36" s="830">
        <v>0</v>
      </c>
      <c r="FOQ36" s="830">
        <v>0</v>
      </c>
      <c r="FOR36" s="830">
        <v>0</v>
      </c>
      <c r="FOS36" s="830">
        <v>0</v>
      </c>
      <c r="FOT36" s="830">
        <v>0</v>
      </c>
      <c r="FOU36" s="830">
        <v>0</v>
      </c>
      <c r="FOV36" s="830">
        <v>0</v>
      </c>
      <c r="FOW36" s="830">
        <v>0</v>
      </c>
      <c r="FOX36" s="830">
        <v>0</v>
      </c>
      <c r="FOY36" s="830">
        <v>0</v>
      </c>
      <c r="FOZ36" s="830">
        <v>0</v>
      </c>
      <c r="FPA36" s="830">
        <v>0</v>
      </c>
      <c r="FPB36" s="830">
        <v>0</v>
      </c>
      <c r="FPC36" s="830">
        <v>0</v>
      </c>
      <c r="FPD36" s="830">
        <v>0</v>
      </c>
      <c r="FPE36" s="830">
        <v>0</v>
      </c>
      <c r="FPF36" s="830">
        <v>0</v>
      </c>
      <c r="FPG36" s="830">
        <v>0</v>
      </c>
      <c r="FPH36" s="830">
        <v>0</v>
      </c>
      <c r="FPI36" s="830">
        <v>0</v>
      </c>
      <c r="FPJ36" s="830">
        <v>0</v>
      </c>
      <c r="FPK36" s="830">
        <v>0</v>
      </c>
      <c r="FPL36" s="830">
        <v>0</v>
      </c>
      <c r="FPM36" s="830">
        <v>0</v>
      </c>
      <c r="FPN36" s="830">
        <v>0</v>
      </c>
      <c r="FPO36" s="830">
        <v>0</v>
      </c>
      <c r="FPP36" s="830">
        <v>0</v>
      </c>
      <c r="FPQ36" s="830">
        <v>0</v>
      </c>
      <c r="FPR36" s="830">
        <v>0</v>
      </c>
      <c r="FPS36" s="830">
        <v>0</v>
      </c>
      <c r="FPT36" s="830">
        <v>0</v>
      </c>
      <c r="FPU36" s="830">
        <v>0</v>
      </c>
      <c r="FPV36" s="830">
        <v>0</v>
      </c>
      <c r="FPW36" s="830">
        <v>0</v>
      </c>
      <c r="FPX36" s="830">
        <v>0</v>
      </c>
      <c r="FPY36" s="830">
        <v>0</v>
      </c>
      <c r="FPZ36" s="830">
        <v>0</v>
      </c>
      <c r="FQA36" s="830">
        <v>0</v>
      </c>
      <c r="FQB36" s="830">
        <v>0</v>
      </c>
      <c r="FQC36" s="830">
        <v>0</v>
      </c>
      <c r="FQD36" s="830">
        <v>0</v>
      </c>
      <c r="FQE36" s="830">
        <v>0</v>
      </c>
      <c r="FQF36" s="830">
        <v>0</v>
      </c>
      <c r="FQG36" s="830">
        <v>0</v>
      </c>
      <c r="FQH36" s="830">
        <v>0</v>
      </c>
      <c r="FQI36" s="830">
        <v>0</v>
      </c>
      <c r="FQJ36" s="830">
        <v>0</v>
      </c>
      <c r="FQK36" s="830">
        <v>0</v>
      </c>
      <c r="FQL36" s="830">
        <v>0</v>
      </c>
      <c r="FQM36" s="830">
        <v>0</v>
      </c>
      <c r="FQN36" s="830">
        <v>0</v>
      </c>
      <c r="FQO36" s="830">
        <v>0</v>
      </c>
      <c r="FQP36" s="830">
        <v>0</v>
      </c>
      <c r="FQQ36" s="830">
        <v>0</v>
      </c>
      <c r="FQR36" s="830">
        <v>0</v>
      </c>
      <c r="FQS36" s="830">
        <v>0</v>
      </c>
      <c r="FQT36" s="830">
        <v>0</v>
      </c>
      <c r="FQU36" s="830">
        <v>0</v>
      </c>
      <c r="FQV36" s="830">
        <v>0</v>
      </c>
      <c r="FQW36" s="830">
        <v>0</v>
      </c>
      <c r="FQX36" s="830">
        <v>0</v>
      </c>
      <c r="FQY36" s="830">
        <v>0</v>
      </c>
      <c r="FQZ36" s="830">
        <v>0</v>
      </c>
      <c r="FRA36" s="830">
        <v>0</v>
      </c>
      <c r="FRB36" s="830">
        <v>0</v>
      </c>
      <c r="FRC36" s="830">
        <v>0</v>
      </c>
      <c r="FRD36" s="830">
        <v>0</v>
      </c>
      <c r="FRE36" s="830">
        <v>0</v>
      </c>
      <c r="FRF36" s="830">
        <v>0</v>
      </c>
      <c r="FRG36" s="830">
        <v>0</v>
      </c>
      <c r="FRH36" s="830">
        <v>0</v>
      </c>
      <c r="FRI36" s="830">
        <v>0</v>
      </c>
      <c r="FRJ36" s="830">
        <v>0</v>
      </c>
      <c r="FRK36" s="830">
        <v>0</v>
      </c>
      <c r="FRL36" s="830">
        <v>0</v>
      </c>
      <c r="FRM36" s="830">
        <v>0</v>
      </c>
      <c r="FRN36" s="830">
        <v>0</v>
      </c>
      <c r="FRO36" s="830">
        <v>0</v>
      </c>
      <c r="FRP36" s="830">
        <v>0</v>
      </c>
      <c r="FRQ36" s="830">
        <v>0</v>
      </c>
      <c r="FRR36" s="830">
        <v>0</v>
      </c>
      <c r="FRS36" s="830">
        <v>0</v>
      </c>
      <c r="FRT36" s="830">
        <v>0</v>
      </c>
      <c r="FRU36" s="830">
        <v>0</v>
      </c>
      <c r="FRV36" s="830">
        <v>0</v>
      </c>
      <c r="FRW36" s="830">
        <v>0</v>
      </c>
      <c r="FRX36" s="830">
        <v>0</v>
      </c>
      <c r="FRY36" s="830">
        <v>0</v>
      </c>
      <c r="FRZ36" s="830">
        <v>0</v>
      </c>
      <c r="FSA36" s="830">
        <v>0</v>
      </c>
      <c r="FSB36" s="830">
        <v>0</v>
      </c>
      <c r="FSC36" s="830">
        <v>0</v>
      </c>
      <c r="FSD36" s="830">
        <v>0</v>
      </c>
      <c r="FSE36" s="830">
        <v>0</v>
      </c>
      <c r="FSF36" s="830">
        <v>0</v>
      </c>
      <c r="FSG36" s="830">
        <v>0</v>
      </c>
      <c r="FSH36" s="830">
        <v>0</v>
      </c>
      <c r="FSI36" s="830">
        <v>0</v>
      </c>
      <c r="FSJ36" s="830">
        <v>0</v>
      </c>
      <c r="FSK36" s="830">
        <v>0</v>
      </c>
      <c r="FSL36" s="830">
        <v>0</v>
      </c>
      <c r="FSM36" s="830">
        <v>0</v>
      </c>
      <c r="FSN36" s="830">
        <v>0</v>
      </c>
      <c r="FSO36" s="830">
        <v>0</v>
      </c>
      <c r="FSP36" s="830">
        <v>0</v>
      </c>
      <c r="FSQ36" s="830">
        <v>0</v>
      </c>
      <c r="FSR36" s="830">
        <v>0</v>
      </c>
      <c r="FSS36" s="830">
        <v>0</v>
      </c>
      <c r="FST36" s="830">
        <v>0</v>
      </c>
      <c r="FSU36" s="830">
        <v>0</v>
      </c>
      <c r="FSV36" s="830">
        <v>0</v>
      </c>
      <c r="FSW36" s="830">
        <v>0</v>
      </c>
      <c r="FSX36" s="830">
        <v>0</v>
      </c>
      <c r="FSY36" s="830">
        <v>0</v>
      </c>
      <c r="FSZ36" s="830">
        <v>0</v>
      </c>
      <c r="FTA36" s="830">
        <v>0</v>
      </c>
      <c r="FTB36" s="830">
        <v>0</v>
      </c>
      <c r="FTC36" s="830">
        <v>0</v>
      </c>
      <c r="FTD36" s="830">
        <v>0</v>
      </c>
      <c r="FTE36" s="830">
        <v>0</v>
      </c>
      <c r="FTF36" s="830">
        <v>0</v>
      </c>
      <c r="FTG36" s="830">
        <v>0</v>
      </c>
      <c r="FTH36" s="830">
        <v>0</v>
      </c>
      <c r="FTI36" s="830">
        <v>0</v>
      </c>
      <c r="FTJ36" s="830">
        <v>0</v>
      </c>
      <c r="FTK36" s="830">
        <v>0</v>
      </c>
      <c r="FTL36" s="830">
        <v>0</v>
      </c>
      <c r="FTM36" s="830">
        <v>0</v>
      </c>
      <c r="FTN36" s="830">
        <v>0</v>
      </c>
      <c r="FTO36" s="830">
        <v>0</v>
      </c>
      <c r="FTP36" s="830">
        <v>0</v>
      </c>
      <c r="FTQ36" s="830">
        <v>0</v>
      </c>
      <c r="FTR36" s="830">
        <v>0</v>
      </c>
      <c r="FTS36" s="830">
        <v>0</v>
      </c>
      <c r="FTT36" s="830">
        <v>0</v>
      </c>
      <c r="FTU36" s="830">
        <v>0</v>
      </c>
      <c r="FTV36" s="830">
        <v>0</v>
      </c>
      <c r="FTW36" s="830">
        <v>0</v>
      </c>
      <c r="FTX36" s="830">
        <v>0</v>
      </c>
      <c r="FTY36" s="830">
        <v>0</v>
      </c>
      <c r="FTZ36" s="830">
        <v>0</v>
      </c>
      <c r="FUA36" s="830">
        <v>0</v>
      </c>
      <c r="FUB36" s="830">
        <v>0</v>
      </c>
      <c r="FUC36" s="830">
        <v>0</v>
      </c>
      <c r="FUD36" s="830">
        <v>0</v>
      </c>
      <c r="FUE36" s="830">
        <v>0</v>
      </c>
      <c r="FUF36" s="830">
        <v>0</v>
      </c>
      <c r="FUG36" s="830">
        <v>0</v>
      </c>
      <c r="FUH36" s="830">
        <v>0</v>
      </c>
      <c r="FUI36" s="830">
        <v>0</v>
      </c>
      <c r="FUJ36" s="830">
        <v>0</v>
      </c>
      <c r="FUK36" s="830">
        <v>0</v>
      </c>
      <c r="FUL36" s="830">
        <v>0</v>
      </c>
      <c r="FUM36" s="830">
        <v>0</v>
      </c>
      <c r="FUN36" s="830">
        <v>0</v>
      </c>
      <c r="FUO36" s="830">
        <v>0</v>
      </c>
      <c r="FUP36" s="830">
        <v>0</v>
      </c>
      <c r="FUQ36" s="830">
        <v>0</v>
      </c>
      <c r="FUR36" s="830">
        <v>0</v>
      </c>
      <c r="FUS36" s="830">
        <v>0</v>
      </c>
      <c r="FUT36" s="830">
        <v>0</v>
      </c>
      <c r="FUU36" s="830">
        <v>0</v>
      </c>
      <c r="FUV36" s="830">
        <v>0</v>
      </c>
      <c r="FUW36" s="830">
        <v>0</v>
      </c>
      <c r="FUX36" s="830">
        <v>0</v>
      </c>
      <c r="FUY36" s="830">
        <v>0</v>
      </c>
      <c r="FUZ36" s="830">
        <v>0</v>
      </c>
      <c r="FVA36" s="830">
        <v>0</v>
      </c>
      <c r="FVB36" s="830">
        <v>0</v>
      </c>
      <c r="FVC36" s="830">
        <v>0</v>
      </c>
      <c r="FVD36" s="830">
        <v>0</v>
      </c>
      <c r="FVE36" s="830">
        <v>0</v>
      </c>
      <c r="FVF36" s="830">
        <v>0</v>
      </c>
      <c r="FVG36" s="830">
        <v>0</v>
      </c>
      <c r="FVH36" s="830">
        <v>0</v>
      </c>
      <c r="FVI36" s="830">
        <v>0</v>
      </c>
      <c r="FVJ36" s="830">
        <v>0</v>
      </c>
      <c r="FVK36" s="830">
        <v>0</v>
      </c>
      <c r="FVL36" s="830">
        <v>0</v>
      </c>
      <c r="FVM36" s="830">
        <v>0</v>
      </c>
      <c r="FVN36" s="830">
        <v>0</v>
      </c>
      <c r="FVO36" s="830">
        <v>0</v>
      </c>
      <c r="FVP36" s="830">
        <v>0</v>
      </c>
      <c r="FVQ36" s="830">
        <v>0</v>
      </c>
      <c r="FVR36" s="830">
        <v>0</v>
      </c>
      <c r="FVS36" s="830">
        <v>0</v>
      </c>
      <c r="FVT36" s="830">
        <v>0</v>
      </c>
      <c r="FVU36" s="830">
        <v>0</v>
      </c>
      <c r="FVV36" s="830">
        <v>0</v>
      </c>
      <c r="FVW36" s="830">
        <v>0</v>
      </c>
      <c r="FVX36" s="830">
        <v>0</v>
      </c>
      <c r="FVY36" s="830">
        <v>0</v>
      </c>
      <c r="FVZ36" s="830">
        <v>0</v>
      </c>
      <c r="FWA36" s="830">
        <v>0</v>
      </c>
      <c r="FWB36" s="830">
        <v>0</v>
      </c>
      <c r="FWC36" s="830">
        <v>0</v>
      </c>
      <c r="FWD36" s="830">
        <v>0</v>
      </c>
      <c r="FWE36" s="830">
        <v>0</v>
      </c>
      <c r="FWF36" s="830">
        <v>0</v>
      </c>
      <c r="FWG36" s="830">
        <v>0</v>
      </c>
      <c r="FWH36" s="830">
        <v>0</v>
      </c>
      <c r="FWI36" s="830">
        <v>0</v>
      </c>
      <c r="FWJ36" s="830">
        <v>0</v>
      </c>
      <c r="FWK36" s="830">
        <v>0</v>
      </c>
      <c r="FWL36" s="830">
        <v>0</v>
      </c>
      <c r="FWM36" s="830">
        <v>0</v>
      </c>
      <c r="FWN36" s="830">
        <v>0</v>
      </c>
      <c r="FWO36" s="830">
        <v>0</v>
      </c>
      <c r="FWP36" s="830">
        <v>0</v>
      </c>
      <c r="FWQ36" s="830">
        <v>0</v>
      </c>
      <c r="FWR36" s="830">
        <v>0</v>
      </c>
      <c r="FWS36" s="830">
        <v>0</v>
      </c>
      <c r="FWT36" s="830">
        <v>0</v>
      </c>
      <c r="FWU36" s="830">
        <v>0</v>
      </c>
      <c r="FWV36" s="830">
        <v>0</v>
      </c>
      <c r="FWW36" s="830">
        <v>0</v>
      </c>
      <c r="FWX36" s="830">
        <v>0</v>
      </c>
      <c r="FWY36" s="830">
        <v>0</v>
      </c>
      <c r="FWZ36" s="830">
        <v>0</v>
      </c>
      <c r="FXA36" s="830">
        <v>0</v>
      </c>
      <c r="FXB36" s="830">
        <v>0</v>
      </c>
      <c r="FXC36" s="830">
        <v>0</v>
      </c>
      <c r="FXD36" s="830">
        <v>0</v>
      </c>
      <c r="FXE36" s="830">
        <v>0</v>
      </c>
      <c r="FXF36" s="830">
        <v>0</v>
      </c>
      <c r="FXG36" s="830">
        <v>0</v>
      </c>
      <c r="FXH36" s="830">
        <v>0</v>
      </c>
      <c r="FXI36" s="830">
        <v>0</v>
      </c>
      <c r="FXJ36" s="830">
        <v>0</v>
      </c>
      <c r="FXK36" s="830">
        <v>0</v>
      </c>
      <c r="FXL36" s="830">
        <v>0</v>
      </c>
      <c r="FXM36" s="830">
        <v>0</v>
      </c>
      <c r="FXN36" s="830">
        <v>0</v>
      </c>
      <c r="FXO36" s="830">
        <v>0</v>
      </c>
      <c r="FXP36" s="830">
        <v>0</v>
      </c>
      <c r="FXQ36" s="830">
        <v>0</v>
      </c>
      <c r="FXR36" s="830">
        <v>0</v>
      </c>
      <c r="FXS36" s="830">
        <v>0</v>
      </c>
      <c r="FXT36" s="830">
        <v>0</v>
      </c>
      <c r="FXU36" s="830">
        <v>0</v>
      </c>
      <c r="FXV36" s="830">
        <v>0</v>
      </c>
      <c r="FXW36" s="830">
        <v>0</v>
      </c>
      <c r="FXX36" s="830">
        <v>0</v>
      </c>
      <c r="FXY36" s="830">
        <v>0</v>
      </c>
      <c r="FXZ36" s="830">
        <v>0</v>
      </c>
      <c r="FYA36" s="830">
        <v>0</v>
      </c>
      <c r="FYB36" s="830">
        <v>0</v>
      </c>
      <c r="FYC36" s="830">
        <v>0</v>
      </c>
      <c r="FYD36" s="830">
        <v>0</v>
      </c>
      <c r="FYE36" s="830">
        <v>0</v>
      </c>
      <c r="FYF36" s="830">
        <v>0</v>
      </c>
      <c r="FYG36" s="830">
        <v>0</v>
      </c>
      <c r="FYH36" s="830">
        <v>0</v>
      </c>
      <c r="FYI36" s="830">
        <v>0</v>
      </c>
      <c r="FYJ36" s="830">
        <v>0</v>
      </c>
      <c r="FYK36" s="830">
        <v>0</v>
      </c>
      <c r="FYL36" s="830">
        <v>0</v>
      </c>
      <c r="FYM36" s="830">
        <v>0</v>
      </c>
      <c r="FYN36" s="830">
        <v>0</v>
      </c>
      <c r="FYO36" s="830">
        <v>0</v>
      </c>
      <c r="FYP36" s="830">
        <v>0</v>
      </c>
      <c r="FYQ36" s="830">
        <v>0</v>
      </c>
      <c r="FYR36" s="830">
        <v>0</v>
      </c>
      <c r="FYS36" s="830">
        <v>0</v>
      </c>
      <c r="FYT36" s="830">
        <v>0</v>
      </c>
      <c r="FYU36" s="830">
        <v>0</v>
      </c>
      <c r="FYV36" s="830">
        <v>0</v>
      </c>
      <c r="FYW36" s="830">
        <v>0</v>
      </c>
      <c r="FYX36" s="830">
        <v>0</v>
      </c>
      <c r="FYY36" s="830">
        <v>0</v>
      </c>
      <c r="FYZ36" s="830">
        <v>0</v>
      </c>
      <c r="FZA36" s="830">
        <v>0</v>
      </c>
      <c r="FZB36" s="830">
        <v>0</v>
      </c>
      <c r="FZC36" s="830">
        <v>0</v>
      </c>
      <c r="FZD36" s="830">
        <v>0</v>
      </c>
      <c r="FZE36" s="830">
        <v>0</v>
      </c>
      <c r="FZF36" s="830">
        <v>0</v>
      </c>
      <c r="FZG36" s="830">
        <v>0</v>
      </c>
      <c r="FZH36" s="830">
        <v>0</v>
      </c>
      <c r="FZI36" s="830">
        <v>0</v>
      </c>
      <c r="FZJ36" s="830">
        <v>0</v>
      </c>
      <c r="FZK36" s="830">
        <v>0</v>
      </c>
      <c r="FZL36" s="830">
        <v>0</v>
      </c>
      <c r="FZM36" s="830">
        <v>0</v>
      </c>
      <c r="FZN36" s="830">
        <v>0</v>
      </c>
      <c r="FZO36" s="830">
        <v>0</v>
      </c>
      <c r="FZP36" s="830">
        <v>0</v>
      </c>
      <c r="FZQ36" s="830">
        <v>0</v>
      </c>
      <c r="FZR36" s="830">
        <v>0</v>
      </c>
      <c r="FZS36" s="830">
        <v>0</v>
      </c>
      <c r="FZT36" s="830">
        <v>0</v>
      </c>
      <c r="FZU36" s="830">
        <v>0</v>
      </c>
      <c r="FZV36" s="830">
        <v>0</v>
      </c>
      <c r="FZW36" s="830">
        <v>0</v>
      </c>
      <c r="FZX36" s="830">
        <v>0</v>
      </c>
      <c r="FZY36" s="830">
        <v>0</v>
      </c>
      <c r="FZZ36" s="830">
        <v>0</v>
      </c>
      <c r="GAA36" s="830">
        <v>0</v>
      </c>
      <c r="GAB36" s="830">
        <v>0</v>
      </c>
      <c r="GAC36" s="830">
        <v>0</v>
      </c>
      <c r="GAD36" s="830">
        <v>0</v>
      </c>
      <c r="GAE36" s="830">
        <v>0</v>
      </c>
      <c r="GAF36" s="830">
        <v>0</v>
      </c>
      <c r="GAG36" s="830">
        <v>0</v>
      </c>
      <c r="GAH36" s="830">
        <v>0</v>
      </c>
      <c r="GAI36" s="830">
        <v>0</v>
      </c>
      <c r="GAJ36" s="830">
        <v>0</v>
      </c>
      <c r="GAK36" s="830">
        <v>0</v>
      </c>
      <c r="GAL36" s="830">
        <v>0</v>
      </c>
      <c r="GAM36" s="830">
        <v>0</v>
      </c>
      <c r="GAN36" s="830">
        <v>0</v>
      </c>
      <c r="GAO36" s="830">
        <v>0</v>
      </c>
      <c r="GAP36" s="830">
        <v>0</v>
      </c>
      <c r="GAQ36" s="830">
        <v>0</v>
      </c>
      <c r="GAR36" s="830">
        <v>0</v>
      </c>
      <c r="GAS36" s="830">
        <v>0</v>
      </c>
      <c r="GAT36" s="830">
        <v>0</v>
      </c>
      <c r="GAU36" s="830">
        <v>0</v>
      </c>
      <c r="GAV36" s="830">
        <v>0</v>
      </c>
      <c r="GAW36" s="830">
        <v>0</v>
      </c>
      <c r="GAX36" s="830">
        <v>0</v>
      </c>
      <c r="GAY36" s="830">
        <v>0</v>
      </c>
      <c r="GAZ36" s="830">
        <v>0</v>
      </c>
      <c r="GBA36" s="830">
        <v>0</v>
      </c>
      <c r="GBB36" s="830">
        <v>0</v>
      </c>
      <c r="GBC36" s="830">
        <v>0</v>
      </c>
      <c r="GBD36" s="830">
        <v>0</v>
      </c>
      <c r="GBE36" s="830">
        <v>0</v>
      </c>
      <c r="GBF36" s="830">
        <v>0</v>
      </c>
      <c r="GBG36" s="830">
        <v>0</v>
      </c>
      <c r="GBH36" s="830">
        <v>0</v>
      </c>
      <c r="GBI36" s="830">
        <v>0</v>
      </c>
      <c r="GBJ36" s="830">
        <v>0</v>
      </c>
      <c r="GBK36" s="830">
        <v>0</v>
      </c>
      <c r="GBL36" s="830">
        <v>0</v>
      </c>
      <c r="GBM36" s="830">
        <v>0</v>
      </c>
      <c r="GBN36" s="830">
        <v>0</v>
      </c>
      <c r="GBO36" s="830">
        <v>0</v>
      </c>
      <c r="GBP36" s="830">
        <v>0</v>
      </c>
      <c r="GBQ36" s="830">
        <v>0</v>
      </c>
      <c r="GBR36" s="830">
        <v>0</v>
      </c>
      <c r="GBS36" s="830">
        <v>0</v>
      </c>
      <c r="GBT36" s="830">
        <v>0</v>
      </c>
      <c r="GBU36" s="830">
        <v>0</v>
      </c>
      <c r="GBV36" s="830">
        <v>0</v>
      </c>
      <c r="GBW36" s="830">
        <v>0</v>
      </c>
      <c r="GBX36" s="830">
        <v>0</v>
      </c>
      <c r="GBY36" s="830">
        <v>0</v>
      </c>
      <c r="GBZ36" s="830">
        <v>0</v>
      </c>
      <c r="GCA36" s="830">
        <v>0</v>
      </c>
      <c r="GCB36" s="830">
        <v>0</v>
      </c>
      <c r="GCC36" s="830">
        <v>0</v>
      </c>
      <c r="GCD36" s="830">
        <v>0</v>
      </c>
      <c r="GCE36" s="830">
        <v>0</v>
      </c>
      <c r="GCF36" s="830">
        <v>0</v>
      </c>
      <c r="GCG36" s="830">
        <v>0</v>
      </c>
      <c r="GCH36" s="830">
        <v>0</v>
      </c>
      <c r="GCI36" s="830">
        <v>0</v>
      </c>
      <c r="GCJ36" s="830">
        <v>0</v>
      </c>
      <c r="GCK36" s="830">
        <v>0</v>
      </c>
      <c r="GCL36" s="830">
        <v>0</v>
      </c>
      <c r="GCM36" s="830">
        <v>0</v>
      </c>
      <c r="GCN36" s="830">
        <v>0</v>
      </c>
      <c r="GCO36" s="830">
        <v>0</v>
      </c>
      <c r="GCP36" s="830">
        <v>0</v>
      </c>
      <c r="GCQ36" s="830">
        <v>0</v>
      </c>
      <c r="GCR36" s="830">
        <v>0</v>
      </c>
      <c r="GCS36" s="830">
        <v>0</v>
      </c>
      <c r="GCT36" s="830">
        <v>0</v>
      </c>
      <c r="GCU36" s="830">
        <v>0</v>
      </c>
      <c r="GCV36" s="830">
        <v>0</v>
      </c>
      <c r="GCW36" s="830">
        <v>0</v>
      </c>
      <c r="GCX36" s="830">
        <v>0</v>
      </c>
      <c r="GCY36" s="830">
        <v>0</v>
      </c>
      <c r="GCZ36" s="830">
        <v>0</v>
      </c>
      <c r="GDA36" s="830">
        <v>0</v>
      </c>
      <c r="GDB36" s="830">
        <v>0</v>
      </c>
      <c r="GDC36" s="830">
        <v>0</v>
      </c>
      <c r="GDD36" s="830">
        <v>0</v>
      </c>
      <c r="GDE36" s="830">
        <v>0</v>
      </c>
      <c r="GDF36" s="830">
        <v>0</v>
      </c>
      <c r="GDG36" s="830">
        <v>0</v>
      </c>
      <c r="GDH36" s="830">
        <v>0</v>
      </c>
      <c r="GDI36" s="830">
        <v>0</v>
      </c>
      <c r="GDJ36" s="830">
        <v>0</v>
      </c>
      <c r="GDK36" s="830">
        <v>0</v>
      </c>
      <c r="GDL36" s="830">
        <v>0</v>
      </c>
      <c r="GDM36" s="830">
        <v>0</v>
      </c>
      <c r="GDN36" s="830">
        <v>0</v>
      </c>
      <c r="GDO36" s="830">
        <v>0</v>
      </c>
      <c r="GDP36" s="830">
        <v>0</v>
      </c>
      <c r="GDQ36" s="830">
        <v>0</v>
      </c>
      <c r="GDR36" s="830">
        <v>0</v>
      </c>
      <c r="GDS36" s="830">
        <v>0</v>
      </c>
      <c r="GDT36" s="830">
        <v>0</v>
      </c>
      <c r="GDU36" s="830">
        <v>0</v>
      </c>
      <c r="GDV36" s="830">
        <v>0</v>
      </c>
      <c r="GDW36" s="830">
        <v>0</v>
      </c>
      <c r="GDX36" s="830">
        <v>0</v>
      </c>
      <c r="GDY36" s="830">
        <v>0</v>
      </c>
      <c r="GDZ36" s="830">
        <v>0</v>
      </c>
      <c r="GEA36" s="830">
        <v>0</v>
      </c>
      <c r="GEB36" s="830">
        <v>0</v>
      </c>
      <c r="GEC36" s="830">
        <v>0</v>
      </c>
      <c r="GED36" s="830">
        <v>0</v>
      </c>
      <c r="GEE36" s="830">
        <v>0</v>
      </c>
      <c r="GEF36" s="830">
        <v>0</v>
      </c>
      <c r="GEG36" s="830">
        <v>0</v>
      </c>
      <c r="GEH36" s="830">
        <v>0</v>
      </c>
      <c r="GEI36" s="830">
        <v>0</v>
      </c>
      <c r="GEJ36" s="830">
        <v>0</v>
      </c>
      <c r="GEK36" s="830">
        <v>0</v>
      </c>
      <c r="GEL36" s="830">
        <v>0</v>
      </c>
      <c r="GEM36" s="830">
        <v>0</v>
      </c>
      <c r="GEN36" s="830">
        <v>0</v>
      </c>
      <c r="GEO36" s="830">
        <v>0</v>
      </c>
      <c r="GEP36" s="830">
        <v>0</v>
      </c>
      <c r="GEQ36" s="830">
        <v>0</v>
      </c>
      <c r="GER36" s="830">
        <v>0</v>
      </c>
      <c r="GES36" s="830">
        <v>0</v>
      </c>
      <c r="GET36" s="830">
        <v>0</v>
      </c>
      <c r="GEU36" s="830">
        <v>0</v>
      </c>
      <c r="GEV36" s="830">
        <v>0</v>
      </c>
      <c r="GEW36" s="830">
        <v>0</v>
      </c>
      <c r="GEX36" s="830">
        <v>0</v>
      </c>
      <c r="GEY36" s="830">
        <v>0</v>
      </c>
      <c r="GEZ36" s="830">
        <v>0</v>
      </c>
      <c r="GFA36" s="830">
        <v>0</v>
      </c>
      <c r="GFB36" s="830">
        <v>0</v>
      </c>
      <c r="GFC36" s="830">
        <v>0</v>
      </c>
      <c r="GFD36" s="830">
        <v>0</v>
      </c>
      <c r="GFE36" s="830">
        <v>0</v>
      </c>
      <c r="GFF36" s="830">
        <v>0</v>
      </c>
      <c r="GFG36" s="830">
        <v>0</v>
      </c>
      <c r="GFH36" s="830">
        <v>0</v>
      </c>
      <c r="GFI36" s="830">
        <v>0</v>
      </c>
      <c r="GFJ36" s="830">
        <v>0</v>
      </c>
      <c r="GFK36" s="830">
        <v>0</v>
      </c>
      <c r="GFL36" s="830">
        <v>0</v>
      </c>
      <c r="GFM36" s="830">
        <v>0</v>
      </c>
      <c r="GFN36" s="830">
        <v>0</v>
      </c>
      <c r="GFO36" s="830">
        <v>0</v>
      </c>
      <c r="GFP36" s="830">
        <v>0</v>
      </c>
      <c r="GFQ36" s="830">
        <v>0</v>
      </c>
      <c r="GFR36" s="830">
        <v>0</v>
      </c>
      <c r="GFS36" s="830">
        <v>0</v>
      </c>
      <c r="GFT36" s="830">
        <v>0</v>
      </c>
      <c r="GFU36" s="830">
        <v>0</v>
      </c>
      <c r="GFV36" s="830">
        <v>0</v>
      </c>
      <c r="GFW36" s="830">
        <v>0</v>
      </c>
      <c r="GFX36" s="830">
        <v>0</v>
      </c>
      <c r="GFY36" s="830">
        <v>0</v>
      </c>
      <c r="GFZ36" s="830">
        <v>0</v>
      </c>
      <c r="GGA36" s="830">
        <v>0</v>
      </c>
      <c r="GGB36" s="830">
        <v>0</v>
      </c>
      <c r="GGC36" s="830">
        <v>0</v>
      </c>
      <c r="GGD36" s="830">
        <v>0</v>
      </c>
      <c r="GGE36" s="830">
        <v>0</v>
      </c>
      <c r="GGF36" s="830">
        <v>0</v>
      </c>
      <c r="GGG36" s="830">
        <v>0</v>
      </c>
      <c r="GGH36" s="830">
        <v>0</v>
      </c>
      <c r="GGI36" s="830">
        <v>0</v>
      </c>
      <c r="GGJ36" s="830">
        <v>0</v>
      </c>
      <c r="GGK36" s="830">
        <v>0</v>
      </c>
      <c r="GGL36" s="830">
        <v>0</v>
      </c>
      <c r="GGM36" s="830">
        <v>0</v>
      </c>
      <c r="GGN36" s="830">
        <v>0</v>
      </c>
      <c r="GGO36" s="830">
        <v>0</v>
      </c>
      <c r="GGP36" s="830">
        <v>0</v>
      </c>
      <c r="GGQ36" s="830">
        <v>0</v>
      </c>
      <c r="GGR36" s="830">
        <v>0</v>
      </c>
      <c r="GGS36" s="830">
        <v>0</v>
      </c>
      <c r="GGT36" s="830">
        <v>0</v>
      </c>
      <c r="GGU36" s="830">
        <v>0</v>
      </c>
      <c r="GGV36" s="830">
        <v>0</v>
      </c>
      <c r="GGW36" s="830">
        <v>0</v>
      </c>
      <c r="GGX36" s="830">
        <v>0</v>
      </c>
      <c r="GGY36" s="830">
        <v>0</v>
      </c>
      <c r="GGZ36" s="830">
        <v>0</v>
      </c>
      <c r="GHA36" s="830">
        <v>0</v>
      </c>
      <c r="GHB36" s="830">
        <v>0</v>
      </c>
      <c r="GHC36" s="830">
        <v>0</v>
      </c>
      <c r="GHD36" s="830">
        <v>0</v>
      </c>
      <c r="GHE36" s="830">
        <v>0</v>
      </c>
      <c r="GHF36" s="830">
        <v>0</v>
      </c>
      <c r="GHG36" s="830">
        <v>0</v>
      </c>
      <c r="GHH36" s="830">
        <v>0</v>
      </c>
      <c r="GHI36" s="830">
        <v>0</v>
      </c>
      <c r="GHJ36" s="830">
        <v>0</v>
      </c>
      <c r="GHK36" s="830">
        <v>0</v>
      </c>
      <c r="GHL36" s="830">
        <v>0</v>
      </c>
      <c r="GHM36" s="830">
        <v>0</v>
      </c>
      <c r="GHN36" s="830">
        <v>0</v>
      </c>
      <c r="GHO36" s="830">
        <v>0</v>
      </c>
      <c r="GHP36" s="830">
        <v>0</v>
      </c>
      <c r="GHQ36" s="830">
        <v>0</v>
      </c>
      <c r="GHR36" s="830">
        <v>0</v>
      </c>
      <c r="GHS36" s="830">
        <v>0</v>
      </c>
      <c r="GHT36" s="830">
        <v>0</v>
      </c>
      <c r="GHU36" s="830">
        <v>0</v>
      </c>
      <c r="GHV36" s="830">
        <v>0</v>
      </c>
      <c r="GHW36" s="830">
        <v>0</v>
      </c>
      <c r="GHX36" s="830">
        <v>0</v>
      </c>
      <c r="GHY36" s="830">
        <v>0</v>
      </c>
      <c r="GHZ36" s="830">
        <v>0</v>
      </c>
      <c r="GIA36" s="830">
        <v>0</v>
      </c>
      <c r="GIB36" s="830">
        <v>0</v>
      </c>
      <c r="GIC36" s="830">
        <v>0</v>
      </c>
      <c r="GID36" s="830">
        <v>0</v>
      </c>
      <c r="GIE36" s="830">
        <v>0</v>
      </c>
      <c r="GIF36" s="830">
        <v>0</v>
      </c>
      <c r="GIG36" s="830">
        <v>0</v>
      </c>
      <c r="GIH36" s="830">
        <v>0</v>
      </c>
      <c r="GII36" s="830">
        <v>0</v>
      </c>
      <c r="GIJ36" s="830">
        <v>0</v>
      </c>
      <c r="GIK36" s="830">
        <v>0</v>
      </c>
      <c r="GIL36" s="830">
        <v>0</v>
      </c>
      <c r="GIM36" s="830">
        <v>0</v>
      </c>
      <c r="GIN36" s="830">
        <v>0</v>
      </c>
      <c r="GIO36" s="830">
        <v>0</v>
      </c>
      <c r="GIP36" s="830">
        <v>0</v>
      </c>
      <c r="GIQ36" s="830">
        <v>0</v>
      </c>
      <c r="GIR36" s="830">
        <v>0</v>
      </c>
      <c r="GIS36" s="830">
        <v>0</v>
      </c>
      <c r="GIT36" s="830">
        <v>0</v>
      </c>
      <c r="GIU36" s="830">
        <v>0</v>
      </c>
      <c r="GIV36" s="830">
        <v>0</v>
      </c>
      <c r="GIW36" s="830">
        <v>0</v>
      </c>
      <c r="GIX36" s="830">
        <v>0</v>
      </c>
      <c r="GIY36" s="830">
        <v>0</v>
      </c>
      <c r="GIZ36" s="830">
        <v>0</v>
      </c>
      <c r="GJA36" s="830">
        <v>0</v>
      </c>
      <c r="GJB36" s="830">
        <v>0</v>
      </c>
      <c r="GJC36" s="830">
        <v>0</v>
      </c>
      <c r="GJD36" s="830">
        <v>0</v>
      </c>
      <c r="GJE36" s="830">
        <v>0</v>
      </c>
      <c r="GJF36" s="830">
        <v>0</v>
      </c>
      <c r="GJG36" s="830">
        <v>0</v>
      </c>
      <c r="GJH36" s="830">
        <v>0</v>
      </c>
      <c r="GJI36" s="830">
        <v>0</v>
      </c>
      <c r="GJJ36" s="830">
        <v>0</v>
      </c>
      <c r="GJK36" s="830">
        <v>0</v>
      </c>
      <c r="GJL36" s="830">
        <v>0</v>
      </c>
      <c r="GJM36" s="830">
        <v>0</v>
      </c>
      <c r="GJN36" s="830">
        <v>0</v>
      </c>
      <c r="GJO36" s="830">
        <v>0</v>
      </c>
      <c r="GJP36" s="830">
        <v>0</v>
      </c>
      <c r="GJQ36" s="830">
        <v>0</v>
      </c>
      <c r="GJR36" s="830">
        <v>0</v>
      </c>
      <c r="GJS36" s="830">
        <v>0</v>
      </c>
      <c r="GJT36" s="830">
        <v>0</v>
      </c>
      <c r="GJU36" s="830">
        <v>0</v>
      </c>
      <c r="GJV36" s="830">
        <v>0</v>
      </c>
      <c r="GJW36" s="830">
        <v>0</v>
      </c>
      <c r="GJX36" s="830">
        <v>0</v>
      </c>
      <c r="GJY36" s="830">
        <v>0</v>
      </c>
      <c r="GJZ36" s="830">
        <v>0</v>
      </c>
      <c r="GKA36" s="830">
        <v>0</v>
      </c>
      <c r="GKB36" s="830">
        <v>0</v>
      </c>
      <c r="GKC36" s="830">
        <v>0</v>
      </c>
      <c r="GKD36" s="830">
        <v>0</v>
      </c>
      <c r="GKE36" s="830">
        <v>0</v>
      </c>
      <c r="GKF36" s="830">
        <v>0</v>
      </c>
      <c r="GKG36" s="830">
        <v>0</v>
      </c>
      <c r="GKH36" s="830">
        <v>0</v>
      </c>
      <c r="GKI36" s="830">
        <v>0</v>
      </c>
      <c r="GKJ36" s="830">
        <v>0</v>
      </c>
      <c r="GKK36" s="830">
        <v>0</v>
      </c>
      <c r="GKL36" s="830">
        <v>0</v>
      </c>
      <c r="GKM36" s="830">
        <v>0</v>
      </c>
      <c r="GKN36" s="830">
        <v>0</v>
      </c>
      <c r="GKO36" s="830">
        <v>0</v>
      </c>
      <c r="GKP36" s="830">
        <v>0</v>
      </c>
      <c r="GKQ36" s="830">
        <v>0</v>
      </c>
      <c r="GKR36" s="830">
        <v>0</v>
      </c>
      <c r="GKS36" s="830">
        <v>0</v>
      </c>
      <c r="GKT36" s="830">
        <v>0</v>
      </c>
      <c r="GKU36" s="830">
        <v>0</v>
      </c>
      <c r="GKV36" s="830">
        <v>0</v>
      </c>
      <c r="GKW36" s="830">
        <v>0</v>
      </c>
      <c r="GKX36" s="830">
        <v>0</v>
      </c>
      <c r="GKY36" s="830">
        <v>0</v>
      </c>
      <c r="GKZ36" s="830">
        <v>0</v>
      </c>
      <c r="GLA36" s="830">
        <v>0</v>
      </c>
      <c r="GLB36" s="830">
        <v>0</v>
      </c>
      <c r="GLC36" s="830">
        <v>0</v>
      </c>
      <c r="GLD36" s="830">
        <v>0</v>
      </c>
      <c r="GLE36" s="830">
        <v>0</v>
      </c>
      <c r="GLF36" s="830">
        <v>0</v>
      </c>
      <c r="GLG36" s="830">
        <v>0</v>
      </c>
      <c r="GLH36" s="830">
        <v>0</v>
      </c>
      <c r="GLI36" s="830">
        <v>0</v>
      </c>
      <c r="GLJ36" s="830">
        <v>0</v>
      </c>
      <c r="GLK36" s="830">
        <v>0</v>
      </c>
      <c r="GLL36" s="830">
        <v>0</v>
      </c>
      <c r="GLM36" s="830">
        <v>0</v>
      </c>
      <c r="GLN36" s="830">
        <v>0</v>
      </c>
      <c r="GLO36" s="830">
        <v>0</v>
      </c>
      <c r="GLP36" s="830">
        <v>0</v>
      </c>
      <c r="GLQ36" s="830">
        <v>0</v>
      </c>
      <c r="GLR36" s="830">
        <v>0</v>
      </c>
      <c r="GLS36" s="830">
        <v>0</v>
      </c>
      <c r="GLT36" s="830">
        <v>0</v>
      </c>
      <c r="GLU36" s="830">
        <v>0</v>
      </c>
      <c r="GLV36" s="830">
        <v>0</v>
      </c>
      <c r="GLW36" s="830">
        <v>0</v>
      </c>
      <c r="GLX36" s="830">
        <v>0</v>
      </c>
      <c r="GLY36" s="830">
        <v>0</v>
      </c>
      <c r="GLZ36" s="830">
        <v>0</v>
      </c>
      <c r="GMA36" s="830">
        <v>0</v>
      </c>
      <c r="GMB36" s="830">
        <v>0</v>
      </c>
      <c r="GMC36" s="830">
        <v>0</v>
      </c>
      <c r="GMD36" s="830">
        <v>0</v>
      </c>
      <c r="GME36" s="830">
        <v>0</v>
      </c>
      <c r="GMF36" s="830">
        <v>0</v>
      </c>
      <c r="GMG36" s="830">
        <v>0</v>
      </c>
      <c r="GMH36" s="830">
        <v>0</v>
      </c>
      <c r="GMI36" s="830">
        <v>0</v>
      </c>
      <c r="GMJ36" s="830">
        <v>0</v>
      </c>
      <c r="GMK36" s="830">
        <v>0</v>
      </c>
      <c r="GML36" s="830">
        <v>0</v>
      </c>
      <c r="GMM36" s="830">
        <v>0</v>
      </c>
      <c r="GMN36" s="830">
        <v>0</v>
      </c>
      <c r="GMO36" s="830">
        <v>0</v>
      </c>
      <c r="GMP36" s="830">
        <v>0</v>
      </c>
      <c r="GMQ36" s="830">
        <v>0</v>
      </c>
      <c r="GMR36" s="830">
        <v>0</v>
      </c>
      <c r="GMS36" s="830">
        <v>0</v>
      </c>
      <c r="GMT36" s="830">
        <v>0</v>
      </c>
      <c r="GMU36" s="830">
        <v>0</v>
      </c>
      <c r="GMV36" s="830">
        <v>0</v>
      </c>
      <c r="GMW36" s="830">
        <v>0</v>
      </c>
      <c r="GMX36" s="830">
        <v>0</v>
      </c>
      <c r="GMY36" s="830">
        <v>0</v>
      </c>
      <c r="GMZ36" s="830">
        <v>0</v>
      </c>
      <c r="GNA36" s="830">
        <v>0</v>
      </c>
      <c r="GNB36" s="830">
        <v>0</v>
      </c>
      <c r="GNC36" s="830">
        <v>0</v>
      </c>
      <c r="GND36" s="830">
        <v>0</v>
      </c>
      <c r="GNE36" s="830">
        <v>0</v>
      </c>
      <c r="GNF36" s="830">
        <v>0</v>
      </c>
      <c r="GNG36" s="830">
        <v>0</v>
      </c>
      <c r="GNH36" s="830">
        <v>0</v>
      </c>
      <c r="GNI36" s="830">
        <v>0</v>
      </c>
      <c r="GNJ36" s="830">
        <v>0</v>
      </c>
      <c r="GNK36" s="830">
        <v>0</v>
      </c>
      <c r="GNL36" s="830">
        <v>0</v>
      </c>
      <c r="GNM36" s="830">
        <v>0</v>
      </c>
      <c r="GNN36" s="830">
        <v>0</v>
      </c>
      <c r="GNO36" s="830">
        <v>0</v>
      </c>
      <c r="GNP36" s="830">
        <v>0</v>
      </c>
      <c r="GNQ36" s="830">
        <v>0</v>
      </c>
      <c r="GNR36" s="830">
        <v>0</v>
      </c>
      <c r="GNS36" s="830">
        <v>0</v>
      </c>
      <c r="GNT36" s="830">
        <v>0</v>
      </c>
      <c r="GNU36" s="830">
        <v>0</v>
      </c>
      <c r="GNV36" s="830">
        <v>0</v>
      </c>
      <c r="GNW36" s="830">
        <v>0</v>
      </c>
      <c r="GNX36" s="830">
        <v>0</v>
      </c>
      <c r="GNY36" s="830">
        <v>0</v>
      </c>
      <c r="GNZ36" s="830">
        <v>0</v>
      </c>
      <c r="GOA36" s="830">
        <v>0</v>
      </c>
      <c r="GOB36" s="830">
        <v>0</v>
      </c>
      <c r="GOC36" s="830">
        <v>0</v>
      </c>
      <c r="GOD36" s="830">
        <v>0</v>
      </c>
      <c r="GOE36" s="830">
        <v>0</v>
      </c>
      <c r="GOF36" s="830">
        <v>0</v>
      </c>
      <c r="GOG36" s="830">
        <v>0</v>
      </c>
      <c r="GOH36" s="830">
        <v>0</v>
      </c>
      <c r="GOI36" s="830">
        <v>0</v>
      </c>
      <c r="GOJ36" s="830">
        <v>0</v>
      </c>
      <c r="GOK36" s="830">
        <v>0</v>
      </c>
      <c r="GOL36" s="830">
        <v>0</v>
      </c>
      <c r="GOM36" s="830">
        <v>0</v>
      </c>
      <c r="GON36" s="830">
        <v>0</v>
      </c>
      <c r="GOO36" s="830">
        <v>0</v>
      </c>
      <c r="GOP36" s="830">
        <v>0</v>
      </c>
      <c r="GOQ36" s="830">
        <v>0</v>
      </c>
      <c r="GOR36" s="830">
        <v>0</v>
      </c>
      <c r="GOS36" s="830">
        <v>0</v>
      </c>
      <c r="GOT36" s="830">
        <v>0</v>
      </c>
      <c r="GOU36" s="830">
        <v>0</v>
      </c>
      <c r="GOV36" s="830">
        <v>0</v>
      </c>
      <c r="GOW36" s="830">
        <v>0</v>
      </c>
      <c r="GOX36" s="830">
        <v>0</v>
      </c>
      <c r="GOY36" s="830">
        <v>0</v>
      </c>
      <c r="GOZ36" s="830">
        <v>0</v>
      </c>
      <c r="GPA36" s="830">
        <v>0</v>
      </c>
      <c r="GPB36" s="830">
        <v>0</v>
      </c>
      <c r="GPC36" s="830">
        <v>0</v>
      </c>
      <c r="GPD36" s="830">
        <v>0</v>
      </c>
      <c r="GPE36" s="830">
        <v>0</v>
      </c>
      <c r="GPF36" s="830">
        <v>0</v>
      </c>
      <c r="GPG36" s="830">
        <v>0</v>
      </c>
      <c r="GPH36" s="830">
        <v>0</v>
      </c>
      <c r="GPI36" s="830">
        <v>0</v>
      </c>
      <c r="GPJ36" s="830">
        <v>0</v>
      </c>
      <c r="GPK36" s="830">
        <v>0</v>
      </c>
      <c r="GPL36" s="830">
        <v>0</v>
      </c>
      <c r="GPM36" s="830">
        <v>0</v>
      </c>
      <c r="GPN36" s="830">
        <v>0</v>
      </c>
      <c r="GPO36" s="830">
        <v>0</v>
      </c>
      <c r="GPP36" s="830">
        <v>0</v>
      </c>
      <c r="GPQ36" s="830">
        <v>0</v>
      </c>
      <c r="GPR36" s="830">
        <v>0</v>
      </c>
      <c r="GPS36" s="830">
        <v>0</v>
      </c>
      <c r="GPT36" s="830">
        <v>0</v>
      </c>
      <c r="GPU36" s="830">
        <v>0</v>
      </c>
      <c r="GPV36" s="830">
        <v>0</v>
      </c>
      <c r="GPW36" s="830">
        <v>0</v>
      </c>
      <c r="GPX36" s="830">
        <v>0</v>
      </c>
      <c r="GPY36" s="830">
        <v>0</v>
      </c>
      <c r="GPZ36" s="830">
        <v>0</v>
      </c>
      <c r="GQA36" s="830">
        <v>0</v>
      </c>
      <c r="GQB36" s="830">
        <v>0</v>
      </c>
      <c r="GQC36" s="830">
        <v>0</v>
      </c>
      <c r="GQD36" s="830">
        <v>0</v>
      </c>
      <c r="GQE36" s="830">
        <v>0</v>
      </c>
      <c r="GQF36" s="830">
        <v>0</v>
      </c>
      <c r="GQG36" s="830">
        <v>0</v>
      </c>
      <c r="GQH36" s="830">
        <v>0</v>
      </c>
      <c r="GQI36" s="830">
        <v>0</v>
      </c>
      <c r="GQJ36" s="830">
        <v>0</v>
      </c>
      <c r="GQK36" s="830">
        <v>0</v>
      </c>
      <c r="GQL36" s="830">
        <v>0</v>
      </c>
      <c r="GQM36" s="830">
        <v>0</v>
      </c>
      <c r="GQN36" s="830">
        <v>0</v>
      </c>
      <c r="GQO36" s="830">
        <v>0</v>
      </c>
      <c r="GQP36" s="830">
        <v>0</v>
      </c>
      <c r="GQQ36" s="830">
        <v>0</v>
      </c>
      <c r="GQR36" s="830">
        <v>0</v>
      </c>
      <c r="GQS36" s="830">
        <v>0</v>
      </c>
      <c r="GQT36" s="830">
        <v>0</v>
      </c>
      <c r="GQU36" s="830">
        <v>0</v>
      </c>
      <c r="GQV36" s="830">
        <v>0</v>
      </c>
      <c r="GQW36" s="830">
        <v>0</v>
      </c>
      <c r="GQX36" s="830">
        <v>0</v>
      </c>
      <c r="GQY36" s="830">
        <v>0</v>
      </c>
      <c r="GQZ36" s="830">
        <v>0</v>
      </c>
      <c r="GRA36" s="830">
        <v>0</v>
      </c>
      <c r="GRB36" s="830">
        <v>0</v>
      </c>
      <c r="GRC36" s="830">
        <v>0</v>
      </c>
      <c r="GRD36" s="830">
        <v>0</v>
      </c>
      <c r="GRE36" s="830">
        <v>0</v>
      </c>
      <c r="GRF36" s="830">
        <v>0</v>
      </c>
      <c r="GRG36" s="830">
        <v>0</v>
      </c>
      <c r="GRH36" s="830">
        <v>0</v>
      </c>
      <c r="GRI36" s="830">
        <v>0</v>
      </c>
      <c r="GRJ36" s="830">
        <v>0</v>
      </c>
      <c r="GRK36" s="830">
        <v>0</v>
      </c>
      <c r="GRL36" s="830">
        <v>0</v>
      </c>
      <c r="GRM36" s="830">
        <v>0</v>
      </c>
      <c r="GRN36" s="830">
        <v>0</v>
      </c>
      <c r="GRO36" s="830">
        <v>0</v>
      </c>
      <c r="GRP36" s="830">
        <v>0</v>
      </c>
      <c r="GRQ36" s="830">
        <v>0</v>
      </c>
      <c r="GRR36" s="830">
        <v>0</v>
      </c>
      <c r="GRS36" s="830">
        <v>0</v>
      </c>
      <c r="GRT36" s="830">
        <v>0</v>
      </c>
      <c r="GRU36" s="830">
        <v>0</v>
      </c>
      <c r="GRV36" s="830">
        <v>0</v>
      </c>
      <c r="GRW36" s="830">
        <v>0</v>
      </c>
      <c r="GRX36" s="830">
        <v>0</v>
      </c>
      <c r="GRY36" s="830">
        <v>0</v>
      </c>
      <c r="GRZ36" s="830">
        <v>0</v>
      </c>
      <c r="GSA36" s="830">
        <v>0</v>
      </c>
      <c r="GSB36" s="830">
        <v>0</v>
      </c>
      <c r="GSC36" s="830">
        <v>0</v>
      </c>
      <c r="GSD36" s="830">
        <v>0</v>
      </c>
      <c r="GSE36" s="830">
        <v>0</v>
      </c>
      <c r="GSF36" s="830">
        <v>0</v>
      </c>
      <c r="GSG36" s="830">
        <v>0</v>
      </c>
      <c r="GSH36" s="830">
        <v>0</v>
      </c>
      <c r="GSI36" s="830">
        <v>0</v>
      </c>
      <c r="GSJ36" s="830">
        <v>0</v>
      </c>
      <c r="GSK36" s="830">
        <v>0</v>
      </c>
      <c r="GSL36" s="830">
        <v>0</v>
      </c>
      <c r="GSM36" s="830">
        <v>0</v>
      </c>
      <c r="GSN36" s="830">
        <v>0</v>
      </c>
      <c r="GSO36" s="830">
        <v>0</v>
      </c>
      <c r="GSP36" s="830">
        <v>0</v>
      </c>
      <c r="GSQ36" s="830">
        <v>0</v>
      </c>
      <c r="GSR36" s="830">
        <v>0</v>
      </c>
      <c r="GSS36" s="830">
        <v>0</v>
      </c>
      <c r="GST36" s="830">
        <v>0</v>
      </c>
      <c r="GSU36" s="830">
        <v>0</v>
      </c>
      <c r="GSV36" s="830">
        <v>0</v>
      </c>
      <c r="GSW36" s="830">
        <v>0</v>
      </c>
      <c r="GSX36" s="830">
        <v>0</v>
      </c>
      <c r="GSY36" s="830">
        <v>0</v>
      </c>
      <c r="GSZ36" s="830">
        <v>0</v>
      </c>
      <c r="GTA36" s="830">
        <v>0</v>
      </c>
      <c r="GTB36" s="830">
        <v>0</v>
      </c>
      <c r="GTC36" s="830">
        <v>0</v>
      </c>
      <c r="GTD36" s="830">
        <v>0</v>
      </c>
      <c r="GTE36" s="830">
        <v>0</v>
      </c>
      <c r="GTF36" s="830">
        <v>0</v>
      </c>
      <c r="GTG36" s="830">
        <v>0</v>
      </c>
      <c r="GTH36" s="830">
        <v>0</v>
      </c>
      <c r="GTI36" s="830">
        <v>0</v>
      </c>
      <c r="GTJ36" s="830">
        <v>0</v>
      </c>
      <c r="GTK36" s="830">
        <v>0</v>
      </c>
      <c r="GTL36" s="830">
        <v>0</v>
      </c>
      <c r="GTM36" s="830">
        <v>0</v>
      </c>
      <c r="GTN36" s="830">
        <v>0</v>
      </c>
      <c r="GTO36" s="830">
        <v>0</v>
      </c>
      <c r="GTP36" s="830">
        <v>0</v>
      </c>
      <c r="GTQ36" s="830">
        <v>0</v>
      </c>
      <c r="GTR36" s="830">
        <v>0</v>
      </c>
      <c r="GTS36" s="830">
        <v>0</v>
      </c>
      <c r="GTT36" s="830">
        <v>0</v>
      </c>
      <c r="GTU36" s="830">
        <v>0</v>
      </c>
      <c r="GTV36" s="830">
        <v>0</v>
      </c>
      <c r="GTW36" s="830">
        <v>0</v>
      </c>
      <c r="GTX36" s="830">
        <v>0</v>
      </c>
      <c r="GTY36" s="830">
        <v>0</v>
      </c>
      <c r="GTZ36" s="830">
        <v>0</v>
      </c>
      <c r="GUA36" s="830">
        <v>0</v>
      </c>
      <c r="GUB36" s="830">
        <v>0</v>
      </c>
      <c r="GUC36" s="830">
        <v>0</v>
      </c>
      <c r="GUD36" s="830">
        <v>0</v>
      </c>
      <c r="GUE36" s="830">
        <v>0</v>
      </c>
      <c r="GUF36" s="830">
        <v>0</v>
      </c>
      <c r="GUG36" s="830">
        <v>0</v>
      </c>
      <c r="GUH36" s="830">
        <v>0</v>
      </c>
      <c r="GUI36" s="830">
        <v>0</v>
      </c>
      <c r="GUJ36" s="830">
        <v>0</v>
      </c>
      <c r="GUK36" s="830">
        <v>0</v>
      </c>
      <c r="GUL36" s="830">
        <v>0</v>
      </c>
      <c r="GUM36" s="830">
        <v>0</v>
      </c>
      <c r="GUN36" s="830">
        <v>0</v>
      </c>
      <c r="GUO36" s="830">
        <v>0</v>
      </c>
      <c r="GUP36" s="830">
        <v>0</v>
      </c>
      <c r="GUQ36" s="830">
        <v>0</v>
      </c>
      <c r="GUR36" s="830">
        <v>0</v>
      </c>
      <c r="GUS36" s="830">
        <v>0</v>
      </c>
      <c r="GUT36" s="830">
        <v>0</v>
      </c>
      <c r="GUU36" s="830">
        <v>0</v>
      </c>
      <c r="GUV36" s="830">
        <v>0</v>
      </c>
      <c r="GUW36" s="830">
        <v>0</v>
      </c>
      <c r="GUX36" s="830">
        <v>0</v>
      </c>
      <c r="GUY36" s="830">
        <v>0</v>
      </c>
      <c r="GUZ36" s="830">
        <v>0</v>
      </c>
      <c r="GVA36" s="830">
        <v>0</v>
      </c>
      <c r="GVB36" s="830">
        <v>0</v>
      </c>
      <c r="GVC36" s="830">
        <v>0</v>
      </c>
      <c r="GVD36" s="830">
        <v>0</v>
      </c>
      <c r="GVE36" s="830">
        <v>0</v>
      </c>
      <c r="GVF36" s="830">
        <v>0</v>
      </c>
      <c r="GVG36" s="830">
        <v>0</v>
      </c>
      <c r="GVH36" s="830">
        <v>0</v>
      </c>
      <c r="GVI36" s="830">
        <v>0</v>
      </c>
      <c r="GVJ36" s="830">
        <v>0</v>
      </c>
      <c r="GVK36" s="830">
        <v>0</v>
      </c>
      <c r="GVL36" s="830">
        <v>0</v>
      </c>
      <c r="GVM36" s="830">
        <v>0</v>
      </c>
      <c r="GVN36" s="830">
        <v>0</v>
      </c>
      <c r="GVO36" s="830">
        <v>0</v>
      </c>
      <c r="GVP36" s="830">
        <v>0</v>
      </c>
      <c r="GVQ36" s="830">
        <v>0</v>
      </c>
      <c r="GVR36" s="830">
        <v>0</v>
      </c>
      <c r="GVS36" s="830">
        <v>0</v>
      </c>
      <c r="GVT36" s="830">
        <v>0</v>
      </c>
      <c r="GVU36" s="830">
        <v>0</v>
      </c>
      <c r="GVV36" s="830">
        <v>0</v>
      </c>
      <c r="GVW36" s="830">
        <v>0</v>
      </c>
      <c r="GVX36" s="830">
        <v>0</v>
      </c>
      <c r="GVY36" s="830">
        <v>0</v>
      </c>
      <c r="GVZ36" s="830">
        <v>0</v>
      </c>
      <c r="GWA36" s="830">
        <v>0</v>
      </c>
      <c r="GWB36" s="830">
        <v>0</v>
      </c>
      <c r="GWC36" s="830">
        <v>0</v>
      </c>
      <c r="GWD36" s="830">
        <v>0</v>
      </c>
      <c r="GWE36" s="830">
        <v>0</v>
      </c>
      <c r="GWF36" s="830">
        <v>0</v>
      </c>
      <c r="GWG36" s="830">
        <v>0</v>
      </c>
      <c r="GWH36" s="830">
        <v>0</v>
      </c>
      <c r="GWI36" s="830">
        <v>0</v>
      </c>
      <c r="GWJ36" s="830">
        <v>0</v>
      </c>
      <c r="GWK36" s="830">
        <v>0</v>
      </c>
      <c r="GWL36" s="830">
        <v>0</v>
      </c>
      <c r="GWM36" s="830">
        <v>0</v>
      </c>
      <c r="GWN36" s="830">
        <v>0</v>
      </c>
      <c r="GWO36" s="830">
        <v>0</v>
      </c>
      <c r="GWP36" s="830">
        <v>0</v>
      </c>
      <c r="GWQ36" s="830">
        <v>0</v>
      </c>
      <c r="GWR36" s="830">
        <v>0</v>
      </c>
      <c r="GWS36" s="830">
        <v>0</v>
      </c>
      <c r="GWT36" s="830">
        <v>0</v>
      </c>
      <c r="GWU36" s="830">
        <v>0</v>
      </c>
      <c r="GWV36" s="830">
        <v>0</v>
      </c>
      <c r="GWW36" s="830">
        <v>0</v>
      </c>
      <c r="GWX36" s="830">
        <v>0</v>
      </c>
      <c r="GWY36" s="830">
        <v>0</v>
      </c>
      <c r="GWZ36" s="830">
        <v>0</v>
      </c>
      <c r="GXA36" s="830">
        <v>0</v>
      </c>
      <c r="GXB36" s="830">
        <v>0</v>
      </c>
      <c r="GXC36" s="830">
        <v>0</v>
      </c>
      <c r="GXD36" s="830">
        <v>0</v>
      </c>
      <c r="GXE36" s="830">
        <v>0</v>
      </c>
      <c r="GXF36" s="830">
        <v>0</v>
      </c>
      <c r="GXG36" s="830">
        <v>0</v>
      </c>
      <c r="GXH36" s="830">
        <v>0</v>
      </c>
      <c r="GXI36" s="830">
        <v>0</v>
      </c>
      <c r="GXJ36" s="830">
        <v>0</v>
      </c>
      <c r="GXK36" s="830">
        <v>0</v>
      </c>
      <c r="GXL36" s="830">
        <v>0</v>
      </c>
      <c r="GXM36" s="830">
        <v>0</v>
      </c>
      <c r="GXN36" s="830">
        <v>0</v>
      </c>
      <c r="GXO36" s="830">
        <v>0</v>
      </c>
      <c r="GXP36" s="830">
        <v>0</v>
      </c>
      <c r="GXQ36" s="830">
        <v>0</v>
      </c>
      <c r="GXR36" s="830">
        <v>0</v>
      </c>
      <c r="GXS36" s="830">
        <v>0</v>
      </c>
      <c r="GXT36" s="830">
        <v>0</v>
      </c>
      <c r="GXU36" s="830">
        <v>0</v>
      </c>
      <c r="GXV36" s="830">
        <v>0</v>
      </c>
      <c r="GXW36" s="830">
        <v>0</v>
      </c>
      <c r="GXX36" s="830">
        <v>0</v>
      </c>
      <c r="GXY36" s="830">
        <v>0</v>
      </c>
      <c r="GXZ36" s="830">
        <v>0</v>
      </c>
      <c r="GYA36" s="830">
        <v>0</v>
      </c>
      <c r="GYB36" s="830">
        <v>0</v>
      </c>
      <c r="GYC36" s="830">
        <v>0</v>
      </c>
      <c r="GYD36" s="830">
        <v>0</v>
      </c>
      <c r="GYE36" s="830">
        <v>0</v>
      </c>
      <c r="GYF36" s="830">
        <v>0</v>
      </c>
      <c r="GYG36" s="830">
        <v>0</v>
      </c>
      <c r="GYH36" s="830">
        <v>0</v>
      </c>
      <c r="GYI36" s="830">
        <v>0</v>
      </c>
      <c r="GYJ36" s="830">
        <v>0</v>
      </c>
      <c r="GYK36" s="830">
        <v>0</v>
      </c>
      <c r="GYL36" s="830">
        <v>0</v>
      </c>
      <c r="GYM36" s="830">
        <v>0</v>
      </c>
      <c r="GYN36" s="830">
        <v>0</v>
      </c>
      <c r="GYO36" s="830">
        <v>0</v>
      </c>
      <c r="GYP36" s="830">
        <v>0</v>
      </c>
      <c r="GYQ36" s="830">
        <v>0</v>
      </c>
      <c r="GYR36" s="830">
        <v>0</v>
      </c>
      <c r="GYS36" s="830">
        <v>0</v>
      </c>
      <c r="GYT36" s="830">
        <v>0</v>
      </c>
      <c r="GYU36" s="830">
        <v>0</v>
      </c>
      <c r="GYV36" s="830">
        <v>0</v>
      </c>
      <c r="GYW36" s="830">
        <v>0</v>
      </c>
      <c r="GYX36" s="830">
        <v>0</v>
      </c>
      <c r="GYY36" s="830">
        <v>0</v>
      </c>
      <c r="GYZ36" s="830">
        <v>0</v>
      </c>
      <c r="GZA36" s="830">
        <v>0</v>
      </c>
      <c r="GZB36" s="830">
        <v>0</v>
      </c>
      <c r="GZC36" s="830">
        <v>0</v>
      </c>
      <c r="GZD36" s="830">
        <v>0</v>
      </c>
      <c r="GZE36" s="830">
        <v>0</v>
      </c>
      <c r="GZF36" s="830">
        <v>0</v>
      </c>
      <c r="GZG36" s="830">
        <v>0</v>
      </c>
      <c r="GZH36" s="830">
        <v>0</v>
      </c>
      <c r="GZI36" s="830">
        <v>0</v>
      </c>
      <c r="GZJ36" s="830">
        <v>0</v>
      </c>
      <c r="GZK36" s="830">
        <v>0</v>
      </c>
      <c r="GZL36" s="830">
        <v>0</v>
      </c>
      <c r="GZM36" s="830">
        <v>0</v>
      </c>
      <c r="GZN36" s="830">
        <v>0</v>
      </c>
      <c r="GZO36" s="830">
        <v>0</v>
      </c>
      <c r="GZP36" s="830">
        <v>0</v>
      </c>
      <c r="GZQ36" s="830">
        <v>0</v>
      </c>
      <c r="GZR36" s="830">
        <v>0</v>
      </c>
      <c r="GZS36" s="830">
        <v>0</v>
      </c>
      <c r="GZT36" s="830">
        <v>0</v>
      </c>
      <c r="GZU36" s="830">
        <v>0</v>
      </c>
      <c r="GZV36" s="830">
        <v>0</v>
      </c>
      <c r="GZW36" s="830">
        <v>0</v>
      </c>
      <c r="GZX36" s="830">
        <v>0</v>
      </c>
      <c r="GZY36" s="830">
        <v>0</v>
      </c>
      <c r="GZZ36" s="830">
        <v>0</v>
      </c>
      <c r="HAA36" s="830">
        <v>0</v>
      </c>
      <c r="HAB36" s="830">
        <v>0</v>
      </c>
      <c r="HAC36" s="830">
        <v>0</v>
      </c>
      <c r="HAD36" s="830">
        <v>0</v>
      </c>
      <c r="HAE36" s="830">
        <v>0</v>
      </c>
      <c r="HAF36" s="830">
        <v>0</v>
      </c>
      <c r="HAG36" s="830">
        <v>0</v>
      </c>
      <c r="HAH36" s="830">
        <v>0</v>
      </c>
      <c r="HAI36" s="830">
        <v>0</v>
      </c>
      <c r="HAJ36" s="830">
        <v>0</v>
      </c>
      <c r="HAK36" s="830">
        <v>0</v>
      </c>
      <c r="HAL36" s="830">
        <v>0</v>
      </c>
      <c r="HAM36" s="830">
        <v>0</v>
      </c>
      <c r="HAN36" s="830">
        <v>0</v>
      </c>
      <c r="HAO36" s="830">
        <v>0</v>
      </c>
      <c r="HAP36" s="830">
        <v>0</v>
      </c>
      <c r="HAQ36" s="830">
        <v>0</v>
      </c>
      <c r="HAR36" s="830">
        <v>0</v>
      </c>
      <c r="HAS36" s="830">
        <v>0</v>
      </c>
      <c r="HAT36" s="830">
        <v>0</v>
      </c>
      <c r="HAU36" s="830">
        <v>0</v>
      </c>
      <c r="HAV36" s="830">
        <v>0</v>
      </c>
      <c r="HAW36" s="830">
        <v>0</v>
      </c>
      <c r="HAX36" s="830">
        <v>0</v>
      </c>
      <c r="HAY36" s="830">
        <v>0</v>
      </c>
      <c r="HAZ36" s="830">
        <v>0</v>
      </c>
      <c r="HBA36" s="830">
        <v>0</v>
      </c>
      <c r="HBB36" s="830">
        <v>0</v>
      </c>
      <c r="HBC36" s="830">
        <v>0</v>
      </c>
      <c r="HBD36" s="830">
        <v>0</v>
      </c>
      <c r="HBE36" s="830">
        <v>0</v>
      </c>
      <c r="HBF36" s="830">
        <v>0</v>
      </c>
      <c r="HBG36" s="830">
        <v>0</v>
      </c>
      <c r="HBH36" s="830">
        <v>0</v>
      </c>
      <c r="HBI36" s="830">
        <v>0</v>
      </c>
      <c r="HBJ36" s="830">
        <v>0</v>
      </c>
      <c r="HBK36" s="830">
        <v>0</v>
      </c>
      <c r="HBL36" s="830">
        <v>0</v>
      </c>
      <c r="HBM36" s="830">
        <v>0</v>
      </c>
      <c r="HBN36" s="830">
        <v>0</v>
      </c>
      <c r="HBO36" s="830">
        <v>0</v>
      </c>
      <c r="HBP36" s="830">
        <v>0</v>
      </c>
      <c r="HBQ36" s="830">
        <v>0</v>
      </c>
      <c r="HBR36" s="830">
        <v>0</v>
      </c>
      <c r="HBS36" s="830">
        <v>0</v>
      </c>
      <c r="HBT36" s="830">
        <v>0</v>
      </c>
      <c r="HBU36" s="830">
        <v>0</v>
      </c>
      <c r="HBV36" s="830">
        <v>0</v>
      </c>
      <c r="HBW36" s="830">
        <v>0</v>
      </c>
      <c r="HBX36" s="830">
        <v>0</v>
      </c>
      <c r="HBY36" s="830">
        <v>0</v>
      </c>
      <c r="HBZ36" s="830">
        <v>0</v>
      </c>
      <c r="HCA36" s="830">
        <v>0</v>
      </c>
      <c r="HCB36" s="830">
        <v>0</v>
      </c>
      <c r="HCC36" s="830">
        <v>0</v>
      </c>
      <c r="HCD36" s="830">
        <v>0</v>
      </c>
      <c r="HCE36" s="830">
        <v>0</v>
      </c>
      <c r="HCF36" s="830">
        <v>0</v>
      </c>
      <c r="HCG36" s="830">
        <v>0</v>
      </c>
      <c r="HCH36" s="830">
        <v>0</v>
      </c>
      <c r="HCI36" s="830">
        <v>0</v>
      </c>
      <c r="HCJ36" s="830">
        <v>0</v>
      </c>
      <c r="HCK36" s="830">
        <v>0</v>
      </c>
      <c r="HCL36" s="830">
        <v>0</v>
      </c>
      <c r="HCM36" s="830">
        <v>0</v>
      </c>
      <c r="HCN36" s="830">
        <v>0</v>
      </c>
      <c r="HCO36" s="830">
        <v>0</v>
      </c>
      <c r="HCP36" s="830">
        <v>0</v>
      </c>
      <c r="HCQ36" s="830">
        <v>0</v>
      </c>
      <c r="HCR36" s="830">
        <v>0</v>
      </c>
      <c r="HCS36" s="830">
        <v>0</v>
      </c>
      <c r="HCT36" s="830">
        <v>0</v>
      </c>
      <c r="HCU36" s="830">
        <v>0</v>
      </c>
      <c r="HCV36" s="830">
        <v>0</v>
      </c>
      <c r="HCW36" s="830">
        <v>0</v>
      </c>
      <c r="HCX36" s="830">
        <v>0</v>
      </c>
      <c r="HCY36" s="830">
        <v>0</v>
      </c>
      <c r="HCZ36" s="830">
        <v>0</v>
      </c>
      <c r="HDA36" s="830">
        <v>0</v>
      </c>
      <c r="HDB36" s="830">
        <v>0</v>
      </c>
      <c r="HDC36" s="830">
        <v>0</v>
      </c>
      <c r="HDD36" s="830">
        <v>0</v>
      </c>
      <c r="HDE36" s="830">
        <v>0</v>
      </c>
      <c r="HDF36" s="830">
        <v>0</v>
      </c>
      <c r="HDG36" s="830">
        <v>0</v>
      </c>
      <c r="HDH36" s="830">
        <v>0</v>
      </c>
      <c r="HDI36" s="830">
        <v>0</v>
      </c>
      <c r="HDJ36" s="830">
        <v>0</v>
      </c>
      <c r="HDK36" s="830">
        <v>0</v>
      </c>
      <c r="HDL36" s="830">
        <v>0</v>
      </c>
      <c r="HDM36" s="830">
        <v>0</v>
      </c>
      <c r="HDN36" s="830">
        <v>0</v>
      </c>
      <c r="HDO36" s="830">
        <v>0</v>
      </c>
      <c r="HDP36" s="830">
        <v>0</v>
      </c>
      <c r="HDQ36" s="830">
        <v>0</v>
      </c>
      <c r="HDR36" s="830">
        <v>0</v>
      </c>
      <c r="HDS36" s="830">
        <v>0</v>
      </c>
      <c r="HDT36" s="830">
        <v>0</v>
      </c>
      <c r="HDU36" s="830">
        <v>0</v>
      </c>
      <c r="HDV36" s="830">
        <v>0</v>
      </c>
      <c r="HDW36" s="830">
        <v>0</v>
      </c>
      <c r="HDX36" s="830">
        <v>0</v>
      </c>
      <c r="HDY36" s="830">
        <v>0</v>
      </c>
      <c r="HDZ36" s="830">
        <v>0</v>
      </c>
      <c r="HEA36" s="830">
        <v>0</v>
      </c>
      <c r="HEB36" s="830">
        <v>0</v>
      </c>
      <c r="HEC36" s="830">
        <v>0</v>
      </c>
      <c r="HED36" s="830">
        <v>0</v>
      </c>
      <c r="HEE36" s="830">
        <v>0</v>
      </c>
      <c r="HEF36" s="830">
        <v>0</v>
      </c>
      <c r="HEG36" s="830">
        <v>0</v>
      </c>
      <c r="HEH36" s="830">
        <v>0</v>
      </c>
      <c r="HEI36" s="830">
        <v>0</v>
      </c>
      <c r="HEJ36" s="830">
        <v>0</v>
      </c>
      <c r="HEK36" s="830">
        <v>0</v>
      </c>
      <c r="HEL36" s="830">
        <v>0</v>
      </c>
      <c r="HEM36" s="830">
        <v>0</v>
      </c>
      <c r="HEN36" s="830">
        <v>0</v>
      </c>
      <c r="HEO36" s="830">
        <v>0</v>
      </c>
      <c r="HEP36" s="830">
        <v>0</v>
      </c>
      <c r="HEQ36" s="830">
        <v>0</v>
      </c>
      <c r="HER36" s="830">
        <v>0</v>
      </c>
      <c r="HES36" s="830">
        <v>0</v>
      </c>
      <c r="HET36" s="830">
        <v>0</v>
      </c>
      <c r="HEU36" s="830">
        <v>0</v>
      </c>
      <c r="HEV36" s="830">
        <v>0</v>
      </c>
      <c r="HEW36" s="830">
        <v>0</v>
      </c>
      <c r="HEX36" s="830">
        <v>0</v>
      </c>
      <c r="HEY36" s="830">
        <v>0</v>
      </c>
      <c r="HEZ36" s="830">
        <v>0</v>
      </c>
      <c r="HFA36" s="830">
        <v>0</v>
      </c>
      <c r="HFB36" s="830">
        <v>0</v>
      </c>
      <c r="HFC36" s="830">
        <v>0</v>
      </c>
      <c r="HFD36" s="830">
        <v>0</v>
      </c>
      <c r="HFE36" s="830">
        <v>0</v>
      </c>
      <c r="HFF36" s="830">
        <v>0</v>
      </c>
      <c r="HFG36" s="830">
        <v>0</v>
      </c>
      <c r="HFH36" s="830">
        <v>0</v>
      </c>
      <c r="HFI36" s="830">
        <v>0</v>
      </c>
      <c r="HFJ36" s="830">
        <v>0</v>
      </c>
      <c r="HFK36" s="830">
        <v>0</v>
      </c>
      <c r="HFL36" s="830">
        <v>0</v>
      </c>
      <c r="HFM36" s="830">
        <v>0</v>
      </c>
      <c r="HFN36" s="830">
        <v>0</v>
      </c>
      <c r="HFO36" s="830">
        <v>0</v>
      </c>
      <c r="HFP36" s="830">
        <v>0</v>
      </c>
      <c r="HFQ36" s="830">
        <v>0</v>
      </c>
      <c r="HFR36" s="830">
        <v>0</v>
      </c>
      <c r="HFS36" s="830">
        <v>0</v>
      </c>
      <c r="HFT36" s="830">
        <v>0</v>
      </c>
      <c r="HFU36" s="830">
        <v>0</v>
      </c>
      <c r="HFV36" s="830">
        <v>0</v>
      </c>
      <c r="HFW36" s="830">
        <v>0</v>
      </c>
      <c r="HFX36" s="830">
        <v>0</v>
      </c>
      <c r="HFY36" s="830">
        <v>0</v>
      </c>
      <c r="HFZ36" s="830">
        <v>0</v>
      </c>
      <c r="HGA36" s="830">
        <v>0</v>
      </c>
      <c r="HGB36" s="830">
        <v>0</v>
      </c>
      <c r="HGC36" s="830">
        <v>0</v>
      </c>
      <c r="HGD36" s="830">
        <v>0</v>
      </c>
      <c r="HGE36" s="830">
        <v>0</v>
      </c>
      <c r="HGF36" s="830">
        <v>0</v>
      </c>
      <c r="HGG36" s="830">
        <v>0</v>
      </c>
      <c r="HGH36" s="830">
        <v>0</v>
      </c>
      <c r="HGI36" s="830">
        <v>0</v>
      </c>
      <c r="HGJ36" s="830">
        <v>0</v>
      </c>
      <c r="HGK36" s="830">
        <v>0</v>
      </c>
      <c r="HGL36" s="830">
        <v>0</v>
      </c>
      <c r="HGM36" s="830">
        <v>0</v>
      </c>
      <c r="HGN36" s="830">
        <v>0</v>
      </c>
      <c r="HGO36" s="830">
        <v>0</v>
      </c>
      <c r="HGP36" s="830">
        <v>0</v>
      </c>
      <c r="HGQ36" s="830">
        <v>0</v>
      </c>
      <c r="HGR36" s="830">
        <v>0</v>
      </c>
      <c r="HGS36" s="830">
        <v>0</v>
      </c>
      <c r="HGT36" s="830">
        <v>0</v>
      </c>
      <c r="HGU36" s="830">
        <v>0</v>
      </c>
      <c r="HGV36" s="830">
        <v>0</v>
      </c>
      <c r="HGW36" s="830">
        <v>0</v>
      </c>
      <c r="HGX36" s="830">
        <v>0</v>
      </c>
      <c r="HGY36" s="830">
        <v>0</v>
      </c>
      <c r="HGZ36" s="830">
        <v>0</v>
      </c>
      <c r="HHA36" s="830">
        <v>0</v>
      </c>
      <c r="HHB36" s="830">
        <v>0</v>
      </c>
      <c r="HHC36" s="830">
        <v>0</v>
      </c>
      <c r="HHD36" s="830">
        <v>0</v>
      </c>
      <c r="HHE36" s="830">
        <v>0</v>
      </c>
      <c r="HHF36" s="830">
        <v>0</v>
      </c>
      <c r="HHG36" s="830">
        <v>0</v>
      </c>
      <c r="HHH36" s="830">
        <v>0</v>
      </c>
      <c r="HHI36" s="830">
        <v>0</v>
      </c>
      <c r="HHJ36" s="830">
        <v>0</v>
      </c>
      <c r="HHK36" s="830">
        <v>0</v>
      </c>
      <c r="HHL36" s="830">
        <v>0</v>
      </c>
      <c r="HHM36" s="830">
        <v>0</v>
      </c>
      <c r="HHN36" s="830">
        <v>0</v>
      </c>
      <c r="HHO36" s="830">
        <v>0</v>
      </c>
      <c r="HHP36" s="830">
        <v>0</v>
      </c>
      <c r="HHQ36" s="830">
        <v>0</v>
      </c>
      <c r="HHR36" s="830">
        <v>0</v>
      </c>
      <c r="HHS36" s="830">
        <v>0</v>
      </c>
      <c r="HHT36" s="830">
        <v>0</v>
      </c>
      <c r="HHU36" s="830">
        <v>0</v>
      </c>
      <c r="HHV36" s="830">
        <v>0</v>
      </c>
      <c r="HHW36" s="830">
        <v>0</v>
      </c>
      <c r="HHX36" s="830">
        <v>0</v>
      </c>
      <c r="HHY36" s="830">
        <v>0</v>
      </c>
      <c r="HHZ36" s="830">
        <v>0</v>
      </c>
      <c r="HIA36" s="830">
        <v>0</v>
      </c>
      <c r="HIB36" s="830">
        <v>0</v>
      </c>
      <c r="HIC36" s="830">
        <v>0</v>
      </c>
      <c r="HID36" s="830">
        <v>0</v>
      </c>
      <c r="HIE36" s="830">
        <v>0</v>
      </c>
      <c r="HIF36" s="830">
        <v>0</v>
      </c>
      <c r="HIG36" s="830">
        <v>0</v>
      </c>
      <c r="HIH36" s="830">
        <v>0</v>
      </c>
      <c r="HII36" s="830">
        <v>0</v>
      </c>
      <c r="HIJ36" s="830">
        <v>0</v>
      </c>
      <c r="HIK36" s="830">
        <v>0</v>
      </c>
      <c r="HIL36" s="830">
        <v>0</v>
      </c>
      <c r="HIM36" s="830">
        <v>0</v>
      </c>
      <c r="HIN36" s="830">
        <v>0</v>
      </c>
      <c r="HIO36" s="830">
        <v>0</v>
      </c>
      <c r="HIP36" s="830">
        <v>0</v>
      </c>
      <c r="HIQ36" s="830">
        <v>0</v>
      </c>
      <c r="HIR36" s="830">
        <v>0</v>
      </c>
      <c r="HIS36" s="830">
        <v>0</v>
      </c>
      <c r="HIT36" s="830">
        <v>0</v>
      </c>
      <c r="HIU36" s="830">
        <v>0</v>
      </c>
      <c r="HIV36" s="830">
        <v>0</v>
      </c>
      <c r="HIW36" s="830">
        <v>0</v>
      </c>
      <c r="HIX36" s="830">
        <v>0</v>
      </c>
      <c r="HIY36" s="830">
        <v>0</v>
      </c>
      <c r="HIZ36" s="830">
        <v>0</v>
      </c>
      <c r="HJA36" s="830">
        <v>0</v>
      </c>
      <c r="HJB36" s="830">
        <v>0</v>
      </c>
      <c r="HJC36" s="830">
        <v>0</v>
      </c>
      <c r="HJD36" s="830">
        <v>0</v>
      </c>
      <c r="HJE36" s="830">
        <v>0</v>
      </c>
      <c r="HJF36" s="830">
        <v>0</v>
      </c>
      <c r="HJG36" s="830">
        <v>0</v>
      </c>
      <c r="HJH36" s="830">
        <v>0</v>
      </c>
      <c r="HJI36" s="830">
        <v>0</v>
      </c>
      <c r="HJJ36" s="830">
        <v>0</v>
      </c>
      <c r="HJK36" s="830">
        <v>0</v>
      </c>
      <c r="HJL36" s="830">
        <v>0</v>
      </c>
      <c r="HJM36" s="830">
        <v>0</v>
      </c>
      <c r="HJN36" s="830">
        <v>0</v>
      </c>
      <c r="HJO36" s="830">
        <v>0</v>
      </c>
      <c r="HJP36" s="830">
        <v>0</v>
      </c>
      <c r="HJQ36" s="830">
        <v>0</v>
      </c>
      <c r="HJR36" s="830">
        <v>0</v>
      </c>
      <c r="HJS36" s="830">
        <v>0</v>
      </c>
      <c r="HJT36" s="830">
        <v>0</v>
      </c>
      <c r="HJU36" s="830">
        <v>0</v>
      </c>
      <c r="HJV36" s="830">
        <v>0</v>
      </c>
      <c r="HJW36" s="830">
        <v>0</v>
      </c>
      <c r="HJX36" s="830">
        <v>0</v>
      </c>
      <c r="HJY36" s="830">
        <v>0</v>
      </c>
      <c r="HJZ36" s="830">
        <v>0</v>
      </c>
      <c r="HKA36" s="830">
        <v>0</v>
      </c>
      <c r="HKB36" s="830">
        <v>0</v>
      </c>
      <c r="HKC36" s="830">
        <v>0</v>
      </c>
      <c r="HKD36" s="830">
        <v>0</v>
      </c>
      <c r="HKE36" s="830">
        <v>0</v>
      </c>
      <c r="HKF36" s="830">
        <v>0</v>
      </c>
      <c r="HKG36" s="830">
        <v>0</v>
      </c>
      <c r="HKH36" s="830">
        <v>0</v>
      </c>
      <c r="HKI36" s="830">
        <v>0</v>
      </c>
      <c r="HKJ36" s="830">
        <v>0</v>
      </c>
      <c r="HKK36" s="830">
        <v>0</v>
      </c>
      <c r="HKL36" s="830">
        <v>0</v>
      </c>
      <c r="HKM36" s="830">
        <v>0</v>
      </c>
      <c r="HKN36" s="830">
        <v>0</v>
      </c>
      <c r="HKO36" s="830">
        <v>0</v>
      </c>
      <c r="HKP36" s="830">
        <v>0</v>
      </c>
      <c r="HKQ36" s="830">
        <v>0</v>
      </c>
      <c r="HKR36" s="830">
        <v>0</v>
      </c>
      <c r="HKS36" s="830">
        <v>0</v>
      </c>
      <c r="HKT36" s="830">
        <v>0</v>
      </c>
      <c r="HKU36" s="830">
        <v>0</v>
      </c>
      <c r="HKV36" s="830">
        <v>0</v>
      </c>
      <c r="HKW36" s="830">
        <v>0</v>
      </c>
      <c r="HKX36" s="830">
        <v>0</v>
      </c>
      <c r="HKY36" s="830">
        <v>0</v>
      </c>
      <c r="HKZ36" s="830">
        <v>0</v>
      </c>
      <c r="HLA36" s="830">
        <v>0</v>
      </c>
      <c r="HLB36" s="830">
        <v>0</v>
      </c>
      <c r="HLC36" s="830">
        <v>0</v>
      </c>
      <c r="HLD36" s="830">
        <v>0</v>
      </c>
      <c r="HLE36" s="830">
        <v>0</v>
      </c>
      <c r="HLF36" s="830">
        <v>0</v>
      </c>
      <c r="HLG36" s="830">
        <v>0</v>
      </c>
      <c r="HLH36" s="830">
        <v>0</v>
      </c>
      <c r="HLI36" s="830">
        <v>0</v>
      </c>
      <c r="HLJ36" s="830">
        <v>0</v>
      </c>
      <c r="HLK36" s="830">
        <v>0</v>
      </c>
      <c r="HLL36" s="830">
        <v>0</v>
      </c>
      <c r="HLM36" s="830">
        <v>0</v>
      </c>
      <c r="HLN36" s="830">
        <v>0</v>
      </c>
      <c r="HLO36" s="830">
        <v>0</v>
      </c>
      <c r="HLP36" s="830">
        <v>0</v>
      </c>
      <c r="HLQ36" s="830">
        <v>0</v>
      </c>
      <c r="HLR36" s="830">
        <v>0</v>
      </c>
      <c r="HLS36" s="830">
        <v>0</v>
      </c>
      <c r="HLT36" s="830">
        <v>0</v>
      </c>
      <c r="HLU36" s="830">
        <v>0</v>
      </c>
      <c r="HLV36" s="830">
        <v>0</v>
      </c>
      <c r="HLW36" s="830">
        <v>0</v>
      </c>
      <c r="HLX36" s="830">
        <v>0</v>
      </c>
      <c r="HLY36" s="830">
        <v>0</v>
      </c>
      <c r="HLZ36" s="830">
        <v>0</v>
      </c>
      <c r="HMA36" s="830">
        <v>0</v>
      </c>
      <c r="HMB36" s="830">
        <v>0</v>
      </c>
      <c r="HMC36" s="830">
        <v>0</v>
      </c>
      <c r="HMD36" s="830">
        <v>0</v>
      </c>
      <c r="HME36" s="830">
        <v>0</v>
      </c>
      <c r="HMF36" s="830">
        <v>0</v>
      </c>
      <c r="HMG36" s="830">
        <v>0</v>
      </c>
      <c r="HMH36" s="830">
        <v>0</v>
      </c>
      <c r="HMI36" s="830">
        <v>0</v>
      </c>
      <c r="HMJ36" s="830">
        <v>0</v>
      </c>
      <c r="HMK36" s="830">
        <v>0</v>
      </c>
      <c r="HML36" s="830">
        <v>0</v>
      </c>
      <c r="HMM36" s="830">
        <v>0</v>
      </c>
      <c r="HMN36" s="830">
        <v>0</v>
      </c>
      <c r="HMO36" s="830">
        <v>0</v>
      </c>
      <c r="HMP36" s="830">
        <v>0</v>
      </c>
      <c r="HMQ36" s="830">
        <v>0</v>
      </c>
      <c r="HMR36" s="830">
        <v>0</v>
      </c>
      <c r="HMS36" s="830">
        <v>0</v>
      </c>
      <c r="HMT36" s="830">
        <v>0</v>
      </c>
      <c r="HMU36" s="830">
        <v>0</v>
      </c>
      <c r="HMV36" s="830">
        <v>0</v>
      </c>
      <c r="HMW36" s="830">
        <v>0</v>
      </c>
      <c r="HMX36" s="830">
        <v>0</v>
      </c>
      <c r="HMY36" s="830">
        <v>0</v>
      </c>
      <c r="HMZ36" s="830">
        <v>0</v>
      </c>
      <c r="HNA36" s="830">
        <v>0</v>
      </c>
      <c r="HNB36" s="830">
        <v>0</v>
      </c>
      <c r="HNC36" s="830">
        <v>0</v>
      </c>
      <c r="HND36" s="830">
        <v>0</v>
      </c>
      <c r="HNE36" s="830">
        <v>0</v>
      </c>
      <c r="HNF36" s="830">
        <v>0</v>
      </c>
      <c r="HNG36" s="830">
        <v>0</v>
      </c>
      <c r="HNH36" s="830">
        <v>0</v>
      </c>
      <c r="HNI36" s="830">
        <v>0</v>
      </c>
      <c r="HNJ36" s="830">
        <v>0</v>
      </c>
      <c r="HNK36" s="830">
        <v>0</v>
      </c>
      <c r="HNL36" s="830">
        <v>0</v>
      </c>
      <c r="HNM36" s="830">
        <v>0</v>
      </c>
      <c r="HNN36" s="830">
        <v>0</v>
      </c>
      <c r="HNO36" s="830">
        <v>0</v>
      </c>
      <c r="HNP36" s="830">
        <v>0</v>
      </c>
      <c r="HNQ36" s="830">
        <v>0</v>
      </c>
      <c r="HNR36" s="830">
        <v>0</v>
      </c>
      <c r="HNS36" s="830">
        <v>0</v>
      </c>
      <c r="HNT36" s="830">
        <v>0</v>
      </c>
      <c r="HNU36" s="830">
        <v>0</v>
      </c>
      <c r="HNV36" s="830">
        <v>0</v>
      </c>
      <c r="HNW36" s="830">
        <v>0</v>
      </c>
      <c r="HNX36" s="830">
        <v>0</v>
      </c>
      <c r="HNY36" s="830">
        <v>0</v>
      </c>
      <c r="HNZ36" s="830">
        <v>0</v>
      </c>
      <c r="HOA36" s="830">
        <v>0</v>
      </c>
      <c r="HOB36" s="830">
        <v>0</v>
      </c>
      <c r="HOC36" s="830">
        <v>0</v>
      </c>
      <c r="HOD36" s="830">
        <v>0</v>
      </c>
      <c r="HOE36" s="830">
        <v>0</v>
      </c>
      <c r="HOF36" s="830">
        <v>0</v>
      </c>
      <c r="HOG36" s="830">
        <v>0</v>
      </c>
      <c r="HOH36" s="830">
        <v>0</v>
      </c>
      <c r="HOI36" s="830">
        <v>0</v>
      </c>
      <c r="HOJ36" s="830">
        <v>0</v>
      </c>
      <c r="HOK36" s="830">
        <v>0</v>
      </c>
      <c r="HOL36" s="830">
        <v>0</v>
      </c>
      <c r="HOM36" s="830">
        <v>0</v>
      </c>
      <c r="HON36" s="830">
        <v>0</v>
      </c>
      <c r="HOO36" s="830">
        <v>0</v>
      </c>
      <c r="HOP36" s="830">
        <v>0</v>
      </c>
      <c r="HOQ36" s="830">
        <v>0</v>
      </c>
      <c r="HOR36" s="830">
        <v>0</v>
      </c>
      <c r="HOS36" s="830">
        <v>0</v>
      </c>
      <c r="HOT36" s="830">
        <v>0</v>
      </c>
      <c r="HOU36" s="830">
        <v>0</v>
      </c>
      <c r="HOV36" s="830">
        <v>0</v>
      </c>
      <c r="HOW36" s="830">
        <v>0</v>
      </c>
      <c r="HOX36" s="830">
        <v>0</v>
      </c>
      <c r="HOY36" s="830">
        <v>0</v>
      </c>
      <c r="HOZ36" s="830">
        <v>0</v>
      </c>
      <c r="HPA36" s="830">
        <v>0</v>
      </c>
      <c r="HPB36" s="830">
        <v>0</v>
      </c>
      <c r="HPC36" s="830">
        <v>0</v>
      </c>
      <c r="HPD36" s="830">
        <v>0</v>
      </c>
      <c r="HPE36" s="830">
        <v>0</v>
      </c>
      <c r="HPF36" s="830">
        <v>0</v>
      </c>
      <c r="HPG36" s="830">
        <v>0</v>
      </c>
      <c r="HPH36" s="830">
        <v>0</v>
      </c>
      <c r="HPI36" s="830">
        <v>0</v>
      </c>
      <c r="HPJ36" s="830">
        <v>0</v>
      </c>
      <c r="HPK36" s="830">
        <v>0</v>
      </c>
      <c r="HPL36" s="830">
        <v>0</v>
      </c>
      <c r="HPM36" s="830">
        <v>0</v>
      </c>
      <c r="HPN36" s="830">
        <v>0</v>
      </c>
      <c r="HPO36" s="830">
        <v>0</v>
      </c>
      <c r="HPP36" s="830">
        <v>0</v>
      </c>
      <c r="HPQ36" s="830">
        <v>0</v>
      </c>
      <c r="HPR36" s="830">
        <v>0</v>
      </c>
      <c r="HPS36" s="830">
        <v>0</v>
      </c>
      <c r="HPT36" s="830">
        <v>0</v>
      </c>
      <c r="HPU36" s="830">
        <v>0</v>
      </c>
      <c r="HPV36" s="830">
        <v>0</v>
      </c>
      <c r="HPW36" s="830">
        <v>0</v>
      </c>
      <c r="HPX36" s="830">
        <v>0</v>
      </c>
      <c r="HPY36" s="830">
        <v>0</v>
      </c>
      <c r="HPZ36" s="830">
        <v>0</v>
      </c>
      <c r="HQA36" s="830">
        <v>0</v>
      </c>
      <c r="HQB36" s="830">
        <v>0</v>
      </c>
      <c r="HQC36" s="830">
        <v>0</v>
      </c>
      <c r="HQD36" s="830">
        <v>0</v>
      </c>
      <c r="HQE36" s="830">
        <v>0</v>
      </c>
      <c r="HQF36" s="830">
        <v>0</v>
      </c>
      <c r="HQG36" s="830">
        <v>0</v>
      </c>
      <c r="HQH36" s="830">
        <v>0</v>
      </c>
      <c r="HQI36" s="830">
        <v>0</v>
      </c>
      <c r="HQJ36" s="830">
        <v>0</v>
      </c>
      <c r="HQK36" s="830">
        <v>0</v>
      </c>
      <c r="HQL36" s="830">
        <v>0</v>
      </c>
      <c r="HQM36" s="830">
        <v>0</v>
      </c>
      <c r="HQN36" s="830">
        <v>0</v>
      </c>
      <c r="HQO36" s="830">
        <v>0</v>
      </c>
      <c r="HQP36" s="830">
        <v>0</v>
      </c>
      <c r="HQQ36" s="830">
        <v>0</v>
      </c>
      <c r="HQR36" s="830">
        <v>0</v>
      </c>
      <c r="HQS36" s="830">
        <v>0</v>
      </c>
      <c r="HQT36" s="830">
        <v>0</v>
      </c>
      <c r="HQU36" s="830">
        <v>0</v>
      </c>
      <c r="HQV36" s="830">
        <v>0</v>
      </c>
      <c r="HQW36" s="830">
        <v>0</v>
      </c>
      <c r="HQX36" s="830">
        <v>0</v>
      </c>
      <c r="HQY36" s="830">
        <v>0</v>
      </c>
      <c r="HQZ36" s="830">
        <v>0</v>
      </c>
      <c r="HRA36" s="830">
        <v>0</v>
      </c>
      <c r="HRB36" s="830">
        <v>0</v>
      </c>
      <c r="HRC36" s="830">
        <v>0</v>
      </c>
      <c r="HRD36" s="830">
        <v>0</v>
      </c>
      <c r="HRE36" s="830">
        <v>0</v>
      </c>
      <c r="HRF36" s="830">
        <v>0</v>
      </c>
      <c r="HRG36" s="830">
        <v>0</v>
      </c>
      <c r="HRH36" s="830">
        <v>0</v>
      </c>
      <c r="HRI36" s="830">
        <v>0</v>
      </c>
      <c r="HRJ36" s="830">
        <v>0</v>
      </c>
      <c r="HRK36" s="830">
        <v>0</v>
      </c>
      <c r="HRL36" s="830">
        <v>0</v>
      </c>
      <c r="HRM36" s="830">
        <v>0</v>
      </c>
      <c r="HRN36" s="830">
        <v>0</v>
      </c>
      <c r="HRO36" s="830">
        <v>0</v>
      </c>
      <c r="HRP36" s="830">
        <v>0</v>
      </c>
      <c r="HRQ36" s="830">
        <v>0</v>
      </c>
      <c r="HRR36" s="830">
        <v>0</v>
      </c>
      <c r="HRS36" s="830">
        <v>0</v>
      </c>
      <c r="HRT36" s="830">
        <v>0</v>
      </c>
      <c r="HRU36" s="830">
        <v>0</v>
      </c>
      <c r="HRV36" s="830">
        <v>0</v>
      </c>
      <c r="HRW36" s="830">
        <v>0</v>
      </c>
      <c r="HRX36" s="830">
        <v>0</v>
      </c>
      <c r="HRY36" s="830">
        <v>0</v>
      </c>
      <c r="HRZ36" s="830">
        <v>0</v>
      </c>
      <c r="HSA36" s="830">
        <v>0</v>
      </c>
      <c r="HSB36" s="830">
        <v>0</v>
      </c>
      <c r="HSC36" s="830">
        <v>0</v>
      </c>
      <c r="HSD36" s="830">
        <v>0</v>
      </c>
      <c r="HSE36" s="830">
        <v>0</v>
      </c>
      <c r="HSF36" s="830">
        <v>0</v>
      </c>
      <c r="HSG36" s="830">
        <v>0</v>
      </c>
      <c r="HSH36" s="830">
        <v>0</v>
      </c>
      <c r="HSI36" s="830">
        <v>0</v>
      </c>
      <c r="HSJ36" s="830">
        <v>0</v>
      </c>
      <c r="HSK36" s="830">
        <v>0</v>
      </c>
      <c r="HSL36" s="830">
        <v>0</v>
      </c>
      <c r="HSM36" s="830">
        <v>0</v>
      </c>
      <c r="HSN36" s="830">
        <v>0</v>
      </c>
      <c r="HSO36" s="830">
        <v>0</v>
      </c>
      <c r="HSP36" s="830">
        <v>0</v>
      </c>
      <c r="HSQ36" s="830">
        <v>0</v>
      </c>
      <c r="HSR36" s="830">
        <v>0</v>
      </c>
      <c r="HSS36" s="830">
        <v>0</v>
      </c>
      <c r="HST36" s="830">
        <v>0</v>
      </c>
      <c r="HSU36" s="830">
        <v>0</v>
      </c>
      <c r="HSV36" s="830">
        <v>0</v>
      </c>
      <c r="HSW36" s="830">
        <v>0</v>
      </c>
      <c r="HSX36" s="830">
        <v>0</v>
      </c>
      <c r="HSY36" s="830">
        <v>0</v>
      </c>
      <c r="HSZ36" s="830">
        <v>0</v>
      </c>
      <c r="HTA36" s="830">
        <v>0</v>
      </c>
      <c r="HTB36" s="830">
        <v>0</v>
      </c>
      <c r="HTC36" s="830">
        <v>0</v>
      </c>
      <c r="HTD36" s="830">
        <v>0</v>
      </c>
      <c r="HTE36" s="830">
        <v>0</v>
      </c>
      <c r="HTF36" s="830">
        <v>0</v>
      </c>
      <c r="HTG36" s="830">
        <v>0</v>
      </c>
      <c r="HTH36" s="830">
        <v>0</v>
      </c>
      <c r="HTI36" s="830">
        <v>0</v>
      </c>
      <c r="HTJ36" s="830">
        <v>0</v>
      </c>
      <c r="HTK36" s="830">
        <v>0</v>
      </c>
      <c r="HTL36" s="830">
        <v>0</v>
      </c>
      <c r="HTM36" s="830">
        <v>0</v>
      </c>
      <c r="HTN36" s="830">
        <v>0</v>
      </c>
      <c r="HTO36" s="830">
        <v>0</v>
      </c>
      <c r="HTP36" s="830">
        <v>0</v>
      </c>
      <c r="HTQ36" s="830">
        <v>0</v>
      </c>
      <c r="HTR36" s="830">
        <v>0</v>
      </c>
      <c r="HTS36" s="830">
        <v>0</v>
      </c>
      <c r="HTT36" s="830">
        <v>0</v>
      </c>
      <c r="HTU36" s="830">
        <v>0</v>
      </c>
      <c r="HTV36" s="830">
        <v>0</v>
      </c>
      <c r="HTW36" s="830">
        <v>0</v>
      </c>
      <c r="HTX36" s="830">
        <v>0</v>
      </c>
      <c r="HTY36" s="830">
        <v>0</v>
      </c>
      <c r="HTZ36" s="830">
        <v>0</v>
      </c>
      <c r="HUA36" s="830">
        <v>0</v>
      </c>
      <c r="HUB36" s="830">
        <v>0</v>
      </c>
      <c r="HUC36" s="830">
        <v>0</v>
      </c>
      <c r="HUD36" s="830">
        <v>0</v>
      </c>
      <c r="HUE36" s="830">
        <v>0</v>
      </c>
      <c r="HUF36" s="830">
        <v>0</v>
      </c>
      <c r="HUG36" s="830">
        <v>0</v>
      </c>
      <c r="HUH36" s="830">
        <v>0</v>
      </c>
      <c r="HUI36" s="830">
        <v>0</v>
      </c>
      <c r="HUJ36" s="830">
        <v>0</v>
      </c>
      <c r="HUK36" s="830">
        <v>0</v>
      </c>
      <c r="HUL36" s="830">
        <v>0</v>
      </c>
      <c r="HUM36" s="830">
        <v>0</v>
      </c>
      <c r="HUN36" s="830">
        <v>0</v>
      </c>
      <c r="HUO36" s="830">
        <v>0</v>
      </c>
      <c r="HUP36" s="830">
        <v>0</v>
      </c>
      <c r="HUQ36" s="830">
        <v>0</v>
      </c>
      <c r="HUR36" s="830">
        <v>0</v>
      </c>
      <c r="HUS36" s="830">
        <v>0</v>
      </c>
      <c r="HUT36" s="830">
        <v>0</v>
      </c>
      <c r="HUU36" s="830">
        <v>0</v>
      </c>
      <c r="HUV36" s="830">
        <v>0</v>
      </c>
      <c r="HUW36" s="830">
        <v>0</v>
      </c>
      <c r="HUX36" s="830">
        <v>0</v>
      </c>
      <c r="HUY36" s="830">
        <v>0</v>
      </c>
      <c r="HUZ36" s="830">
        <v>0</v>
      </c>
      <c r="HVA36" s="830">
        <v>0</v>
      </c>
      <c r="HVB36" s="830">
        <v>0</v>
      </c>
      <c r="HVC36" s="830">
        <v>0</v>
      </c>
      <c r="HVD36" s="830">
        <v>0</v>
      </c>
      <c r="HVE36" s="830">
        <v>0</v>
      </c>
      <c r="HVF36" s="830">
        <v>0</v>
      </c>
      <c r="HVG36" s="830">
        <v>0</v>
      </c>
      <c r="HVH36" s="830">
        <v>0</v>
      </c>
      <c r="HVI36" s="830">
        <v>0</v>
      </c>
      <c r="HVJ36" s="830">
        <v>0</v>
      </c>
      <c r="HVK36" s="830">
        <v>0</v>
      </c>
      <c r="HVL36" s="830">
        <v>0</v>
      </c>
      <c r="HVM36" s="830">
        <v>0</v>
      </c>
      <c r="HVN36" s="830">
        <v>0</v>
      </c>
      <c r="HVO36" s="830">
        <v>0</v>
      </c>
      <c r="HVP36" s="830">
        <v>0</v>
      </c>
      <c r="HVQ36" s="830">
        <v>0</v>
      </c>
      <c r="HVR36" s="830">
        <v>0</v>
      </c>
      <c r="HVS36" s="830">
        <v>0</v>
      </c>
      <c r="HVT36" s="830">
        <v>0</v>
      </c>
      <c r="HVU36" s="830">
        <v>0</v>
      </c>
      <c r="HVV36" s="830">
        <v>0</v>
      </c>
      <c r="HVW36" s="830">
        <v>0</v>
      </c>
      <c r="HVX36" s="830">
        <v>0</v>
      </c>
      <c r="HVY36" s="830">
        <v>0</v>
      </c>
      <c r="HVZ36" s="830">
        <v>0</v>
      </c>
      <c r="HWA36" s="830">
        <v>0</v>
      </c>
      <c r="HWB36" s="830">
        <v>0</v>
      </c>
      <c r="HWC36" s="830">
        <v>0</v>
      </c>
      <c r="HWD36" s="830">
        <v>0</v>
      </c>
      <c r="HWE36" s="830">
        <v>0</v>
      </c>
      <c r="HWF36" s="830">
        <v>0</v>
      </c>
      <c r="HWG36" s="830">
        <v>0</v>
      </c>
      <c r="HWH36" s="830">
        <v>0</v>
      </c>
      <c r="HWI36" s="830">
        <v>0</v>
      </c>
      <c r="HWJ36" s="830">
        <v>0</v>
      </c>
      <c r="HWK36" s="830">
        <v>0</v>
      </c>
      <c r="HWL36" s="830">
        <v>0</v>
      </c>
      <c r="HWM36" s="830">
        <v>0</v>
      </c>
      <c r="HWN36" s="830">
        <v>0</v>
      </c>
      <c r="HWO36" s="830">
        <v>0</v>
      </c>
      <c r="HWP36" s="830">
        <v>0</v>
      </c>
      <c r="HWQ36" s="830">
        <v>0</v>
      </c>
      <c r="HWR36" s="830">
        <v>0</v>
      </c>
      <c r="HWS36" s="830">
        <v>0</v>
      </c>
      <c r="HWT36" s="830">
        <v>0</v>
      </c>
      <c r="HWU36" s="830">
        <v>0</v>
      </c>
      <c r="HWV36" s="830">
        <v>0</v>
      </c>
      <c r="HWW36" s="830">
        <v>0</v>
      </c>
      <c r="HWX36" s="830">
        <v>0</v>
      </c>
      <c r="HWY36" s="830">
        <v>0</v>
      </c>
      <c r="HWZ36" s="830">
        <v>0</v>
      </c>
      <c r="HXA36" s="830">
        <v>0</v>
      </c>
      <c r="HXB36" s="830">
        <v>0</v>
      </c>
      <c r="HXC36" s="830">
        <v>0</v>
      </c>
      <c r="HXD36" s="830">
        <v>0</v>
      </c>
      <c r="HXE36" s="830">
        <v>0</v>
      </c>
      <c r="HXF36" s="830">
        <v>0</v>
      </c>
      <c r="HXG36" s="830">
        <v>0</v>
      </c>
      <c r="HXH36" s="830">
        <v>0</v>
      </c>
      <c r="HXI36" s="830">
        <v>0</v>
      </c>
      <c r="HXJ36" s="830">
        <v>0</v>
      </c>
      <c r="HXK36" s="830">
        <v>0</v>
      </c>
      <c r="HXL36" s="830">
        <v>0</v>
      </c>
      <c r="HXM36" s="830">
        <v>0</v>
      </c>
      <c r="HXN36" s="830">
        <v>0</v>
      </c>
      <c r="HXO36" s="830">
        <v>0</v>
      </c>
      <c r="HXP36" s="830">
        <v>0</v>
      </c>
      <c r="HXQ36" s="830">
        <v>0</v>
      </c>
      <c r="HXR36" s="830">
        <v>0</v>
      </c>
      <c r="HXS36" s="830">
        <v>0</v>
      </c>
      <c r="HXT36" s="830">
        <v>0</v>
      </c>
      <c r="HXU36" s="830">
        <v>0</v>
      </c>
      <c r="HXV36" s="830">
        <v>0</v>
      </c>
      <c r="HXW36" s="830">
        <v>0</v>
      </c>
      <c r="HXX36" s="830">
        <v>0</v>
      </c>
      <c r="HXY36" s="830">
        <v>0</v>
      </c>
      <c r="HXZ36" s="830">
        <v>0</v>
      </c>
      <c r="HYA36" s="830">
        <v>0</v>
      </c>
      <c r="HYB36" s="830">
        <v>0</v>
      </c>
      <c r="HYC36" s="830">
        <v>0</v>
      </c>
      <c r="HYD36" s="830">
        <v>0</v>
      </c>
      <c r="HYE36" s="830">
        <v>0</v>
      </c>
      <c r="HYF36" s="830">
        <v>0</v>
      </c>
      <c r="HYG36" s="830">
        <v>0</v>
      </c>
      <c r="HYH36" s="830">
        <v>0</v>
      </c>
      <c r="HYI36" s="830">
        <v>0</v>
      </c>
      <c r="HYJ36" s="830">
        <v>0</v>
      </c>
      <c r="HYK36" s="830">
        <v>0</v>
      </c>
      <c r="HYL36" s="830">
        <v>0</v>
      </c>
      <c r="HYM36" s="830">
        <v>0</v>
      </c>
      <c r="HYN36" s="830">
        <v>0</v>
      </c>
      <c r="HYO36" s="830">
        <v>0</v>
      </c>
      <c r="HYP36" s="830">
        <v>0</v>
      </c>
      <c r="HYQ36" s="830">
        <v>0</v>
      </c>
      <c r="HYR36" s="830">
        <v>0</v>
      </c>
      <c r="HYS36" s="830">
        <v>0</v>
      </c>
      <c r="HYT36" s="830">
        <v>0</v>
      </c>
      <c r="HYU36" s="830">
        <v>0</v>
      </c>
      <c r="HYV36" s="830">
        <v>0</v>
      </c>
      <c r="HYW36" s="830">
        <v>0</v>
      </c>
      <c r="HYX36" s="830">
        <v>0</v>
      </c>
      <c r="HYY36" s="830">
        <v>0</v>
      </c>
      <c r="HYZ36" s="830">
        <v>0</v>
      </c>
      <c r="HZA36" s="830">
        <v>0</v>
      </c>
      <c r="HZB36" s="830">
        <v>0</v>
      </c>
      <c r="HZC36" s="830">
        <v>0</v>
      </c>
      <c r="HZD36" s="830">
        <v>0</v>
      </c>
      <c r="HZE36" s="830">
        <v>0</v>
      </c>
      <c r="HZF36" s="830">
        <v>0</v>
      </c>
      <c r="HZG36" s="830">
        <v>0</v>
      </c>
      <c r="HZH36" s="830">
        <v>0</v>
      </c>
      <c r="HZI36" s="830">
        <v>0</v>
      </c>
      <c r="HZJ36" s="830">
        <v>0</v>
      </c>
      <c r="HZK36" s="830">
        <v>0</v>
      </c>
      <c r="HZL36" s="830">
        <v>0</v>
      </c>
      <c r="HZM36" s="830">
        <v>0</v>
      </c>
      <c r="HZN36" s="830">
        <v>0</v>
      </c>
      <c r="HZO36" s="830">
        <v>0</v>
      </c>
      <c r="HZP36" s="830">
        <v>0</v>
      </c>
      <c r="HZQ36" s="830">
        <v>0</v>
      </c>
      <c r="HZR36" s="830">
        <v>0</v>
      </c>
      <c r="HZS36" s="830">
        <v>0</v>
      </c>
      <c r="HZT36" s="830">
        <v>0</v>
      </c>
      <c r="HZU36" s="830">
        <v>0</v>
      </c>
      <c r="HZV36" s="830">
        <v>0</v>
      </c>
      <c r="HZW36" s="830">
        <v>0</v>
      </c>
      <c r="HZX36" s="830">
        <v>0</v>
      </c>
      <c r="HZY36" s="830">
        <v>0</v>
      </c>
      <c r="HZZ36" s="830">
        <v>0</v>
      </c>
      <c r="IAA36" s="830">
        <v>0</v>
      </c>
      <c r="IAB36" s="830">
        <v>0</v>
      </c>
      <c r="IAC36" s="830">
        <v>0</v>
      </c>
      <c r="IAD36" s="830">
        <v>0</v>
      </c>
      <c r="IAE36" s="830">
        <v>0</v>
      </c>
      <c r="IAF36" s="830">
        <v>0</v>
      </c>
      <c r="IAG36" s="830">
        <v>0</v>
      </c>
      <c r="IAH36" s="830">
        <v>0</v>
      </c>
      <c r="IAI36" s="830">
        <v>0</v>
      </c>
      <c r="IAJ36" s="830">
        <v>0</v>
      </c>
      <c r="IAK36" s="830">
        <v>0</v>
      </c>
      <c r="IAL36" s="830">
        <v>0</v>
      </c>
      <c r="IAM36" s="830">
        <v>0</v>
      </c>
      <c r="IAN36" s="830">
        <v>0</v>
      </c>
      <c r="IAO36" s="830">
        <v>0</v>
      </c>
      <c r="IAP36" s="830">
        <v>0</v>
      </c>
      <c r="IAQ36" s="830">
        <v>0</v>
      </c>
      <c r="IAR36" s="830">
        <v>0</v>
      </c>
      <c r="IAS36" s="830">
        <v>0</v>
      </c>
      <c r="IAT36" s="830">
        <v>0</v>
      </c>
      <c r="IAU36" s="830">
        <v>0</v>
      </c>
      <c r="IAV36" s="830">
        <v>0</v>
      </c>
      <c r="IAW36" s="830">
        <v>0</v>
      </c>
      <c r="IAX36" s="830">
        <v>0</v>
      </c>
      <c r="IAY36" s="830">
        <v>0</v>
      </c>
      <c r="IAZ36" s="830">
        <v>0</v>
      </c>
      <c r="IBA36" s="830">
        <v>0</v>
      </c>
      <c r="IBB36" s="830">
        <v>0</v>
      </c>
      <c r="IBC36" s="830">
        <v>0</v>
      </c>
      <c r="IBD36" s="830">
        <v>0</v>
      </c>
      <c r="IBE36" s="830">
        <v>0</v>
      </c>
      <c r="IBF36" s="830">
        <v>0</v>
      </c>
      <c r="IBG36" s="830">
        <v>0</v>
      </c>
      <c r="IBH36" s="830">
        <v>0</v>
      </c>
      <c r="IBI36" s="830">
        <v>0</v>
      </c>
      <c r="IBJ36" s="830">
        <v>0</v>
      </c>
      <c r="IBK36" s="830">
        <v>0</v>
      </c>
      <c r="IBL36" s="830">
        <v>0</v>
      </c>
      <c r="IBM36" s="830">
        <v>0</v>
      </c>
      <c r="IBN36" s="830">
        <v>0</v>
      </c>
      <c r="IBO36" s="830">
        <v>0</v>
      </c>
      <c r="IBP36" s="830">
        <v>0</v>
      </c>
      <c r="IBQ36" s="830">
        <v>0</v>
      </c>
      <c r="IBR36" s="830">
        <v>0</v>
      </c>
      <c r="IBS36" s="830">
        <v>0</v>
      </c>
      <c r="IBT36" s="830">
        <v>0</v>
      </c>
      <c r="IBU36" s="830">
        <v>0</v>
      </c>
      <c r="IBV36" s="830">
        <v>0</v>
      </c>
      <c r="IBW36" s="830">
        <v>0</v>
      </c>
      <c r="IBX36" s="830">
        <v>0</v>
      </c>
      <c r="IBY36" s="830">
        <v>0</v>
      </c>
      <c r="IBZ36" s="830">
        <v>0</v>
      </c>
      <c r="ICA36" s="830">
        <v>0</v>
      </c>
      <c r="ICB36" s="830">
        <v>0</v>
      </c>
      <c r="ICC36" s="830">
        <v>0</v>
      </c>
      <c r="ICD36" s="830">
        <v>0</v>
      </c>
      <c r="ICE36" s="830">
        <v>0</v>
      </c>
      <c r="ICF36" s="830">
        <v>0</v>
      </c>
      <c r="ICG36" s="830">
        <v>0</v>
      </c>
      <c r="ICH36" s="830">
        <v>0</v>
      </c>
      <c r="ICI36" s="830">
        <v>0</v>
      </c>
      <c r="ICJ36" s="830">
        <v>0</v>
      </c>
      <c r="ICK36" s="830">
        <v>0</v>
      </c>
      <c r="ICL36" s="830">
        <v>0</v>
      </c>
      <c r="ICM36" s="830">
        <v>0</v>
      </c>
      <c r="ICN36" s="830">
        <v>0</v>
      </c>
      <c r="ICO36" s="830">
        <v>0</v>
      </c>
      <c r="ICP36" s="830">
        <v>0</v>
      </c>
      <c r="ICQ36" s="830">
        <v>0</v>
      </c>
      <c r="ICR36" s="830">
        <v>0</v>
      </c>
      <c r="ICS36" s="830">
        <v>0</v>
      </c>
      <c r="ICT36" s="830">
        <v>0</v>
      </c>
      <c r="ICU36" s="830">
        <v>0</v>
      </c>
      <c r="ICV36" s="830">
        <v>0</v>
      </c>
      <c r="ICW36" s="830">
        <v>0</v>
      </c>
      <c r="ICX36" s="830">
        <v>0</v>
      </c>
      <c r="ICY36" s="830">
        <v>0</v>
      </c>
      <c r="ICZ36" s="830">
        <v>0</v>
      </c>
      <c r="IDA36" s="830">
        <v>0</v>
      </c>
      <c r="IDB36" s="830">
        <v>0</v>
      </c>
      <c r="IDC36" s="830">
        <v>0</v>
      </c>
      <c r="IDD36" s="830">
        <v>0</v>
      </c>
      <c r="IDE36" s="830">
        <v>0</v>
      </c>
      <c r="IDF36" s="830">
        <v>0</v>
      </c>
      <c r="IDG36" s="830">
        <v>0</v>
      </c>
      <c r="IDH36" s="830">
        <v>0</v>
      </c>
      <c r="IDI36" s="830">
        <v>0</v>
      </c>
      <c r="IDJ36" s="830">
        <v>0</v>
      </c>
      <c r="IDK36" s="830">
        <v>0</v>
      </c>
      <c r="IDL36" s="830">
        <v>0</v>
      </c>
      <c r="IDM36" s="830">
        <v>0</v>
      </c>
      <c r="IDN36" s="830">
        <v>0</v>
      </c>
      <c r="IDO36" s="830">
        <v>0</v>
      </c>
      <c r="IDP36" s="830">
        <v>0</v>
      </c>
      <c r="IDQ36" s="830">
        <v>0</v>
      </c>
      <c r="IDR36" s="830">
        <v>0</v>
      </c>
      <c r="IDS36" s="830">
        <v>0</v>
      </c>
      <c r="IDT36" s="830">
        <v>0</v>
      </c>
      <c r="IDU36" s="830">
        <v>0</v>
      </c>
      <c r="IDV36" s="830">
        <v>0</v>
      </c>
      <c r="IDW36" s="830">
        <v>0</v>
      </c>
      <c r="IDX36" s="830">
        <v>0</v>
      </c>
      <c r="IDY36" s="830">
        <v>0</v>
      </c>
      <c r="IDZ36" s="830">
        <v>0</v>
      </c>
      <c r="IEA36" s="830">
        <v>0</v>
      </c>
      <c r="IEB36" s="830">
        <v>0</v>
      </c>
      <c r="IEC36" s="830">
        <v>0</v>
      </c>
      <c r="IED36" s="830">
        <v>0</v>
      </c>
      <c r="IEE36" s="830">
        <v>0</v>
      </c>
      <c r="IEF36" s="830">
        <v>0</v>
      </c>
      <c r="IEG36" s="830">
        <v>0</v>
      </c>
      <c r="IEH36" s="830">
        <v>0</v>
      </c>
      <c r="IEI36" s="830">
        <v>0</v>
      </c>
      <c r="IEJ36" s="830">
        <v>0</v>
      </c>
      <c r="IEK36" s="830">
        <v>0</v>
      </c>
      <c r="IEL36" s="830">
        <v>0</v>
      </c>
      <c r="IEM36" s="830">
        <v>0</v>
      </c>
      <c r="IEN36" s="830">
        <v>0</v>
      </c>
      <c r="IEO36" s="830">
        <v>0</v>
      </c>
      <c r="IEP36" s="830">
        <v>0</v>
      </c>
      <c r="IEQ36" s="830">
        <v>0</v>
      </c>
      <c r="IER36" s="830">
        <v>0</v>
      </c>
      <c r="IES36" s="830">
        <v>0</v>
      </c>
      <c r="IET36" s="830">
        <v>0</v>
      </c>
      <c r="IEU36" s="830">
        <v>0</v>
      </c>
      <c r="IEV36" s="830">
        <v>0</v>
      </c>
      <c r="IEW36" s="830">
        <v>0</v>
      </c>
      <c r="IEX36" s="830">
        <v>0</v>
      </c>
      <c r="IEY36" s="830">
        <v>0</v>
      </c>
      <c r="IEZ36" s="830">
        <v>0</v>
      </c>
      <c r="IFA36" s="830">
        <v>0</v>
      </c>
      <c r="IFB36" s="830">
        <v>0</v>
      </c>
      <c r="IFC36" s="830">
        <v>0</v>
      </c>
      <c r="IFD36" s="830">
        <v>0</v>
      </c>
      <c r="IFE36" s="830">
        <v>0</v>
      </c>
      <c r="IFF36" s="830">
        <v>0</v>
      </c>
      <c r="IFG36" s="830">
        <v>0</v>
      </c>
      <c r="IFH36" s="830">
        <v>0</v>
      </c>
      <c r="IFI36" s="830">
        <v>0</v>
      </c>
      <c r="IFJ36" s="830">
        <v>0</v>
      </c>
      <c r="IFK36" s="830">
        <v>0</v>
      </c>
      <c r="IFL36" s="830">
        <v>0</v>
      </c>
      <c r="IFM36" s="830">
        <v>0</v>
      </c>
      <c r="IFN36" s="830">
        <v>0</v>
      </c>
      <c r="IFO36" s="830">
        <v>0</v>
      </c>
      <c r="IFP36" s="830">
        <v>0</v>
      </c>
      <c r="IFQ36" s="830">
        <v>0</v>
      </c>
      <c r="IFR36" s="830">
        <v>0</v>
      </c>
      <c r="IFS36" s="830">
        <v>0</v>
      </c>
      <c r="IFT36" s="830">
        <v>0</v>
      </c>
      <c r="IFU36" s="830">
        <v>0</v>
      </c>
      <c r="IFV36" s="830">
        <v>0</v>
      </c>
      <c r="IFW36" s="830">
        <v>0</v>
      </c>
      <c r="IFX36" s="830">
        <v>0</v>
      </c>
      <c r="IFY36" s="830">
        <v>0</v>
      </c>
      <c r="IFZ36" s="830">
        <v>0</v>
      </c>
      <c r="IGA36" s="830">
        <v>0</v>
      </c>
      <c r="IGB36" s="830">
        <v>0</v>
      </c>
      <c r="IGC36" s="830">
        <v>0</v>
      </c>
      <c r="IGD36" s="830">
        <v>0</v>
      </c>
      <c r="IGE36" s="830">
        <v>0</v>
      </c>
      <c r="IGF36" s="830">
        <v>0</v>
      </c>
      <c r="IGG36" s="830">
        <v>0</v>
      </c>
      <c r="IGH36" s="830">
        <v>0</v>
      </c>
      <c r="IGI36" s="830">
        <v>0</v>
      </c>
      <c r="IGJ36" s="830">
        <v>0</v>
      </c>
      <c r="IGK36" s="830">
        <v>0</v>
      </c>
      <c r="IGL36" s="830">
        <v>0</v>
      </c>
      <c r="IGM36" s="830">
        <v>0</v>
      </c>
      <c r="IGN36" s="830">
        <v>0</v>
      </c>
      <c r="IGO36" s="830">
        <v>0</v>
      </c>
      <c r="IGP36" s="830">
        <v>0</v>
      </c>
      <c r="IGQ36" s="830">
        <v>0</v>
      </c>
      <c r="IGR36" s="830">
        <v>0</v>
      </c>
      <c r="IGS36" s="830">
        <v>0</v>
      </c>
      <c r="IGT36" s="830">
        <v>0</v>
      </c>
      <c r="IGU36" s="830">
        <v>0</v>
      </c>
      <c r="IGV36" s="830">
        <v>0</v>
      </c>
      <c r="IGW36" s="830">
        <v>0</v>
      </c>
      <c r="IGX36" s="830">
        <v>0</v>
      </c>
      <c r="IGY36" s="830">
        <v>0</v>
      </c>
      <c r="IGZ36" s="830">
        <v>0</v>
      </c>
      <c r="IHA36" s="830">
        <v>0</v>
      </c>
      <c r="IHB36" s="830">
        <v>0</v>
      </c>
      <c r="IHC36" s="830">
        <v>0</v>
      </c>
      <c r="IHD36" s="830">
        <v>0</v>
      </c>
      <c r="IHE36" s="830">
        <v>0</v>
      </c>
      <c r="IHF36" s="830">
        <v>0</v>
      </c>
      <c r="IHG36" s="830">
        <v>0</v>
      </c>
      <c r="IHH36" s="830">
        <v>0</v>
      </c>
      <c r="IHI36" s="830">
        <v>0</v>
      </c>
      <c r="IHJ36" s="830">
        <v>0</v>
      </c>
      <c r="IHK36" s="830">
        <v>0</v>
      </c>
      <c r="IHL36" s="830">
        <v>0</v>
      </c>
      <c r="IHM36" s="830">
        <v>0</v>
      </c>
      <c r="IHN36" s="830">
        <v>0</v>
      </c>
      <c r="IHO36" s="830">
        <v>0</v>
      </c>
      <c r="IHP36" s="830">
        <v>0</v>
      </c>
      <c r="IHQ36" s="830">
        <v>0</v>
      </c>
      <c r="IHR36" s="830">
        <v>0</v>
      </c>
      <c r="IHS36" s="830">
        <v>0</v>
      </c>
      <c r="IHT36" s="830">
        <v>0</v>
      </c>
      <c r="IHU36" s="830">
        <v>0</v>
      </c>
      <c r="IHV36" s="830">
        <v>0</v>
      </c>
      <c r="IHW36" s="830">
        <v>0</v>
      </c>
      <c r="IHX36" s="830">
        <v>0</v>
      </c>
      <c r="IHY36" s="830">
        <v>0</v>
      </c>
      <c r="IHZ36" s="830">
        <v>0</v>
      </c>
      <c r="IIA36" s="830">
        <v>0</v>
      </c>
      <c r="IIB36" s="830">
        <v>0</v>
      </c>
      <c r="IIC36" s="830">
        <v>0</v>
      </c>
      <c r="IID36" s="830">
        <v>0</v>
      </c>
      <c r="IIE36" s="830">
        <v>0</v>
      </c>
      <c r="IIF36" s="830">
        <v>0</v>
      </c>
      <c r="IIG36" s="830">
        <v>0</v>
      </c>
      <c r="IIH36" s="830">
        <v>0</v>
      </c>
      <c r="III36" s="830">
        <v>0</v>
      </c>
      <c r="IIJ36" s="830">
        <v>0</v>
      </c>
      <c r="IIK36" s="830">
        <v>0</v>
      </c>
      <c r="IIL36" s="830">
        <v>0</v>
      </c>
      <c r="IIM36" s="830">
        <v>0</v>
      </c>
      <c r="IIN36" s="830">
        <v>0</v>
      </c>
      <c r="IIO36" s="830">
        <v>0</v>
      </c>
      <c r="IIP36" s="830">
        <v>0</v>
      </c>
      <c r="IIQ36" s="830">
        <v>0</v>
      </c>
      <c r="IIR36" s="830">
        <v>0</v>
      </c>
      <c r="IIS36" s="830">
        <v>0</v>
      </c>
      <c r="IIT36" s="830">
        <v>0</v>
      </c>
      <c r="IIU36" s="830">
        <v>0</v>
      </c>
      <c r="IIV36" s="830">
        <v>0</v>
      </c>
      <c r="IIW36" s="830">
        <v>0</v>
      </c>
      <c r="IIX36" s="830">
        <v>0</v>
      </c>
      <c r="IIY36" s="830">
        <v>0</v>
      </c>
      <c r="IIZ36" s="830">
        <v>0</v>
      </c>
      <c r="IJA36" s="830">
        <v>0</v>
      </c>
      <c r="IJB36" s="830">
        <v>0</v>
      </c>
      <c r="IJC36" s="830">
        <v>0</v>
      </c>
      <c r="IJD36" s="830">
        <v>0</v>
      </c>
      <c r="IJE36" s="830">
        <v>0</v>
      </c>
      <c r="IJF36" s="830">
        <v>0</v>
      </c>
      <c r="IJG36" s="830">
        <v>0</v>
      </c>
      <c r="IJH36" s="830">
        <v>0</v>
      </c>
      <c r="IJI36" s="830">
        <v>0</v>
      </c>
      <c r="IJJ36" s="830">
        <v>0</v>
      </c>
      <c r="IJK36" s="830">
        <v>0</v>
      </c>
      <c r="IJL36" s="830">
        <v>0</v>
      </c>
      <c r="IJM36" s="830">
        <v>0</v>
      </c>
      <c r="IJN36" s="830">
        <v>0</v>
      </c>
      <c r="IJO36" s="830">
        <v>0</v>
      </c>
      <c r="IJP36" s="830">
        <v>0</v>
      </c>
      <c r="IJQ36" s="830">
        <v>0</v>
      </c>
      <c r="IJR36" s="830">
        <v>0</v>
      </c>
      <c r="IJS36" s="830">
        <v>0</v>
      </c>
      <c r="IJT36" s="830">
        <v>0</v>
      </c>
      <c r="IJU36" s="830">
        <v>0</v>
      </c>
      <c r="IJV36" s="830">
        <v>0</v>
      </c>
      <c r="IJW36" s="830">
        <v>0</v>
      </c>
      <c r="IJX36" s="830">
        <v>0</v>
      </c>
      <c r="IJY36" s="830">
        <v>0</v>
      </c>
      <c r="IJZ36" s="830">
        <v>0</v>
      </c>
      <c r="IKA36" s="830">
        <v>0</v>
      </c>
      <c r="IKB36" s="830">
        <v>0</v>
      </c>
      <c r="IKC36" s="830">
        <v>0</v>
      </c>
      <c r="IKD36" s="830">
        <v>0</v>
      </c>
      <c r="IKE36" s="830">
        <v>0</v>
      </c>
      <c r="IKF36" s="830">
        <v>0</v>
      </c>
      <c r="IKG36" s="830">
        <v>0</v>
      </c>
      <c r="IKH36" s="830">
        <v>0</v>
      </c>
      <c r="IKI36" s="830">
        <v>0</v>
      </c>
      <c r="IKJ36" s="830">
        <v>0</v>
      </c>
      <c r="IKK36" s="830">
        <v>0</v>
      </c>
      <c r="IKL36" s="830">
        <v>0</v>
      </c>
      <c r="IKM36" s="830">
        <v>0</v>
      </c>
      <c r="IKN36" s="830">
        <v>0</v>
      </c>
      <c r="IKO36" s="830">
        <v>0</v>
      </c>
      <c r="IKP36" s="830">
        <v>0</v>
      </c>
      <c r="IKQ36" s="830">
        <v>0</v>
      </c>
      <c r="IKR36" s="830">
        <v>0</v>
      </c>
      <c r="IKS36" s="830">
        <v>0</v>
      </c>
      <c r="IKT36" s="830">
        <v>0</v>
      </c>
      <c r="IKU36" s="830">
        <v>0</v>
      </c>
      <c r="IKV36" s="830">
        <v>0</v>
      </c>
      <c r="IKW36" s="830">
        <v>0</v>
      </c>
      <c r="IKX36" s="830">
        <v>0</v>
      </c>
      <c r="IKY36" s="830">
        <v>0</v>
      </c>
      <c r="IKZ36" s="830">
        <v>0</v>
      </c>
      <c r="ILA36" s="830">
        <v>0</v>
      </c>
      <c r="ILB36" s="830">
        <v>0</v>
      </c>
      <c r="ILC36" s="830">
        <v>0</v>
      </c>
      <c r="ILD36" s="830">
        <v>0</v>
      </c>
      <c r="ILE36" s="830">
        <v>0</v>
      </c>
      <c r="ILF36" s="830">
        <v>0</v>
      </c>
      <c r="ILG36" s="830">
        <v>0</v>
      </c>
      <c r="ILH36" s="830">
        <v>0</v>
      </c>
      <c r="ILI36" s="830">
        <v>0</v>
      </c>
      <c r="ILJ36" s="830">
        <v>0</v>
      </c>
      <c r="ILK36" s="830">
        <v>0</v>
      </c>
      <c r="ILL36" s="830">
        <v>0</v>
      </c>
      <c r="ILM36" s="830">
        <v>0</v>
      </c>
      <c r="ILN36" s="830">
        <v>0</v>
      </c>
      <c r="ILO36" s="830">
        <v>0</v>
      </c>
      <c r="ILP36" s="830">
        <v>0</v>
      </c>
      <c r="ILQ36" s="830">
        <v>0</v>
      </c>
      <c r="ILR36" s="830">
        <v>0</v>
      </c>
      <c r="ILS36" s="830">
        <v>0</v>
      </c>
      <c r="ILT36" s="830">
        <v>0</v>
      </c>
      <c r="ILU36" s="830">
        <v>0</v>
      </c>
      <c r="ILV36" s="830">
        <v>0</v>
      </c>
      <c r="ILW36" s="830">
        <v>0</v>
      </c>
      <c r="ILX36" s="830">
        <v>0</v>
      </c>
      <c r="ILY36" s="830">
        <v>0</v>
      </c>
      <c r="ILZ36" s="830">
        <v>0</v>
      </c>
      <c r="IMA36" s="830">
        <v>0</v>
      </c>
      <c r="IMB36" s="830">
        <v>0</v>
      </c>
      <c r="IMC36" s="830">
        <v>0</v>
      </c>
      <c r="IMD36" s="830">
        <v>0</v>
      </c>
      <c r="IME36" s="830">
        <v>0</v>
      </c>
      <c r="IMF36" s="830">
        <v>0</v>
      </c>
      <c r="IMG36" s="830">
        <v>0</v>
      </c>
      <c r="IMH36" s="830">
        <v>0</v>
      </c>
      <c r="IMI36" s="830">
        <v>0</v>
      </c>
      <c r="IMJ36" s="830">
        <v>0</v>
      </c>
      <c r="IMK36" s="830">
        <v>0</v>
      </c>
      <c r="IML36" s="830">
        <v>0</v>
      </c>
      <c r="IMM36" s="830">
        <v>0</v>
      </c>
      <c r="IMN36" s="830">
        <v>0</v>
      </c>
      <c r="IMO36" s="830">
        <v>0</v>
      </c>
      <c r="IMP36" s="830">
        <v>0</v>
      </c>
      <c r="IMQ36" s="830">
        <v>0</v>
      </c>
      <c r="IMR36" s="830">
        <v>0</v>
      </c>
      <c r="IMS36" s="830">
        <v>0</v>
      </c>
      <c r="IMT36" s="830">
        <v>0</v>
      </c>
      <c r="IMU36" s="830">
        <v>0</v>
      </c>
      <c r="IMV36" s="830">
        <v>0</v>
      </c>
      <c r="IMW36" s="830">
        <v>0</v>
      </c>
      <c r="IMX36" s="830">
        <v>0</v>
      </c>
      <c r="IMY36" s="830">
        <v>0</v>
      </c>
      <c r="IMZ36" s="830">
        <v>0</v>
      </c>
      <c r="INA36" s="830">
        <v>0</v>
      </c>
      <c r="INB36" s="830">
        <v>0</v>
      </c>
      <c r="INC36" s="830">
        <v>0</v>
      </c>
      <c r="IND36" s="830">
        <v>0</v>
      </c>
      <c r="INE36" s="830">
        <v>0</v>
      </c>
      <c r="INF36" s="830">
        <v>0</v>
      </c>
      <c r="ING36" s="830">
        <v>0</v>
      </c>
      <c r="INH36" s="830">
        <v>0</v>
      </c>
      <c r="INI36" s="830">
        <v>0</v>
      </c>
      <c r="INJ36" s="830">
        <v>0</v>
      </c>
      <c r="INK36" s="830">
        <v>0</v>
      </c>
      <c r="INL36" s="830">
        <v>0</v>
      </c>
      <c r="INM36" s="830">
        <v>0</v>
      </c>
      <c r="INN36" s="830">
        <v>0</v>
      </c>
      <c r="INO36" s="830">
        <v>0</v>
      </c>
      <c r="INP36" s="830">
        <v>0</v>
      </c>
      <c r="INQ36" s="830">
        <v>0</v>
      </c>
      <c r="INR36" s="830">
        <v>0</v>
      </c>
      <c r="INS36" s="830">
        <v>0</v>
      </c>
      <c r="INT36" s="830">
        <v>0</v>
      </c>
      <c r="INU36" s="830">
        <v>0</v>
      </c>
      <c r="INV36" s="830">
        <v>0</v>
      </c>
      <c r="INW36" s="830">
        <v>0</v>
      </c>
      <c r="INX36" s="830">
        <v>0</v>
      </c>
      <c r="INY36" s="830">
        <v>0</v>
      </c>
      <c r="INZ36" s="830">
        <v>0</v>
      </c>
      <c r="IOA36" s="830">
        <v>0</v>
      </c>
      <c r="IOB36" s="830">
        <v>0</v>
      </c>
      <c r="IOC36" s="830">
        <v>0</v>
      </c>
      <c r="IOD36" s="830">
        <v>0</v>
      </c>
      <c r="IOE36" s="830">
        <v>0</v>
      </c>
      <c r="IOF36" s="830">
        <v>0</v>
      </c>
      <c r="IOG36" s="830">
        <v>0</v>
      </c>
      <c r="IOH36" s="830">
        <v>0</v>
      </c>
      <c r="IOI36" s="830">
        <v>0</v>
      </c>
      <c r="IOJ36" s="830">
        <v>0</v>
      </c>
      <c r="IOK36" s="830">
        <v>0</v>
      </c>
      <c r="IOL36" s="830">
        <v>0</v>
      </c>
      <c r="IOM36" s="830">
        <v>0</v>
      </c>
      <c r="ION36" s="830">
        <v>0</v>
      </c>
      <c r="IOO36" s="830">
        <v>0</v>
      </c>
      <c r="IOP36" s="830">
        <v>0</v>
      </c>
      <c r="IOQ36" s="830">
        <v>0</v>
      </c>
      <c r="IOR36" s="830">
        <v>0</v>
      </c>
      <c r="IOS36" s="830">
        <v>0</v>
      </c>
      <c r="IOT36" s="830">
        <v>0</v>
      </c>
      <c r="IOU36" s="830">
        <v>0</v>
      </c>
      <c r="IOV36" s="830">
        <v>0</v>
      </c>
      <c r="IOW36" s="830">
        <v>0</v>
      </c>
      <c r="IOX36" s="830">
        <v>0</v>
      </c>
      <c r="IOY36" s="830">
        <v>0</v>
      </c>
      <c r="IOZ36" s="830">
        <v>0</v>
      </c>
      <c r="IPA36" s="830">
        <v>0</v>
      </c>
      <c r="IPB36" s="830">
        <v>0</v>
      </c>
      <c r="IPC36" s="830">
        <v>0</v>
      </c>
      <c r="IPD36" s="830">
        <v>0</v>
      </c>
      <c r="IPE36" s="830">
        <v>0</v>
      </c>
      <c r="IPF36" s="830">
        <v>0</v>
      </c>
      <c r="IPG36" s="830">
        <v>0</v>
      </c>
      <c r="IPH36" s="830">
        <v>0</v>
      </c>
      <c r="IPI36" s="830">
        <v>0</v>
      </c>
      <c r="IPJ36" s="830">
        <v>0</v>
      </c>
      <c r="IPK36" s="830">
        <v>0</v>
      </c>
      <c r="IPL36" s="830">
        <v>0</v>
      </c>
      <c r="IPM36" s="830">
        <v>0</v>
      </c>
      <c r="IPN36" s="830">
        <v>0</v>
      </c>
      <c r="IPO36" s="830">
        <v>0</v>
      </c>
      <c r="IPP36" s="830">
        <v>0</v>
      </c>
      <c r="IPQ36" s="830">
        <v>0</v>
      </c>
      <c r="IPR36" s="830">
        <v>0</v>
      </c>
      <c r="IPS36" s="830">
        <v>0</v>
      </c>
      <c r="IPT36" s="830">
        <v>0</v>
      </c>
      <c r="IPU36" s="830">
        <v>0</v>
      </c>
      <c r="IPV36" s="830">
        <v>0</v>
      </c>
      <c r="IPW36" s="830">
        <v>0</v>
      </c>
      <c r="IPX36" s="830">
        <v>0</v>
      </c>
      <c r="IPY36" s="830">
        <v>0</v>
      </c>
      <c r="IPZ36" s="830">
        <v>0</v>
      </c>
      <c r="IQA36" s="830">
        <v>0</v>
      </c>
      <c r="IQB36" s="830">
        <v>0</v>
      </c>
      <c r="IQC36" s="830">
        <v>0</v>
      </c>
      <c r="IQD36" s="830">
        <v>0</v>
      </c>
      <c r="IQE36" s="830">
        <v>0</v>
      </c>
      <c r="IQF36" s="830">
        <v>0</v>
      </c>
      <c r="IQG36" s="830">
        <v>0</v>
      </c>
      <c r="IQH36" s="830">
        <v>0</v>
      </c>
      <c r="IQI36" s="830">
        <v>0</v>
      </c>
      <c r="IQJ36" s="830">
        <v>0</v>
      </c>
      <c r="IQK36" s="830">
        <v>0</v>
      </c>
      <c r="IQL36" s="830">
        <v>0</v>
      </c>
      <c r="IQM36" s="830">
        <v>0</v>
      </c>
      <c r="IQN36" s="830">
        <v>0</v>
      </c>
      <c r="IQO36" s="830">
        <v>0</v>
      </c>
      <c r="IQP36" s="830">
        <v>0</v>
      </c>
      <c r="IQQ36" s="830">
        <v>0</v>
      </c>
      <c r="IQR36" s="830">
        <v>0</v>
      </c>
      <c r="IQS36" s="830">
        <v>0</v>
      </c>
      <c r="IQT36" s="830">
        <v>0</v>
      </c>
      <c r="IQU36" s="830">
        <v>0</v>
      </c>
      <c r="IQV36" s="830">
        <v>0</v>
      </c>
      <c r="IQW36" s="830">
        <v>0</v>
      </c>
      <c r="IQX36" s="830">
        <v>0</v>
      </c>
      <c r="IQY36" s="830">
        <v>0</v>
      </c>
      <c r="IQZ36" s="830">
        <v>0</v>
      </c>
      <c r="IRA36" s="830">
        <v>0</v>
      </c>
      <c r="IRB36" s="830">
        <v>0</v>
      </c>
      <c r="IRC36" s="830">
        <v>0</v>
      </c>
      <c r="IRD36" s="830">
        <v>0</v>
      </c>
      <c r="IRE36" s="830">
        <v>0</v>
      </c>
      <c r="IRF36" s="830">
        <v>0</v>
      </c>
      <c r="IRG36" s="830">
        <v>0</v>
      </c>
      <c r="IRH36" s="830">
        <v>0</v>
      </c>
      <c r="IRI36" s="830">
        <v>0</v>
      </c>
      <c r="IRJ36" s="830">
        <v>0</v>
      </c>
      <c r="IRK36" s="830">
        <v>0</v>
      </c>
      <c r="IRL36" s="830">
        <v>0</v>
      </c>
      <c r="IRM36" s="830">
        <v>0</v>
      </c>
      <c r="IRN36" s="830">
        <v>0</v>
      </c>
      <c r="IRO36" s="830">
        <v>0</v>
      </c>
      <c r="IRP36" s="830">
        <v>0</v>
      </c>
      <c r="IRQ36" s="830">
        <v>0</v>
      </c>
      <c r="IRR36" s="830">
        <v>0</v>
      </c>
      <c r="IRS36" s="830">
        <v>0</v>
      </c>
      <c r="IRT36" s="830">
        <v>0</v>
      </c>
      <c r="IRU36" s="830">
        <v>0</v>
      </c>
      <c r="IRV36" s="830">
        <v>0</v>
      </c>
      <c r="IRW36" s="830">
        <v>0</v>
      </c>
      <c r="IRX36" s="830">
        <v>0</v>
      </c>
      <c r="IRY36" s="830">
        <v>0</v>
      </c>
      <c r="IRZ36" s="830">
        <v>0</v>
      </c>
      <c r="ISA36" s="830">
        <v>0</v>
      </c>
      <c r="ISB36" s="830">
        <v>0</v>
      </c>
      <c r="ISC36" s="830">
        <v>0</v>
      </c>
      <c r="ISD36" s="830">
        <v>0</v>
      </c>
      <c r="ISE36" s="830">
        <v>0</v>
      </c>
      <c r="ISF36" s="830">
        <v>0</v>
      </c>
      <c r="ISG36" s="830">
        <v>0</v>
      </c>
      <c r="ISH36" s="830">
        <v>0</v>
      </c>
      <c r="ISI36" s="830">
        <v>0</v>
      </c>
      <c r="ISJ36" s="830">
        <v>0</v>
      </c>
      <c r="ISK36" s="830">
        <v>0</v>
      </c>
      <c r="ISL36" s="830">
        <v>0</v>
      </c>
      <c r="ISM36" s="830">
        <v>0</v>
      </c>
      <c r="ISN36" s="830">
        <v>0</v>
      </c>
      <c r="ISO36" s="830">
        <v>0</v>
      </c>
      <c r="ISP36" s="830">
        <v>0</v>
      </c>
      <c r="ISQ36" s="830">
        <v>0</v>
      </c>
      <c r="ISR36" s="830">
        <v>0</v>
      </c>
      <c r="ISS36" s="830">
        <v>0</v>
      </c>
      <c r="IST36" s="830">
        <v>0</v>
      </c>
      <c r="ISU36" s="830">
        <v>0</v>
      </c>
      <c r="ISV36" s="830">
        <v>0</v>
      </c>
      <c r="ISW36" s="830">
        <v>0</v>
      </c>
      <c r="ISX36" s="830">
        <v>0</v>
      </c>
      <c r="ISY36" s="830">
        <v>0</v>
      </c>
      <c r="ISZ36" s="830">
        <v>0</v>
      </c>
      <c r="ITA36" s="830">
        <v>0</v>
      </c>
      <c r="ITB36" s="830">
        <v>0</v>
      </c>
      <c r="ITC36" s="830">
        <v>0</v>
      </c>
      <c r="ITD36" s="830">
        <v>0</v>
      </c>
      <c r="ITE36" s="830">
        <v>0</v>
      </c>
      <c r="ITF36" s="830">
        <v>0</v>
      </c>
      <c r="ITG36" s="830">
        <v>0</v>
      </c>
      <c r="ITH36" s="830">
        <v>0</v>
      </c>
      <c r="ITI36" s="830">
        <v>0</v>
      </c>
      <c r="ITJ36" s="830">
        <v>0</v>
      </c>
      <c r="ITK36" s="830">
        <v>0</v>
      </c>
      <c r="ITL36" s="830">
        <v>0</v>
      </c>
      <c r="ITM36" s="830">
        <v>0</v>
      </c>
      <c r="ITN36" s="830">
        <v>0</v>
      </c>
      <c r="ITO36" s="830">
        <v>0</v>
      </c>
      <c r="ITP36" s="830">
        <v>0</v>
      </c>
      <c r="ITQ36" s="830">
        <v>0</v>
      </c>
      <c r="ITR36" s="830">
        <v>0</v>
      </c>
      <c r="ITS36" s="830">
        <v>0</v>
      </c>
      <c r="ITT36" s="830">
        <v>0</v>
      </c>
      <c r="ITU36" s="830">
        <v>0</v>
      </c>
      <c r="ITV36" s="830">
        <v>0</v>
      </c>
      <c r="ITW36" s="830">
        <v>0</v>
      </c>
      <c r="ITX36" s="830">
        <v>0</v>
      </c>
      <c r="ITY36" s="830">
        <v>0</v>
      </c>
      <c r="ITZ36" s="830">
        <v>0</v>
      </c>
      <c r="IUA36" s="830">
        <v>0</v>
      </c>
      <c r="IUB36" s="830">
        <v>0</v>
      </c>
      <c r="IUC36" s="830">
        <v>0</v>
      </c>
      <c r="IUD36" s="830">
        <v>0</v>
      </c>
      <c r="IUE36" s="830">
        <v>0</v>
      </c>
      <c r="IUF36" s="830">
        <v>0</v>
      </c>
      <c r="IUG36" s="830">
        <v>0</v>
      </c>
      <c r="IUH36" s="830">
        <v>0</v>
      </c>
      <c r="IUI36" s="830">
        <v>0</v>
      </c>
      <c r="IUJ36" s="830">
        <v>0</v>
      </c>
      <c r="IUK36" s="830">
        <v>0</v>
      </c>
      <c r="IUL36" s="830">
        <v>0</v>
      </c>
      <c r="IUM36" s="830">
        <v>0</v>
      </c>
      <c r="IUN36" s="830">
        <v>0</v>
      </c>
      <c r="IUO36" s="830">
        <v>0</v>
      </c>
      <c r="IUP36" s="830">
        <v>0</v>
      </c>
      <c r="IUQ36" s="830">
        <v>0</v>
      </c>
      <c r="IUR36" s="830">
        <v>0</v>
      </c>
      <c r="IUS36" s="830">
        <v>0</v>
      </c>
      <c r="IUT36" s="830">
        <v>0</v>
      </c>
      <c r="IUU36" s="830">
        <v>0</v>
      </c>
      <c r="IUV36" s="830">
        <v>0</v>
      </c>
      <c r="IUW36" s="830">
        <v>0</v>
      </c>
      <c r="IUX36" s="830">
        <v>0</v>
      </c>
      <c r="IUY36" s="830">
        <v>0</v>
      </c>
      <c r="IUZ36" s="830">
        <v>0</v>
      </c>
      <c r="IVA36" s="830">
        <v>0</v>
      </c>
      <c r="IVB36" s="830">
        <v>0</v>
      </c>
      <c r="IVC36" s="830">
        <v>0</v>
      </c>
      <c r="IVD36" s="830">
        <v>0</v>
      </c>
      <c r="IVE36" s="830">
        <v>0</v>
      </c>
      <c r="IVF36" s="830">
        <v>0</v>
      </c>
      <c r="IVG36" s="830">
        <v>0</v>
      </c>
      <c r="IVH36" s="830">
        <v>0</v>
      </c>
      <c r="IVI36" s="830">
        <v>0</v>
      </c>
      <c r="IVJ36" s="830">
        <v>0</v>
      </c>
      <c r="IVK36" s="830">
        <v>0</v>
      </c>
      <c r="IVL36" s="830">
        <v>0</v>
      </c>
      <c r="IVM36" s="830">
        <v>0</v>
      </c>
      <c r="IVN36" s="830">
        <v>0</v>
      </c>
      <c r="IVO36" s="830">
        <v>0</v>
      </c>
      <c r="IVP36" s="830">
        <v>0</v>
      </c>
      <c r="IVQ36" s="830">
        <v>0</v>
      </c>
      <c r="IVR36" s="830">
        <v>0</v>
      </c>
      <c r="IVS36" s="830">
        <v>0</v>
      </c>
      <c r="IVT36" s="830">
        <v>0</v>
      </c>
      <c r="IVU36" s="830">
        <v>0</v>
      </c>
      <c r="IVV36" s="830">
        <v>0</v>
      </c>
      <c r="IVW36" s="830">
        <v>0</v>
      </c>
      <c r="IVX36" s="830">
        <v>0</v>
      </c>
      <c r="IVY36" s="830">
        <v>0</v>
      </c>
      <c r="IVZ36" s="830">
        <v>0</v>
      </c>
      <c r="IWA36" s="830">
        <v>0</v>
      </c>
      <c r="IWB36" s="830">
        <v>0</v>
      </c>
      <c r="IWC36" s="830">
        <v>0</v>
      </c>
      <c r="IWD36" s="830">
        <v>0</v>
      </c>
      <c r="IWE36" s="830">
        <v>0</v>
      </c>
      <c r="IWF36" s="830">
        <v>0</v>
      </c>
      <c r="IWG36" s="830">
        <v>0</v>
      </c>
      <c r="IWH36" s="830">
        <v>0</v>
      </c>
      <c r="IWI36" s="830">
        <v>0</v>
      </c>
      <c r="IWJ36" s="830">
        <v>0</v>
      </c>
      <c r="IWK36" s="830">
        <v>0</v>
      </c>
      <c r="IWL36" s="830">
        <v>0</v>
      </c>
      <c r="IWM36" s="830">
        <v>0</v>
      </c>
      <c r="IWN36" s="830">
        <v>0</v>
      </c>
      <c r="IWO36" s="830">
        <v>0</v>
      </c>
      <c r="IWP36" s="830">
        <v>0</v>
      </c>
      <c r="IWQ36" s="830">
        <v>0</v>
      </c>
      <c r="IWR36" s="830">
        <v>0</v>
      </c>
      <c r="IWS36" s="830">
        <v>0</v>
      </c>
      <c r="IWT36" s="830">
        <v>0</v>
      </c>
      <c r="IWU36" s="830">
        <v>0</v>
      </c>
      <c r="IWV36" s="830">
        <v>0</v>
      </c>
      <c r="IWW36" s="830">
        <v>0</v>
      </c>
      <c r="IWX36" s="830">
        <v>0</v>
      </c>
      <c r="IWY36" s="830">
        <v>0</v>
      </c>
      <c r="IWZ36" s="830">
        <v>0</v>
      </c>
      <c r="IXA36" s="830">
        <v>0</v>
      </c>
      <c r="IXB36" s="830">
        <v>0</v>
      </c>
      <c r="IXC36" s="830">
        <v>0</v>
      </c>
      <c r="IXD36" s="830">
        <v>0</v>
      </c>
      <c r="IXE36" s="830">
        <v>0</v>
      </c>
      <c r="IXF36" s="830">
        <v>0</v>
      </c>
      <c r="IXG36" s="830">
        <v>0</v>
      </c>
      <c r="IXH36" s="830">
        <v>0</v>
      </c>
      <c r="IXI36" s="830">
        <v>0</v>
      </c>
      <c r="IXJ36" s="830">
        <v>0</v>
      </c>
      <c r="IXK36" s="830">
        <v>0</v>
      </c>
      <c r="IXL36" s="830">
        <v>0</v>
      </c>
      <c r="IXM36" s="830">
        <v>0</v>
      </c>
      <c r="IXN36" s="830">
        <v>0</v>
      </c>
      <c r="IXO36" s="830">
        <v>0</v>
      </c>
      <c r="IXP36" s="830">
        <v>0</v>
      </c>
      <c r="IXQ36" s="830">
        <v>0</v>
      </c>
      <c r="IXR36" s="830">
        <v>0</v>
      </c>
      <c r="IXS36" s="830">
        <v>0</v>
      </c>
      <c r="IXT36" s="830">
        <v>0</v>
      </c>
      <c r="IXU36" s="830">
        <v>0</v>
      </c>
      <c r="IXV36" s="830">
        <v>0</v>
      </c>
      <c r="IXW36" s="830">
        <v>0</v>
      </c>
      <c r="IXX36" s="830">
        <v>0</v>
      </c>
      <c r="IXY36" s="830">
        <v>0</v>
      </c>
      <c r="IXZ36" s="830">
        <v>0</v>
      </c>
      <c r="IYA36" s="830">
        <v>0</v>
      </c>
      <c r="IYB36" s="830">
        <v>0</v>
      </c>
      <c r="IYC36" s="830">
        <v>0</v>
      </c>
      <c r="IYD36" s="830">
        <v>0</v>
      </c>
      <c r="IYE36" s="830">
        <v>0</v>
      </c>
      <c r="IYF36" s="830">
        <v>0</v>
      </c>
      <c r="IYG36" s="830">
        <v>0</v>
      </c>
      <c r="IYH36" s="830">
        <v>0</v>
      </c>
      <c r="IYI36" s="830">
        <v>0</v>
      </c>
      <c r="IYJ36" s="830">
        <v>0</v>
      </c>
      <c r="IYK36" s="830">
        <v>0</v>
      </c>
      <c r="IYL36" s="830">
        <v>0</v>
      </c>
      <c r="IYM36" s="830">
        <v>0</v>
      </c>
      <c r="IYN36" s="830">
        <v>0</v>
      </c>
      <c r="IYO36" s="830">
        <v>0</v>
      </c>
      <c r="IYP36" s="830">
        <v>0</v>
      </c>
      <c r="IYQ36" s="830">
        <v>0</v>
      </c>
      <c r="IYR36" s="830">
        <v>0</v>
      </c>
      <c r="IYS36" s="830">
        <v>0</v>
      </c>
      <c r="IYT36" s="830">
        <v>0</v>
      </c>
      <c r="IYU36" s="830">
        <v>0</v>
      </c>
      <c r="IYV36" s="830">
        <v>0</v>
      </c>
      <c r="IYW36" s="830">
        <v>0</v>
      </c>
      <c r="IYX36" s="830">
        <v>0</v>
      </c>
      <c r="IYY36" s="830">
        <v>0</v>
      </c>
      <c r="IYZ36" s="830">
        <v>0</v>
      </c>
      <c r="IZA36" s="830">
        <v>0</v>
      </c>
      <c r="IZB36" s="830">
        <v>0</v>
      </c>
      <c r="IZC36" s="830">
        <v>0</v>
      </c>
      <c r="IZD36" s="830">
        <v>0</v>
      </c>
      <c r="IZE36" s="830">
        <v>0</v>
      </c>
      <c r="IZF36" s="830">
        <v>0</v>
      </c>
      <c r="IZG36" s="830">
        <v>0</v>
      </c>
      <c r="IZH36" s="830">
        <v>0</v>
      </c>
      <c r="IZI36" s="830">
        <v>0</v>
      </c>
      <c r="IZJ36" s="830">
        <v>0</v>
      </c>
      <c r="IZK36" s="830">
        <v>0</v>
      </c>
      <c r="IZL36" s="830">
        <v>0</v>
      </c>
      <c r="IZM36" s="830">
        <v>0</v>
      </c>
      <c r="IZN36" s="830">
        <v>0</v>
      </c>
      <c r="IZO36" s="830">
        <v>0</v>
      </c>
      <c r="IZP36" s="830">
        <v>0</v>
      </c>
      <c r="IZQ36" s="830">
        <v>0</v>
      </c>
      <c r="IZR36" s="830">
        <v>0</v>
      </c>
      <c r="IZS36" s="830">
        <v>0</v>
      </c>
      <c r="IZT36" s="830">
        <v>0</v>
      </c>
      <c r="IZU36" s="830">
        <v>0</v>
      </c>
      <c r="IZV36" s="830">
        <v>0</v>
      </c>
      <c r="IZW36" s="830">
        <v>0</v>
      </c>
      <c r="IZX36" s="830">
        <v>0</v>
      </c>
      <c r="IZY36" s="830">
        <v>0</v>
      </c>
      <c r="IZZ36" s="830">
        <v>0</v>
      </c>
      <c r="JAA36" s="830">
        <v>0</v>
      </c>
      <c r="JAB36" s="830">
        <v>0</v>
      </c>
      <c r="JAC36" s="830">
        <v>0</v>
      </c>
      <c r="JAD36" s="830">
        <v>0</v>
      </c>
      <c r="JAE36" s="830">
        <v>0</v>
      </c>
      <c r="JAF36" s="830">
        <v>0</v>
      </c>
      <c r="JAG36" s="830">
        <v>0</v>
      </c>
      <c r="JAH36" s="830">
        <v>0</v>
      </c>
      <c r="JAI36" s="830">
        <v>0</v>
      </c>
      <c r="JAJ36" s="830">
        <v>0</v>
      </c>
      <c r="JAK36" s="830">
        <v>0</v>
      </c>
      <c r="JAL36" s="830">
        <v>0</v>
      </c>
      <c r="JAM36" s="830">
        <v>0</v>
      </c>
      <c r="JAN36" s="830">
        <v>0</v>
      </c>
      <c r="JAO36" s="830">
        <v>0</v>
      </c>
      <c r="JAP36" s="830">
        <v>0</v>
      </c>
      <c r="JAQ36" s="830">
        <v>0</v>
      </c>
      <c r="JAR36" s="830">
        <v>0</v>
      </c>
      <c r="JAS36" s="830">
        <v>0</v>
      </c>
      <c r="JAT36" s="830">
        <v>0</v>
      </c>
      <c r="JAU36" s="830">
        <v>0</v>
      </c>
      <c r="JAV36" s="830">
        <v>0</v>
      </c>
      <c r="JAW36" s="830">
        <v>0</v>
      </c>
      <c r="JAX36" s="830">
        <v>0</v>
      </c>
      <c r="JAY36" s="830">
        <v>0</v>
      </c>
      <c r="JAZ36" s="830">
        <v>0</v>
      </c>
      <c r="JBA36" s="830">
        <v>0</v>
      </c>
      <c r="JBB36" s="830">
        <v>0</v>
      </c>
      <c r="JBC36" s="830">
        <v>0</v>
      </c>
      <c r="JBD36" s="830">
        <v>0</v>
      </c>
      <c r="JBE36" s="830">
        <v>0</v>
      </c>
      <c r="JBF36" s="830">
        <v>0</v>
      </c>
      <c r="JBG36" s="830">
        <v>0</v>
      </c>
      <c r="JBH36" s="830">
        <v>0</v>
      </c>
      <c r="JBI36" s="830">
        <v>0</v>
      </c>
      <c r="JBJ36" s="830">
        <v>0</v>
      </c>
      <c r="JBK36" s="830">
        <v>0</v>
      </c>
      <c r="JBL36" s="830">
        <v>0</v>
      </c>
      <c r="JBM36" s="830">
        <v>0</v>
      </c>
      <c r="JBN36" s="830">
        <v>0</v>
      </c>
      <c r="JBO36" s="830">
        <v>0</v>
      </c>
      <c r="JBP36" s="830">
        <v>0</v>
      </c>
      <c r="JBQ36" s="830">
        <v>0</v>
      </c>
      <c r="JBR36" s="830">
        <v>0</v>
      </c>
      <c r="JBS36" s="830">
        <v>0</v>
      </c>
      <c r="JBT36" s="830">
        <v>0</v>
      </c>
      <c r="JBU36" s="830">
        <v>0</v>
      </c>
      <c r="JBV36" s="830">
        <v>0</v>
      </c>
      <c r="JBW36" s="830">
        <v>0</v>
      </c>
      <c r="JBX36" s="830">
        <v>0</v>
      </c>
      <c r="JBY36" s="830">
        <v>0</v>
      </c>
      <c r="JBZ36" s="830">
        <v>0</v>
      </c>
      <c r="JCA36" s="830">
        <v>0</v>
      </c>
      <c r="JCB36" s="830">
        <v>0</v>
      </c>
      <c r="JCC36" s="830">
        <v>0</v>
      </c>
      <c r="JCD36" s="830">
        <v>0</v>
      </c>
      <c r="JCE36" s="830">
        <v>0</v>
      </c>
      <c r="JCF36" s="830">
        <v>0</v>
      </c>
      <c r="JCG36" s="830">
        <v>0</v>
      </c>
      <c r="JCH36" s="830">
        <v>0</v>
      </c>
      <c r="JCI36" s="830">
        <v>0</v>
      </c>
      <c r="JCJ36" s="830">
        <v>0</v>
      </c>
      <c r="JCK36" s="830">
        <v>0</v>
      </c>
      <c r="JCL36" s="830">
        <v>0</v>
      </c>
      <c r="JCM36" s="830">
        <v>0</v>
      </c>
      <c r="JCN36" s="830">
        <v>0</v>
      </c>
      <c r="JCO36" s="830">
        <v>0</v>
      </c>
      <c r="JCP36" s="830">
        <v>0</v>
      </c>
      <c r="JCQ36" s="830">
        <v>0</v>
      </c>
      <c r="JCR36" s="830">
        <v>0</v>
      </c>
      <c r="JCS36" s="830">
        <v>0</v>
      </c>
      <c r="JCT36" s="830">
        <v>0</v>
      </c>
      <c r="JCU36" s="830">
        <v>0</v>
      </c>
      <c r="JCV36" s="830">
        <v>0</v>
      </c>
      <c r="JCW36" s="830">
        <v>0</v>
      </c>
      <c r="JCX36" s="830">
        <v>0</v>
      </c>
      <c r="JCY36" s="830">
        <v>0</v>
      </c>
      <c r="JCZ36" s="830">
        <v>0</v>
      </c>
      <c r="JDA36" s="830">
        <v>0</v>
      </c>
      <c r="JDB36" s="830">
        <v>0</v>
      </c>
      <c r="JDC36" s="830">
        <v>0</v>
      </c>
      <c r="JDD36" s="830">
        <v>0</v>
      </c>
      <c r="JDE36" s="830">
        <v>0</v>
      </c>
      <c r="JDF36" s="830">
        <v>0</v>
      </c>
      <c r="JDG36" s="830">
        <v>0</v>
      </c>
      <c r="JDH36" s="830">
        <v>0</v>
      </c>
      <c r="JDI36" s="830">
        <v>0</v>
      </c>
      <c r="JDJ36" s="830">
        <v>0</v>
      </c>
      <c r="JDK36" s="830">
        <v>0</v>
      </c>
      <c r="JDL36" s="830">
        <v>0</v>
      </c>
      <c r="JDM36" s="830">
        <v>0</v>
      </c>
      <c r="JDN36" s="830">
        <v>0</v>
      </c>
      <c r="JDO36" s="830">
        <v>0</v>
      </c>
      <c r="JDP36" s="830">
        <v>0</v>
      </c>
      <c r="JDQ36" s="830">
        <v>0</v>
      </c>
      <c r="JDR36" s="830">
        <v>0</v>
      </c>
      <c r="JDS36" s="830">
        <v>0</v>
      </c>
      <c r="JDT36" s="830">
        <v>0</v>
      </c>
      <c r="JDU36" s="830">
        <v>0</v>
      </c>
      <c r="JDV36" s="830">
        <v>0</v>
      </c>
      <c r="JDW36" s="830">
        <v>0</v>
      </c>
      <c r="JDX36" s="830">
        <v>0</v>
      </c>
      <c r="JDY36" s="830">
        <v>0</v>
      </c>
      <c r="JDZ36" s="830">
        <v>0</v>
      </c>
      <c r="JEA36" s="830">
        <v>0</v>
      </c>
      <c r="JEB36" s="830">
        <v>0</v>
      </c>
      <c r="JEC36" s="830">
        <v>0</v>
      </c>
      <c r="JED36" s="830">
        <v>0</v>
      </c>
      <c r="JEE36" s="830">
        <v>0</v>
      </c>
      <c r="JEF36" s="830">
        <v>0</v>
      </c>
      <c r="JEG36" s="830">
        <v>0</v>
      </c>
      <c r="JEH36" s="830">
        <v>0</v>
      </c>
      <c r="JEI36" s="830">
        <v>0</v>
      </c>
      <c r="JEJ36" s="830">
        <v>0</v>
      </c>
      <c r="JEK36" s="830">
        <v>0</v>
      </c>
      <c r="JEL36" s="830">
        <v>0</v>
      </c>
      <c r="JEM36" s="830">
        <v>0</v>
      </c>
      <c r="JEN36" s="830">
        <v>0</v>
      </c>
      <c r="JEO36" s="830">
        <v>0</v>
      </c>
      <c r="JEP36" s="830">
        <v>0</v>
      </c>
      <c r="JEQ36" s="830">
        <v>0</v>
      </c>
      <c r="JER36" s="830">
        <v>0</v>
      </c>
      <c r="JES36" s="830">
        <v>0</v>
      </c>
      <c r="JET36" s="830">
        <v>0</v>
      </c>
      <c r="JEU36" s="830">
        <v>0</v>
      </c>
      <c r="JEV36" s="830">
        <v>0</v>
      </c>
      <c r="JEW36" s="830">
        <v>0</v>
      </c>
      <c r="JEX36" s="830">
        <v>0</v>
      </c>
      <c r="JEY36" s="830">
        <v>0</v>
      </c>
      <c r="JEZ36" s="830">
        <v>0</v>
      </c>
      <c r="JFA36" s="830">
        <v>0</v>
      </c>
      <c r="JFB36" s="830">
        <v>0</v>
      </c>
      <c r="JFC36" s="830">
        <v>0</v>
      </c>
      <c r="JFD36" s="830">
        <v>0</v>
      </c>
      <c r="JFE36" s="830">
        <v>0</v>
      </c>
      <c r="JFF36" s="830">
        <v>0</v>
      </c>
      <c r="JFG36" s="830">
        <v>0</v>
      </c>
      <c r="JFH36" s="830">
        <v>0</v>
      </c>
      <c r="JFI36" s="830">
        <v>0</v>
      </c>
      <c r="JFJ36" s="830">
        <v>0</v>
      </c>
      <c r="JFK36" s="830">
        <v>0</v>
      </c>
      <c r="JFL36" s="830">
        <v>0</v>
      </c>
      <c r="JFM36" s="830">
        <v>0</v>
      </c>
      <c r="JFN36" s="830">
        <v>0</v>
      </c>
      <c r="JFO36" s="830">
        <v>0</v>
      </c>
      <c r="JFP36" s="830">
        <v>0</v>
      </c>
      <c r="JFQ36" s="830">
        <v>0</v>
      </c>
      <c r="JFR36" s="830">
        <v>0</v>
      </c>
      <c r="JFS36" s="830">
        <v>0</v>
      </c>
      <c r="JFT36" s="830">
        <v>0</v>
      </c>
      <c r="JFU36" s="830">
        <v>0</v>
      </c>
      <c r="JFV36" s="830">
        <v>0</v>
      </c>
      <c r="JFW36" s="830">
        <v>0</v>
      </c>
      <c r="JFX36" s="830">
        <v>0</v>
      </c>
      <c r="JFY36" s="830">
        <v>0</v>
      </c>
      <c r="JFZ36" s="830">
        <v>0</v>
      </c>
      <c r="JGA36" s="830">
        <v>0</v>
      </c>
      <c r="JGB36" s="830">
        <v>0</v>
      </c>
      <c r="JGC36" s="830">
        <v>0</v>
      </c>
      <c r="JGD36" s="830">
        <v>0</v>
      </c>
      <c r="JGE36" s="830">
        <v>0</v>
      </c>
      <c r="JGF36" s="830">
        <v>0</v>
      </c>
      <c r="JGG36" s="830">
        <v>0</v>
      </c>
      <c r="JGH36" s="830">
        <v>0</v>
      </c>
      <c r="JGI36" s="830">
        <v>0</v>
      </c>
      <c r="JGJ36" s="830">
        <v>0</v>
      </c>
      <c r="JGK36" s="830">
        <v>0</v>
      </c>
      <c r="JGL36" s="830">
        <v>0</v>
      </c>
      <c r="JGM36" s="830">
        <v>0</v>
      </c>
      <c r="JGN36" s="830">
        <v>0</v>
      </c>
      <c r="JGO36" s="830">
        <v>0</v>
      </c>
      <c r="JGP36" s="830">
        <v>0</v>
      </c>
      <c r="JGQ36" s="830">
        <v>0</v>
      </c>
      <c r="JGR36" s="830">
        <v>0</v>
      </c>
      <c r="JGS36" s="830">
        <v>0</v>
      </c>
      <c r="JGT36" s="830">
        <v>0</v>
      </c>
      <c r="JGU36" s="830">
        <v>0</v>
      </c>
      <c r="JGV36" s="830">
        <v>0</v>
      </c>
      <c r="JGW36" s="830">
        <v>0</v>
      </c>
      <c r="JGX36" s="830">
        <v>0</v>
      </c>
      <c r="JGY36" s="830">
        <v>0</v>
      </c>
      <c r="JGZ36" s="830">
        <v>0</v>
      </c>
      <c r="JHA36" s="830">
        <v>0</v>
      </c>
      <c r="JHB36" s="830">
        <v>0</v>
      </c>
      <c r="JHC36" s="830">
        <v>0</v>
      </c>
      <c r="JHD36" s="830">
        <v>0</v>
      </c>
      <c r="JHE36" s="830">
        <v>0</v>
      </c>
      <c r="JHF36" s="830">
        <v>0</v>
      </c>
      <c r="JHG36" s="830">
        <v>0</v>
      </c>
      <c r="JHH36" s="830">
        <v>0</v>
      </c>
      <c r="JHI36" s="830">
        <v>0</v>
      </c>
      <c r="JHJ36" s="830">
        <v>0</v>
      </c>
      <c r="JHK36" s="830">
        <v>0</v>
      </c>
      <c r="JHL36" s="830">
        <v>0</v>
      </c>
      <c r="JHM36" s="830">
        <v>0</v>
      </c>
      <c r="JHN36" s="830">
        <v>0</v>
      </c>
      <c r="JHO36" s="830">
        <v>0</v>
      </c>
      <c r="JHP36" s="830">
        <v>0</v>
      </c>
      <c r="JHQ36" s="830">
        <v>0</v>
      </c>
      <c r="JHR36" s="830">
        <v>0</v>
      </c>
      <c r="JHS36" s="830">
        <v>0</v>
      </c>
      <c r="JHT36" s="830">
        <v>0</v>
      </c>
      <c r="JHU36" s="830">
        <v>0</v>
      </c>
      <c r="JHV36" s="830">
        <v>0</v>
      </c>
      <c r="JHW36" s="830">
        <v>0</v>
      </c>
      <c r="JHX36" s="830">
        <v>0</v>
      </c>
      <c r="JHY36" s="830">
        <v>0</v>
      </c>
      <c r="JHZ36" s="830">
        <v>0</v>
      </c>
      <c r="JIA36" s="830">
        <v>0</v>
      </c>
      <c r="JIB36" s="830">
        <v>0</v>
      </c>
      <c r="JIC36" s="830">
        <v>0</v>
      </c>
      <c r="JID36" s="830">
        <v>0</v>
      </c>
      <c r="JIE36" s="830">
        <v>0</v>
      </c>
      <c r="JIF36" s="830">
        <v>0</v>
      </c>
      <c r="JIG36" s="830">
        <v>0</v>
      </c>
      <c r="JIH36" s="830">
        <v>0</v>
      </c>
      <c r="JII36" s="830">
        <v>0</v>
      </c>
      <c r="JIJ36" s="830">
        <v>0</v>
      </c>
      <c r="JIK36" s="830">
        <v>0</v>
      </c>
      <c r="JIL36" s="830">
        <v>0</v>
      </c>
      <c r="JIM36" s="830">
        <v>0</v>
      </c>
      <c r="JIN36" s="830">
        <v>0</v>
      </c>
      <c r="JIO36" s="830">
        <v>0</v>
      </c>
      <c r="JIP36" s="830">
        <v>0</v>
      </c>
      <c r="JIQ36" s="830">
        <v>0</v>
      </c>
      <c r="JIR36" s="830">
        <v>0</v>
      </c>
      <c r="JIS36" s="830">
        <v>0</v>
      </c>
      <c r="JIT36" s="830">
        <v>0</v>
      </c>
      <c r="JIU36" s="830">
        <v>0</v>
      </c>
      <c r="JIV36" s="830">
        <v>0</v>
      </c>
      <c r="JIW36" s="830">
        <v>0</v>
      </c>
      <c r="JIX36" s="830">
        <v>0</v>
      </c>
      <c r="JIY36" s="830">
        <v>0</v>
      </c>
      <c r="JIZ36" s="830">
        <v>0</v>
      </c>
      <c r="JJA36" s="830">
        <v>0</v>
      </c>
      <c r="JJB36" s="830">
        <v>0</v>
      </c>
      <c r="JJC36" s="830">
        <v>0</v>
      </c>
      <c r="JJD36" s="830">
        <v>0</v>
      </c>
      <c r="JJE36" s="830">
        <v>0</v>
      </c>
      <c r="JJF36" s="830">
        <v>0</v>
      </c>
      <c r="JJG36" s="830">
        <v>0</v>
      </c>
      <c r="JJH36" s="830">
        <v>0</v>
      </c>
      <c r="JJI36" s="830">
        <v>0</v>
      </c>
      <c r="JJJ36" s="830">
        <v>0</v>
      </c>
      <c r="JJK36" s="830">
        <v>0</v>
      </c>
      <c r="JJL36" s="830">
        <v>0</v>
      </c>
      <c r="JJM36" s="830">
        <v>0</v>
      </c>
      <c r="JJN36" s="830">
        <v>0</v>
      </c>
      <c r="JJO36" s="830">
        <v>0</v>
      </c>
      <c r="JJP36" s="830">
        <v>0</v>
      </c>
      <c r="JJQ36" s="830">
        <v>0</v>
      </c>
      <c r="JJR36" s="830">
        <v>0</v>
      </c>
      <c r="JJS36" s="830">
        <v>0</v>
      </c>
      <c r="JJT36" s="830">
        <v>0</v>
      </c>
      <c r="JJU36" s="830">
        <v>0</v>
      </c>
      <c r="JJV36" s="830">
        <v>0</v>
      </c>
      <c r="JJW36" s="830">
        <v>0</v>
      </c>
      <c r="JJX36" s="830">
        <v>0</v>
      </c>
      <c r="JJY36" s="830">
        <v>0</v>
      </c>
      <c r="JJZ36" s="830">
        <v>0</v>
      </c>
      <c r="JKA36" s="830">
        <v>0</v>
      </c>
      <c r="JKB36" s="830">
        <v>0</v>
      </c>
      <c r="JKC36" s="830">
        <v>0</v>
      </c>
      <c r="JKD36" s="830">
        <v>0</v>
      </c>
      <c r="JKE36" s="830">
        <v>0</v>
      </c>
      <c r="JKF36" s="830">
        <v>0</v>
      </c>
      <c r="JKG36" s="830">
        <v>0</v>
      </c>
      <c r="JKH36" s="830">
        <v>0</v>
      </c>
      <c r="JKI36" s="830">
        <v>0</v>
      </c>
      <c r="JKJ36" s="830">
        <v>0</v>
      </c>
      <c r="JKK36" s="830">
        <v>0</v>
      </c>
      <c r="JKL36" s="830">
        <v>0</v>
      </c>
      <c r="JKM36" s="830">
        <v>0</v>
      </c>
      <c r="JKN36" s="830">
        <v>0</v>
      </c>
      <c r="JKO36" s="830">
        <v>0</v>
      </c>
      <c r="JKP36" s="830">
        <v>0</v>
      </c>
      <c r="JKQ36" s="830">
        <v>0</v>
      </c>
      <c r="JKR36" s="830">
        <v>0</v>
      </c>
      <c r="JKS36" s="830">
        <v>0</v>
      </c>
      <c r="JKT36" s="830">
        <v>0</v>
      </c>
      <c r="JKU36" s="830">
        <v>0</v>
      </c>
      <c r="JKV36" s="830">
        <v>0</v>
      </c>
      <c r="JKW36" s="830">
        <v>0</v>
      </c>
      <c r="JKX36" s="830">
        <v>0</v>
      </c>
      <c r="JKY36" s="830">
        <v>0</v>
      </c>
      <c r="JKZ36" s="830">
        <v>0</v>
      </c>
      <c r="JLA36" s="830">
        <v>0</v>
      </c>
      <c r="JLB36" s="830">
        <v>0</v>
      </c>
      <c r="JLC36" s="830">
        <v>0</v>
      </c>
      <c r="JLD36" s="830">
        <v>0</v>
      </c>
      <c r="JLE36" s="830">
        <v>0</v>
      </c>
      <c r="JLF36" s="830">
        <v>0</v>
      </c>
      <c r="JLG36" s="830">
        <v>0</v>
      </c>
      <c r="JLH36" s="830">
        <v>0</v>
      </c>
      <c r="JLI36" s="830">
        <v>0</v>
      </c>
      <c r="JLJ36" s="830">
        <v>0</v>
      </c>
      <c r="JLK36" s="830">
        <v>0</v>
      </c>
      <c r="JLL36" s="830">
        <v>0</v>
      </c>
      <c r="JLM36" s="830">
        <v>0</v>
      </c>
      <c r="JLN36" s="830">
        <v>0</v>
      </c>
      <c r="JLO36" s="830">
        <v>0</v>
      </c>
      <c r="JLP36" s="830">
        <v>0</v>
      </c>
      <c r="JLQ36" s="830">
        <v>0</v>
      </c>
      <c r="JLR36" s="830">
        <v>0</v>
      </c>
      <c r="JLS36" s="830">
        <v>0</v>
      </c>
      <c r="JLT36" s="830">
        <v>0</v>
      </c>
      <c r="JLU36" s="830">
        <v>0</v>
      </c>
      <c r="JLV36" s="830">
        <v>0</v>
      </c>
      <c r="JLW36" s="830">
        <v>0</v>
      </c>
      <c r="JLX36" s="830">
        <v>0</v>
      </c>
      <c r="JLY36" s="830">
        <v>0</v>
      </c>
      <c r="JLZ36" s="830">
        <v>0</v>
      </c>
      <c r="JMA36" s="830">
        <v>0</v>
      </c>
      <c r="JMB36" s="830">
        <v>0</v>
      </c>
      <c r="JMC36" s="830">
        <v>0</v>
      </c>
      <c r="JMD36" s="830">
        <v>0</v>
      </c>
      <c r="JME36" s="830">
        <v>0</v>
      </c>
      <c r="JMF36" s="830">
        <v>0</v>
      </c>
      <c r="JMG36" s="830">
        <v>0</v>
      </c>
      <c r="JMH36" s="830">
        <v>0</v>
      </c>
      <c r="JMI36" s="830">
        <v>0</v>
      </c>
      <c r="JMJ36" s="830">
        <v>0</v>
      </c>
      <c r="JMK36" s="830">
        <v>0</v>
      </c>
      <c r="JML36" s="830">
        <v>0</v>
      </c>
      <c r="JMM36" s="830">
        <v>0</v>
      </c>
      <c r="JMN36" s="830">
        <v>0</v>
      </c>
      <c r="JMO36" s="830">
        <v>0</v>
      </c>
      <c r="JMP36" s="830">
        <v>0</v>
      </c>
      <c r="JMQ36" s="830">
        <v>0</v>
      </c>
      <c r="JMR36" s="830">
        <v>0</v>
      </c>
      <c r="JMS36" s="830">
        <v>0</v>
      </c>
      <c r="JMT36" s="830">
        <v>0</v>
      </c>
      <c r="JMU36" s="830">
        <v>0</v>
      </c>
      <c r="JMV36" s="830">
        <v>0</v>
      </c>
      <c r="JMW36" s="830">
        <v>0</v>
      </c>
      <c r="JMX36" s="830">
        <v>0</v>
      </c>
      <c r="JMY36" s="830">
        <v>0</v>
      </c>
      <c r="JMZ36" s="830">
        <v>0</v>
      </c>
      <c r="JNA36" s="830">
        <v>0</v>
      </c>
      <c r="JNB36" s="830">
        <v>0</v>
      </c>
      <c r="JNC36" s="830">
        <v>0</v>
      </c>
      <c r="JND36" s="830">
        <v>0</v>
      </c>
      <c r="JNE36" s="830">
        <v>0</v>
      </c>
      <c r="JNF36" s="830">
        <v>0</v>
      </c>
      <c r="JNG36" s="830">
        <v>0</v>
      </c>
      <c r="JNH36" s="830">
        <v>0</v>
      </c>
      <c r="JNI36" s="830">
        <v>0</v>
      </c>
      <c r="JNJ36" s="830">
        <v>0</v>
      </c>
      <c r="JNK36" s="830">
        <v>0</v>
      </c>
      <c r="JNL36" s="830">
        <v>0</v>
      </c>
      <c r="JNM36" s="830">
        <v>0</v>
      </c>
      <c r="JNN36" s="830">
        <v>0</v>
      </c>
      <c r="JNO36" s="830">
        <v>0</v>
      </c>
      <c r="JNP36" s="830">
        <v>0</v>
      </c>
      <c r="JNQ36" s="830">
        <v>0</v>
      </c>
      <c r="JNR36" s="830">
        <v>0</v>
      </c>
      <c r="JNS36" s="830">
        <v>0</v>
      </c>
      <c r="JNT36" s="830">
        <v>0</v>
      </c>
      <c r="JNU36" s="830">
        <v>0</v>
      </c>
      <c r="JNV36" s="830">
        <v>0</v>
      </c>
      <c r="JNW36" s="830">
        <v>0</v>
      </c>
      <c r="JNX36" s="830">
        <v>0</v>
      </c>
      <c r="JNY36" s="830">
        <v>0</v>
      </c>
      <c r="JNZ36" s="830">
        <v>0</v>
      </c>
      <c r="JOA36" s="830">
        <v>0</v>
      </c>
      <c r="JOB36" s="830">
        <v>0</v>
      </c>
      <c r="JOC36" s="830">
        <v>0</v>
      </c>
      <c r="JOD36" s="830">
        <v>0</v>
      </c>
      <c r="JOE36" s="830">
        <v>0</v>
      </c>
      <c r="JOF36" s="830">
        <v>0</v>
      </c>
      <c r="JOG36" s="830">
        <v>0</v>
      </c>
      <c r="JOH36" s="830">
        <v>0</v>
      </c>
      <c r="JOI36" s="830">
        <v>0</v>
      </c>
      <c r="JOJ36" s="830">
        <v>0</v>
      </c>
      <c r="JOK36" s="830">
        <v>0</v>
      </c>
      <c r="JOL36" s="830">
        <v>0</v>
      </c>
      <c r="JOM36" s="830">
        <v>0</v>
      </c>
      <c r="JON36" s="830">
        <v>0</v>
      </c>
      <c r="JOO36" s="830">
        <v>0</v>
      </c>
      <c r="JOP36" s="830">
        <v>0</v>
      </c>
      <c r="JOQ36" s="830">
        <v>0</v>
      </c>
      <c r="JOR36" s="830">
        <v>0</v>
      </c>
      <c r="JOS36" s="830">
        <v>0</v>
      </c>
      <c r="JOT36" s="830">
        <v>0</v>
      </c>
      <c r="JOU36" s="830">
        <v>0</v>
      </c>
      <c r="JOV36" s="830">
        <v>0</v>
      </c>
      <c r="JOW36" s="830">
        <v>0</v>
      </c>
      <c r="JOX36" s="830">
        <v>0</v>
      </c>
      <c r="JOY36" s="830">
        <v>0</v>
      </c>
      <c r="JOZ36" s="830">
        <v>0</v>
      </c>
      <c r="JPA36" s="830">
        <v>0</v>
      </c>
      <c r="JPB36" s="830">
        <v>0</v>
      </c>
      <c r="JPC36" s="830">
        <v>0</v>
      </c>
      <c r="JPD36" s="830">
        <v>0</v>
      </c>
      <c r="JPE36" s="830">
        <v>0</v>
      </c>
      <c r="JPF36" s="830">
        <v>0</v>
      </c>
      <c r="JPG36" s="830">
        <v>0</v>
      </c>
      <c r="JPH36" s="830">
        <v>0</v>
      </c>
      <c r="JPI36" s="830">
        <v>0</v>
      </c>
      <c r="JPJ36" s="830">
        <v>0</v>
      </c>
      <c r="JPK36" s="830">
        <v>0</v>
      </c>
      <c r="JPL36" s="830">
        <v>0</v>
      </c>
      <c r="JPM36" s="830">
        <v>0</v>
      </c>
      <c r="JPN36" s="830">
        <v>0</v>
      </c>
      <c r="JPO36" s="830">
        <v>0</v>
      </c>
      <c r="JPP36" s="830">
        <v>0</v>
      </c>
      <c r="JPQ36" s="830">
        <v>0</v>
      </c>
      <c r="JPR36" s="830">
        <v>0</v>
      </c>
      <c r="JPS36" s="830">
        <v>0</v>
      </c>
      <c r="JPT36" s="830">
        <v>0</v>
      </c>
      <c r="JPU36" s="830">
        <v>0</v>
      </c>
      <c r="JPV36" s="830">
        <v>0</v>
      </c>
      <c r="JPW36" s="830">
        <v>0</v>
      </c>
      <c r="JPX36" s="830">
        <v>0</v>
      </c>
      <c r="JPY36" s="830">
        <v>0</v>
      </c>
      <c r="JPZ36" s="830">
        <v>0</v>
      </c>
      <c r="JQA36" s="830">
        <v>0</v>
      </c>
      <c r="JQB36" s="830">
        <v>0</v>
      </c>
      <c r="JQC36" s="830">
        <v>0</v>
      </c>
      <c r="JQD36" s="830">
        <v>0</v>
      </c>
      <c r="JQE36" s="830">
        <v>0</v>
      </c>
      <c r="JQF36" s="830">
        <v>0</v>
      </c>
      <c r="JQG36" s="830">
        <v>0</v>
      </c>
      <c r="JQH36" s="830">
        <v>0</v>
      </c>
      <c r="JQI36" s="830">
        <v>0</v>
      </c>
      <c r="JQJ36" s="830">
        <v>0</v>
      </c>
      <c r="JQK36" s="830">
        <v>0</v>
      </c>
      <c r="JQL36" s="830">
        <v>0</v>
      </c>
      <c r="JQM36" s="830">
        <v>0</v>
      </c>
      <c r="JQN36" s="830">
        <v>0</v>
      </c>
      <c r="JQO36" s="830">
        <v>0</v>
      </c>
      <c r="JQP36" s="830">
        <v>0</v>
      </c>
      <c r="JQQ36" s="830">
        <v>0</v>
      </c>
      <c r="JQR36" s="830">
        <v>0</v>
      </c>
      <c r="JQS36" s="830">
        <v>0</v>
      </c>
      <c r="JQT36" s="830">
        <v>0</v>
      </c>
      <c r="JQU36" s="830">
        <v>0</v>
      </c>
      <c r="JQV36" s="830">
        <v>0</v>
      </c>
      <c r="JQW36" s="830">
        <v>0</v>
      </c>
      <c r="JQX36" s="830">
        <v>0</v>
      </c>
      <c r="JQY36" s="830">
        <v>0</v>
      </c>
      <c r="JQZ36" s="830">
        <v>0</v>
      </c>
      <c r="JRA36" s="830">
        <v>0</v>
      </c>
      <c r="JRB36" s="830">
        <v>0</v>
      </c>
      <c r="JRC36" s="830">
        <v>0</v>
      </c>
      <c r="JRD36" s="830">
        <v>0</v>
      </c>
      <c r="JRE36" s="830">
        <v>0</v>
      </c>
      <c r="JRF36" s="830">
        <v>0</v>
      </c>
      <c r="JRG36" s="830">
        <v>0</v>
      </c>
      <c r="JRH36" s="830">
        <v>0</v>
      </c>
      <c r="JRI36" s="830">
        <v>0</v>
      </c>
      <c r="JRJ36" s="830">
        <v>0</v>
      </c>
      <c r="JRK36" s="830">
        <v>0</v>
      </c>
      <c r="JRL36" s="830">
        <v>0</v>
      </c>
      <c r="JRM36" s="830">
        <v>0</v>
      </c>
      <c r="JRN36" s="830">
        <v>0</v>
      </c>
      <c r="JRO36" s="830">
        <v>0</v>
      </c>
      <c r="JRP36" s="830">
        <v>0</v>
      </c>
      <c r="JRQ36" s="830">
        <v>0</v>
      </c>
      <c r="JRR36" s="830">
        <v>0</v>
      </c>
      <c r="JRS36" s="830">
        <v>0</v>
      </c>
      <c r="JRT36" s="830">
        <v>0</v>
      </c>
      <c r="JRU36" s="830">
        <v>0</v>
      </c>
      <c r="JRV36" s="830">
        <v>0</v>
      </c>
      <c r="JRW36" s="830">
        <v>0</v>
      </c>
      <c r="JRX36" s="830">
        <v>0</v>
      </c>
      <c r="JRY36" s="830">
        <v>0</v>
      </c>
      <c r="JRZ36" s="830">
        <v>0</v>
      </c>
      <c r="JSA36" s="830">
        <v>0</v>
      </c>
      <c r="JSB36" s="830">
        <v>0</v>
      </c>
      <c r="JSC36" s="830">
        <v>0</v>
      </c>
      <c r="JSD36" s="830">
        <v>0</v>
      </c>
      <c r="JSE36" s="830">
        <v>0</v>
      </c>
      <c r="JSF36" s="830">
        <v>0</v>
      </c>
      <c r="JSG36" s="830">
        <v>0</v>
      </c>
      <c r="JSH36" s="830">
        <v>0</v>
      </c>
      <c r="JSI36" s="830">
        <v>0</v>
      </c>
      <c r="JSJ36" s="830">
        <v>0</v>
      </c>
      <c r="JSK36" s="830">
        <v>0</v>
      </c>
      <c r="JSL36" s="830">
        <v>0</v>
      </c>
      <c r="JSM36" s="830">
        <v>0</v>
      </c>
      <c r="JSN36" s="830">
        <v>0</v>
      </c>
      <c r="JSO36" s="830">
        <v>0</v>
      </c>
      <c r="JSP36" s="830">
        <v>0</v>
      </c>
      <c r="JSQ36" s="830">
        <v>0</v>
      </c>
      <c r="JSR36" s="830">
        <v>0</v>
      </c>
      <c r="JSS36" s="830">
        <v>0</v>
      </c>
      <c r="JST36" s="830">
        <v>0</v>
      </c>
      <c r="JSU36" s="830">
        <v>0</v>
      </c>
      <c r="JSV36" s="830">
        <v>0</v>
      </c>
      <c r="JSW36" s="830">
        <v>0</v>
      </c>
      <c r="JSX36" s="830">
        <v>0</v>
      </c>
      <c r="JSY36" s="830">
        <v>0</v>
      </c>
      <c r="JSZ36" s="830">
        <v>0</v>
      </c>
      <c r="JTA36" s="830">
        <v>0</v>
      </c>
      <c r="JTB36" s="830">
        <v>0</v>
      </c>
      <c r="JTC36" s="830">
        <v>0</v>
      </c>
      <c r="JTD36" s="830">
        <v>0</v>
      </c>
      <c r="JTE36" s="830">
        <v>0</v>
      </c>
      <c r="JTF36" s="830">
        <v>0</v>
      </c>
      <c r="JTG36" s="830">
        <v>0</v>
      </c>
      <c r="JTH36" s="830">
        <v>0</v>
      </c>
      <c r="JTI36" s="830">
        <v>0</v>
      </c>
      <c r="JTJ36" s="830">
        <v>0</v>
      </c>
      <c r="JTK36" s="830">
        <v>0</v>
      </c>
      <c r="JTL36" s="830">
        <v>0</v>
      </c>
      <c r="JTM36" s="830">
        <v>0</v>
      </c>
      <c r="JTN36" s="830">
        <v>0</v>
      </c>
      <c r="JTO36" s="830">
        <v>0</v>
      </c>
      <c r="JTP36" s="830">
        <v>0</v>
      </c>
      <c r="JTQ36" s="830">
        <v>0</v>
      </c>
      <c r="JTR36" s="830">
        <v>0</v>
      </c>
      <c r="JTS36" s="830">
        <v>0</v>
      </c>
      <c r="JTT36" s="830">
        <v>0</v>
      </c>
      <c r="JTU36" s="830">
        <v>0</v>
      </c>
      <c r="JTV36" s="830">
        <v>0</v>
      </c>
      <c r="JTW36" s="830">
        <v>0</v>
      </c>
      <c r="JTX36" s="830">
        <v>0</v>
      </c>
      <c r="JTY36" s="830">
        <v>0</v>
      </c>
      <c r="JTZ36" s="830">
        <v>0</v>
      </c>
      <c r="JUA36" s="830">
        <v>0</v>
      </c>
      <c r="JUB36" s="830">
        <v>0</v>
      </c>
      <c r="JUC36" s="830">
        <v>0</v>
      </c>
      <c r="JUD36" s="830">
        <v>0</v>
      </c>
      <c r="JUE36" s="830">
        <v>0</v>
      </c>
      <c r="JUF36" s="830">
        <v>0</v>
      </c>
      <c r="JUG36" s="830">
        <v>0</v>
      </c>
      <c r="JUH36" s="830">
        <v>0</v>
      </c>
      <c r="JUI36" s="830">
        <v>0</v>
      </c>
      <c r="JUJ36" s="830">
        <v>0</v>
      </c>
      <c r="JUK36" s="830">
        <v>0</v>
      </c>
      <c r="JUL36" s="830">
        <v>0</v>
      </c>
      <c r="JUM36" s="830">
        <v>0</v>
      </c>
      <c r="JUN36" s="830">
        <v>0</v>
      </c>
      <c r="JUO36" s="830">
        <v>0</v>
      </c>
      <c r="JUP36" s="830">
        <v>0</v>
      </c>
      <c r="JUQ36" s="830">
        <v>0</v>
      </c>
      <c r="JUR36" s="830">
        <v>0</v>
      </c>
      <c r="JUS36" s="830">
        <v>0</v>
      </c>
      <c r="JUT36" s="830">
        <v>0</v>
      </c>
      <c r="JUU36" s="830">
        <v>0</v>
      </c>
      <c r="JUV36" s="830">
        <v>0</v>
      </c>
      <c r="JUW36" s="830">
        <v>0</v>
      </c>
      <c r="JUX36" s="830">
        <v>0</v>
      </c>
      <c r="JUY36" s="830">
        <v>0</v>
      </c>
      <c r="JUZ36" s="830">
        <v>0</v>
      </c>
      <c r="JVA36" s="830">
        <v>0</v>
      </c>
      <c r="JVB36" s="830">
        <v>0</v>
      </c>
      <c r="JVC36" s="830">
        <v>0</v>
      </c>
      <c r="JVD36" s="830">
        <v>0</v>
      </c>
      <c r="JVE36" s="830">
        <v>0</v>
      </c>
      <c r="JVF36" s="830">
        <v>0</v>
      </c>
      <c r="JVG36" s="830">
        <v>0</v>
      </c>
      <c r="JVH36" s="830">
        <v>0</v>
      </c>
      <c r="JVI36" s="830">
        <v>0</v>
      </c>
      <c r="JVJ36" s="830">
        <v>0</v>
      </c>
      <c r="JVK36" s="830">
        <v>0</v>
      </c>
      <c r="JVL36" s="830">
        <v>0</v>
      </c>
      <c r="JVM36" s="830">
        <v>0</v>
      </c>
      <c r="JVN36" s="830">
        <v>0</v>
      </c>
      <c r="JVO36" s="830">
        <v>0</v>
      </c>
      <c r="JVP36" s="830">
        <v>0</v>
      </c>
      <c r="JVQ36" s="830">
        <v>0</v>
      </c>
      <c r="JVR36" s="830">
        <v>0</v>
      </c>
      <c r="JVS36" s="830">
        <v>0</v>
      </c>
      <c r="JVT36" s="830">
        <v>0</v>
      </c>
      <c r="JVU36" s="830">
        <v>0</v>
      </c>
      <c r="JVV36" s="830">
        <v>0</v>
      </c>
      <c r="JVW36" s="830">
        <v>0</v>
      </c>
      <c r="JVX36" s="830">
        <v>0</v>
      </c>
      <c r="JVY36" s="830">
        <v>0</v>
      </c>
      <c r="JVZ36" s="830">
        <v>0</v>
      </c>
      <c r="JWA36" s="830">
        <v>0</v>
      </c>
      <c r="JWB36" s="830">
        <v>0</v>
      </c>
      <c r="JWC36" s="830">
        <v>0</v>
      </c>
      <c r="JWD36" s="830">
        <v>0</v>
      </c>
      <c r="JWE36" s="830">
        <v>0</v>
      </c>
      <c r="JWF36" s="830">
        <v>0</v>
      </c>
      <c r="JWG36" s="830">
        <v>0</v>
      </c>
      <c r="JWH36" s="830">
        <v>0</v>
      </c>
      <c r="JWI36" s="830">
        <v>0</v>
      </c>
      <c r="JWJ36" s="830">
        <v>0</v>
      </c>
      <c r="JWK36" s="830">
        <v>0</v>
      </c>
      <c r="JWL36" s="830">
        <v>0</v>
      </c>
      <c r="JWM36" s="830">
        <v>0</v>
      </c>
      <c r="JWN36" s="830">
        <v>0</v>
      </c>
      <c r="JWO36" s="830">
        <v>0</v>
      </c>
      <c r="JWP36" s="830">
        <v>0</v>
      </c>
      <c r="JWQ36" s="830">
        <v>0</v>
      </c>
      <c r="JWR36" s="830">
        <v>0</v>
      </c>
      <c r="JWS36" s="830">
        <v>0</v>
      </c>
      <c r="JWT36" s="830">
        <v>0</v>
      </c>
      <c r="JWU36" s="830">
        <v>0</v>
      </c>
      <c r="JWV36" s="830">
        <v>0</v>
      </c>
      <c r="JWW36" s="830">
        <v>0</v>
      </c>
      <c r="JWX36" s="830">
        <v>0</v>
      </c>
      <c r="JWY36" s="830">
        <v>0</v>
      </c>
      <c r="JWZ36" s="830">
        <v>0</v>
      </c>
      <c r="JXA36" s="830">
        <v>0</v>
      </c>
      <c r="JXB36" s="830">
        <v>0</v>
      </c>
      <c r="JXC36" s="830">
        <v>0</v>
      </c>
      <c r="JXD36" s="830">
        <v>0</v>
      </c>
      <c r="JXE36" s="830">
        <v>0</v>
      </c>
      <c r="JXF36" s="830">
        <v>0</v>
      </c>
      <c r="JXG36" s="830">
        <v>0</v>
      </c>
      <c r="JXH36" s="830">
        <v>0</v>
      </c>
      <c r="JXI36" s="830">
        <v>0</v>
      </c>
      <c r="JXJ36" s="830">
        <v>0</v>
      </c>
      <c r="JXK36" s="830">
        <v>0</v>
      </c>
      <c r="JXL36" s="830">
        <v>0</v>
      </c>
      <c r="JXM36" s="830">
        <v>0</v>
      </c>
      <c r="JXN36" s="830">
        <v>0</v>
      </c>
      <c r="JXO36" s="830">
        <v>0</v>
      </c>
      <c r="JXP36" s="830">
        <v>0</v>
      </c>
      <c r="JXQ36" s="830">
        <v>0</v>
      </c>
      <c r="JXR36" s="830">
        <v>0</v>
      </c>
      <c r="JXS36" s="830">
        <v>0</v>
      </c>
      <c r="JXT36" s="830">
        <v>0</v>
      </c>
      <c r="JXU36" s="830">
        <v>0</v>
      </c>
      <c r="JXV36" s="830">
        <v>0</v>
      </c>
      <c r="JXW36" s="830">
        <v>0</v>
      </c>
      <c r="JXX36" s="830">
        <v>0</v>
      </c>
      <c r="JXY36" s="830">
        <v>0</v>
      </c>
      <c r="JXZ36" s="830">
        <v>0</v>
      </c>
      <c r="JYA36" s="830">
        <v>0</v>
      </c>
      <c r="JYB36" s="830">
        <v>0</v>
      </c>
      <c r="JYC36" s="830">
        <v>0</v>
      </c>
      <c r="JYD36" s="830">
        <v>0</v>
      </c>
      <c r="JYE36" s="830">
        <v>0</v>
      </c>
      <c r="JYF36" s="830">
        <v>0</v>
      </c>
      <c r="JYG36" s="830">
        <v>0</v>
      </c>
      <c r="JYH36" s="830">
        <v>0</v>
      </c>
      <c r="JYI36" s="830">
        <v>0</v>
      </c>
      <c r="JYJ36" s="830">
        <v>0</v>
      </c>
      <c r="JYK36" s="830">
        <v>0</v>
      </c>
      <c r="JYL36" s="830">
        <v>0</v>
      </c>
      <c r="JYM36" s="830">
        <v>0</v>
      </c>
      <c r="JYN36" s="830">
        <v>0</v>
      </c>
      <c r="JYO36" s="830">
        <v>0</v>
      </c>
      <c r="JYP36" s="830">
        <v>0</v>
      </c>
      <c r="JYQ36" s="830">
        <v>0</v>
      </c>
      <c r="JYR36" s="830">
        <v>0</v>
      </c>
      <c r="JYS36" s="830">
        <v>0</v>
      </c>
      <c r="JYT36" s="830">
        <v>0</v>
      </c>
      <c r="JYU36" s="830">
        <v>0</v>
      </c>
      <c r="JYV36" s="830">
        <v>0</v>
      </c>
      <c r="JYW36" s="830">
        <v>0</v>
      </c>
      <c r="JYX36" s="830">
        <v>0</v>
      </c>
      <c r="JYY36" s="830">
        <v>0</v>
      </c>
      <c r="JYZ36" s="830">
        <v>0</v>
      </c>
      <c r="JZA36" s="830">
        <v>0</v>
      </c>
      <c r="JZB36" s="830">
        <v>0</v>
      </c>
      <c r="JZC36" s="830">
        <v>0</v>
      </c>
      <c r="JZD36" s="830">
        <v>0</v>
      </c>
      <c r="JZE36" s="830">
        <v>0</v>
      </c>
      <c r="JZF36" s="830">
        <v>0</v>
      </c>
      <c r="JZG36" s="830">
        <v>0</v>
      </c>
      <c r="JZH36" s="830">
        <v>0</v>
      </c>
      <c r="JZI36" s="830">
        <v>0</v>
      </c>
      <c r="JZJ36" s="830">
        <v>0</v>
      </c>
      <c r="JZK36" s="830">
        <v>0</v>
      </c>
      <c r="JZL36" s="830">
        <v>0</v>
      </c>
      <c r="JZM36" s="830">
        <v>0</v>
      </c>
      <c r="JZN36" s="830">
        <v>0</v>
      </c>
      <c r="JZO36" s="830">
        <v>0</v>
      </c>
      <c r="JZP36" s="830">
        <v>0</v>
      </c>
      <c r="JZQ36" s="830">
        <v>0</v>
      </c>
      <c r="JZR36" s="830">
        <v>0</v>
      </c>
      <c r="JZS36" s="830">
        <v>0</v>
      </c>
      <c r="JZT36" s="830">
        <v>0</v>
      </c>
      <c r="JZU36" s="830">
        <v>0</v>
      </c>
      <c r="JZV36" s="830">
        <v>0</v>
      </c>
      <c r="JZW36" s="830">
        <v>0</v>
      </c>
      <c r="JZX36" s="830">
        <v>0</v>
      </c>
      <c r="JZY36" s="830">
        <v>0</v>
      </c>
      <c r="JZZ36" s="830">
        <v>0</v>
      </c>
      <c r="KAA36" s="830">
        <v>0</v>
      </c>
      <c r="KAB36" s="830">
        <v>0</v>
      </c>
      <c r="KAC36" s="830">
        <v>0</v>
      </c>
      <c r="KAD36" s="830">
        <v>0</v>
      </c>
      <c r="KAE36" s="830">
        <v>0</v>
      </c>
      <c r="KAF36" s="830">
        <v>0</v>
      </c>
      <c r="KAG36" s="830">
        <v>0</v>
      </c>
      <c r="KAH36" s="830">
        <v>0</v>
      </c>
      <c r="KAI36" s="830">
        <v>0</v>
      </c>
      <c r="KAJ36" s="830">
        <v>0</v>
      </c>
      <c r="KAK36" s="830">
        <v>0</v>
      </c>
      <c r="KAL36" s="830">
        <v>0</v>
      </c>
      <c r="KAM36" s="830">
        <v>0</v>
      </c>
      <c r="KAN36" s="830">
        <v>0</v>
      </c>
      <c r="KAO36" s="830">
        <v>0</v>
      </c>
      <c r="KAP36" s="830">
        <v>0</v>
      </c>
      <c r="KAQ36" s="830">
        <v>0</v>
      </c>
      <c r="KAR36" s="830">
        <v>0</v>
      </c>
      <c r="KAS36" s="830">
        <v>0</v>
      </c>
      <c r="KAT36" s="830">
        <v>0</v>
      </c>
      <c r="KAU36" s="830">
        <v>0</v>
      </c>
      <c r="KAV36" s="830">
        <v>0</v>
      </c>
      <c r="KAW36" s="830">
        <v>0</v>
      </c>
      <c r="KAX36" s="830">
        <v>0</v>
      </c>
      <c r="KAY36" s="830">
        <v>0</v>
      </c>
      <c r="KAZ36" s="830">
        <v>0</v>
      </c>
      <c r="KBA36" s="830">
        <v>0</v>
      </c>
      <c r="KBB36" s="830">
        <v>0</v>
      </c>
      <c r="KBC36" s="830">
        <v>0</v>
      </c>
      <c r="KBD36" s="830">
        <v>0</v>
      </c>
      <c r="KBE36" s="830">
        <v>0</v>
      </c>
      <c r="KBF36" s="830">
        <v>0</v>
      </c>
      <c r="KBG36" s="830">
        <v>0</v>
      </c>
      <c r="KBH36" s="830">
        <v>0</v>
      </c>
      <c r="KBI36" s="830">
        <v>0</v>
      </c>
      <c r="KBJ36" s="830">
        <v>0</v>
      </c>
      <c r="KBK36" s="830">
        <v>0</v>
      </c>
      <c r="KBL36" s="830">
        <v>0</v>
      </c>
      <c r="KBM36" s="830">
        <v>0</v>
      </c>
      <c r="KBN36" s="830">
        <v>0</v>
      </c>
      <c r="KBO36" s="830">
        <v>0</v>
      </c>
      <c r="KBP36" s="830">
        <v>0</v>
      </c>
      <c r="KBQ36" s="830">
        <v>0</v>
      </c>
      <c r="KBR36" s="830">
        <v>0</v>
      </c>
      <c r="KBS36" s="830">
        <v>0</v>
      </c>
      <c r="KBT36" s="830">
        <v>0</v>
      </c>
      <c r="KBU36" s="830">
        <v>0</v>
      </c>
      <c r="KBV36" s="830">
        <v>0</v>
      </c>
      <c r="KBW36" s="830">
        <v>0</v>
      </c>
      <c r="KBX36" s="830">
        <v>0</v>
      </c>
      <c r="KBY36" s="830">
        <v>0</v>
      </c>
      <c r="KBZ36" s="830">
        <v>0</v>
      </c>
      <c r="KCA36" s="830">
        <v>0</v>
      </c>
      <c r="KCB36" s="830">
        <v>0</v>
      </c>
      <c r="KCC36" s="830">
        <v>0</v>
      </c>
      <c r="KCD36" s="830">
        <v>0</v>
      </c>
      <c r="KCE36" s="830">
        <v>0</v>
      </c>
      <c r="KCF36" s="830">
        <v>0</v>
      </c>
      <c r="KCG36" s="830">
        <v>0</v>
      </c>
      <c r="KCH36" s="830">
        <v>0</v>
      </c>
      <c r="KCI36" s="830">
        <v>0</v>
      </c>
      <c r="KCJ36" s="830">
        <v>0</v>
      </c>
      <c r="KCK36" s="830">
        <v>0</v>
      </c>
      <c r="KCL36" s="830">
        <v>0</v>
      </c>
      <c r="KCM36" s="830">
        <v>0</v>
      </c>
      <c r="KCN36" s="830">
        <v>0</v>
      </c>
      <c r="KCO36" s="830">
        <v>0</v>
      </c>
      <c r="KCP36" s="830">
        <v>0</v>
      </c>
      <c r="KCQ36" s="830">
        <v>0</v>
      </c>
      <c r="KCR36" s="830">
        <v>0</v>
      </c>
      <c r="KCS36" s="830">
        <v>0</v>
      </c>
      <c r="KCT36" s="830">
        <v>0</v>
      </c>
      <c r="KCU36" s="830">
        <v>0</v>
      </c>
      <c r="KCV36" s="830">
        <v>0</v>
      </c>
      <c r="KCW36" s="830">
        <v>0</v>
      </c>
      <c r="KCX36" s="830">
        <v>0</v>
      </c>
      <c r="KCY36" s="830">
        <v>0</v>
      </c>
      <c r="KCZ36" s="830">
        <v>0</v>
      </c>
      <c r="KDA36" s="830">
        <v>0</v>
      </c>
      <c r="KDB36" s="830">
        <v>0</v>
      </c>
      <c r="KDC36" s="830">
        <v>0</v>
      </c>
      <c r="KDD36" s="830">
        <v>0</v>
      </c>
      <c r="KDE36" s="830">
        <v>0</v>
      </c>
      <c r="KDF36" s="830">
        <v>0</v>
      </c>
      <c r="KDG36" s="830">
        <v>0</v>
      </c>
      <c r="KDH36" s="830">
        <v>0</v>
      </c>
      <c r="KDI36" s="830">
        <v>0</v>
      </c>
      <c r="KDJ36" s="830">
        <v>0</v>
      </c>
      <c r="KDK36" s="830">
        <v>0</v>
      </c>
      <c r="KDL36" s="830">
        <v>0</v>
      </c>
      <c r="KDM36" s="830">
        <v>0</v>
      </c>
      <c r="KDN36" s="830">
        <v>0</v>
      </c>
      <c r="KDO36" s="830">
        <v>0</v>
      </c>
      <c r="KDP36" s="830">
        <v>0</v>
      </c>
      <c r="KDQ36" s="830">
        <v>0</v>
      </c>
      <c r="KDR36" s="830">
        <v>0</v>
      </c>
      <c r="KDS36" s="830">
        <v>0</v>
      </c>
      <c r="KDT36" s="830">
        <v>0</v>
      </c>
      <c r="KDU36" s="830">
        <v>0</v>
      </c>
      <c r="KDV36" s="830">
        <v>0</v>
      </c>
      <c r="KDW36" s="830">
        <v>0</v>
      </c>
      <c r="KDX36" s="830">
        <v>0</v>
      </c>
      <c r="KDY36" s="830">
        <v>0</v>
      </c>
      <c r="KDZ36" s="830">
        <v>0</v>
      </c>
      <c r="KEA36" s="830">
        <v>0</v>
      </c>
      <c r="KEB36" s="830">
        <v>0</v>
      </c>
      <c r="KEC36" s="830">
        <v>0</v>
      </c>
      <c r="KED36" s="830">
        <v>0</v>
      </c>
      <c r="KEE36" s="830">
        <v>0</v>
      </c>
      <c r="KEF36" s="830">
        <v>0</v>
      </c>
      <c r="KEG36" s="830">
        <v>0</v>
      </c>
      <c r="KEH36" s="830">
        <v>0</v>
      </c>
      <c r="KEI36" s="830">
        <v>0</v>
      </c>
      <c r="KEJ36" s="830">
        <v>0</v>
      </c>
      <c r="KEK36" s="830">
        <v>0</v>
      </c>
      <c r="KEL36" s="830">
        <v>0</v>
      </c>
      <c r="KEM36" s="830">
        <v>0</v>
      </c>
      <c r="KEN36" s="830">
        <v>0</v>
      </c>
      <c r="KEO36" s="830">
        <v>0</v>
      </c>
      <c r="KEP36" s="830">
        <v>0</v>
      </c>
      <c r="KEQ36" s="830">
        <v>0</v>
      </c>
      <c r="KER36" s="830">
        <v>0</v>
      </c>
      <c r="KES36" s="830">
        <v>0</v>
      </c>
      <c r="KET36" s="830">
        <v>0</v>
      </c>
      <c r="KEU36" s="830">
        <v>0</v>
      </c>
      <c r="KEV36" s="830">
        <v>0</v>
      </c>
      <c r="KEW36" s="830">
        <v>0</v>
      </c>
      <c r="KEX36" s="830">
        <v>0</v>
      </c>
      <c r="KEY36" s="830">
        <v>0</v>
      </c>
      <c r="KEZ36" s="830">
        <v>0</v>
      </c>
      <c r="KFA36" s="830">
        <v>0</v>
      </c>
      <c r="KFB36" s="830">
        <v>0</v>
      </c>
      <c r="KFC36" s="830">
        <v>0</v>
      </c>
      <c r="KFD36" s="830">
        <v>0</v>
      </c>
      <c r="KFE36" s="830">
        <v>0</v>
      </c>
      <c r="KFF36" s="830">
        <v>0</v>
      </c>
      <c r="KFG36" s="830">
        <v>0</v>
      </c>
      <c r="KFH36" s="830">
        <v>0</v>
      </c>
      <c r="KFI36" s="830">
        <v>0</v>
      </c>
      <c r="KFJ36" s="830">
        <v>0</v>
      </c>
      <c r="KFK36" s="830">
        <v>0</v>
      </c>
      <c r="KFL36" s="830">
        <v>0</v>
      </c>
      <c r="KFM36" s="830">
        <v>0</v>
      </c>
      <c r="KFN36" s="830">
        <v>0</v>
      </c>
      <c r="KFO36" s="830">
        <v>0</v>
      </c>
      <c r="KFP36" s="830">
        <v>0</v>
      </c>
      <c r="KFQ36" s="830">
        <v>0</v>
      </c>
      <c r="KFR36" s="830">
        <v>0</v>
      </c>
      <c r="KFS36" s="830">
        <v>0</v>
      </c>
      <c r="KFT36" s="830">
        <v>0</v>
      </c>
      <c r="KFU36" s="830">
        <v>0</v>
      </c>
      <c r="KFV36" s="830">
        <v>0</v>
      </c>
      <c r="KFW36" s="830">
        <v>0</v>
      </c>
      <c r="KFX36" s="830">
        <v>0</v>
      </c>
      <c r="KFY36" s="830">
        <v>0</v>
      </c>
      <c r="KFZ36" s="830">
        <v>0</v>
      </c>
      <c r="KGA36" s="830">
        <v>0</v>
      </c>
      <c r="KGB36" s="830">
        <v>0</v>
      </c>
      <c r="KGC36" s="830">
        <v>0</v>
      </c>
      <c r="KGD36" s="830">
        <v>0</v>
      </c>
      <c r="KGE36" s="830">
        <v>0</v>
      </c>
      <c r="KGF36" s="830">
        <v>0</v>
      </c>
      <c r="KGG36" s="830">
        <v>0</v>
      </c>
      <c r="KGH36" s="830">
        <v>0</v>
      </c>
      <c r="KGI36" s="830">
        <v>0</v>
      </c>
      <c r="KGJ36" s="830">
        <v>0</v>
      </c>
      <c r="KGK36" s="830">
        <v>0</v>
      </c>
      <c r="KGL36" s="830">
        <v>0</v>
      </c>
      <c r="KGM36" s="830">
        <v>0</v>
      </c>
      <c r="KGN36" s="830">
        <v>0</v>
      </c>
      <c r="KGO36" s="830">
        <v>0</v>
      </c>
      <c r="KGP36" s="830">
        <v>0</v>
      </c>
      <c r="KGQ36" s="830">
        <v>0</v>
      </c>
      <c r="KGR36" s="830">
        <v>0</v>
      </c>
      <c r="KGS36" s="830">
        <v>0</v>
      </c>
      <c r="KGT36" s="830">
        <v>0</v>
      </c>
      <c r="KGU36" s="830">
        <v>0</v>
      </c>
      <c r="KGV36" s="830">
        <v>0</v>
      </c>
      <c r="KGW36" s="830">
        <v>0</v>
      </c>
      <c r="KGX36" s="830">
        <v>0</v>
      </c>
      <c r="KGY36" s="830">
        <v>0</v>
      </c>
      <c r="KGZ36" s="830">
        <v>0</v>
      </c>
      <c r="KHA36" s="830">
        <v>0</v>
      </c>
      <c r="KHB36" s="830">
        <v>0</v>
      </c>
      <c r="KHC36" s="830">
        <v>0</v>
      </c>
      <c r="KHD36" s="830">
        <v>0</v>
      </c>
      <c r="KHE36" s="830">
        <v>0</v>
      </c>
      <c r="KHF36" s="830">
        <v>0</v>
      </c>
      <c r="KHG36" s="830">
        <v>0</v>
      </c>
      <c r="KHH36" s="830">
        <v>0</v>
      </c>
      <c r="KHI36" s="830">
        <v>0</v>
      </c>
      <c r="KHJ36" s="830">
        <v>0</v>
      </c>
      <c r="KHK36" s="830">
        <v>0</v>
      </c>
      <c r="KHL36" s="830">
        <v>0</v>
      </c>
      <c r="KHM36" s="830">
        <v>0</v>
      </c>
      <c r="KHN36" s="830">
        <v>0</v>
      </c>
      <c r="KHO36" s="830">
        <v>0</v>
      </c>
      <c r="KHP36" s="830">
        <v>0</v>
      </c>
      <c r="KHQ36" s="830">
        <v>0</v>
      </c>
      <c r="KHR36" s="830">
        <v>0</v>
      </c>
      <c r="KHS36" s="830">
        <v>0</v>
      </c>
      <c r="KHT36" s="830">
        <v>0</v>
      </c>
      <c r="KHU36" s="830">
        <v>0</v>
      </c>
      <c r="KHV36" s="830">
        <v>0</v>
      </c>
      <c r="KHW36" s="830">
        <v>0</v>
      </c>
      <c r="KHX36" s="830">
        <v>0</v>
      </c>
      <c r="KHY36" s="830">
        <v>0</v>
      </c>
      <c r="KHZ36" s="830">
        <v>0</v>
      </c>
      <c r="KIA36" s="830">
        <v>0</v>
      </c>
      <c r="KIB36" s="830">
        <v>0</v>
      </c>
      <c r="KIC36" s="830">
        <v>0</v>
      </c>
      <c r="KID36" s="830">
        <v>0</v>
      </c>
      <c r="KIE36" s="830">
        <v>0</v>
      </c>
      <c r="KIF36" s="830">
        <v>0</v>
      </c>
      <c r="KIG36" s="830">
        <v>0</v>
      </c>
      <c r="KIH36" s="830">
        <v>0</v>
      </c>
      <c r="KII36" s="830">
        <v>0</v>
      </c>
      <c r="KIJ36" s="830">
        <v>0</v>
      </c>
      <c r="KIK36" s="830">
        <v>0</v>
      </c>
      <c r="KIL36" s="830">
        <v>0</v>
      </c>
      <c r="KIM36" s="830">
        <v>0</v>
      </c>
      <c r="KIN36" s="830">
        <v>0</v>
      </c>
      <c r="KIO36" s="830">
        <v>0</v>
      </c>
      <c r="KIP36" s="830">
        <v>0</v>
      </c>
      <c r="KIQ36" s="830">
        <v>0</v>
      </c>
      <c r="KIR36" s="830">
        <v>0</v>
      </c>
      <c r="KIS36" s="830">
        <v>0</v>
      </c>
      <c r="KIT36" s="830">
        <v>0</v>
      </c>
      <c r="KIU36" s="830">
        <v>0</v>
      </c>
      <c r="KIV36" s="830">
        <v>0</v>
      </c>
      <c r="KIW36" s="830">
        <v>0</v>
      </c>
      <c r="KIX36" s="830">
        <v>0</v>
      </c>
      <c r="KIY36" s="830">
        <v>0</v>
      </c>
      <c r="KIZ36" s="830">
        <v>0</v>
      </c>
      <c r="KJA36" s="830">
        <v>0</v>
      </c>
      <c r="KJB36" s="830">
        <v>0</v>
      </c>
      <c r="KJC36" s="830">
        <v>0</v>
      </c>
      <c r="KJD36" s="830">
        <v>0</v>
      </c>
      <c r="KJE36" s="830">
        <v>0</v>
      </c>
      <c r="KJF36" s="830">
        <v>0</v>
      </c>
      <c r="KJG36" s="830">
        <v>0</v>
      </c>
      <c r="KJH36" s="830">
        <v>0</v>
      </c>
      <c r="KJI36" s="830">
        <v>0</v>
      </c>
      <c r="KJJ36" s="830">
        <v>0</v>
      </c>
      <c r="KJK36" s="830">
        <v>0</v>
      </c>
      <c r="KJL36" s="830">
        <v>0</v>
      </c>
      <c r="KJM36" s="830">
        <v>0</v>
      </c>
      <c r="KJN36" s="830">
        <v>0</v>
      </c>
      <c r="KJO36" s="830">
        <v>0</v>
      </c>
      <c r="KJP36" s="830">
        <v>0</v>
      </c>
      <c r="KJQ36" s="830">
        <v>0</v>
      </c>
      <c r="KJR36" s="830">
        <v>0</v>
      </c>
      <c r="KJS36" s="830">
        <v>0</v>
      </c>
      <c r="KJT36" s="830">
        <v>0</v>
      </c>
      <c r="KJU36" s="830">
        <v>0</v>
      </c>
      <c r="KJV36" s="830">
        <v>0</v>
      </c>
      <c r="KJW36" s="830">
        <v>0</v>
      </c>
      <c r="KJX36" s="830">
        <v>0</v>
      </c>
      <c r="KJY36" s="830">
        <v>0</v>
      </c>
      <c r="KJZ36" s="830">
        <v>0</v>
      </c>
      <c r="KKA36" s="830">
        <v>0</v>
      </c>
      <c r="KKB36" s="830">
        <v>0</v>
      </c>
      <c r="KKC36" s="830">
        <v>0</v>
      </c>
      <c r="KKD36" s="830">
        <v>0</v>
      </c>
      <c r="KKE36" s="830">
        <v>0</v>
      </c>
      <c r="KKF36" s="830">
        <v>0</v>
      </c>
      <c r="KKG36" s="830">
        <v>0</v>
      </c>
      <c r="KKH36" s="830">
        <v>0</v>
      </c>
      <c r="KKI36" s="830">
        <v>0</v>
      </c>
      <c r="KKJ36" s="830">
        <v>0</v>
      </c>
      <c r="KKK36" s="830">
        <v>0</v>
      </c>
      <c r="KKL36" s="830">
        <v>0</v>
      </c>
      <c r="KKM36" s="830">
        <v>0</v>
      </c>
      <c r="KKN36" s="830">
        <v>0</v>
      </c>
      <c r="KKO36" s="830">
        <v>0</v>
      </c>
      <c r="KKP36" s="830">
        <v>0</v>
      </c>
      <c r="KKQ36" s="830">
        <v>0</v>
      </c>
      <c r="KKR36" s="830">
        <v>0</v>
      </c>
      <c r="KKS36" s="830">
        <v>0</v>
      </c>
      <c r="KKT36" s="830">
        <v>0</v>
      </c>
      <c r="KKU36" s="830">
        <v>0</v>
      </c>
      <c r="KKV36" s="830">
        <v>0</v>
      </c>
      <c r="KKW36" s="830">
        <v>0</v>
      </c>
      <c r="KKX36" s="830">
        <v>0</v>
      </c>
      <c r="KKY36" s="830">
        <v>0</v>
      </c>
      <c r="KKZ36" s="830">
        <v>0</v>
      </c>
      <c r="KLA36" s="830">
        <v>0</v>
      </c>
      <c r="KLB36" s="830">
        <v>0</v>
      </c>
      <c r="KLC36" s="830">
        <v>0</v>
      </c>
      <c r="KLD36" s="830">
        <v>0</v>
      </c>
      <c r="KLE36" s="830">
        <v>0</v>
      </c>
      <c r="KLF36" s="830">
        <v>0</v>
      </c>
      <c r="KLG36" s="830">
        <v>0</v>
      </c>
      <c r="KLH36" s="830">
        <v>0</v>
      </c>
      <c r="KLI36" s="830">
        <v>0</v>
      </c>
      <c r="KLJ36" s="830">
        <v>0</v>
      </c>
      <c r="KLK36" s="830">
        <v>0</v>
      </c>
      <c r="KLL36" s="830">
        <v>0</v>
      </c>
      <c r="KLM36" s="830">
        <v>0</v>
      </c>
      <c r="KLN36" s="830">
        <v>0</v>
      </c>
      <c r="KLO36" s="830">
        <v>0</v>
      </c>
      <c r="KLP36" s="830">
        <v>0</v>
      </c>
      <c r="KLQ36" s="830">
        <v>0</v>
      </c>
      <c r="KLR36" s="830">
        <v>0</v>
      </c>
      <c r="KLS36" s="830">
        <v>0</v>
      </c>
      <c r="KLT36" s="830">
        <v>0</v>
      </c>
      <c r="KLU36" s="830">
        <v>0</v>
      </c>
      <c r="KLV36" s="830">
        <v>0</v>
      </c>
      <c r="KLW36" s="830">
        <v>0</v>
      </c>
      <c r="KLX36" s="830">
        <v>0</v>
      </c>
      <c r="KLY36" s="830">
        <v>0</v>
      </c>
      <c r="KLZ36" s="830">
        <v>0</v>
      </c>
      <c r="KMA36" s="830">
        <v>0</v>
      </c>
      <c r="KMB36" s="830">
        <v>0</v>
      </c>
      <c r="KMC36" s="830">
        <v>0</v>
      </c>
      <c r="KMD36" s="830">
        <v>0</v>
      </c>
      <c r="KME36" s="830">
        <v>0</v>
      </c>
      <c r="KMF36" s="830">
        <v>0</v>
      </c>
      <c r="KMG36" s="830">
        <v>0</v>
      </c>
      <c r="KMH36" s="830">
        <v>0</v>
      </c>
      <c r="KMI36" s="830">
        <v>0</v>
      </c>
      <c r="KMJ36" s="830">
        <v>0</v>
      </c>
      <c r="KMK36" s="830">
        <v>0</v>
      </c>
      <c r="KML36" s="830">
        <v>0</v>
      </c>
      <c r="KMM36" s="830">
        <v>0</v>
      </c>
      <c r="KMN36" s="830">
        <v>0</v>
      </c>
      <c r="KMO36" s="830">
        <v>0</v>
      </c>
      <c r="KMP36" s="830">
        <v>0</v>
      </c>
      <c r="KMQ36" s="830">
        <v>0</v>
      </c>
      <c r="KMR36" s="830">
        <v>0</v>
      </c>
      <c r="KMS36" s="830">
        <v>0</v>
      </c>
      <c r="KMT36" s="830">
        <v>0</v>
      </c>
      <c r="KMU36" s="830">
        <v>0</v>
      </c>
      <c r="KMV36" s="830">
        <v>0</v>
      </c>
      <c r="KMW36" s="830">
        <v>0</v>
      </c>
      <c r="KMX36" s="830">
        <v>0</v>
      </c>
      <c r="KMY36" s="830">
        <v>0</v>
      </c>
      <c r="KMZ36" s="830">
        <v>0</v>
      </c>
      <c r="KNA36" s="830">
        <v>0</v>
      </c>
      <c r="KNB36" s="830">
        <v>0</v>
      </c>
      <c r="KNC36" s="830">
        <v>0</v>
      </c>
      <c r="KND36" s="830">
        <v>0</v>
      </c>
      <c r="KNE36" s="830">
        <v>0</v>
      </c>
      <c r="KNF36" s="830">
        <v>0</v>
      </c>
      <c r="KNG36" s="830">
        <v>0</v>
      </c>
      <c r="KNH36" s="830">
        <v>0</v>
      </c>
      <c r="KNI36" s="830">
        <v>0</v>
      </c>
      <c r="KNJ36" s="830">
        <v>0</v>
      </c>
      <c r="KNK36" s="830">
        <v>0</v>
      </c>
      <c r="KNL36" s="830">
        <v>0</v>
      </c>
      <c r="KNM36" s="830">
        <v>0</v>
      </c>
      <c r="KNN36" s="830">
        <v>0</v>
      </c>
      <c r="KNO36" s="830">
        <v>0</v>
      </c>
      <c r="KNP36" s="830">
        <v>0</v>
      </c>
      <c r="KNQ36" s="830">
        <v>0</v>
      </c>
      <c r="KNR36" s="830">
        <v>0</v>
      </c>
      <c r="KNS36" s="830">
        <v>0</v>
      </c>
      <c r="KNT36" s="830">
        <v>0</v>
      </c>
      <c r="KNU36" s="830">
        <v>0</v>
      </c>
      <c r="KNV36" s="830">
        <v>0</v>
      </c>
      <c r="KNW36" s="830">
        <v>0</v>
      </c>
      <c r="KNX36" s="830">
        <v>0</v>
      </c>
      <c r="KNY36" s="830">
        <v>0</v>
      </c>
      <c r="KNZ36" s="830">
        <v>0</v>
      </c>
      <c r="KOA36" s="830">
        <v>0</v>
      </c>
      <c r="KOB36" s="830">
        <v>0</v>
      </c>
      <c r="KOC36" s="830">
        <v>0</v>
      </c>
      <c r="KOD36" s="830">
        <v>0</v>
      </c>
      <c r="KOE36" s="830">
        <v>0</v>
      </c>
      <c r="KOF36" s="830">
        <v>0</v>
      </c>
      <c r="KOG36" s="830">
        <v>0</v>
      </c>
      <c r="KOH36" s="830">
        <v>0</v>
      </c>
      <c r="KOI36" s="830">
        <v>0</v>
      </c>
      <c r="KOJ36" s="830">
        <v>0</v>
      </c>
      <c r="KOK36" s="830">
        <v>0</v>
      </c>
      <c r="KOL36" s="830">
        <v>0</v>
      </c>
      <c r="KOM36" s="830">
        <v>0</v>
      </c>
      <c r="KON36" s="830">
        <v>0</v>
      </c>
      <c r="KOO36" s="830">
        <v>0</v>
      </c>
      <c r="KOP36" s="830">
        <v>0</v>
      </c>
      <c r="KOQ36" s="830">
        <v>0</v>
      </c>
      <c r="KOR36" s="830">
        <v>0</v>
      </c>
      <c r="KOS36" s="830">
        <v>0</v>
      </c>
      <c r="KOT36" s="830">
        <v>0</v>
      </c>
      <c r="KOU36" s="830">
        <v>0</v>
      </c>
      <c r="KOV36" s="830">
        <v>0</v>
      </c>
      <c r="KOW36" s="830">
        <v>0</v>
      </c>
      <c r="KOX36" s="830">
        <v>0</v>
      </c>
      <c r="KOY36" s="830">
        <v>0</v>
      </c>
      <c r="KOZ36" s="830">
        <v>0</v>
      </c>
      <c r="KPA36" s="830">
        <v>0</v>
      </c>
      <c r="KPB36" s="830">
        <v>0</v>
      </c>
      <c r="KPC36" s="830">
        <v>0</v>
      </c>
      <c r="KPD36" s="830">
        <v>0</v>
      </c>
      <c r="KPE36" s="830">
        <v>0</v>
      </c>
      <c r="KPF36" s="830">
        <v>0</v>
      </c>
      <c r="KPG36" s="830">
        <v>0</v>
      </c>
      <c r="KPH36" s="830">
        <v>0</v>
      </c>
      <c r="KPI36" s="830">
        <v>0</v>
      </c>
      <c r="KPJ36" s="830">
        <v>0</v>
      </c>
      <c r="KPK36" s="830">
        <v>0</v>
      </c>
      <c r="KPL36" s="830">
        <v>0</v>
      </c>
      <c r="KPM36" s="830">
        <v>0</v>
      </c>
      <c r="KPN36" s="830">
        <v>0</v>
      </c>
      <c r="KPO36" s="830">
        <v>0</v>
      </c>
      <c r="KPP36" s="830">
        <v>0</v>
      </c>
      <c r="KPQ36" s="830">
        <v>0</v>
      </c>
      <c r="KPR36" s="830">
        <v>0</v>
      </c>
      <c r="KPS36" s="830">
        <v>0</v>
      </c>
      <c r="KPT36" s="830">
        <v>0</v>
      </c>
      <c r="KPU36" s="830">
        <v>0</v>
      </c>
      <c r="KPV36" s="830">
        <v>0</v>
      </c>
      <c r="KPW36" s="830">
        <v>0</v>
      </c>
      <c r="KPX36" s="830">
        <v>0</v>
      </c>
      <c r="KPY36" s="830">
        <v>0</v>
      </c>
      <c r="KPZ36" s="830">
        <v>0</v>
      </c>
      <c r="KQA36" s="830">
        <v>0</v>
      </c>
      <c r="KQB36" s="830">
        <v>0</v>
      </c>
      <c r="KQC36" s="830">
        <v>0</v>
      </c>
      <c r="KQD36" s="830">
        <v>0</v>
      </c>
      <c r="KQE36" s="830">
        <v>0</v>
      </c>
      <c r="KQF36" s="830">
        <v>0</v>
      </c>
      <c r="KQG36" s="830">
        <v>0</v>
      </c>
      <c r="KQH36" s="830">
        <v>0</v>
      </c>
      <c r="KQI36" s="830">
        <v>0</v>
      </c>
      <c r="KQJ36" s="830">
        <v>0</v>
      </c>
      <c r="KQK36" s="830">
        <v>0</v>
      </c>
      <c r="KQL36" s="830">
        <v>0</v>
      </c>
      <c r="KQM36" s="830">
        <v>0</v>
      </c>
      <c r="KQN36" s="830">
        <v>0</v>
      </c>
      <c r="KQO36" s="830">
        <v>0</v>
      </c>
      <c r="KQP36" s="830">
        <v>0</v>
      </c>
      <c r="KQQ36" s="830">
        <v>0</v>
      </c>
      <c r="KQR36" s="830">
        <v>0</v>
      </c>
      <c r="KQS36" s="830">
        <v>0</v>
      </c>
      <c r="KQT36" s="830">
        <v>0</v>
      </c>
      <c r="KQU36" s="830">
        <v>0</v>
      </c>
      <c r="KQV36" s="830">
        <v>0</v>
      </c>
      <c r="KQW36" s="830">
        <v>0</v>
      </c>
      <c r="KQX36" s="830">
        <v>0</v>
      </c>
      <c r="KQY36" s="830">
        <v>0</v>
      </c>
      <c r="KQZ36" s="830">
        <v>0</v>
      </c>
      <c r="KRA36" s="830">
        <v>0</v>
      </c>
      <c r="KRB36" s="830">
        <v>0</v>
      </c>
      <c r="KRC36" s="830">
        <v>0</v>
      </c>
      <c r="KRD36" s="830">
        <v>0</v>
      </c>
      <c r="KRE36" s="830">
        <v>0</v>
      </c>
      <c r="KRF36" s="830">
        <v>0</v>
      </c>
      <c r="KRG36" s="830">
        <v>0</v>
      </c>
      <c r="KRH36" s="830">
        <v>0</v>
      </c>
      <c r="KRI36" s="830">
        <v>0</v>
      </c>
      <c r="KRJ36" s="830">
        <v>0</v>
      </c>
      <c r="KRK36" s="830">
        <v>0</v>
      </c>
      <c r="KRL36" s="830">
        <v>0</v>
      </c>
      <c r="KRM36" s="830">
        <v>0</v>
      </c>
      <c r="KRN36" s="830">
        <v>0</v>
      </c>
      <c r="KRO36" s="830">
        <v>0</v>
      </c>
      <c r="KRP36" s="830">
        <v>0</v>
      </c>
      <c r="KRQ36" s="830">
        <v>0</v>
      </c>
      <c r="KRR36" s="830">
        <v>0</v>
      </c>
      <c r="KRS36" s="830">
        <v>0</v>
      </c>
      <c r="KRT36" s="830">
        <v>0</v>
      </c>
      <c r="KRU36" s="830">
        <v>0</v>
      </c>
      <c r="KRV36" s="830">
        <v>0</v>
      </c>
      <c r="KRW36" s="830">
        <v>0</v>
      </c>
      <c r="KRX36" s="830">
        <v>0</v>
      </c>
      <c r="KRY36" s="830">
        <v>0</v>
      </c>
      <c r="KRZ36" s="830">
        <v>0</v>
      </c>
      <c r="KSA36" s="830">
        <v>0</v>
      </c>
      <c r="KSB36" s="830">
        <v>0</v>
      </c>
      <c r="KSC36" s="830">
        <v>0</v>
      </c>
      <c r="KSD36" s="830">
        <v>0</v>
      </c>
      <c r="KSE36" s="830">
        <v>0</v>
      </c>
      <c r="KSF36" s="830">
        <v>0</v>
      </c>
      <c r="KSG36" s="830">
        <v>0</v>
      </c>
      <c r="KSH36" s="830">
        <v>0</v>
      </c>
      <c r="KSI36" s="830">
        <v>0</v>
      </c>
      <c r="KSJ36" s="830">
        <v>0</v>
      </c>
      <c r="KSK36" s="830">
        <v>0</v>
      </c>
      <c r="KSL36" s="830">
        <v>0</v>
      </c>
      <c r="KSM36" s="830">
        <v>0</v>
      </c>
      <c r="KSN36" s="830">
        <v>0</v>
      </c>
      <c r="KSO36" s="830">
        <v>0</v>
      </c>
      <c r="KSP36" s="830">
        <v>0</v>
      </c>
      <c r="KSQ36" s="830">
        <v>0</v>
      </c>
      <c r="KSR36" s="830">
        <v>0</v>
      </c>
      <c r="KSS36" s="830">
        <v>0</v>
      </c>
      <c r="KST36" s="830">
        <v>0</v>
      </c>
      <c r="KSU36" s="830">
        <v>0</v>
      </c>
      <c r="KSV36" s="830">
        <v>0</v>
      </c>
      <c r="KSW36" s="830">
        <v>0</v>
      </c>
      <c r="KSX36" s="830">
        <v>0</v>
      </c>
      <c r="KSY36" s="830">
        <v>0</v>
      </c>
      <c r="KSZ36" s="830">
        <v>0</v>
      </c>
      <c r="KTA36" s="830">
        <v>0</v>
      </c>
      <c r="KTB36" s="830">
        <v>0</v>
      </c>
      <c r="KTC36" s="830">
        <v>0</v>
      </c>
      <c r="KTD36" s="830">
        <v>0</v>
      </c>
      <c r="KTE36" s="830">
        <v>0</v>
      </c>
      <c r="KTF36" s="830">
        <v>0</v>
      </c>
      <c r="KTG36" s="830">
        <v>0</v>
      </c>
      <c r="KTH36" s="830">
        <v>0</v>
      </c>
      <c r="KTI36" s="830">
        <v>0</v>
      </c>
      <c r="KTJ36" s="830">
        <v>0</v>
      </c>
      <c r="KTK36" s="830">
        <v>0</v>
      </c>
      <c r="KTL36" s="830">
        <v>0</v>
      </c>
      <c r="KTM36" s="830">
        <v>0</v>
      </c>
      <c r="KTN36" s="830">
        <v>0</v>
      </c>
      <c r="KTO36" s="830">
        <v>0</v>
      </c>
      <c r="KTP36" s="830">
        <v>0</v>
      </c>
      <c r="KTQ36" s="830">
        <v>0</v>
      </c>
      <c r="KTR36" s="830">
        <v>0</v>
      </c>
      <c r="KTS36" s="830">
        <v>0</v>
      </c>
      <c r="KTT36" s="830">
        <v>0</v>
      </c>
      <c r="KTU36" s="830">
        <v>0</v>
      </c>
      <c r="KTV36" s="830">
        <v>0</v>
      </c>
      <c r="KTW36" s="830">
        <v>0</v>
      </c>
      <c r="KTX36" s="830">
        <v>0</v>
      </c>
      <c r="KTY36" s="830">
        <v>0</v>
      </c>
      <c r="KTZ36" s="830">
        <v>0</v>
      </c>
      <c r="KUA36" s="830">
        <v>0</v>
      </c>
      <c r="KUB36" s="830">
        <v>0</v>
      </c>
      <c r="KUC36" s="830">
        <v>0</v>
      </c>
      <c r="KUD36" s="830">
        <v>0</v>
      </c>
      <c r="KUE36" s="830">
        <v>0</v>
      </c>
      <c r="KUF36" s="830">
        <v>0</v>
      </c>
      <c r="KUG36" s="830">
        <v>0</v>
      </c>
      <c r="KUH36" s="830">
        <v>0</v>
      </c>
      <c r="KUI36" s="830">
        <v>0</v>
      </c>
      <c r="KUJ36" s="830">
        <v>0</v>
      </c>
      <c r="KUK36" s="830">
        <v>0</v>
      </c>
      <c r="KUL36" s="830">
        <v>0</v>
      </c>
      <c r="KUM36" s="830">
        <v>0</v>
      </c>
      <c r="KUN36" s="830">
        <v>0</v>
      </c>
      <c r="KUO36" s="830">
        <v>0</v>
      </c>
      <c r="KUP36" s="830">
        <v>0</v>
      </c>
      <c r="KUQ36" s="830">
        <v>0</v>
      </c>
      <c r="KUR36" s="830">
        <v>0</v>
      </c>
      <c r="KUS36" s="830">
        <v>0</v>
      </c>
      <c r="KUT36" s="830">
        <v>0</v>
      </c>
      <c r="KUU36" s="830">
        <v>0</v>
      </c>
      <c r="KUV36" s="830">
        <v>0</v>
      </c>
      <c r="KUW36" s="830">
        <v>0</v>
      </c>
      <c r="KUX36" s="830">
        <v>0</v>
      </c>
      <c r="KUY36" s="830">
        <v>0</v>
      </c>
      <c r="KUZ36" s="830">
        <v>0</v>
      </c>
      <c r="KVA36" s="830">
        <v>0</v>
      </c>
      <c r="KVB36" s="830">
        <v>0</v>
      </c>
      <c r="KVC36" s="830">
        <v>0</v>
      </c>
      <c r="KVD36" s="830">
        <v>0</v>
      </c>
      <c r="KVE36" s="830">
        <v>0</v>
      </c>
      <c r="KVF36" s="830">
        <v>0</v>
      </c>
      <c r="KVG36" s="830">
        <v>0</v>
      </c>
      <c r="KVH36" s="830">
        <v>0</v>
      </c>
      <c r="KVI36" s="830">
        <v>0</v>
      </c>
      <c r="KVJ36" s="830">
        <v>0</v>
      </c>
      <c r="KVK36" s="830">
        <v>0</v>
      </c>
      <c r="KVL36" s="830">
        <v>0</v>
      </c>
      <c r="KVM36" s="830">
        <v>0</v>
      </c>
      <c r="KVN36" s="830">
        <v>0</v>
      </c>
      <c r="KVO36" s="830">
        <v>0</v>
      </c>
      <c r="KVP36" s="830">
        <v>0</v>
      </c>
      <c r="KVQ36" s="830">
        <v>0</v>
      </c>
      <c r="KVR36" s="830">
        <v>0</v>
      </c>
      <c r="KVS36" s="830">
        <v>0</v>
      </c>
      <c r="KVT36" s="830">
        <v>0</v>
      </c>
      <c r="KVU36" s="830">
        <v>0</v>
      </c>
      <c r="KVV36" s="830">
        <v>0</v>
      </c>
      <c r="KVW36" s="830">
        <v>0</v>
      </c>
      <c r="KVX36" s="830">
        <v>0</v>
      </c>
      <c r="KVY36" s="830">
        <v>0</v>
      </c>
      <c r="KVZ36" s="830">
        <v>0</v>
      </c>
      <c r="KWA36" s="830">
        <v>0</v>
      </c>
      <c r="KWB36" s="830">
        <v>0</v>
      </c>
      <c r="KWC36" s="830">
        <v>0</v>
      </c>
      <c r="KWD36" s="830">
        <v>0</v>
      </c>
      <c r="KWE36" s="830">
        <v>0</v>
      </c>
      <c r="KWF36" s="830">
        <v>0</v>
      </c>
      <c r="KWG36" s="830">
        <v>0</v>
      </c>
      <c r="KWH36" s="830">
        <v>0</v>
      </c>
      <c r="KWI36" s="830">
        <v>0</v>
      </c>
      <c r="KWJ36" s="830">
        <v>0</v>
      </c>
      <c r="KWK36" s="830">
        <v>0</v>
      </c>
      <c r="KWL36" s="830">
        <v>0</v>
      </c>
      <c r="KWM36" s="830">
        <v>0</v>
      </c>
      <c r="KWN36" s="830">
        <v>0</v>
      </c>
      <c r="KWO36" s="830">
        <v>0</v>
      </c>
      <c r="KWP36" s="830">
        <v>0</v>
      </c>
      <c r="KWQ36" s="830">
        <v>0</v>
      </c>
      <c r="KWR36" s="830">
        <v>0</v>
      </c>
      <c r="KWS36" s="830">
        <v>0</v>
      </c>
      <c r="KWT36" s="830">
        <v>0</v>
      </c>
      <c r="KWU36" s="830">
        <v>0</v>
      </c>
      <c r="KWV36" s="830">
        <v>0</v>
      </c>
      <c r="KWW36" s="830">
        <v>0</v>
      </c>
      <c r="KWX36" s="830">
        <v>0</v>
      </c>
      <c r="KWY36" s="830">
        <v>0</v>
      </c>
      <c r="KWZ36" s="830">
        <v>0</v>
      </c>
      <c r="KXA36" s="830">
        <v>0</v>
      </c>
      <c r="KXB36" s="830">
        <v>0</v>
      </c>
      <c r="KXC36" s="830">
        <v>0</v>
      </c>
      <c r="KXD36" s="830">
        <v>0</v>
      </c>
      <c r="KXE36" s="830">
        <v>0</v>
      </c>
      <c r="KXF36" s="830">
        <v>0</v>
      </c>
      <c r="KXG36" s="830">
        <v>0</v>
      </c>
      <c r="KXH36" s="830">
        <v>0</v>
      </c>
      <c r="KXI36" s="830">
        <v>0</v>
      </c>
      <c r="KXJ36" s="830">
        <v>0</v>
      </c>
      <c r="KXK36" s="830">
        <v>0</v>
      </c>
      <c r="KXL36" s="830">
        <v>0</v>
      </c>
      <c r="KXM36" s="830">
        <v>0</v>
      </c>
      <c r="KXN36" s="830">
        <v>0</v>
      </c>
      <c r="KXO36" s="830">
        <v>0</v>
      </c>
      <c r="KXP36" s="830">
        <v>0</v>
      </c>
      <c r="KXQ36" s="830">
        <v>0</v>
      </c>
      <c r="KXR36" s="830">
        <v>0</v>
      </c>
      <c r="KXS36" s="830">
        <v>0</v>
      </c>
      <c r="KXT36" s="830">
        <v>0</v>
      </c>
      <c r="KXU36" s="830">
        <v>0</v>
      </c>
      <c r="KXV36" s="830">
        <v>0</v>
      </c>
      <c r="KXW36" s="830">
        <v>0</v>
      </c>
      <c r="KXX36" s="830">
        <v>0</v>
      </c>
      <c r="KXY36" s="830">
        <v>0</v>
      </c>
      <c r="KXZ36" s="830">
        <v>0</v>
      </c>
      <c r="KYA36" s="830">
        <v>0</v>
      </c>
      <c r="KYB36" s="830">
        <v>0</v>
      </c>
      <c r="KYC36" s="830">
        <v>0</v>
      </c>
      <c r="KYD36" s="830">
        <v>0</v>
      </c>
      <c r="KYE36" s="830">
        <v>0</v>
      </c>
      <c r="KYF36" s="830">
        <v>0</v>
      </c>
      <c r="KYG36" s="830">
        <v>0</v>
      </c>
      <c r="KYH36" s="830">
        <v>0</v>
      </c>
      <c r="KYI36" s="830">
        <v>0</v>
      </c>
      <c r="KYJ36" s="830">
        <v>0</v>
      </c>
      <c r="KYK36" s="830">
        <v>0</v>
      </c>
      <c r="KYL36" s="830">
        <v>0</v>
      </c>
      <c r="KYM36" s="830">
        <v>0</v>
      </c>
      <c r="KYN36" s="830">
        <v>0</v>
      </c>
      <c r="KYO36" s="830">
        <v>0</v>
      </c>
      <c r="KYP36" s="830">
        <v>0</v>
      </c>
      <c r="KYQ36" s="830">
        <v>0</v>
      </c>
      <c r="KYR36" s="830">
        <v>0</v>
      </c>
      <c r="KYS36" s="830">
        <v>0</v>
      </c>
      <c r="KYT36" s="830">
        <v>0</v>
      </c>
      <c r="KYU36" s="830">
        <v>0</v>
      </c>
      <c r="KYV36" s="830">
        <v>0</v>
      </c>
      <c r="KYW36" s="830">
        <v>0</v>
      </c>
      <c r="KYX36" s="830">
        <v>0</v>
      </c>
      <c r="KYY36" s="830">
        <v>0</v>
      </c>
      <c r="KYZ36" s="830">
        <v>0</v>
      </c>
      <c r="KZA36" s="830">
        <v>0</v>
      </c>
      <c r="KZB36" s="830">
        <v>0</v>
      </c>
      <c r="KZC36" s="830">
        <v>0</v>
      </c>
      <c r="KZD36" s="830">
        <v>0</v>
      </c>
      <c r="KZE36" s="830">
        <v>0</v>
      </c>
      <c r="KZF36" s="830">
        <v>0</v>
      </c>
      <c r="KZG36" s="830">
        <v>0</v>
      </c>
      <c r="KZH36" s="830">
        <v>0</v>
      </c>
      <c r="KZI36" s="830">
        <v>0</v>
      </c>
      <c r="KZJ36" s="830">
        <v>0</v>
      </c>
      <c r="KZK36" s="830">
        <v>0</v>
      </c>
      <c r="KZL36" s="830">
        <v>0</v>
      </c>
      <c r="KZM36" s="830">
        <v>0</v>
      </c>
      <c r="KZN36" s="830">
        <v>0</v>
      </c>
      <c r="KZO36" s="830">
        <v>0</v>
      </c>
      <c r="KZP36" s="830">
        <v>0</v>
      </c>
      <c r="KZQ36" s="830">
        <v>0</v>
      </c>
      <c r="KZR36" s="830">
        <v>0</v>
      </c>
      <c r="KZS36" s="830">
        <v>0</v>
      </c>
      <c r="KZT36" s="830">
        <v>0</v>
      </c>
      <c r="KZU36" s="830">
        <v>0</v>
      </c>
      <c r="KZV36" s="830">
        <v>0</v>
      </c>
      <c r="KZW36" s="830">
        <v>0</v>
      </c>
      <c r="KZX36" s="830">
        <v>0</v>
      </c>
      <c r="KZY36" s="830">
        <v>0</v>
      </c>
      <c r="KZZ36" s="830">
        <v>0</v>
      </c>
      <c r="LAA36" s="830">
        <v>0</v>
      </c>
      <c r="LAB36" s="830">
        <v>0</v>
      </c>
      <c r="LAC36" s="830">
        <v>0</v>
      </c>
      <c r="LAD36" s="830">
        <v>0</v>
      </c>
      <c r="LAE36" s="830">
        <v>0</v>
      </c>
      <c r="LAF36" s="830">
        <v>0</v>
      </c>
      <c r="LAG36" s="830">
        <v>0</v>
      </c>
      <c r="LAH36" s="830">
        <v>0</v>
      </c>
      <c r="LAI36" s="830">
        <v>0</v>
      </c>
      <c r="LAJ36" s="830">
        <v>0</v>
      </c>
      <c r="LAK36" s="830">
        <v>0</v>
      </c>
      <c r="LAL36" s="830">
        <v>0</v>
      </c>
      <c r="LAM36" s="830">
        <v>0</v>
      </c>
      <c r="LAN36" s="830">
        <v>0</v>
      </c>
      <c r="LAO36" s="830">
        <v>0</v>
      </c>
      <c r="LAP36" s="830">
        <v>0</v>
      </c>
      <c r="LAQ36" s="830">
        <v>0</v>
      </c>
      <c r="LAR36" s="830">
        <v>0</v>
      </c>
      <c r="LAS36" s="830">
        <v>0</v>
      </c>
      <c r="LAT36" s="830">
        <v>0</v>
      </c>
      <c r="LAU36" s="830">
        <v>0</v>
      </c>
      <c r="LAV36" s="830">
        <v>0</v>
      </c>
      <c r="LAW36" s="830">
        <v>0</v>
      </c>
      <c r="LAX36" s="830">
        <v>0</v>
      </c>
      <c r="LAY36" s="830">
        <v>0</v>
      </c>
      <c r="LAZ36" s="830">
        <v>0</v>
      </c>
      <c r="LBA36" s="830">
        <v>0</v>
      </c>
      <c r="LBB36" s="830">
        <v>0</v>
      </c>
      <c r="LBC36" s="830">
        <v>0</v>
      </c>
      <c r="LBD36" s="830">
        <v>0</v>
      </c>
      <c r="LBE36" s="830">
        <v>0</v>
      </c>
      <c r="LBF36" s="830">
        <v>0</v>
      </c>
      <c r="LBG36" s="830">
        <v>0</v>
      </c>
      <c r="LBH36" s="830">
        <v>0</v>
      </c>
      <c r="LBI36" s="830">
        <v>0</v>
      </c>
      <c r="LBJ36" s="830">
        <v>0</v>
      </c>
      <c r="LBK36" s="830">
        <v>0</v>
      </c>
      <c r="LBL36" s="830">
        <v>0</v>
      </c>
      <c r="LBM36" s="830">
        <v>0</v>
      </c>
      <c r="LBN36" s="830">
        <v>0</v>
      </c>
      <c r="LBO36" s="830">
        <v>0</v>
      </c>
      <c r="LBP36" s="830">
        <v>0</v>
      </c>
      <c r="LBQ36" s="830">
        <v>0</v>
      </c>
      <c r="LBR36" s="830">
        <v>0</v>
      </c>
      <c r="LBS36" s="830">
        <v>0</v>
      </c>
      <c r="LBT36" s="830">
        <v>0</v>
      </c>
      <c r="LBU36" s="830">
        <v>0</v>
      </c>
      <c r="LBV36" s="830">
        <v>0</v>
      </c>
      <c r="LBW36" s="830">
        <v>0</v>
      </c>
      <c r="LBX36" s="830">
        <v>0</v>
      </c>
      <c r="LBY36" s="830">
        <v>0</v>
      </c>
      <c r="LBZ36" s="830">
        <v>0</v>
      </c>
      <c r="LCA36" s="830">
        <v>0</v>
      </c>
      <c r="LCB36" s="830">
        <v>0</v>
      </c>
      <c r="LCC36" s="830">
        <v>0</v>
      </c>
      <c r="LCD36" s="830">
        <v>0</v>
      </c>
      <c r="LCE36" s="830">
        <v>0</v>
      </c>
      <c r="LCF36" s="830">
        <v>0</v>
      </c>
      <c r="LCG36" s="830">
        <v>0</v>
      </c>
      <c r="LCH36" s="830">
        <v>0</v>
      </c>
      <c r="LCI36" s="830">
        <v>0</v>
      </c>
      <c r="LCJ36" s="830">
        <v>0</v>
      </c>
      <c r="LCK36" s="830">
        <v>0</v>
      </c>
      <c r="LCL36" s="830">
        <v>0</v>
      </c>
      <c r="LCM36" s="830">
        <v>0</v>
      </c>
      <c r="LCN36" s="830">
        <v>0</v>
      </c>
      <c r="LCO36" s="830">
        <v>0</v>
      </c>
      <c r="LCP36" s="830">
        <v>0</v>
      </c>
      <c r="LCQ36" s="830">
        <v>0</v>
      </c>
      <c r="LCR36" s="830">
        <v>0</v>
      </c>
      <c r="LCS36" s="830">
        <v>0</v>
      </c>
      <c r="LCT36" s="830">
        <v>0</v>
      </c>
      <c r="LCU36" s="830">
        <v>0</v>
      </c>
      <c r="LCV36" s="830">
        <v>0</v>
      </c>
      <c r="LCW36" s="830">
        <v>0</v>
      </c>
      <c r="LCX36" s="830">
        <v>0</v>
      </c>
      <c r="LCY36" s="830">
        <v>0</v>
      </c>
      <c r="LCZ36" s="830">
        <v>0</v>
      </c>
      <c r="LDA36" s="830">
        <v>0</v>
      </c>
      <c r="LDB36" s="830">
        <v>0</v>
      </c>
      <c r="LDC36" s="830">
        <v>0</v>
      </c>
      <c r="LDD36" s="830">
        <v>0</v>
      </c>
      <c r="LDE36" s="830">
        <v>0</v>
      </c>
      <c r="LDF36" s="830">
        <v>0</v>
      </c>
      <c r="LDG36" s="830">
        <v>0</v>
      </c>
      <c r="LDH36" s="830">
        <v>0</v>
      </c>
      <c r="LDI36" s="830">
        <v>0</v>
      </c>
      <c r="LDJ36" s="830">
        <v>0</v>
      </c>
      <c r="LDK36" s="830">
        <v>0</v>
      </c>
      <c r="LDL36" s="830">
        <v>0</v>
      </c>
      <c r="LDM36" s="830">
        <v>0</v>
      </c>
      <c r="LDN36" s="830">
        <v>0</v>
      </c>
      <c r="LDO36" s="830">
        <v>0</v>
      </c>
      <c r="LDP36" s="830">
        <v>0</v>
      </c>
      <c r="LDQ36" s="830">
        <v>0</v>
      </c>
      <c r="LDR36" s="830">
        <v>0</v>
      </c>
      <c r="LDS36" s="830">
        <v>0</v>
      </c>
      <c r="LDT36" s="830">
        <v>0</v>
      </c>
      <c r="LDU36" s="830">
        <v>0</v>
      </c>
      <c r="LDV36" s="830">
        <v>0</v>
      </c>
      <c r="LDW36" s="830">
        <v>0</v>
      </c>
      <c r="LDX36" s="830">
        <v>0</v>
      </c>
      <c r="LDY36" s="830">
        <v>0</v>
      </c>
      <c r="LDZ36" s="830">
        <v>0</v>
      </c>
      <c r="LEA36" s="830">
        <v>0</v>
      </c>
      <c r="LEB36" s="830">
        <v>0</v>
      </c>
      <c r="LEC36" s="830">
        <v>0</v>
      </c>
      <c r="LED36" s="830">
        <v>0</v>
      </c>
      <c r="LEE36" s="830">
        <v>0</v>
      </c>
      <c r="LEF36" s="830">
        <v>0</v>
      </c>
      <c r="LEG36" s="830">
        <v>0</v>
      </c>
      <c r="LEH36" s="830">
        <v>0</v>
      </c>
      <c r="LEI36" s="830">
        <v>0</v>
      </c>
      <c r="LEJ36" s="830">
        <v>0</v>
      </c>
      <c r="LEK36" s="830">
        <v>0</v>
      </c>
      <c r="LEL36" s="830">
        <v>0</v>
      </c>
      <c r="LEM36" s="830">
        <v>0</v>
      </c>
      <c r="LEN36" s="830">
        <v>0</v>
      </c>
      <c r="LEO36" s="830">
        <v>0</v>
      </c>
      <c r="LEP36" s="830">
        <v>0</v>
      </c>
      <c r="LEQ36" s="830">
        <v>0</v>
      </c>
      <c r="LER36" s="830">
        <v>0</v>
      </c>
      <c r="LES36" s="830">
        <v>0</v>
      </c>
      <c r="LET36" s="830">
        <v>0</v>
      </c>
      <c r="LEU36" s="830">
        <v>0</v>
      </c>
      <c r="LEV36" s="830">
        <v>0</v>
      </c>
      <c r="LEW36" s="830">
        <v>0</v>
      </c>
      <c r="LEX36" s="830">
        <v>0</v>
      </c>
      <c r="LEY36" s="830">
        <v>0</v>
      </c>
      <c r="LEZ36" s="830">
        <v>0</v>
      </c>
      <c r="LFA36" s="830">
        <v>0</v>
      </c>
      <c r="LFB36" s="830">
        <v>0</v>
      </c>
      <c r="LFC36" s="830">
        <v>0</v>
      </c>
      <c r="LFD36" s="830">
        <v>0</v>
      </c>
      <c r="LFE36" s="830">
        <v>0</v>
      </c>
      <c r="LFF36" s="830">
        <v>0</v>
      </c>
      <c r="LFG36" s="830">
        <v>0</v>
      </c>
      <c r="LFH36" s="830">
        <v>0</v>
      </c>
      <c r="LFI36" s="830">
        <v>0</v>
      </c>
      <c r="LFJ36" s="830">
        <v>0</v>
      </c>
      <c r="LFK36" s="830">
        <v>0</v>
      </c>
      <c r="LFL36" s="830">
        <v>0</v>
      </c>
      <c r="LFM36" s="830">
        <v>0</v>
      </c>
      <c r="LFN36" s="830">
        <v>0</v>
      </c>
      <c r="LFO36" s="830">
        <v>0</v>
      </c>
      <c r="LFP36" s="830">
        <v>0</v>
      </c>
      <c r="LFQ36" s="830">
        <v>0</v>
      </c>
      <c r="LFR36" s="830">
        <v>0</v>
      </c>
      <c r="LFS36" s="830">
        <v>0</v>
      </c>
      <c r="LFT36" s="830">
        <v>0</v>
      </c>
      <c r="LFU36" s="830">
        <v>0</v>
      </c>
      <c r="LFV36" s="830">
        <v>0</v>
      </c>
      <c r="LFW36" s="830">
        <v>0</v>
      </c>
      <c r="LFX36" s="830">
        <v>0</v>
      </c>
      <c r="LFY36" s="830">
        <v>0</v>
      </c>
      <c r="LFZ36" s="830">
        <v>0</v>
      </c>
      <c r="LGA36" s="830">
        <v>0</v>
      </c>
      <c r="LGB36" s="830">
        <v>0</v>
      </c>
      <c r="LGC36" s="830">
        <v>0</v>
      </c>
      <c r="LGD36" s="830">
        <v>0</v>
      </c>
      <c r="LGE36" s="830">
        <v>0</v>
      </c>
      <c r="LGF36" s="830">
        <v>0</v>
      </c>
      <c r="LGG36" s="830">
        <v>0</v>
      </c>
      <c r="LGH36" s="830">
        <v>0</v>
      </c>
      <c r="LGI36" s="830">
        <v>0</v>
      </c>
      <c r="LGJ36" s="830">
        <v>0</v>
      </c>
      <c r="LGK36" s="830">
        <v>0</v>
      </c>
      <c r="LGL36" s="830">
        <v>0</v>
      </c>
      <c r="LGM36" s="830">
        <v>0</v>
      </c>
      <c r="LGN36" s="830">
        <v>0</v>
      </c>
      <c r="LGO36" s="830">
        <v>0</v>
      </c>
      <c r="LGP36" s="830">
        <v>0</v>
      </c>
      <c r="LGQ36" s="830">
        <v>0</v>
      </c>
      <c r="LGR36" s="830">
        <v>0</v>
      </c>
      <c r="LGS36" s="830">
        <v>0</v>
      </c>
      <c r="LGT36" s="830">
        <v>0</v>
      </c>
      <c r="LGU36" s="830">
        <v>0</v>
      </c>
      <c r="LGV36" s="830">
        <v>0</v>
      </c>
      <c r="LGW36" s="830">
        <v>0</v>
      </c>
      <c r="LGX36" s="830">
        <v>0</v>
      </c>
      <c r="LGY36" s="830">
        <v>0</v>
      </c>
      <c r="LGZ36" s="830">
        <v>0</v>
      </c>
      <c r="LHA36" s="830">
        <v>0</v>
      </c>
      <c r="LHB36" s="830">
        <v>0</v>
      </c>
      <c r="LHC36" s="830">
        <v>0</v>
      </c>
      <c r="LHD36" s="830">
        <v>0</v>
      </c>
      <c r="LHE36" s="830">
        <v>0</v>
      </c>
      <c r="LHF36" s="830">
        <v>0</v>
      </c>
      <c r="LHG36" s="830">
        <v>0</v>
      </c>
      <c r="LHH36" s="830">
        <v>0</v>
      </c>
      <c r="LHI36" s="830">
        <v>0</v>
      </c>
      <c r="LHJ36" s="830">
        <v>0</v>
      </c>
      <c r="LHK36" s="830">
        <v>0</v>
      </c>
      <c r="LHL36" s="830">
        <v>0</v>
      </c>
      <c r="LHM36" s="830">
        <v>0</v>
      </c>
      <c r="LHN36" s="830">
        <v>0</v>
      </c>
      <c r="LHO36" s="830">
        <v>0</v>
      </c>
      <c r="LHP36" s="830">
        <v>0</v>
      </c>
      <c r="LHQ36" s="830">
        <v>0</v>
      </c>
      <c r="LHR36" s="830">
        <v>0</v>
      </c>
      <c r="LHS36" s="830">
        <v>0</v>
      </c>
      <c r="LHT36" s="830">
        <v>0</v>
      </c>
      <c r="LHU36" s="830">
        <v>0</v>
      </c>
      <c r="LHV36" s="830">
        <v>0</v>
      </c>
      <c r="LHW36" s="830">
        <v>0</v>
      </c>
      <c r="LHX36" s="830">
        <v>0</v>
      </c>
      <c r="LHY36" s="830">
        <v>0</v>
      </c>
      <c r="LHZ36" s="830">
        <v>0</v>
      </c>
      <c r="LIA36" s="830">
        <v>0</v>
      </c>
      <c r="LIB36" s="830">
        <v>0</v>
      </c>
      <c r="LIC36" s="830">
        <v>0</v>
      </c>
      <c r="LID36" s="830">
        <v>0</v>
      </c>
      <c r="LIE36" s="830">
        <v>0</v>
      </c>
      <c r="LIF36" s="830">
        <v>0</v>
      </c>
      <c r="LIG36" s="830">
        <v>0</v>
      </c>
      <c r="LIH36" s="830">
        <v>0</v>
      </c>
      <c r="LII36" s="830">
        <v>0</v>
      </c>
      <c r="LIJ36" s="830">
        <v>0</v>
      </c>
      <c r="LIK36" s="830">
        <v>0</v>
      </c>
      <c r="LIL36" s="830">
        <v>0</v>
      </c>
      <c r="LIM36" s="830">
        <v>0</v>
      </c>
      <c r="LIN36" s="830">
        <v>0</v>
      </c>
      <c r="LIO36" s="830">
        <v>0</v>
      </c>
      <c r="LIP36" s="830">
        <v>0</v>
      </c>
      <c r="LIQ36" s="830">
        <v>0</v>
      </c>
      <c r="LIR36" s="830">
        <v>0</v>
      </c>
      <c r="LIS36" s="830">
        <v>0</v>
      </c>
      <c r="LIT36" s="830">
        <v>0</v>
      </c>
      <c r="LIU36" s="830">
        <v>0</v>
      </c>
      <c r="LIV36" s="830">
        <v>0</v>
      </c>
      <c r="LIW36" s="830">
        <v>0</v>
      </c>
      <c r="LIX36" s="830">
        <v>0</v>
      </c>
      <c r="LIY36" s="830">
        <v>0</v>
      </c>
      <c r="LIZ36" s="830">
        <v>0</v>
      </c>
      <c r="LJA36" s="830">
        <v>0</v>
      </c>
      <c r="LJB36" s="830">
        <v>0</v>
      </c>
      <c r="LJC36" s="830">
        <v>0</v>
      </c>
      <c r="LJD36" s="830">
        <v>0</v>
      </c>
      <c r="LJE36" s="830">
        <v>0</v>
      </c>
      <c r="LJF36" s="830">
        <v>0</v>
      </c>
      <c r="LJG36" s="830">
        <v>0</v>
      </c>
      <c r="LJH36" s="830">
        <v>0</v>
      </c>
      <c r="LJI36" s="830">
        <v>0</v>
      </c>
      <c r="LJJ36" s="830">
        <v>0</v>
      </c>
      <c r="LJK36" s="830">
        <v>0</v>
      </c>
      <c r="LJL36" s="830">
        <v>0</v>
      </c>
      <c r="LJM36" s="830">
        <v>0</v>
      </c>
      <c r="LJN36" s="830">
        <v>0</v>
      </c>
      <c r="LJO36" s="830">
        <v>0</v>
      </c>
      <c r="LJP36" s="830">
        <v>0</v>
      </c>
      <c r="LJQ36" s="830">
        <v>0</v>
      </c>
      <c r="LJR36" s="830">
        <v>0</v>
      </c>
      <c r="LJS36" s="830">
        <v>0</v>
      </c>
      <c r="LJT36" s="830">
        <v>0</v>
      </c>
      <c r="LJU36" s="830">
        <v>0</v>
      </c>
      <c r="LJV36" s="830">
        <v>0</v>
      </c>
      <c r="LJW36" s="830">
        <v>0</v>
      </c>
      <c r="LJX36" s="830">
        <v>0</v>
      </c>
      <c r="LJY36" s="830">
        <v>0</v>
      </c>
      <c r="LJZ36" s="830">
        <v>0</v>
      </c>
      <c r="LKA36" s="830">
        <v>0</v>
      </c>
      <c r="LKB36" s="830">
        <v>0</v>
      </c>
      <c r="LKC36" s="830">
        <v>0</v>
      </c>
      <c r="LKD36" s="830">
        <v>0</v>
      </c>
      <c r="LKE36" s="830">
        <v>0</v>
      </c>
      <c r="LKF36" s="830">
        <v>0</v>
      </c>
      <c r="LKG36" s="830">
        <v>0</v>
      </c>
      <c r="LKH36" s="830">
        <v>0</v>
      </c>
      <c r="LKI36" s="830">
        <v>0</v>
      </c>
      <c r="LKJ36" s="830">
        <v>0</v>
      </c>
      <c r="LKK36" s="830">
        <v>0</v>
      </c>
      <c r="LKL36" s="830">
        <v>0</v>
      </c>
      <c r="LKM36" s="830">
        <v>0</v>
      </c>
      <c r="LKN36" s="830">
        <v>0</v>
      </c>
      <c r="LKO36" s="830">
        <v>0</v>
      </c>
      <c r="LKP36" s="830">
        <v>0</v>
      </c>
      <c r="LKQ36" s="830">
        <v>0</v>
      </c>
      <c r="LKR36" s="830">
        <v>0</v>
      </c>
      <c r="LKS36" s="830">
        <v>0</v>
      </c>
      <c r="LKT36" s="830">
        <v>0</v>
      </c>
      <c r="LKU36" s="830">
        <v>0</v>
      </c>
      <c r="LKV36" s="830">
        <v>0</v>
      </c>
      <c r="LKW36" s="830">
        <v>0</v>
      </c>
      <c r="LKX36" s="830">
        <v>0</v>
      </c>
      <c r="LKY36" s="830">
        <v>0</v>
      </c>
      <c r="LKZ36" s="830">
        <v>0</v>
      </c>
      <c r="LLA36" s="830">
        <v>0</v>
      </c>
      <c r="LLB36" s="830">
        <v>0</v>
      </c>
      <c r="LLC36" s="830">
        <v>0</v>
      </c>
      <c r="LLD36" s="830">
        <v>0</v>
      </c>
      <c r="LLE36" s="830">
        <v>0</v>
      </c>
      <c r="LLF36" s="830">
        <v>0</v>
      </c>
      <c r="LLG36" s="830">
        <v>0</v>
      </c>
      <c r="LLH36" s="830">
        <v>0</v>
      </c>
      <c r="LLI36" s="830">
        <v>0</v>
      </c>
      <c r="LLJ36" s="830">
        <v>0</v>
      </c>
      <c r="LLK36" s="830">
        <v>0</v>
      </c>
      <c r="LLL36" s="830">
        <v>0</v>
      </c>
      <c r="LLM36" s="830">
        <v>0</v>
      </c>
      <c r="LLN36" s="830">
        <v>0</v>
      </c>
      <c r="LLO36" s="830">
        <v>0</v>
      </c>
      <c r="LLP36" s="830">
        <v>0</v>
      </c>
      <c r="LLQ36" s="830">
        <v>0</v>
      </c>
      <c r="LLR36" s="830">
        <v>0</v>
      </c>
      <c r="LLS36" s="830">
        <v>0</v>
      </c>
      <c r="LLT36" s="830">
        <v>0</v>
      </c>
      <c r="LLU36" s="830">
        <v>0</v>
      </c>
      <c r="LLV36" s="830">
        <v>0</v>
      </c>
      <c r="LLW36" s="830">
        <v>0</v>
      </c>
      <c r="LLX36" s="830">
        <v>0</v>
      </c>
      <c r="LLY36" s="830">
        <v>0</v>
      </c>
      <c r="LLZ36" s="830">
        <v>0</v>
      </c>
      <c r="LMA36" s="830">
        <v>0</v>
      </c>
      <c r="LMB36" s="830">
        <v>0</v>
      </c>
      <c r="LMC36" s="830">
        <v>0</v>
      </c>
      <c r="LMD36" s="830">
        <v>0</v>
      </c>
      <c r="LME36" s="830">
        <v>0</v>
      </c>
      <c r="LMF36" s="830">
        <v>0</v>
      </c>
      <c r="LMG36" s="830">
        <v>0</v>
      </c>
      <c r="LMH36" s="830">
        <v>0</v>
      </c>
      <c r="LMI36" s="830">
        <v>0</v>
      </c>
      <c r="LMJ36" s="830">
        <v>0</v>
      </c>
      <c r="LMK36" s="830">
        <v>0</v>
      </c>
      <c r="LML36" s="830">
        <v>0</v>
      </c>
      <c r="LMM36" s="830">
        <v>0</v>
      </c>
      <c r="LMN36" s="830">
        <v>0</v>
      </c>
      <c r="LMO36" s="830">
        <v>0</v>
      </c>
      <c r="LMP36" s="830">
        <v>0</v>
      </c>
      <c r="LMQ36" s="830">
        <v>0</v>
      </c>
      <c r="LMR36" s="830">
        <v>0</v>
      </c>
      <c r="LMS36" s="830">
        <v>0</v>
      </c>
      <c r="LMT36" s="830">
        <v>0</v>
      </c>
      <c r="LMU36" s="830">
        <v>0</v>
      </c>
      <c r="LMV36" s="830">
        <v>0</v>
      </c>
      <c r="LMW36" s="830">
        <v>0</v>
      </c>
      <c r="LMX36" s="830">
        <v>0</v>
      </c>
      <c r="LMY36" s="830">
        <v>0</v>
      </c>
      <c r="LMZ36" s="830">
        <v>0</v>
      </c>
      <c r="LNA36" s="830">
        <v>0</v>
      </c>
      <c r="LNB36" s="830">
        <v>0</v>
      </c>
      <c r="LNC36" s="830">
        <v>0</v>
      </c>
      <c r="LND36" s="830">
        <v>0</v>
      </c>
      <c r="LNE36" s="830">
        <v>0</v>
      </c>
      <c r="LNF36" s="830">
        <v>0</v>
      </c>
      <c r="LNG36" s="830">
        <v>0</v>
      </c>
      <c r="LNH36" s="830">
        <v>0</v>
      </c>
      <c r="LNI36" s="830">
        <v>0</v>
      </c>
      <c r="LNJ36" s="830">
        <v>0</v>
      </c>
      <c r="LNK36" s="830">
        <v>0</v>
      </c>
      <c r="LNL36" s="830">
        <v>0</v>
      </c>
      <c r="LNM36" s="830">
        <v>0</v>
      </c>
      <c r="LNN36" s="830">
        <v>0</v>
      </c>
      <c r="LNO36" s="830">
        <v>0</v>
      </c>
      <c r="LNP36" s="830">
        <v>0</v>
      </c>
      <c r="LNQ36" s="830">
        <v>0</v>
      </c>
      <c r="LNR36" s="830">
        <v>0</v>
      </c>
      <c r="LNS36" s="830">
        <v>0</v>
      </c>
      <c r="LNT36" s="830">
        <v>0</v>
      </c>
      <c r="LNU36" s="830">
        <v>0</v>
      </c>
      <c r="LNV36" s="830">
        <v>0</v>
      </c>
      <c r="LNW36" s="830">
        <v>0</v>
      </c>
      <c r="LNX36" s="830">
        <v>0</v>
      </c>
      <c r="LNY36" s="830">
        <v>0</v>
      </c>
      <c r="LNZ36" s="830">
        <v>0</v>
      </c>
      <c r="LOA36" s="830">
        <v>0</v>
      </c>
      <c r="LOB36" s="830">
        <v>0</v>
      </c>
      <c r="LOC36" s="830">
        <v>0</v>
      </c>
      <c r="LOD36" s="830">
        <v>0</v>
      </c>
      <c r="LOE36" s="830">
        <v>0</v>
      </c>
      <c r="LOF36" s="830">
        <v>0</v>
      </c>
      <c r="LOG36" s="830">
        <v>0</v>
      </c>
      <c r="LOH36" s="830">
        <v>0</v>
      </c>
      <c r="LOI36" s="830">
        <v>0</v>
      </c>
      <c r="LOJ36" s="830">
        <v>0</v>
      </c>
      <c r="LOK36" s="830">
        <v>0</v>
      </c>
      <c r="LOL36" s="830">
        <v>0</v>
      </c>
      <c r="LOM36" s="830">
        <v>0</v>
      </c>
      <c r="LON36" s="830">
        <v>0</v>
      </c>
      <c r="LOO36" s="830">
        <v>0</v>
      </c>
      <c r="LOP36" s="830">
        <v>0</v>
      </c>
      <c r="LOQ36" s="830">
        <v>0</v>
      </c>
      <c r="LOR36" s="830">
        <v>0</v>
      </c>
      <c r="LOS36" s="830">
        <v>0</v>
      </c>
      <c r="LOT36" s="830">
        <v>0</v>
      </c>
      <c r="LOU36" s="830">
        <v>0</v>
      </c>
      <c r="LOV36" s="830">
        <v>0</v>
      </c>
      <c r="LOW36" s="830">
        <v>0</v>
      </c>
      <c r="LOX36" s="830">
        <v>0</v>
      </c>
      <c r="LOY36" s="830">
        <v>0</v>
      </c>
      <c r="LOZ36" s="830">
        <v>0</v>
      </c>
      <c r="LPA36" s="830">
        <v>0</v>
      </c>
      <c r="LPB36" s="830">
        <v>0</v>
      </c>
      <c r="LPC36" s="830">
        <v>0</v>
      </c>
      <c r="LPD36" s="830">
        <v>0</v>
      </c>
      <c r="LPE36" s="830">
        <v>0</v>
      </c>
      <c r="LPF36" s="830">
        <v>0</v>
      </c>
      <c r="LPG36" s="830">
        <v>0</v>
      </c>
      <c r="LPH36" s="830">
        <v>0</v>
      </c>
      <c r="LPI36" s="830">
        <v>0</v>
      </c>
      <c r="LPJ36" s="830">
        <v>0</v>
      </c>
      <c r="LPK36" s="830">
        <v>0</v>
      </c>
      <c r="LPL36" s="830">
        <v>0</v>
      </c>
      <c r="LPM36" s="830">
        <v>0</v>
      </c>
      <c r="LPN36" s="830">
        <v>0</v>
      </c>
      <c r="LPO36" s="830">
        <v>0</v>
      </c>
      <c r="LPP36" s="830">
        <v>0</v>
      </c>
      <c r="LPQ36" s="830">
        <v>0</v>
      </c>
      <c r="LPR36" s="830">
        <v>0</v>
      </c>
      <c r="LPS36" s="830">
        <v>0</v>
      </c>
      <c r="LPT36" s="830">
        <v>0</v>
      </c>
      <c r="LPU36" s="830">
        <v>0</v>
      </c>
      <c r="LPV36" s="830">
        <v>0</v>
      </c>
      <c r="LPW36" s="830">
        <v>0</v>
      </c>
      <c r="LPX36" s="830">
        <v>0</v>
      </c>
      <c r="LPY36" s="830">
        <v>0</v>
      </c>
      <c r="LPZ36" s="830">
        <v>0</v>
      </c>
      <c r="LQA36" s="830">
        <v>0</v>
      </c>
      <c r="LQB36" s="830">
        <v>0</v>
      </c>
      <c r="LQC36" s="830">
        <v>0</v>
      </c>
      <c r="LQD36" s="830">
        <v>0</v>
      </c>
      <c r="LQE36" s="830">
        <v>0</v>
      </c>
      <c r="LQF36" s="830">
        <v>0</v>
      </c>
      <c r="LQG36" s="830">
        <v>0</v>
      </c>
      <c r="LQH36" s="830">
        <v>0</v>
      </c>
      <c r="LQI36" s="830">
        <v>0</v>
      </c>
      <c r="LQJ36" s="830">
        <v>0</v>
      </c>
      <c r="LQK36" s="830">
        <v>0</v>
      </c>
      <c r="LQL36" s="830">
        <v>0</v>
      </c>
      <c r="LQM36" s="830">
        <v>0</v>
      </c>
      <c r="LQN36" s="830">
        <v>0</v>
      </c>
      <c r="LQO36" s="830">
        <v>0</v>
      </c>
      <c r="LQP36" s="830">
        <v>0</v>
      </c>
      <c r="LQQ36" s="830">
        <v>0</v>
      </c>
      <c r="LQR36" s="830">
        <v>0</v>
      </c>
      <c r="LQS36" s="830">
        <v>0</v>
      </c>
      <c r="LQT36" s="830">
        <v>0</v>
      </c>
      <c r="LQU36" s="830">
        <v>0</v>
      </c>
      <c r="LQV36" s="830">
        <v>0</v>
      </c>
      <c r="LQW36" s="830">
        <v>0</v>
      </c>
      <c r="LQX36" s="830">
        <v>0</v>
      </c>
      <c r="LQY36" s="830">
        <v>0</v>
      </c>
      <c r="LQZ36" s="830">
        <v>0</v>
      </c>
      <c r="LRA36" s="830">
        <v>0</v>
      </c>
      <c r="LRB36" s="830">
        <v>0</v>
      </c>
      <c r="LRC36" s="830">
        <v>0</v>
      </c>
      <c r="LRD36" s="830">
        <v>0</v>
      </c>
      <c r="LRE36" s="830">
        <v>0</v>
      </c>
      <c r="LRF36" s="830">
        <v>0</v>
      </c>
      <c r="LRG36" s="830">
        <v>0</v>
      </c>
      <c r="LRH36" s="830">
        <v>0</v>
      </c>
      <c r="LRI36" s="830">
        <v>0</v>
      </c>
      <c r="LRJ36" s="830">
        <v>0</v>
      </c>
      <c r="LRK36" s="830">
        <v>0</v>
      </c>
      <c r="LRL36" s="830">
        <v>0</v>
      </c>
      <c r="LRM36" s="830">
        <v>0</v>
      </c>
      <c r="LRN36" s="830">
        <v>0</v>
      </c>
      <c r="LRO36" s="830">
        <v>0</v>
      </c>
      <c r="LRP36" s="830">
        <v>0</v>
      </c>
      <c r="LRQ36" s="830">
        <v>0</v>
      </c>
      <c r="LRR36" s="830">
        <v>0</v>
      </c>
      <c r="LRS36" s="830">
        <v>0</v>
      </c>
      <c r="LRT36" s="830">
        <v>0</v>
      </c>
      <c r="LRU36" s="830">
        <v>0</v>
      </c>
      <c r="LRV36" s="830">
        <v>0</v>
      </c>
      <c r="LRW36" s="830">
        <v>0</v>
      </c>
      <c r="LRX36" s="830">
        <v>0</v>
      </c>
      <c r="LRY36" s="830">
        <v>0</v>
      </c>
      <c r="LRZ36" s="830">
        <v>0</v>
      </c>
      <c r="LSA36" s="830">
        <v>0</v>
      </c>
      <c r="LSB36" s="830">
        <v>0</v>
      </c>
      <c r="LSC36" s="830">
        <v>0</v>
      </c>
      <c r="LSD36" s="830">
        <v>0</v>
      </c>
      <c r="LSE36" s="830">
        <v>0</v>
      </c>
      <c r="LSF36" s="830">
        <v>0</v>
      </c>
      <c r="LSG36" s="830">
        <v>0</v>
      </c>
      <c r="LSH36" s="830">
        <v>0</v>
      </c>
      <c r="LSI36" s="830">
        <v>0</v>
      </c>
      <c r="LSJ36" s="830">
        <v>0</v>
      </c>
      <c r="LSK36" s="830">
        <v>0</v>
      </c>
      <c r="LSL36" s="830">
        <v>0</v>
      </c>
      <c r="LSM36" s="830">
        <v>0</v>
      </c>
      <c r="LSN36" s="830">
        <v>0</v>
      </c>
      <c r="LSO36" s="830">
        <v>0</v>
      </c>
      <c r="LSP36" s="830">
        <v>0</v>
      </c>
      <c r="LSQ36" s="830">
        <v>0</v>
      </c>
      <c r="LSR36" s="830">
        <v>0</v>
      </c>
      <c r="LSS36" s="830">
        <v>0</v>
      </c>
      <c r="LST36" s="830">
        <v>0</v>
      </c>
      <c r="LSU36" s="830">
        <v>0</v>
      </c>
      <c r="LSV36" s="830">
        <v>0</v>
      </c>
      <c r="LSW36" s="830">
        <v>0</v>
      </c>
      <c r="LSX36" s="830">
        <v>0</v>
      </c>
      <c r="LSY36" s="830">
        <v>0</v>
      </c>
      <c r="LSZ36" s="830">
        <v>0</v>
      </c>
      <c r="LTA36" s="830">
        <v>0</v>
      </c>
      <c r="LTB36" s="830">
        <v>0</v>
      </c>
      <c r="LTC36" s="830">
        <v>0</v>
      </c>
      <c r="LTD36" s="830">
        <v>0</v>
      </c>
      <c r="LTE36" s="830">
        <v>0</v>
      </c>
      <c r="LTF36" s="830">
        <v>0</v>
      </c>
      <c r="LTG36" s="830">
        <v>0</v>
      </c>
      <c r="LTH36" s="830">
        <v>0</v>
      </c>
      <c r="LTI36" s="830">
        <v>0</v>
      </c>
      <c r="LTJ36" s="830">
        <v>0</v>
      </c>
      <c r="LTK36" s="830">
        <v>0</v>
      </c>
      <c r="LTL36" s="830">
        <v>0</v>
      </c>
      <c r="LTM36" s="830">
        <v>0</v>
      </c>
      <c r="LTN36" s="830">
        <v>0</v>
      </c>
      <c r="LTO36" s="830">
        <v>0</v>
      </c>
      <c r="LTP36" s="830">
        <v>0</v>
      </c>
      <c r="LTQ36" s="830">
        <v>0</v>
      </c>
      <c r="LTR36" s="830">
        <v>0</v>
      </c>
      <c r="LTS36" s="830">
        <v>0</v>
      </c>
      <c r="LTT36" s="830">
        <v>0</v>
      </c>
      <c r="LTU36" s="830">
        <v>0</v>
      </c>
      <c r="LTV36" s="830">
        <v>0</v>
      </c>
      <c r="LTW36" s="830">
        <v>0</v>
      </c>
      <c r="LTX36" s="830">
        <v>0</v>
      </c>
      <c r="LTY36" s="830">
        <v>0</v>
      </c>
      <c r="LTZ36" s="830">
        <v>0</v>
      </c>
      <c r="LUA36" s="830">
        <v>0</v>
      </c>
      <c r="LUB36" s="830">
        <v>0</v>
      </c>
      <c r="LUC36" s="830">
        <v>0</v>
      </c>
      <c r="LUD36" s="830">
        <v>0</v>
      </c>
      <c r="LUE36" s="830">
        <v>0</v>
      </c>
      <c r="LUF36" s="830">
        <v>0</v>
      </c>
      <c r="LUG36" s="830">
        <v>0</v>
      </c>
      <c r="LUH36" s="830">
        <v>0</v>
      </c>
      <c r="LUI36" s="830">
        <v>0</v>
      </c>
      <c r="LUJ36" s="830">
        <v>0</v>
      </c>
      <c r="LUK36" s="830">
        <v>0</v>
      </c>
      <c r="LUL36" s="830">
        <v>0</v>
      </c>
      <c r="LUM36" s="830">
        <v>0</v>
      </c>
      <c r="LUN36" s="830">
        <v>0</v>
      </c>
      <c r="LUO36" s="830">
        <v>0</v>
      </c>
      <c r="LUP36" s="830">
        <v>0</v>
      </c>
      <c r="LUQ36" s="830">
        <v>0</v>
      </c>
      <c r="LUR36" s="830">
        <v>0</v>
      </c>
      <c r="LUS36" s="830">
        <v>0</v>
      </c>
      <c r="LUT36" s="830">
        <v>0</v>
      </c>
      <c r="LUU36" s="830">
        <v>0</v>
      </c>
      <c r="LUV36" s="830">
        <v>0</v>
      </c>
      <c r="LUW36" s="830">
        <v>0</v>
      </c>
      <c r="LUX36" s="830">
        <v>0</v>
      </c>
      <c r="LUY36" s="830">
        <v>0</v>
      </c>
      <c r="LUZ36" s="830">
        <v>0</v>
      </c>
      <c r="LVA36" s="830">
        <v>0</v>
      </c>
      <c r="LVB36" s="830">
        <v>0</v>
      </c>
      <c r="LVC36" s="830">
        <v>0</v>
      </c>
      <c r="LVD36" s="830">
        <v>0</v>
      </c>
      <c r="LVE36" s="830">
        <v>0</v>
      </c>
      <c r="LVF36" s="830">
        <v>0</v>
      </c>
      <c r="LVG36" s="830">
        <v>0</v>
      </c>
      <c r="LVH36" s="830">
        <v>0</v>
      </c>
      <c r="LVI36" s="830">
        <v>0</v>
      </c>
      <c r="LVJ36" s="830">
        <v>0</v>
      </c>
      <c r="LVK36" s="830">
        <v>0</v>
      </c>
      <c r="LVL36" s="830">
        <v>0</v>
      </c>
      <c r="LVM36" s="830">
        <v>0</v>
      </c>
      <c r="LVN36" s="830">
        <v>0</v>
      </c>
      <c r="LVO36" s="830">
        <v>0</v>
      </c>
      <c r="LVP36" s="830">
        <v>0</v>
      </c>
      <c r="LVQ36" s="830">
        <v>0</v>
      </c>
      <c r="LVR36" s="830">
        <v>0</v>
      </c>
      <c r="LVS36" s="830">
        <v>0</v>
      </c>
      <c r="LVT36" s="830">
        <v>0</v>
      </c>
      <c r="LVU36" s="830">
        <v>0</v>
      </c>
      <c r="LVV36" s="830">
        <v>0</v>
      </c>
      <c r="LVW36" s="830">
        <v>0</v>
      </c>
      <c r="LVX36" s="830">
        <v>0</v>
      </c>
      <c r="LVY36" s="830">
        <v>0</v>
      </c>
      <c r="LVZ36" s="830">
        <v>0</v>
      </c>
      <c r="LWA36" s="830">
        <v>0</v>
      </c>
      <c r="LWB36" s="830">
        <v>0</v>
      </c>
      <c r="LWC36" s="830">
        <v>0</v>
      </c>
      <c r="LWD36" s="830">
        <v>0</v>
      </c>
      <c r="LWE36" s="830">
        <v>0</v>
      </c>
      <c r="LWF36" s="830">
        <v>0</v>
      </c>
      <c r="LWG36" s="830">
        <v>0</v>
      </c>
      <c r="LWH36" s="830">
        <v>0</v>
      </c>
      <c r="LWI36" s="830">
        <v>0</v>
      </c>
      <c r="LWJ36" s="830">
        <v>0</v>
      </c>
      <c r="LWK36" s="830">
        <v>0</v>
      </c>
      <c r="LWL36" s="830">
        <v>0</v>
      </c>
      <c r="LWM36" s="830">
        <v>0</v>
      </c>
      <c r="LWN36" s="830">
        <v>0</v>
      </c>
      <c r="LWO36" s="830">
        <v>0</v>
      </c>
      <c r="LWP36" s="830">
        <v>0</v>
      </c>
      <c r="LWQ36" s="830">
        <v>0</v>
      </c>
      <c r="LWR36" s="830">
        <v>0</v>
      </c>
      <c r="LWS36" s="830">
        <v>0</v>
      </c>
      <c r="LWT36" s="830">
        <v>0</v>
      </c>
      <c r="LWU36" s="830">
        <v>0</v>
      </c>
      <c r="LWV36" s="830">
        <v>0</v>
      </c>
      <c r="LWW36" s="830">
        <v>0</v>
      </c>
      <c r="LWX36" s="830">
        <v>0</v>
      </c>
      <c r="LWY36" s="830">
        <v>0</v>
      </c>
      <c r="LWZ36" s="830">
        <v>0</v>
      </c>
      <c r="LXA36" s="830">
        <v>0</v>
      </c>
      <c r="LXB36" s="830">
        <v>0</v>
      </c>
      <c r="LXC36" s="830">
        <v>0</v>
      </c>
      <c r="LXD36" s="830">
        <v>0</v>
      </c>
      <c r="LXE36" s="830">
        <v>0</v>
      </c>
      <c r="LXF36" s="830">
        <v>0</v>
      </c>
      <c r="LXG36" s="830">
        <v>0</v>
      </c>
      <c r="LXH36" s="830">
        <v>0</v>
      </c>
      <c r="LXI36" s="830">
        <v>0</v>
      </c>
      <c r="LXJ36" s="830">
        <v>0</v>
      </c>
      <c r="LXK36" s="830">
        <v>0</v>
      </c>
      <c r="LXL36" s="830">
        <v>0</v>
      </c>
      <c r="LXM36" s="830">
        <v>0</v>
      </c>
      <c r="LXN36" s="830">
        <v>0</v>
      </c>
      <c r="LXO36" s="830">
        <v>0</v>
      </c>
      <c r="LXP36" s="830">
        <v>0</v>
      </c>
      <c r="LXQ36" s="830">
        <v>0</v>
      </c>
      <c r="LXR36" s="830">
        <v>0</v>
      </c>
      <c r="LXS36" s="830">
        <v>0</v>
      </c>
      <c r="LXT36" s="830">
        <v>0</v>
      </c>
      <c r="LXU36" s="830">
        <v>0</v>
      </c>
      <c r="LXV36" s="830">
        <v>0</v>
      </c>
      <c r="LXW36" s="830">
        <v>0</v>
      </c>
      <c r="LXX36" s="830">
        <v>0</v>
      </c>
      <c r="LXY36" s="830">
        <v>0</v>
      </c>
      <c r="LXZ36" s="830">
        <v>0</v>
      </c>
      <c r="LYA36" s="830">
        <v>0</v>
      </c>
      <c r="LYB36" s="830">
        <v>0</v>
      </c>
      <c r="LYC36" s="830">
        <v>0</v>
      </c>
      <c r="LYD36" s="830">
        <v>0</v>
      </c>
      <c r="LYE36" s="830">
        <v>0</v>
      </c>
      <c r="LYF36" s="830">
        <v>0</v>
      </c>
      <c r="LYG36" s="830">
        <v>0</v>
      </c>
      <c r="LYH36" s="830">
        <v>0</v>
      </c>
      <c r="LYI36" s="830">
        <v>0</v>
      </c>
      <c r="LYJ36" s="830">
        <v>0</v>
      </c>
      <c r="LYK36" s="830">
        <v>0</v>
      </c>
      <c r="LYL36" s="830">
        <v>0</v>
      </c>
      <c r="LYM36" s="830">
        <v>0</v>
      </c>
      <c r="LYN36" s="830">
        <v>0</v>
      </c>
      <c r="LYO36" s="830">
        <v>0</v>
      </c>
      <c r="LYP36" s="830">
        <v>0</v>
      </c>
      <c r="LYQ36" s="830">
        <v>0</v>
      </c>
      <c r="LYR36" s="830">
        <v>0</v>
      </c>
      <c r="LYS36" s="830">
        <v>0</v>
      </c>
      <c r="LYT36" s="830">
        <v>0</v>
      </c>
      <c r="LYU36" s="830">
        <v>0</v>
      </c>
      <c r="LYV36" s="830">
        <v>0</v>
      </c>
      <c r="LYW36" s="830">
        <v>0</v>
      </c>
      <c r="LYX36" s="830">
        <v>0</v>
      </c>
      <c r="LYY36" s="830">
        <v>0</v>
      </c>
      <c r="LYZ36" s="830">
        <v>0</v>
      </c>
      <c r="LZA36" s="830">
        <v>0</v>
      </c>
      <c r="LZB36" s="830">
        <v>0</v>
      </c>
      <c r="LZC36" s="830">
        <v>0</v>
      </c>
      <c r="LZD36" s="830">
        <v>0</v>
      </c>
      <c r="LZE36" s="830">
        <v>0</v>
      </c>
      <c r="LZF36" s="830">
        <v>0</v>
      </c>
      <c r="LZG36" s="830">
        <v>0</v>
      </c>
      <c r="LZH36" s="830">
        <v>0</v>
      </c>
      <c r="LZI36" s="830">
        <v>0</v>
      </c>
      <c r="LZJ36" s="830">
        <v>0</v>
      </c>
      <c r="LZK36" s="830">
        <v>0</v>
      </c>
      <c r="LZL36" s="830">
        <v>0</v>
      </c>
      <c r="LZM36" s="830">
        <v>0</v>
      </c>
      <c r="LZN36" s="830">
        <v>0</v>
      </c>
      <c r="LZO36" s="830">
        <v>0</v>
      </c>
      <c r="LZP36" s="830">
        <v>0</v>
      </c>
      <c r="LZQ36" s="830">
        <v>0</v>
      </c>
      <c r="LZR36" s="830">
        <v>0</v>
      </c>
      <c r="LZS36" s="830">
        <v>0</v>
      </c>
      <c r="LZT36" s="830">
        <v>0</v>
      </c>
      <c r="LZU36" s="830">
        <v>0</v>
      </c>
      <c r="LZV36" s="830">
        <v>0</v>
      </c>
      <c r="LZW36" s="830">
        <v>0</v>
      </c>
      <c r="LZX36" s="830">
        <v>0</v>
      </c>
      <c r="LZY36" s="830">
        <v>0</v>
      </c>
      <c r="LZZ36" s="830">
        <v>0</v>
      </c>
      <c r="MAA36" s="830">
        <v>0</v>
      </c>
      <c r="MAB36" s="830">
        <v>0</v>
      </c>
      <c r="MAC36" s="830">
        <v>0</v>
      </c>
      <c r="MAD36" s="830">
        <v>0</v>
      </c>
      <c r="MAE36" s="830">
        <v>0</v>
      </c>
      <c r="MAF36" s="830">
        <v>0</v>
      </c>
      <c r="MAG36" s="830">
        <v>0</v>
      </c>
      <c r="MAH36" s="830">
        <v>0</v>
      </c>
      <c r="MAI36" s="830">
        <v>0</v>
      </c>
      <c r="MAJ36" s="830">
        <v>0</v>
      </c>
      <c r="MAK36" s="830">
        <v>0</v>
      </c>
      <c r="MAL36" s="830">
        <v>0</v>
      </c>
      <c r="MAM36" s="830">
        <v>0</v>
      </c>
      <c r="MAN36" s="830">
        <v>0</v>
      </c>
      <c r="MAO36" s="830">
        <v>0</v>
      </c>
      <c r="MAP36" s="830">
        <v>0</v>
      </c>
      <c r="MAQ36" s="830">
        <v>0</v>
      </c>
      <c r="MAR36" s="830">
        <v>0</v>
      </c>
      <c r="MAS36" s="830">
        <v>0</v>
      </c>
      <c r="MAT36" s="830">
        <v>0</v>
      </c>
      <c r="MAU36" s="830">
        <v>0</v>
      </c>
      <c r="MAV36" s="830">
        <v>0</v>
      </c>
      <c r="MAW36" s="830">
        <v>0</v>
      </c>
      <c r="MAX36" s="830">
        <v>0</v>
      </c>
      <c r="MAY36" s="830">
        <v>0</v>
      </c>
      <c r="MAZ36" s="830">
        <v>0</v>
      </c>
      <c r="MBA36" s="830">
        <v>0</v>
      </c>
      <c r="MBB36" s="830">
        <v>0</v>
      </c>
      <c r="MBC36" s="830">
        <v>0</v>
      </c>
      <c r="MBD36" s="830">
        <v>0</v>
      </c>
      <c r="MBE36" s="830">
        <v>0</v>
      </c>
      <c r="MBF36" s="830">
        <v>0</v>
      </c>
      <c r="MBG36" s="830">
        <v>0</v>
      </c>
      <c r="MBH36" s="830">
        <v>0</v>
      </c>
      <c r="MBI36" s="830">
        <v>0</v>
      </c>
      <c r="MBJ36" s="830">
        <v>0</v>
      </c>
      <c r="MBK36" s="830">
        <v>0</v>
      </c>
      <c r="MBL36" s="830">
        <v>0</v>
      </c>
      <c r="MBM36" s="830">
        <v>0</v>
      </c>
      <c r="MBN36" s="830">
        <v>0</v>
      </c>
      <c r="MBO36" s="830">
        <v>0</v>
      </c>
      <c r="MBP36" s="830">
        <v>0</v>
      </c>
      <c r="MBQ36" s="830">
        <v>0</v>
      </c>
      <c r="MBR36" s="830">
        <v>0</v>
      </c>
      <c r="MBS36" s="830">
        <v>0</v>
      </c>
      <c r="MBT36" s="830">
        <v>0</v>
      </c>
      <c r="MBU36" s="830">
        <v>0</v>
      </c>
      <c r="MBV36" s="830">
        <v>0</v>
      </c>
      <c r="MBW36" s="830">
        <v>0</v>
      </c>
      <c r="MBX36" s="830">
        <v>0</v>
      </c>
      <c r="MBY36" s="830">
        <v>0</v>
      </c>
      <c r="MBZ36" s="830">
        <v>0</v>
      </c>
      <c r="MCA36" s="830">
        <v>0</v>
      </c>
      <c r="MCB36" s="830">
        <v>0</v>
      </c>
      <c r="MCC36" s="830">
        <v>0</v>
      </c>
      <c r="MCD36" s="830">
        <v>0</v>
      </c>
      <c r="MCE36" s="830">
        <v>0</v>
      </c>
      <c r="MCF36" s="830">
        <v>0</v>
      </c>
      <c r="MCG36" s="830">
        <v>0</v>
      </c>
      <c r="MCH36" s="830">
        <v>0</v>
      </c>
      <c r="MCI36" s="830">
        <v>0</v>
      </c>
      <c r="MCJ36" s="830">
        <v>0</v>
      </c>
      <c r="MCK36" s="830">
        <v>0</v>
      </c>
      <c r="MCL36" s="830">
        <v>0</v>
      </c>
      <c r="MCM36" s="830">
        <v>0</v>
      </c>
      <c r="MCN36" s="830">
        <v>0</v>
      </c>
      <c r="MCO36" s="830">
        <v>0</v>
      </c>
      <c r="MCP36" s="830">
        <v>0</v>
      </c>
      <c r="MCQ36" s="830">
        <v>0</v>
      </c>
      <c r="MCR36" s="830">
        <v>0</v>
      </c>
      <c r="MCS36" s="830">
        <v>0</v>
      </c>
      <c r="MCT36" s="830">
        <v>0</v>
      </c>
      <c r="MCU36" s="830">
        <v>0</v>
      </c>
      <c r="MCV36" s="830">
        <v>0</v>
      </c>
      <c r="MCW36" s="830">
        <v>0</v>
      </c>
      <c r="MCX36" s="830">
        <v>0</v>
      </c>
      <c r="MCY36" s="830">
        <v>0</v>
      </c>
      <c r="MCZ36" s="830">
        <v>0</v>
      </c>
      <c r="MDA36" s="830">
        <v>0</v>
      </c>
      <c r="MDB36" s="830">
        <v>0</v>
      </c>
      <c r="MDC36" s="830">
        <v>0</v>
      </c>
      <c r="MDD36" s="830">
        <v>0</v>
      </c>
      <c r="MDE36" s="830">
        <v>0</v>
      </c>
      <c r="MDF36" s="830">
        <v>0</v>
      </c>
      <c r="MDG36" s="830">
        <v>0</v>
      </c>
      <c r="MDH36" s="830">
        <v>0</v>
      </c>
      <c r="MDI36" s="830">
        <v>0</v>
      </c>
      <c r="MDJ36" s="830">
        <v>0</v>
      </c>
      <c r="MDK36" s="830">
        <v>0</v>
      </c>
      <c r="MDL36" s="830">
        <v>0</v>
      </c>
      <c r="MDM36" s="830">
        <v>0</v>
      </c>
      <c r="MDN36" s="830">
        <v>0</v>
      </c>
      <c r="MDO36" s="830">
        <v>0</v>
      </c>
      <c r="MDP36" s="830">
        <v>0</v>
      </c>
      <c r="MDQ36" s="830">
        <v>0</v>
      </c>
      <c r="MDR36" s="830">
        <v>0</v>
      </c>
      <c r="MDS36" s="830">
        <v>0</v>
      </c>
      <c r="MDT36" s="830">
        <v>0</v>
      </c>
      <c r="MDU36" s="830">
        <v>0</v>
      </c>
      <c r="MDV36" s="830">
        <v>0</v>
      </c>
      <c r="MDW36" s="830">
        <v>0</v>
      </c>
      <c r="MDX36" s="830">
        <v>0</v>
      </c>
      <c r="MDY36" s="830">
        <v>0</v>
      </c>
      <c r="MDZ36" s="830">
        <v>0</v>
      </c>
      <c r="MEA36" s="830">
        <v>0</v>
      </c>
      <c r="MEB36" s="830">
        <v>0</v>
      </c>
      <c r="MEC36" s="830">
        <v>0</v>
      </c>
      <c r="MED36" s="830">
        <v>0</v>
      </c>
      <c r="MEE36" s="830">
        <v>0</v>
      </c>
      <c r="MEF36" s="830">
        <v>0</v>
      </c>
      <c r="MEG36" s="830">
        <v>0</v>
      </c>
      <c r="MEH36" s="830">
        <v>0</v>
      </c>
      <c r="MEI36" s="830">
        <v>0</v>
      </c>
      <c r="MEJ36" s="830">
        <v>0</v>
      </c>
      <c r="MEK36" s="830">
        <v>0</v>
      </c>
      <c r="MEL36" s="830">
        <v>0</v>
      </c>
      <c r="MEM36" s="830">
        <v>0</v>
      </c>
      <c r="MEN36" s="830">
        <v>0</v>
      </c>
      <c r="MEO36" s="830">
        <v>0</v>
      </c>
      <c r="MEP36" s="830">
        <v>0</v>
      </c>
      <c r="MEQ36" s="830">
        <v>0</v>
      </c>
      <c r="MER36" s="830">
        <v>0</v>
      </c>
      <c r="MES36" s="830">
        <v>0</v>
      </c>
      <c r="MET36" s="830">
        <v>0</v>
      </c>
      <c r="MEU36" s="830">
        <v>0</v>
      </c>
      <c r="MEV36" s="830">
        <v>0</v>
      </c>
      <c r="MEW36" s="830">
        <v>0</v>
      </c>
      <c r="MEX36" s="830">
        <v>0</v>
      </c>
      <c r="MEY36" s="830">
        <v>0</v>
      </c>
      <c r="MEZ36" s="830">
        <v>0</v>
      </c>
      <c r="MFA36" s="830">
        <v>0</v>
      </c>
      <c r="MFB36" s="830">
        <v>0</v>
      </c>
      <c r="MFC36" s="830">
        <v>0</v>
      </c>
      <c r="MFD36" s="830">
        <v>0</v>
      </c>
      <c r="MFE36" s="830">
        <v>0</v>
      </c>
      <c r="MFF36" s="830">
        <v>0</v>
      </c>
      <c r="MFG36" s="830">
        <v>0</v>
      </c>
      <c r="MFH36" s="830">
        <v>0</v>
      </c>
      <c r="MFI36" s="830">
        <v>0</v>
      </c>
      <c r="MFJ36" s="830">
        <v>0</v>
      </c>
      <c r="MFK36" s="830">
        <v>0</v>
      </c>
      <c r="MFL36" s="830">
        <v>0</v>
      </c>
      <c r="MFM36" s="830">
        <v>0</v>
      </c>
      <c r="MFN36" s="830">
        <v>0</v>
      </c>
      <c r="MFO36" s="830">
        <v>0</v>
      </c>
      <c r="MFP36" s="830">
        <v>0</v>
      </c>
      <c r="MFQ36" s="830">
        <v>0</v>
      </c>
      <c r="MFR36" s="830">
        <v>0</v>
      </c>
      <c r="MFS36" s="830">
        <v>0</v>
      </c>
      <c r="MFT36" s="830">
        <v>0</v>
      </c>
      <c r="MFU36" s="830">
        <v>0</v>
      </c>
      <c r="MFV36" s="830">
        <v>0</v>
      </c>
      <c r="MFW36" s="830">
        <v>0</v>
      </c>
      <c r="MFX36" s="830">
        <v>0</v>
      </c>
      <c r="MFY36" s="830">
        <v>0</v>
      </c>
      <c r="MFZ36" s="830">
        <v>0</v>
      </c>
      <c r="MGA36" s="830">
        <v>0</v>
      </c>
      <c r="MGB36" s="830">
        <v>0</v>
      </c>
      <c r="MGC36" s="830">
        <v>0</v>
      </c>
      <c r="MGD36" s="830">
        <v>0</v>
      </c>
      <c r="MGE36" s="830">
        <v>0</v>
      </c>
      <c r="MGF36" s="830">
        <v>0</v>
      </c>
      <c r="MGG36" s="830">
        <v>0</v>
      </c>
      <c r="MGH36" s="830">
        <v>0</v>
      </c>
      <c r="MGI36" s="830">
        <v>0</v>
      </c>
      <c r="MGJ36" s="830">
        <v>0</v>
      </c>
      <c r="MGK36" s="830">
        <v>0</v>
      </c>
      <c r="MGL36" s="830">
        <v>0</v>
      </c>
      <c r="MGM36" s="830">
        <v>0</v>
      </c>
      <c r="MGN36" s="830">
        <v>0</v>
      </c>
      <c r="MGO36" s="830">
        <v>0</v>
      </c>
      <c r="MGP36" s="830">
        <v>0</v>
      </c>
      <c r="MGQ36" s="830">
        <v>0</v>
      </c>
      <c r="MGR36" s="830">
        <v>0</v>
      </c>
      <c r="MGS36" s="830">
        <v>0</v>
      </c>
      <c r="MGT36" s="830">
        <v>0</v>
      </c>
      <c r="MGU36" s="830">
        <v>0</v>
      </c>
      <c r="MGV36" s="830">
        <v>0</v>
      </c>
      <c r="MGW36" s="830">
        <v>0</v>
      </c>
      <c r="MGX36" s="830">
        <v>0</v>
      </c>
      <c r="MGY36" s="830">
        <v>0</v>
      </c>
      <c r="MGZ36" s="830">
        <v>0</v>
      </c>
      <c r="MHA36" s="830">
        <v>0</v>
      </c>
      <c r="MHB36" s="830">
        <v>0</v>
      </c>
      <c r="MHC36" s="830">
        <v>0</v>
      </c>
      <c r="MHD36" s="830">
        <v>0</v>
      </c>
      <c r="MHE36" s="830">
        <v>0</v>
      </c>
      <c r="MHF36" s="830">
        <v>0</v>
      </c>
      <c r="MHG36" s="830">
        <v>0</v>
      </c>
      <c r="MHH36" s="830">
        <v>0</v>
      </c>
      <c r="MHI36" s="830">
        <v>0</v>
      </c>
      <c r="MHJ36" s="830">
        <v>0</v>
      </c>
      <c r="MHK36" s="830">
        <v>0</v>
      </c>
      <c r="MHL36" s="830">
        <v>0</v>
      </c>
      <c r="MHM36" s="830">
        <v>0</v>
      </c>
      <c r="MHN36" s="830">
        <v>0</v>
      </c>
      <c r="MHO36" s="830">
        <v>0</v>
      </c>
      <c r="MHP36" s="830">
        <v>0</v>
      </c>
      <c r="MHQ36" s="830">
        <v>0</v>
      </c>
      <c r="MHR36" s="830">
        <v>0</v>
      </c>
      <c r="MHS36" s="830">
        <v>0</v>
      </c>
      <c r="MHT36" s="830">
        <v>0</v>
      </c>
      <c r="MHU36" s="830">
        <v>0</v>
      </c>
      <c r="MHV36" s="830">
        <v>0</v>
      </c>
      <c r="MHW36" s="830">
        <v>0</v>
      </c>
      <c r="MHX36" s="830">
        <v>0</v>
      </c>
      <c r="MHY36" s="830">
        <v>0</v>
      </c>
      <c r="MHZ36" s="830">
        <v>0</v>
      </c>
      <c r="MIA36" s="830">
        <v>0</v>
      </c>
      <c r="MIB36" s="830">
        <v>0</v>
      </c>
      <c r="MIC36" s="830">
        <v>0</v>
      </c>
      <c r="MID36" s="830">
        <v>0</v>
      </c>
      <c r="MIE36" s="830">
        <v>0</v>
      </c>
      <c r="MIF36" s="830">
        <v>0</v>
      </c>
      <c r="MIG36" s="830">
        <v>0</v>
      </c>
      <c r="MIH36" s="830">
        <v>0</v>
      </c>
      <c r="MII36" s="830">
        <v>0</v>
      </c>
      <c r="MIJ36" s="830">
        <v>0</v>
      </c>
      <c r="MIK36" s="830">
        <v>0</v>
      </c>
      <c r="MIL36" s="830">
        <v>0</v>
      </c>
      <c r="MIM36" s="830">
        <v>0</v>
      </c>
      <c r="MIN36" s="830">
        <v>0</v>
      </c>
      <c r="MIO36" s="830">
        <v>0</v>
      </c>
      <c r="MIP36" s="830">
        <v>0</v>
      </c>
      <c r="MIQ36" s="830">
        <v>0</v>
      </c>
      <c r="MIR36" s="830">
        <v>0</v>
      </c>
      <c r="MIS36" s="830">
        <v>0</v>
      </c>
      <c r="MIT36" s="830">
        <v>0</v>
      </c>
      <c r="MIU36" s="830">
        <v>0</v>
      </c>
      <c r="MIV36" s="830">
        <v>0</v>
      </c>
      <c r="MIW36" s="830">
        <v>0</v>
      </c>
      <c r="MIX36" s="830">
        <v>0</v>
      </c>
      <c r="MIY36" s="830">
        <v>0</v>
      </c>
      <c r="MIZ36" s="830">
        <v>0</v>
      </c>
      <c r="MJA36" s="830">
        <v>0</v>
      </c>
      <c r="MJB36" s="830">
        <v>0</v>
      </c>
      <c r="MJC36" s="830">
        <v>0</v>
      </c>
      <c r="MJD36" s="830">
        <v>0</v>
      </c>
      <c r="MJE36" s="830">
        <v>0</v>
      </c>
      <c r="MJF36" s="830">
        <v>0</v>
      </c>
      <c r="MJG36" s="830">
        <v>0</v>
      </c>
      <c r="MJH36" s="830">
        <v>0</v>
      </c>
      <c r="MJI36" s="830">
        <v>0</v>
      </c>
      <c r="MJJ36" s="830">
        <v>0</v>
      </c>
      <c r="MJK36" s="830">
        <v>0</v>
      </c>
      <c r="MJL36" s="830">
        <v>0</v>
      </c>
      <c r="MJM36" s="830">
        <v>0</v>
      </c>
      <c r="MJN36" s="830">
        <v>0</v>
      </c>
      <c r="MJO36" s="830">
        <v>0</v>
      </c>
      <c r="MJP36" s="830">
        <v>0</v>
      </c>
      <c r="MJQ36" s="830">
        <v>0</v>
      </c>
      <c r="MJR36" s="830">
        <v>0</v>
      </c>
      <c r="MJS36" s="830">
        <v>0</v>
      </c>
      <c r="MJT36" s="830">
        <v>0</v>
      </c>
      <c r="MJU36" s="830">
        <v>0</v>
      </c>
      <c r="MJV36" s="830">
        <v>0</v>
      </c>
      <c r="MJW36" s="830">
        <v>0</v>
      </c>
      <c r="MJX36" s="830">
        <v>0</v>
      </c>
      <c r="MJY36" s="830">
        <v>0</v>
      </c>
      <c r="MJZ36" s="830">
        <v>0</v>
      </c>
      <c r="MKA36" s="830">
        <v>0</v>
      </c>
      <c r="MKB36" s="830">
        <v>0</v>
      </c>
      <c r="MKC36" s="830">
        <v>0</v>
      </c>
      <c r="MKD36" s="830">
        <v>0</v>
      </c>
      <c r="MKE36" s="830">
        <v>0</v>
      </c>
      <c r="MKF36" s="830">
        <v>0</v>
      </c>
      <c r="MKG36" s="830">
        <v>0</v>
      </c>
      <c r="MKH36" s="830">
        <v>0</v>
      </c>
      <c r="MKI36" s="830">
        <v>0</v>
      </c>
      <c r="MKJ36" s="830">
        <v>0</v>
      </c>
      <c r="MKK36" s="830">
        <v>0</v>
      </c>
      <c r="MKL36" s="830">
        <v>0</v>
      </c>
      <c r="MKM36" s="830">
        <v>0</v>
      </c>
      <c r="MKN36" s="830">
        <v>0</v>
      </c>
      <c r="MKO36" s="830">
        <v>0</v>
      </c>
      <c r="MKP36" s="830">
        <v>0</v>
      </c>
      <c r="MKQ36" s="830">
        <v>0</v>
      </c>
      <c r="MKR36" s="830">
        <v>0</v>
      </c>
      <c r="MKS36" s="830">
        <v>0</v>
      </c>
      <c r="MKT36" s="830">
        <v>0</v>
      </c>
      <c r="MKU36" s="830">
        <v>0</v>
      </c>
      <c r="MKV36" s="830">
        <v>0</v>
      </c>
      <c r="MKW36" s="830">
        <v>0</v>
      </c>
      <c r="MKX36" s="830">
        <v>0</v>
      </c>
      <c r="MKY36" s="830">
        <v>0</v>
      </c>
      <c r="MKZ36" s="830">
        <v>0</v>
      </c>
      <c r="MLA36" s="830">
        <v>0</v>
      </c>
      <c r="MLB36" s="830">
        <v>0</v>
      </c>
      <c r="MLC36" s="830">
        <v>0</v>
      </c>
      <c r="MLD36" s="830">
        <v>0</v>
      </c>
      <c r="MLE36" s="830">
        <v>0</v>
      </c>
      <c r="MLF36" s="830">
        <v>0</v>
      </c>
      <c r="MLG36" s="830">
        <v>0</v>
      </c>
      <c r="MLH36" s="830">
        <v>0</v>
      </c>
      <c r="MLI36" s="830">
        <v>0</v>
      </c>
      <c r="MLJ36" s="830">
        <v>0</v>
      </c>
      <c r="MLK36" s="830">
        <v>0</v>
      </c>
      <c r="MLL36" s="830">
        <v>0</v>
      </c>
      <c r="MLM36" s="830">
        <v>0</v>
      </c>
      <c r="MLN36" s="830">
        <v>0</v>
      </c>
      <c r="MLO36" s="830">
        <v>0</v>
      </c>
      <c r="MLP36" s="830">
        <v>0</v>
      </c>
      <c r="MLQ36" s="830">
        <v>0</v>
      </c>
      <c r="MLR36" s="830">
        <v>0</v>
      </c>
      <c r="MLS36" s="830">
        <v>0</v>
      </c>
      <c r="MLT36" s="830">
        <v>0</v>
      </c>
      <c r="MLU36" s="830">
        <v>0</v>
      </c>
      <c r="MLV36" s="830">
        <v>0</v>
      </c>
      <c r="MLW36" s="830">
        <v>0</v>
      </c>
      <c r="MLX36" s="830">
        <v>0</v>
      </c>
      <c r="MLY36" s="830">
        <v>0</v>
      </c>
      <c r="MLZ36" s="830">
        <v>0</v>
      </c>
      <c r="MMA36" s="830">
        <v>0</v>
      </c>
      <c r="MMB36" s="830">
        <v>0</v>
      </c>
      <c r="MMC36" s="830">
        <v>0</v>
      </c>
      <c r="MMD36" s="830">
        <v>0</v>
      </c>
      <c r="MME36" s="830">
        <v>0</v>
      </c>
      <c r="MMF36" s="830">
        <v>0</v>
      </c>
      <c r="MMG36" s="830">
        <v>0</v>
      </c>
      <c r="MMH36" s="830">
        <v>0</v>
      </c>
      <c r="MMI36" s="830">
        <v>0</v>
      </c>
      <c r="MMJ36" s="830">
        <v>0</v>
      </c>
      <c r="MMK36" s="830">
        <v>0</v>
      </c>
      <c r="MML36" s="830">
        <v>0</v>
      </c>
      <c r="MMM36" s="830">
        <v>0</v>
      </c>
      <c r="MMN36" s="830">
        <v>0</v>
      </c>
      <c r="MMO36" s="830">
        <v>0</v>
      </c>
      <c r="MMP36" s="830">
        <v>0</v>
      </c>
      <c r="MMQ36" s="830">
        <v>0</v>
      </c>
      <c r="MMR36" s="830">
        <v>0</v>
      </c>
      <c r="MMS36" s="830">
        <v>0</v>
      </c>
      <c r="MMT36" s="830">
        <v>0</v>
      </c>
      <c r="MMU36" s="830">
        <v>0</v>
      </c>
      <c r="MMV36" s="830">
        <v>0</v>
      </c>
      <c r="MMW36" s="830">
        <v>0</v>
      </c>
      <c r="MMX36" s="830">
        <v>0</v>
      </c>
      <c r="MMY36" s="830">
        <v>0</v>
      </c>
      <c r="MMZ36" s="830">
        <v>0</v>
      </c>
      <c r="MNA36" s="830">
        <v>0</v>
      </c>
      <c r="MNB36" s="830">
        <v>0</v>
      </c>
      <c r="MNC36" s="830">
        <v>0</v>
      </c>
      <c r="MND36" s="830">
        <v>0</v>
      </c>
      <c r="MNE36" s="830">
        <v>0</v>
      </c>
      <c r="MNF36" s="830">
        <v>0</v>
      </c>
      <c r="MNG36" s="830">
        <v>0</v>
      </c>
      <c r="MNH36" s="830">
        <v>0</v>
      </c>
      <c r="MNI36" s="830">
        <v>0</v>
      </c>
      <c r="MNJ36" s="830">
        <v>0</v>
      </c>
      <c r="MNK36" s="830">
        <v>0</v>
      </c>
      <c r="MNL36" s="830">
        <v>0</v>
      </c>
      <c r="MNM36" s="830">
        <v>0</v>
      </c>
      <c r="MNN36" s="830">
        <v>0</v>
      </c>
      <c r="MNO36" s="830">
        <v>0</v>
      </c>
      <c r="MNP36" s="830">
        <v>0</v>
      </c>
      <c r="MNQ36" s="830">
        <v>0</v>
      </c>
      <c r="MNR36" s="830">
        <v>0</v>
      </c>
      <c r="MNS36" s="830">
        <v>0</v>
      </c>
      <c r="MNT36" s="830">
        <v>0</v>
      </c>
      <c r="MNU36" s="830">
        <v>0</v>
      </c>
      <c r="MNV36" s="830">
        <v>0</v>
      </c>
      <c r="MNW36" s="830">
        <v>0</v>
      </c>
      <c r="MNX36" s="830">
        <v>0</v>
      </c>
      <c r="MNY36" s="830">
        <v>0</v>
      </c>
      <c r="MNZ36" s="830">
        <v>0</v>
      </c>
      <c r="MOA36" s="830">
        <v>0</v>
      </c>
      <c r="MOB36" s="830">
        <v>0</v>
      </c>
      <c r="MOC36" s="830">
        <v>0</v>
      </c>
      <c r="MOD36" s="830">
        <v>0</v>
      </c>
      <c r="MOE36" s="830">
        <v>0</v>
      </c>
      <c r="MOF36" s="830">
        <v>0</v>
      </c>
      <c r="MOG36" s="830">
        <v>0</v>
      </c>
      <c r="MOH36" s="830">
        <v>0</v>
      </c>
      <c r="MOI36" s="830">
        <v>0</v>
      </c>
      <c r="MOJ36" s="830">
        <v>0</v>
      </c>
      <c r="MOK36" s="830">
        <v>0</v>
      </c>
      <c r="MOL36" s="830">
        <v>0</v>
      </c>
      <c r="MOM36" s="830">
        <v>0</v>
      </c>
      <c r="MON36" s="830">
        <v>0</v>
      </c>
      <c r="MOO36" s="830">
        <v>0</v>
      </c>
      <c r="MOP36" s="830">
        <v>0</v>
      </c>
      <c r="MOQ36" s="830">
        <v>0</v>
      </c>
      <c r="MOR36" s="830">
        <v>0</v>
      </c>
      <c r="MOS36" s="830">
        <v>0</v>
      </c>
      <c r="MOT36" s="830">
        <v>0</v>
      </c>
      <c r="MOU36" s="830">
        <v>0</v>
      </c>
      <c r="MOV36" s="830">
        <v>0</v>
      </c>
      <c r="MOW36" s="830">
        <v>0</v>
      </c>
      <c r="MOX36" s="830">
        <v>0</v>
      </c>
      <c r="MOY36" s="830">
        <v>0</v>
      </c>
      <c r="MOZ36" s="830">
        <v>0</v>
      </c>
      <c r="MPA36" s="830">
        <v>0</v>
      </c>
      <c r="MPB36" s="830">
        <v>0</v>
      </c>
      <c r="MPC36" s="830">
        <v>0</v>
      </c>
      <c r="MPD36" s="830">
        <v>0</v>
      </c>
      <c r="MPE36" s="830">
        <v>0</v>
      </c>
      <c r="MPF36" s="830">
        <v>0</v>
      </c>
      <c r="MPG36" s="830">
        <v>0</v>
      </c>
      <c r="MPH36" s="830">
        <v>0</v>
      </c>
      <c r="MPI36" s="830">
        <v>0</v>
      </c>
      <c r="MPJ36" s="830">
        <v>0</v>
      </c>
      <c r="MPK36" s="830">
        <v>0</v>
      </c>
      <c r="MPL36" s="830">
        <v>0</v>
      </c>
      <c r="MPM36" s="830">
        <v>0</v>
      </c>
      <c r="MPN36" s="830">
        <v>0</v>
      </c>
      <c r="MPO36" s="830">
        <v>0</v>
      </c>
      <c r="MPP36" s="830">
        <v>0</v>
      </c>
      <c r="MPQ36" s="830">
        <v>0</v>
      </c>
      <c r="MPR36" s="830">
        <v>0</v>
      </c>
      <c r="MPS36" s="830">
        <v>0</v>
      </c>
      <c r="MPT36" s="830">
        <v>0</v>
      </c>
      <c r="MPU36" s="830">
        <v>0</v>
      </c>
      <c r="MPV36" s="830">
        <v>0</v>
      </c>
      <c r="MPW36" s="830">
        <v>0</v>
      </c>
      <c r="MPX36" s="830">
        <v>0</v>
      </c>
      <c r="MPY36" s="830">
        <v>0</v>
      </c>
      <c r="MPZ36" s="830">
        <v>0</v>
      </c>
      <c r="MQA36" s="830">
        <v>0</v>
      </c>
      <c r="MQB36" s="830">
        <v>0</v>
      </c>
      <c r="MQC36" s="830">
        <v>0</v>
      </c>
      <c r="MQD36" s="830">
        <v>0</v>
      </c>
      <c r="MQE36" s="830">
        <v>0</v>
      </c>
      <c r="MQF36" s="830">
        <v>0</v>
      </c>
      <c r="MQG36" s="830">
        <v>0</v>
      </c>
      <c r="MQH36" s="830">
        <v>0</v>
      </c>
      <c r="MQI36" s="830">
        <v>0</v>
      </c>
      <c r="MQJ36" s="830">
        <v>0</v>
      </c>
      <c r="MQK36" s="830">
        <v>0</v>
      </c>
      <c r="MQL36" s="830">
        <v>0</v>
      </c>
      <c r="MQM36" s="830">
        <v>0</v>
      </c>
      <c r="MQN36" s="830">
        <v>0</v>
      </c>
      <c r="MQO36" s="830">
        <v>0</v>
      </c>
      <c r="MQP36" s="830">
        <v>0</v>
      </c>
      <c r="MQQ36" s="830">
        <v>0</v>
      </c>
      <c r="MQR36" s="830">
        <v>0</v>
      </c>
      <c r="MQS36" s="830">
        <v>0</v>
      </c>
      <c r="MQT36" s="830">
        <v>0</v>
      </c>
      <c r="MQU36" s="830">
        <v>0</v>
      </c>
      <c r="MQV36" s="830">
        <v>0</v>
      </c>
      <c r="MQW36" s="830">
        <v>0</v>
      </c>
      <c r="MQX36" s="830">
        <v>0</v>
      </c>
      <c r="MQY36" s="830">
        <v>0</v>
      </c>
      <c r="MQZ36" s="830">
        <v>0</v>
      </c>
      <c r="MRA36" s="830">
        <v>0</v>
      </c>
      <c r="MRB36" s="830">
        <v>0</v>
      </c>
      <c r="MRC36" s="830">
        <v>0</v>
      </c>
      <c r="MRD36" s="830">
        <v>0</v>
      </c>
      <c r="MRE36" s="830">
        <v>0</v>
      </c>
      <c r="MRF36" s="830">
        <v>0</v>
      </c>
      <c r="MRG36" s="830">
        <v>0</v>
      </c>
      <c r="MRH36" s="830">
        <v>0</v>
      </c>
      <c r="MRI36" s="830">
        <v>0</v>
      </c>
      <c r="MRJ36" s="830">
        <v>0</v>
      </c>
      <c r="MRK36" s="830">
        <v>0</v>
      </c>
      <c r="MRL36" s="830">
        <v>0</v>
      </c>
      <c r="MRM36" s="830">
        <v>0</v>
      </c>
      <c r="MRN36" s="830">
        <v>0</v>
      </c>
      <c r="MRO36" s="830">
        <v>0</v>
      </c>
      <c r="MRP36" s="830">
        <v>0</v>
      </c>
      <c r="MRQ36" s="830">
        <v>0</v>
      </c>
      <c r="MRR36" s="830">
        <v>0</v>
      </c>
      <c r="MRS36" s="830">
        <v>0</v>
      </c>
      <c r="MRT36" s="830">
        <v>0</v>
      </c>
      <c r="MRU36" s="830">
        <v>0</v>
      </c>
      <c r="MRV36" s="830">
        <v>0</v>
      </c>
      <c r="MRW36" s="830">
        <v>0</v>
      </c>
      <c r="MRX36" s="830">
        <v>0</v>
      </c>
      <c r="MRY36" s="830">
        <v>0</v>
      </c>
      <c r="MRZ36" s="830">
        <v>0</v>
      </c>
      <c r="MSA36" s="830">
        <v>0</v>
      </c>
      <c r="MSB36" s="830">
        <v>0</v>
      </c>
      <c r="MSC36" s="830">
        <v>0</v>
      </c>
      <c r="MSD36" s="830">
        <v>0</v>
      </c>
      <c r="MSE36" s="830">
        <v>0</v>
      </c>
      <c r="MSF36" s="830">
        <v>0</v>
      </c>
      <c r="MSG36" s="830">
        <v>0</v>
      </c>
      <c r="MSH36" s="830">
        <v>0</v>
      </c>
      <c r="MSI36" s="830">
        <v>0</v>
      </c>
      <c r="MSJ36" s="830">
        <v>0</v>
      </c>
      <c r="MSK36" s="830">
        <v>0</v>
      </c>
      <c r="MSL36" s="830">
        <v>0</v>
      </c>
      <c r="MSM36" s="830">
        <v>0</v>
      </c>
      <c r="MSN36" s="830">
        <v>0</v>
      </c>
      <c r="MSO36" s="830">
        <v>0</v>
      </c>
      <c r="MSP36" s="830">
        <v>0</v>
      </c>
      <c r="MSQ36" s="830">
        <v>0</v>
      </c>
      <c r="MSR36" s="830">
        <v>0</v>
      </c>
      <c r="MSS36" s="830">
        <v>0</v>
      </c>
      <c r="MST36" s="830">
        <v>0</v>
      </c>
      <c r="MSU36" s="830">
        <v>0</v>
      </c>
      <c r="MSV36" s="830">
        <v>0</v>
      </c>
      <c r="MSW36" s="830">
        <v>0</v>
      </c>
      <c r="MSX36" s="830">
        <v>0</v>
      </c>
      <c r="MSY36" s="830">
        <v>0</v>
      </c>
      <c r="MSZ36" s="830">
        <v>0</v>
      </c>
      <c r="MTA36" s="830">
        <v>0</v>
      </c>
      <c r="MTB36" s="830">
        <v>0</v>
      </c>
      <c r="MTC36" s="830">
        <v>0</v>
      </c>
      <c r="MTD36" s="830">
        <v>0</v>
      </c>
      <c r="MTE36" s="830">
        <v>0</v>
      </c>
      <c r="MTF36" s="830">
        <v>0</v>
      </c>
      <c r="MTG36" s="830">
        <v>0</v>
      </c>
      <c r="MTH36" s="830">
        <v>0</v>
      </c>
      <c r="MTI36" s="830">
        <v>0</v>
      </c>
      <c r="MTJ36" s="830">
        <v>0</v>
      </c>
      <c r="MTK36" s="830">
        <v>0</v>
      </c>
      <c r="MTL36" s="830">
        <v>0</v>
      </c>
      <c r="MTM36" s="830">
        <v>0</v>
      </c>
      <c r="MTN36" s="830">
        <v>0</v>
      </c>
      <c r="MTO36" s="830">
        <v>0</v>
      </c>
      <c r="MTP36" s="830">
        <v>0</v>
      </c>
      <c r="MTQ36" s="830">
        <v>0</v>
      </c>
      <c r="MTR36" s="830">
        <v>0</v>
      </c>
      <c r="MTS36" s="830">
        <v>0</v>
      </c>
      <c r="MTT36" s="830">
        <v>0</v>
      </c>
      <c r="MTU36" s="830">
        <v>0</v>
      </c>
      <c r="MTV36" s="830">
        <v>0</v>
      </c>
      <c r="MTW36" s="830">
        <v>0</v>
      </c>
      <c r="MTX36" s="830">
        <v>0</v>
      </c>
      <c r="MTY36" s="830">
        <v>0</v>
      </c>
      <c r="MTZ36" s="830">
        <v>0</v>
      </c>
      <c r="MUA36" s="830">
        <v>0</v>
      </c>
      <c r="MUB36" s="830">
        <v>0</v>
      </c>
      <c r="MUC36" s="830">
        <v>0</v>
      </c>
      <c r="MUD36" s="830">
        <v>0</v>
      </c>
      <c r="MUE36" s="830">
        <v>0</v>
      </c>
      <c r="MUF36" s="830">
        <v>0</v>
      </c>
      <c r="MUG36" s="830">
        <v>0</v>
      </c>
      <c r="MUH36" s="830">
        <v>0</v>
      </c>
      <c r="MUI36" s="830">
        <v>0</v>
      </c>
      <c r="MUJ36" s="830">
        <v>0</v>
      </c>
      <c r="MUK36" s="830">
        <v>0</v>
      </c>
      <c r="MUL36" s="830">
        <v>0</v>
      </c>
      <c r="MUM36" s="830">
        <v>0</v>
      </c>
      <c r="MUN36" s="830">
        <v>0</v>
      </c>
      <c r="MUO36" s="830">
        <v>0</v>
      </c>
      <c r="MUP36" s="830">
        <v>0</v>
      </c>
      <c r="MUQ36" s="830">
        <v>0</v>
      </c>
      <c r="MUR36" s="830">
        <v>0</v>
      </c>
      <c r="MUS36" s="830">
        <v>0</v>
      </c>
      <c r="MUT36" s="830">
        <v>0</v>
      </c>
      <c r="MUU36" s="830">
        <v>0</v>
      </c>
      <c r="MUV36" s="830">
        <v>0</v>
      </c>
      <c r="MUW36" s="830">
        <v>0</v>
      </c>
      <c r="MUX36" s="830">
        <v>0</v>
      </c>
      <c r="MUY36" s="830">
        <v>0</v>
      </c>
      <c r="MUZ36" s="830">
        <v>0</v>
      </c>
      <c r="MVA36" s="830">
        <v>0</v>
      </c>
      <c r="MVB36" s="830">
        <v>0</v>
      </c>
      <c r="MVC36" s="830">
        <v>0</v>
      </c>
      <c r="MVD36" s="830">
        <v>0</v>
      </c>
      <c r="MVE36" s="830">
        <v>0</v>
      </c>
      <c r="MVF36" s="830">
        <v>0</v>
      </c>
      <c r="MVG36" s="830">
        <v>0</v>
      </c>
      <c r="MVH36" s="830">
        <v>0</v>
      </c>
      <c r="MVI36" s="830">
        <v>0</v>
      </c>
      <c r="MVJ36" s="830">
        <v>0</v>
      </c>
      <c r="MVK36" s="830">
        <v>0</v>
      </c>
      <c r="MVL36" s="830">
        <v>0</v>
      </c>
      <c r="MVM36" s="830">
        <v>0</v>
      </c>
      <c r="MVN36" s="830">
        <v>0</v>
      </c>
      <c r="MVO36" s="830">
        <v>0</v>
      </c>
      <c r="MVP36" s="830">
        <v>0</v>
      </c>
      <c r="MVQ36" s="830">
        <v>0</v>
      </c>
      <c r="MVR36" s="830">
        <v>0</v>
      </c>
      <c r="MVS36" s="830">
        <v>0</v>
      </c>
      <c r="MVT36" s="830">
        <v>0</v>
      </c>
      <c r="MVU36" s="830">
        <v>0</v>
      </c>
      <c r="MVV36" s="830">
        <v>0</v>
      </c>
      <c r="MVW36" s="830">
        <v>0</v>
      </c>
      <c r="MVX36" s="830">
        <v>0</v>
      </c>
      <c r="MVY36" s="830">
        <v>0</v>
      </c>
      <c r="MVZ36" s="830">
        <v>0</v>
      </c>
      <c r="MWA36" s="830">
        <v>0</v>
      </c>
      <c r="MWB36" s="830">
        <v>0</v>
      </c>
      <c r="MWC36" s="830">
        <v>0</v>
      </c>
      <c r="MWD36" s="830">
        <v>0</v>
      </c>
      <c r="MWE36" s="830">
        <v>0</v>
      </c>
      <c r="MWF36" s="830">
        <v>0</v>
      </c>
      <c r="MWG36" s="830">
        <v>0</v>
      </c>
      <c r="MWH36" s="830">
        <v>0</v>
      </c>
      <c r="MWI36" s="830">
        <v>0</v>
      </c>
      <c r="MWJ36" s="830">
        <v>0</v>
      </c>
      <c r="MWK36" s="830">
        <v>0</v>
      </c>
      <c r="MWL36" s="830">
        <v>0</v>
      </c>
      <c r="MWM36" s="830">
        <v>0</v>
      </c>
      <c r="MWN36" s="830">
        <v>0</v>
      </c>
      <c r="MWO36" s="830">
        <v>0</v>
      </c>
      <c r="MWP36" s="830">
        <v>0</v>
      </c>
      <c r="MWQ36" s="830">
        <v>0</v>
      </c>
      <c r="MWR36" s="830">
        <v>0</v>
      </c>
      <c r="MWS36" s="830">
        <v>0</v>
      </c>
      <c r="MWT36" s="830">
        <v>0</v>
      </c>
      <c r="MWU36" s="830">
        <v>0</v>
      </c>
      <c r="MWV36" s="830">
        <v>0</v>
      </c>
      <c r="MWW36" s="830">
        <v>0</v>
      </c>
      <c r="MWX36" s="830">
        <v>0</v>
      </c>
      <c r="MWY36" s="830">
        <v>0</v>
      </c>
      <c r="MWZ36" s="830">
        <v>0</v>
      </c>
      <c r="MXA36" s="830">
        <v>0</v>
      </c>
      <c r="MXB36" s="830">
        <v>0</v>
      </c>
      <c r="MXC36" s="830">
        <v>0</v>
      </c>
      <c r="MXD36" s="830">
        <v>0</v>
      </c>
      <c r="MXE36" s="830">
        <v>0</v>
      </c>
      <c r="MXF36" s="830">
        <v>0</v>
      </c>
      <c r="MXG36" s="830">
        <v>0</v>
      </c>
      <c r="MXH36" s="830">
        <v>0</v>
      </c>
      <c r="MXI36" s="830">
        <v>0</v>
      </c>
      <c r="MXJ36" s="830">
        <v>0</v>
      </c>
      <c r="MXK36" s="830">
        <v>0</v>
      </c>
      <c r="MXL36" s="830">
        <v>0</v>
      </c>
      <c r="MXM36" s="830">
        <v>0</v>
      </c>
      <c r="MXN36" s="830">
        <v>0</v>
      </c>
      <c r="MXO36" s="830">
        <v>0</v>
      </c>
      <c r="MXP36" s="830">
        <v>0</v>
      </c>
      <c r="MXQ36" s="830">
        <v>0</v>
      </c>
      <c r="MXR36" s="830">
        <v>0</v>
      </c>
      <c r="MXS36" s="830">
        <v>0</v>
      </c>
      <c r="MXT36" s="830">
        <v>0</v>
      </c>
      <c r="MXU36" s="830">
        <v>0</v>
      </c>
      <c r="MXV36" s="830">
        <v>0</v>
      </c>
      <c r="MXW36" s="830">
        <v>0</v>
      </c>
      <c r="MXX36" s="830">
        <v>0</v>
      </c>
      <c r="MXY36" s="830">
        <v>0</v>
      </c>
      <c r="MXZ36" s="830">
        <v>0</v>
      </c>
      <c r="MYA36" s="830">
        <v>0</v>
      </c>
      <c r="MYB36" s="830">
        <v>0</v>
      </c>
      <c r="MYC36" s="830">
        <v>0</v>
      </c>
      <c r="MYD36" s="830">
        <v>0</v>
      </c>
      <c r="MYE36" s="830">
        <v>0</v>
      </c>
      <c r="MYF36" s="830">
        <v>0</v>
      </c>
      <c r="MYG36" s="830">
        <v>0</v>
      </c>
      <c r="MYH36" s="830">
        <v>0</v>
      </c>
      <c r="MYI36" s="830">
        <v>0</v>
      </c>
      <c r="MYJ36" s="830">
        <v>0</v>
      </c>
      <c r="MYK36" s="830">
        <v>0</v>
      </c>
      <c r="MYL36" s="830">
        <v>0</v>
      </c>
      <c r="MYM36" s="830">
        <v>0</v>
      </c>
      <c r="MYN36" s="830">
        <v>0</v>
      </c>
      <c r="MYO36" s="830">
        <v>0</v>
      </c>
      <c r="MYP36" s="830">
        <v>0</v>
      </c>
      <c r="MYQ36" s="830">
        <v>0</v>
      </c>
      <c r="MYR36" s="830">
        <v>0</v>
      </c>
      <c r="MYS36" s="830">
        <v>0</v>
      </c>
      <c r="MYT36" s="830">
        <v>0</v>
      </c>
      <c r="MYU36" s="830">
        <v>0</v>
      </c>
      <c r="MYV36" s="830">
        <v>0</v>
      </c>
      <c r="MYW36" s="830">
        <v>0</v>
      </c>
      <c r="MYX36" s="830">
        <v>0</v>
      </c>
      <c r="MYY36" s="830">
        <v>0</v>
      </c>
      <c r="MYZ36" s="830">
        <v>0</v>
      </c>
      <c r="MZA36" s="830">
        <v>0</v>
      </c>
      <c r="MZB36" s="830">
        <v>0</v>
      </c>
      <c r="MZC36" s="830">
        <v>0</v>
      </c>
      <c r="MZD36" s="830">
        <v>0</v>
      </c>
      <c r="MZE36" s="830">
        <v>0</v>
      </c>
      <c r="MZF36" s="830">
        <v>0</v>
      </c>
      <c r="MZG36" s="830">
        <v>0</v>
      </c>
      <c r="MZH36" s="830">
        <v>0</v>
      </c>
      <c r="MZI36" s="830">
        <v>0</v>
      </c>
      <c r="MZJ36" s="830">
        <v>0</v>
      </c>
      <c r="MZK36" s="830">
        <v>0</v>
      </c>
      <c r="MZL36" s="830">
        <v>0</v>
      </c>
      <c r="MZM36" s="830">
        <v>0</v>
      </c>
      <c r="MZN36" s="830">
        <v>0</v>
      </c>
      <c r="MZO36" s="830">
        <v>0</v>
      </c>
      <c r="MZP36" s="830">
        <v>0</v>
      </c>
      <c r="MZQ36" s="830">
        <v>0</v>
      </c>
      <c r="MZR36" s="830">
        <v>0</v>
      </c>
      <c r="MZS36" s="830">
        <v>0</v>
      </c>
      <c r="MZT36" s="830">
        <v>0</v>
      </c>
      <c r="MZU36" s="830">
        <v>0</v>
      </c>
      <c r="MZV36" s="830">
        <v>0</v>
      </c>
      <c r="MZW36" s="830">
        <v>0</v>
      </c>
      <c r="MZX36" s="830">
        <v>0</v>
      </c>
      <c r="MZY36" s="830">
        <v>0</v>
      </c>
      <c r="MZZ36" s="830">
        <v>0</v>
      </c>
      <c r="NAA36" s="830">
        <v>0</v>
      </c>
      <c r="NAB36" s="830">
        <v>0</v>
      </c>
      <c r="NAC36" s="830">
        <v>0</v>
      </c>
      <c r="NAD36" s="830">
        <v>0</v>
      </c>
      <c r="NAE36" s="830">
        <v>0</v>
      </c>
      <c r="NAF36" s="830">
        <v>0</v>
      </c>
      <c r="NAG36" s="830">
        <v>0</v>
      </c>
      <c r="NAH36" s="830">
        <v>0</v>
      </c>
      <c r="NAI36" s="830">
        <v>0</v>
      </c>
      <c r="NAJ36" s="830">
        <v>0</v>
      </c>
      <c r="NAK36" s="830">
        <v>0</v>
      </c>
      <c r="NAL36" s="830">
        <v>0</v>
      </c>
      <c r="NAM36" s="830">
        <v>0</v>
      </c>
      <c r="NAN36" s="830">
        <v>0</v>
      </c>
      <c r="NAO36" s="830">
        <v>0</v>
      </c>
      <c r="NAP36" s="830">
        <v>0</v>
      </c>
      <c r="NAQ36" s="830">
        <v>0</v>
      </c>
      <c r="NAR36" s="830">
        <v>0</v>
      </c>
      <c r="NAS36" s="830">
        <v>0</v>
      </c>
      <c r="NAT36" s="830">
        <v>0</v>
      </c>
      <c r="NAU36" s="830">
        <v>0</v>
      </c>
      <c r="NAV36" s="830">
        <v>0</v>
      </c>
      <c r="NAW36" s="830">
        <v>0</v>
      </c>
      <c r="NAX36" s="830">
        <v>0</v>
      </c>
      <c r="NAY36" s="830">
        <v>0</v>
      </c>
      <c r="NAZ36" s="830">
        <v>0</v>
      </c>
      <c r="NBA36" s="830">
        <v>0</v>
      </c>
      <c r="NBB36" s="830">
        <v>0</v>
      </c>
      <c r="NBC36" s="830">
        <v>0</v>
      </c>
      <c r="NBD36" s="830">
        <v>0</v>
      </c>
      <c r="NBE36" s="830">
        <v>0</v>
      </c>
      <c r="NBF36" s="830">
        <v>0</v>
      </c>
      <c r="NBG36" s="830">
        <v>0</v>
      </c>
      <c r="NBH36" s="830">
        <v>0</v>
      </c>
      <c r="NBI36" s="830">
        <v>0</v>
      </c>
      <c r="NBJ36" s="830">
        <v>0</v>
      </c>
      <c r="NBK36" s="830">
        <v>0</v>
      </c>
      <c r="NBL36" s="830">
        <v>0</v>
      </c>
      <c r="NBM36" s="830">
        <v>0</v>
      </c>
      <c r="NBN36" s="830">
        <v>0</v>
      </c>
      <c r="NBO36" s="830">
        <v>0</v>
      </c>
      <c r="NBP36" s="830">
        <v>0</v>
      </c>
      <c r="NBQ36" s="830">
        <v>0</v>
      </c>
      <c r="NBR36" s="830">
        <v>0</v>
      </c>
      <c r="NBS36" s="830">
        <v>0</v>
      </c>
      <c r="NBT36" s="830">
        <v>0</v>
      </c>
      <c r="NBU36" s="830">
        <v>0</v>
      </c>
      <c r="NBV36" s="830">
        <v>0</v>
      </c>
      <c r="NBW36" s="830">
        <v>0</v>
      </c>
      <c r="NBX36" s="830">
        <v>0</v>
      </c>
      <c r="NBY36" s="830">
        <v>0</v>
      </c>
      <c r="NBZ36" s="830">
        <v>0</v>
      </c>
      <c r="NCA36" s="830">
        <v>0</v>
      </c>
      <c r="NCB36" s="830">
        <v>0</v>
      </c>
      <c r="NCC36" s="830">
        <v>0</v>
      </c>
      <c r="NCD36" s="830">
        <v>0</v>
      </c>
      <c r="NCE36" s="830">
        <v>0</v>
      </c>
      <c r="NCF36" s="830">
        <v>0</v>
      </c>
      <c r="NCG36" s="830">
        <v>0</v>
      </c>
      <c r="NCH36" s="830">
        <v>0</v>
      </c>
      <c r="NCI36" s="830">
        <v>0</v>
      </c>
      <c r="NCJ36" s="830">
        <v>0</v>
      </c>
      <c r="NCK36" s="830">
        <v>0</v>
      </c>
      <c r="NCL36" s="830">
        <v>0</v>
      </c>
      <c r="NCM36" s="830">
        <v>0</v>
      </c>
      <c r="NCN36" s="830">
        <v>0</v>
      </c>
      <c r="NCO36" s="830">
        <v>0</v>
      </c>
      <c r="NCP36" s="830">
        <v>0</v>
      </c>
      <c r="NCQ36" s="830">
        <v>0</v>
      </c>
      <c r="NCR36" s="830">
        <v>0</v>
      </c>
      <c r="NCS36" s="830">
        <v>0</v>
      </c>
      <c r="NCT36" s="830">
        <v>0</v>
      </c>
      <c r="NCU36" s="830">
        <v>0</v>
      </c>
      <c r="NCV36" s="830">
        <v>0</v>
      </c>
      <c r="NCW36" s="830">
        <v>0</v>
      </c>
      <c r="NCX36" s="830">
        <v>0</v>
      </c>
      <c r="NCY36" s="830">
        <v>0</v>
      </c>
      <c r="NCZ36" s="830">
        <v>0</v>
      </c>
      <c r="NDA36" s="830">
        <v>0</v>
      </c>
      <c r="NDB36" s="830">
        <v>0</v>
      </c>
      <c r="NDC36" s="830">
        <v>0</v>
      </c>
      <c r="NDD36" s="830">
        <v>0</v>
      </c>
      <c r="NDE36" s="830">
        <v>0</v>
      </c>
      <c r="NDF36" s="830">
        <v>0</v>
      </c>
      <c r="NDG36" s="830">
        <v>0</v>
      </c>
      <c r="NDH36" s="830">
        <v>0</v>
      </c>
      <c r="NDI36" s="830">
        <v>0</v>
      </c>
      <c r="NDJ36" s="830">
        <v>0</v>
      </c>
      <c r="NDK36" s="830">
        <v>0</v>
      </c>
      <c r="NDL36" s="830">
        <v>0</v>
      </c>
      <c r="NDM36" s="830">
        <v>0</v>
      </c>
      <c r="NDN36" s="830">
        <v>0</v>
      </c>
      <c r="NDO36" s="830">
        <v>0</v>
      </c>
      <c r="NDP36" s="830">
        <v>0</v>
      </c>
      <c r="NDQ36" s="830">
        <v>0</v>
      </c>
      <c r="NDR36" s="830">
        <v>0</v>
      </c>
      <c r="NDS36" s="830">
        <v>0</v>
      </c>
      <c r="NDT36" s="830">
        <v>0</v>
      </c>
      <c r="NDU36" s="830">
        <v>0</v>
      </c>
      <c r="NDV36" s="830">
        <v>0</v>
      </c>
      <c r="NDW36" s="830">
        <v>0</v>
      </c>
      <c r="NDX36" s="830">
        <v>0</v>
      </c>
      <c r="NDY36" s="830">
        <v>0</v>
      </c>
      <c r="NDZ36" s="830">
        <v>0</v>
      </c>
      <c r="NEA36" s="830">
        <v>0</v>
      </c>
      <c r="NEB36" s="830">
        <v>0</v>
      </c>
      <c r="NEC36" s="830">
        <v>0</v>
      </c>
      <c r="NED36" s="830">
        <v>0</v>
      </c>
      <c r="NEE36" s="830">
        <v>0</v>
      </c>
      <c r="NEF36" s="830">
        <v>0</v>
      </c>
      <c r="NEG36" s="830">
        <v>0</v>
      </c>
      <c r="NEH36" s="830">
        <v>0</v>
      </c>
      <c r="NEI36" s="830">
        <v>0</v>
      </c>
      <c r="NEJ36" s="830">
        <v>0</v>
      </c>
      <c r="NEK36" s="830">
        <v>0</v>
      </c>
      <c r="NEL36" s="830">
        <v>0</v>
      </c>
      <c r="NEM36" s="830">
        <v>0</v>
      </c>
      <c r="NEN36" s="830">
        <v>0</v>
      </c>
      <c r="NEO36" s="830">
        <v>0</v>
      </c>
      <c r="NEP36" s="830">
        <v>0</v>
      </c>
      <c r="NEQ36" s="830">
        <v>0</v>
      </c>
      <c r="NER36" s="830">
        <v>0</v>
      </c>
      <c r="NES36" s="830">
        <v>0</v>
      </c>
      <c r="NET36" s="830">
        <v>0</v>
      </c>
      <c r="NEU36" s="830">
        <v>0</v>
      </c>
      <c r="NEV36" s="830">
        <v>0</v>
      </c>
      <c r="NEW36" s="830">
        <v>0</v>
      </c>
      <c r="NEX36" s="830">
        <v>0</v>
      </c>
      <c r="NEY36" s="830">
        <v>0</v>
      </c>
      <c r="NEZ36" s="830">
        <v>0</v>
      </c>
      <c r="NFA36" s="830">
        <v>0</v>
      </c>
      <c r="NFB36" s="830">
        <v>0</v>
      </c>
      <c r="NFC36" s="830">
        <v>0</v>
      </c>
      <c r="NFD36" s="830">
        <v>0</v>
      </c>
      <c r="NFE36" s="830">
        <v>0</v>
      </c>
      <c r="NFF36" s="830">
        <v>0</v>
      </c>
      <c r="NFG36" s="830">
        <v>0</v>
      </c>
      <c r="NFH36" s="830">
        <v>0</v>
      </c>
      <c r="NFI36" s="830">
        <v>0</v>
      </c>
      <c r="NFJ36" s="830">
        <v>0</v>
      </c>
      <c r="NFK36" s="830">
        <v>0</v>
      </c>
      <c r="NFL36" s="830">
        <v>0</v>
      </c>
      <c r="NFM36" s="830">
        <v>0</v>
      </c>
      <c r="NFN36" s="830">
        <v>0</v>
      </c>
      <c r="NFO36" s="830">
        <v>0</v>
      </c>
      <c r="NFP36" s="830">
        <v>0</v>
      </c>
      <c r="NFQ36" s="830">
        <v>0</v>
      </c>
      <c r="NFR36" s="830">
        <v>0</v>
      </c>
      <c r="NFS36" s="830">
        <v>0</v>
      </c>
      <c r="NFT36" s="830">
        <v>0</v>
      </c>
      <c r="NFU36" s="830">
        <v>0</v>
      </c>
      <c r="NFV36" s="830">
        <v>0</v>
      </c>
      <c r="NFW36" s="830">
        <v>0</v>
      </c>
      <c r="NFX36" s="830">
        <v>0</v>
      </c>
      <c r="NFY36" s="830">
        <v>0</v>
      </c>
      <c r="NFZ36" s="830">
        <v>0</v>
      </c>
      <c r="NGA36" s="830">
        <v>0</v>
      </c>
      <c r="NGB36" s="830">
        <v>0</v>
      </c>
      <c r="NGC36" s="830">
        <v>0</v>
      </c>
      <c r="NGD36" s="830">
        <v>0</v>
      </c>
      <c r="NGE36" s="830">
        <v>0</v>
      </c>
      <c r="NGF36" s="830">
        <v>0</v>
      </c>
      <c r="NGG36" s="830">
        <v>0</v>
      </c>
      <c r="NGH36" s="830">
        <v>0</v>
      </c>
      <c r="NGI36" s="830">
        <v>0</v>
      </c>
      <c r="NGJ36" s="830">
        <v>0</v>
      </c>
      <c r="NGK36" s="830">
        <v>0</v>
      </c>
      <c r="NGL36" s="830">
        <v>0</v>
      </c>
      <c r="NGM36" s="830">
        <v>0</v>
      </c>
      <c r="NGN36" s="830">
        <v>0</v>
      </c>
      <c r="NGO36" s="830">
        <v>0</v>
      </c>
      <c r="NGP36" s="830">
        <v>0</v>
      </c>
      <c r="NGQ36" s="830">
        <v>0</v>
      </c>
      <c r="NGR36" s="830">
        <v>0</v>
      </c>
      <c r="NGS36" s="830">
        <v>0</v>
      </c>
      <c r="NGT36" s="830">
        <v>0</v>
      </c>
      <c r="NGU36" s="830">
        <v>0</v>
      </c>
      <c r="NGV36" s="830">
        <v>0</v>
      </c>
      <c r="NGW36" s="830">
        <v>0</v>
      </c>
      <c r="NGX36" s="830">
        <v>0</v>
      </c>
      <c r="NGY36" s="830">
        <v>0</v>
      </c>
      <c r="NGZ36" s="830">
        <v>0</v>
      </c>
      <c r="NHA36" s="830">
        <v>0</v>
      </c>
      <c r="NHB36" s="830">
        <v>0</v>
      </c>
      <c r="NHC36" s="830">
        <v>0</v>
      </c>
      <c r="NHD36" s="830">
        <v>0</v>
      </c>
      <c r="NHE36" s="830">
        <v>0</v>
      </c>
      <c r="NHF36" s="830">
        <v>0</v>
      </c>
      <c r="NHG36" s="830">
        <v>0</v>
      </c>
      <c r="NHH36" s="830">
        <v>0</v>
      </c>
      <c r="NHI36" s="830">
        <v>0</v>
      </c>
      <c r="NHJ36" s="830">
        <v>0</v>
      </c>
      <c r="NHK36" s="830">
        <v>0</v>
      </c>
      <c r="NHL36" s="830">
        <v>0</v>
      </c>
      <c r="NHM36" s="830">
        <v>0</v>
      </c>
      <c r="NHN36" s="830">
        <v>0</v>
      </c>
      <c r="NHO36" s="830">
        <v>0</v>
      </c>
      <c r="NHP36" s="830">
        <v>0</v>
      </c>
      <c r="NHQ36" s="830">
        <v>0</v>
      </c>
      <c r="NHR36" s="830">
        <v>0</v>
      </c>
      <c r="NHS36" s="830">
        <v>0</v>
      </c>
      <c r="NHT36" s="830">
        <v>0</v>
      </c>
      <c r="NHU36" s="830">
        <v>0</v>
      </c>
      <c r="NHV36" s="830">
        <v>0</v>
      </c>
      <c r="NHW36" s="830">
        <v>0</v>
      </c>
      <c r="NHX36" s="830">
        <v>0</v>
      </c>
      <c r="NHY36" s="830">
        <v>0</v>
      </c>
      <c r="NHZ36" s="830">
        <v>0</v>
      </c>
      <c r="NIA36" s="830">
        <v>0</v>
      </c>
      <c r="NIB36" s="830">
        <v>0</v>
      </c>
      <c r="NIC36" s="830">
        <v>0</v>
      </c>
      <c r="NID36" s="830">
        <v>0</v>
      </c>
      <c r="NIE36" s="830">
        <v>0</v>
      </c>
      <c r="NIF36" s="830">
        <v>0</v>
      </c>
      <c r="NIG36" s="830">
        <v>0</v>
      </c>
      <c r="NIH36" s="830">
        <v>0</v>
      </c>
      <c r="NII36" s="830">
        <v>0</v>
      </c>
      <c r="NIJ36" s="830">
        <v>0</v>
      </c>
      <c r="NIK36" s="830">
        <v>0</v>
      </c>
      <c r="NIL36" s="830">
        <v>0</v>
      </c>
      <c r="NIM36" s="830">
        <v>0</v>
      </c>
      <c r="NIN36" s="830">
        <v>0</v>
      </c>
      <c r="NIO36" s="830">
        <v>0</v>
      </c>
      <c r="NIP36" s="830">
        <v>0</v>
      </c>
      <c r="NIQ36" s="830">
        <v>0</v>
      </c>
      <c r="NIR36" s="830">
        <v>0</v>
      </c>
      <c r="NIS36" s="830">
        <v>0</v>
      </c>
      <c r="NIT36" s="830">
        <v>0</v>
      </c>
      <c r="NIU36" s="830">
        <v>0</v>
      </c>
      <c r="NIV36" s="830">
        <v>0</v>
      </c>
      <c r="NIW36" s="830">
        <v>0</v>
      </c>
      <c r="NIX36" s="830">
        <v>0</v>
      </c>
      <c r="NIY36" s="830">
        <v>0</v>
      </c>
      <c r="NIZ36" s="830">
        <v>0</v>
      </c>
      <c r="NJA36" s="830">
        <v>0</v>
      </c>
      <c r="NJB36" s="830">
        <v>0</v>
      </c>
      <c r="NJC36" s="830">
        <v>0</v>
      </c>
      <c r="NJD36" s="830">
        <v>0</v>
      </c>
      <c r="NJE36" s="830">
        <v>0</v>
      </c>
      <c r="NJF36" s="830">
        <v>0</v>
      </c>
      <c r="NJG36" s="830">
        <v>0</v>
      </c>
      <c r="NJH36" s="830">
        <v>0</v>
      </c>
      <c r="NJI36" s="830">
        <v>0</v>
      </c>
      <c r="NJJ36" s="830">
        <v>0</v>
      </c>
      <c r="NJK36" s="830">
        <v>0</v>
      </c>
      <c r="NJL36" s="830">
        <v>0</v>
      </c>
      <c r="NJM36" s="830">
        <v>0</v>
      </c>
      <c r="NJN36" s="830">
        <v>0</v>
      </c>
      <c r="NJO36" s="830">
        <v>0</v>
      </c>
      <c r="NJP36" s="830">
        <v>0</v>
      </c>
      <c r="NJQ36" s="830">
        <v>0</v>
      </c>
      <c r="NJR36" s="830">
        <v>0</v>
      </c>
      <c r="NJS36" s="830">
        <v>0</v>
      </c>
      <c r="NJT36" s="830">
        <v>0</v>
      </c>
      <c r="NJU36" s="830">
        <v>0</v>
      </c>
      <c r="NJV36" s="830">
        <v>0</v>
      </c>
      <c r="NJW36" s="830">
        <v>0</v>
      </c>
      <c r="NJX36" s="830">
        <v>0</v>
      </c>
      <c r="NJY36" s="830">
        <v>0</v>
      </c>
      <c r="NJZ36" s="830">
        <v>0</v>
      </c>
      <c r="NKA36" s="830">
        <v>0</v>
      </c>
      <c r="NKB36" s="830">
        <v>0</v>
      </c>
      <c r="NKC36" s="830">
        <v>0</v>
      </c>
      <c r="NKD36" s="830">
        <v>0</v>
      </c>
      <c r="NKE36" s="830">
        <v>0</v>
      </c>
      <c r="NKF36" s="830">
        <v>0</v>
      </c>
      <c r="NKG36" s="830">
        <v>0</v>
      </c>
      <c r="NKH36" s="830">
        <v>0</v>
      </c>
      <c r="NKI36" s="830">
        <v>0</v>
      </c>
      <c r="NKJ36" s="830">
        <v>0</v>
      </c>
      <c r="NKK36" s="830">
        <v>0</v>
      </c>
      <c r="NKL36" s="830">
        <v>0</v>
      </c>
      <c r="NKM36" s="830">
        <v>0</v>
      </c>
      <c r="NKN36" s="830">
        <v>0</v>
      </c>
      <c r="NKO36" s="830">
        <v>0</v>
      </c>
      <c r="NKP36" s="830">
        <v>0</v>
      </c>
      <c r="NKQ36" s="830">
        <v>0</v>
      </c>
      <c r="NKR36" s="830">
        <v>0</v>
      </c>
      <c r="NKS36" s="830">
        <v>0</v>
      </c>
      <c r="NKT36" s="830">
        <v>0</v>
      </c>
      <c r="NKU36" s="830">
        <v>0</v>
      </c>
      <c r="NKV36" s="830">
        <v>0</v>
      </c>
      <c r="NKW36" s="830">
        <v>0</v>
      </c>
      <c r="NKX36" s="830">
        <v>0</v>
      </c>
      <c r="NKY36" s="830">
        <v>0</v>
      </c>
      <c r="NKZ36" s="830">
        <v>0</v>
      </c>
      <c r="NLA36" s="830">
        <v>0</v>
      </c>
      <c r="NLB36" s="830">
        <v>0</v>
      </c>
      <c r="NLC36" s="830">
        <v>0</v>
      </c>
      <c r="NLD36" s="830">
        <v>0</v>
      </c>
      <c r="NLE36" s="830">
        <v>0</v>
      </c>
      <c r="NLF36" s="830">
        <v>0</v>
      </c>
      <c r="NLG36" s="830">
        <v>0</v>
      </c>
      <c r="NLH36" s="830">
        <v>0</v>
      </c>
      <c r="NLI36" s="830">
        <v>0</v>
      </c>
      <c r="NLJ36" s="830">
        <v>0</v>
      </c>
      <c r="NLK36" s="830">
        <v>0</v>
      </c>
      <c r="NLL36" s="830">
        <v>0</v>
      </c>
      <c r="NLM36" s="830">
        <v>0</v>
      </c>
      <c r="NLN36" s="830">
        <v>0</v>
      </c>
      <c r="NLO36" s="830">
        <v>0</v>
      </c>
      <c r="NLP36" s="830">
        <v>0</v>
      </c>
      <c r="NLQ36" s="830">
        <v>0</v>
      </c>
      <c r="NLR36" s="830">
        <v>0</v>
      </c>
      <c r="NLS36" s="830">
        <v>0</v>
      </c>
      <c r="NLT36" s="830">
        <v>0</v>
      </c>
      <c r="NLU36" s="830">
        <v>0</v>
      </c>
      <c r="NLV36" s="830">
        <v>0</v>
      </c>
      <c r="NLW36" s="830">
        <v>0</v>
      </c>
      <c r="NLX36" s="830">
        <v>0</v>
      </c>
      <c r="NLY36" s="830">
        <v>0</v>
      </c>
      <c r="NLZ36" s="830">
        <v>0</v>
      </c>
      <c r="NMA36" s="830">
        <v>0</v>
      </c>
      <c r="NMB36" s="830">
        <v>0</v>
      </c>
      <c r="NMC36" s="830">
        <v>0</v>
      </c>
      <c r="NMD36" s="830">
        <v>0</v>
      </c>
      <c r="NME36" s="830">
        <v>0</v>
      </c>
      <c r="NMF36" s="830">
        <v>0</v>
      </c>
      <c r="NMG36" s="830">
        <v>0</v>
      </c>
      <c r="NMH36" s="830">
        <v>0</v>
      </c>
      <c r="NMI36" s="830">
        <v>0</v>
      </c>
      <c r="NMJ36" s="830">
        <v>0</v>
      </c>
      <c r="NMK36" s="830">
        <v>0</v>
      </c>
      <c r="NML36" s="830">
        <v>0</v>
      </c>
      <c r="NMM36" s="830">
        <v>0</v>
      </c>
      <c r="NMN36" s="830">
        <v>0</v>
      </c>
      <c r="NMO36" s="830">
        <v>0</v>
      </c>
      <c r="NMP36" s="830">
        <v>0</v>
      </c>
      <c r="NMQ36" s="830">
        <v>0</v>
      </c>
      <c r="NMR36" s="830">
        <v>0</v>
      </c>
      <c r="NMS36" s="830">
        <v>0</v>
      </c>
      <c r="NMT36" s="830">
        <v>0</v>
      </c>
      <c r="NMU36" s="830">
        <v>0</v>
      </c>
      <c r="NMV36" s="830">
        <v>0</v>
      </c>
      <c r="NMW36" s="830">
        <v>0</v>
      </c>
      <c r="NMX36" s="830">
        <v>0</v>
      </c>
      <c r="NMY36" s="830">
        <v>0</v>
      </c>
      <c r="NMZ36" s="830">
        <v>0</v>
      </c>
      <c r="NNA36" s="830">
        <v>0</v>
      </c>
      <c r="NNB36" s="830">
        <v>0</v>
      </c>
      <c r="NNC36" s="830">
        <v>0</v>
      </c>
      <c r="NND36" s="830">
        <v>0</v>
      </c>
      <c r="NNE36" s="830">
        <v>0</v>
      </c>
      <c r="NNF36" s="830">
        <v>0</v>
      </c>
      <c r="NNG36" s="830">
        <v>0</v>
      </c>
      <c r="NNH36" s="830">
        <v>0</v>
      </c>
      <c r="NNI36" s="830">
        <v>0</v>
      </c>
      <c r="NNJ36" s="830">
        <v>0</v>
      </c>
      <c r="NNK36" s="830">
        <v>0</v>
      </c>
      <c r="NNL36" s="830">
        <v>0</v>
      </c>
      <c r="NNM36" s="830">
        <v>0</v>
      </c>
      <c r="NNN36" s="830">
        <v>0</v>
      </c>
      <c r="NNO36" s="830">
        <v>0</v>
      </c>
      <c r="NNP36" s="830">
        <v>0</v>
      </c>
      <c r="NNQ36" s="830">
        <v>0</v>
      </c>
      <c r="NNR36" s="830">
        <v>0</v>
      </c>
      <c r="NNS36" s="830">
        <v>0</v>
      </c>
      <c r="NNT36" s="830">
        <v>0</v>
      </c>
      <c r="NNU36" s="830">
        <v>0</v>
      </c>
      <c r="NNV36" s="830">
        <v>0</v>
      </c>
      <c r="NNW36" s="830">
        <v>0</v>
      </c>
      <c r="NNX36" s="830">
        <v>0</v>
      </c>
      <c r="NNY36" s="830">
        <v>0</v>
      </c>
      <c r="NNZ36" s="830">
        <v>0</v>
      </c>
      <c r="NOA36" s="830">
        <v>0</v>
      </c>
      <c r="NOB36" s="830">
        <v>0</v>
      </c>
      <c r="NOC36" s="830">
        <v>0</v>
      </c>
      <c r="NOD36" s="830">
        <v>0</v>
      </c>
      <c r="NOE36" s="830">
        <v>0</v>
      </c>
      <c r="NOF36" s="830">
        <v>0</v>
      </c>
      <c r="NOG36" s="830">
        <v>0</v>
      </c>
      <c r="NOH36" s="830">
        <v>0</v>
      </c>
      <c r="NOI36" s="830">
        <v>0</v>
      </c>
      <c r="NOJ36" s="830">
        <v>0</v>
      </c>
      <c r="NOK36" s="830">
        <v>0</v>
      </c>
      <c r="NOL36" s="830">
        <v>0</v>
      </c>
      <c r="NOM36" s="830">
        <v>0</v>
      </c>
      <c r="NON36" s="830">
        <v>0</v>
      </c>
      <c r="NOO36" s="830">
        <v>0</v>
      </c>
      <c r="NOP36" s="830">
        <v>0</v>
      </c>
      <c r="NOQ36" s="830">
        <v>0</v>
      </c>
      <c r="NOR36" s="830">
        <v>0</v>
      </c>
      <c r="NOS36" s="830">
        <v>0</v>
      </c>
      <c r="NOT36" s="830">
        <v>0</v>
      </c>
      <c r="NOU36" s="830">
        <v>0</v>
      </c>
      <c r="NOV36" s="830">
        <v>0</v>
      </c>
      <c r="NOW36" s="830">
        <v>0</v>
      </c>
      <c r="NOX36" s="830">
        <v>0</v>
      </c>
      <c r="NOY36" s="830">
        <v>0</v>
      </c>
      <c r="NOZ36" s="830">
        <v>0</v>
      </c>
      <c r="NPA36" s="830">
        <v>0</v>
      </c>
      <c r="NPB36" s="830">
        <v>0</v>
      </c>
      <c r="NPC36" s="830">
        <v>0</v>
      </c>
      <c r="NPD36" s="830">
        <v>0</v>
      </c>
      <c r="NPE36" s="830">
        <v>0</v>
      </c>
      <c r="NPF36" s="830">
        <v>0</v>
      </c>
      <c r="NPG36" s="830">
        <v>0</v>
      </c>
      <c r="NPH36" s="830">
        <v>0</v>
      </c>
      <c r="NPI36" s="830">
        <v>0</v>
      </c>
      <c r="NPJ36" s="830">
        <v>0</v>
      </c>
      <c r="NPK36" s="830">
        <v>0</v>
      </c>
      <c r="NPL36" s="830">
        <v>0</v>
      </c>
      <c r="NPM36" s="830">
        <v>0</v>
      </c>
      <c r="NPN36" s="830">
        <v>0</v>
      </c>
      <c r="NPO36" s="830">
        <v>0</v>
      </c>
      <c r="NPP36" s="830">
        <v>0</v>
      </c>
      <c r="NPQ36" s="830">
        <v>0</v>
      </c>
      <c r="NPR36" s="830">
        <v>0</v>
      </c>
      <c r="NPS36" s="830">
        <v>0</v>
      </c>
      <c r="NPT36" s="830">
        <v>0</v>
      </c>
      <c r="NPU36" s="830">
        <v>0</v>
      </c>
      <c r="NPV36" s="830">
        <v>0</v>
      </c>
      <c r="NPW36" s="830">
        <v>0</v>
      </c>
      <c r="NPX36" s="830">
        <v>0</v>
      </c>
      <c r="NPY36" s="830">
        <v>0</v>
      </c>
      <c r="NPZ36" s="830">
        <v>0</v>
      </c>
      <c r="NQA36" s="830">
        <v>0</v>
      </c>
      <c r="NQB36" s="830">
        <v>0</v>
      </c>
      <c r="NQC36" s="830">
        <v>0</v>
      </c>
      <c r="NQD36" s="830">
        <v>0</v>
      </c>
      <c r="NQE36" s="830">
        <v>0</v>
      </c>
      <c r="NQF36" s="830">
        <v>0</v>
      </c>
      <c r="NQG36" s="830">
        <v>0</v>
      </c>
      <c r="NQH36" s="830">
        <v>0</v>
      </c>
      <c r="NQI36" s="830">
        <v>0</v>
      </c>
      <c r="NQJ36" s="830">
        <v>0</v>
      </c>
      <c r="NQK36" s="830">
        <v>0</v>
      </c>
      <c r="NQL36" s="830">
        <v>0</v>
      </c>
      <c r="NQM36" s="830">
        <v>0</v>
      </c>
      <c r="NQN36" s="830">
        <v>0</v>
      </c>
      <c r="NQO36" s="830">
        <v>0</v>
      </c>
      <c r="NQP36" s="830">
        <v>0</v>
      </c>
      <c r="NQQ36" s="830">
        <v>0</v>
      </c>
      <c r="NQR36" s="830">
        <v>0</v>
      </c>
      <c r="NQS36" s="830">
        <v>0</v>
      </c>
      <c r="NQT36" s="830">
        <v>0</v>
      </c>
      <c r="NQU36" s="830">
        <v>0</v>
      </c>
      <c r="NQV36" s="830">
        <v>0</v>
      </c>
      <c r="NQW36" s="830">
        <v>0</v>
      </c>
      <c r="NQX36" s="830">
        <v>0</v>
      </c>
      <c r="NQY36" s="830">
        <v>0</v>
      </c>
      <c r="NQZ36" s="830">
        <v>0</v>
      </c>
      <c r="NRA36" s="830">
        <v>0</v>
      </c>
      <c r="NRB36" s="830">
        <v>0</v>
      </c>
      <c r="NRC36" s="830">
        <v>0</v>
      </c>
      <c r="NRD36" s="830">
        <v>0</v>
      </c>
      <c r="NRE36" s="830">
        <v>0</v>
      </c>
      <c r="NRF36" s="830">
        <v>0</v>
      </c>
      <c r="NRG36" s="830">
        <v>0</v>
      </c>
      <c r="NRH36" s="830">
        <v>0</v>
      </c>
      <c r="NRI36" s="830">
        <v>0</v>
      </c>
      <c r="NRJ36" s="830">
        <v>0</v>
      </c>
      <c r="NRK36" s="830">
        <v>0</v>
      </c>
      <c r="NRL36" s="830">
        <v>0</v>
      </c>
      <c r="NRM36" s="830">
        <v>0</v>
      </c>
      <c r="NRN36" s="830">
        <v>0</v>
      </c>
      <c r="NRO36" s="830">
        <v>0</v>
      </c>
      <c r="NRP36" s="830">
        <v>0</v>
      </c>
      <c r="NRQ36" s="830">
        <v>0</v>
      </c>
      <c r="NRR36" s="830">
        <v>0</v>
      </c>
      <c r="NRS36" s="830">
        <v>0</v>
      </c>
      <c r="NRT36" s="830">
        <v>0</v>
      </c>
      <c r="NRU36" s="830">
        <v>0</v>
      </c>
      <c r="NRV36" s="830">
        <v>0</v>
      </c>
      <c r="NRW36" s="830">
        <v>0</v>
      </c>
      <c r="NRX36" s="830">
        <v>0</v>
      </c>
      <c r="NRY36" s="830">
        <v>0</v>
      </c>
      <c r="NRZ36" s="830">
        <v>0</v>
      </c>
      <c r="NSA36" s="830">
        <v>0</v>
      </c>
      <c r="NSB36" s="830">
        <v>0</v>
      </c>
      <c r="NSC36" s="830">
        <v>0</v>
      </c>
      <c r="NSD36" s="830">
        <v>0</v>
      </c>
      <c r="NSE36" s="830">
        <v>0</v>
      </c>
      <c r="NSF36" s="830">
        <v>0</v>
      </c>
      <c r="NSG36" s="830">
        <v>0</v>
      </c>
      <c r="NSH36" s="830">
        <v>0</v>
      </c>
      <c r="NSI36" s="830">
        <v>0</v>
      </c>
      <c r="NSJ36" s="830">
        <v>0</v>
      </c>
      <c r="NSK36" s="830">
        <v>0</v>
      </c>
      <c r="NSL36" s="830">
        <v>0</v>
      </c>
      <c r="NSM36" s="830">
        <v>0</v>
      </c>
      <c r="NSN36" s="830">
        <v>0</v>
      </c>
      <c r="NSO36" s="830">
        <v>0</v>
      </c>
      <c r="NSP36" s="830">
        <v>0</v>
      </c>
      <c r="NSQ36" s="830">
        <v>0</v>
      </c>
      <c r="NSR36" s="830">
        <v>0</v>
      </c>
      <c r="NSS36" s="830">
        <v>0</v>
      </c>
      <c r="NST36" s="830">
        <v>0</v>
      </c>
      <c r="NSU36" s="830">
        <v>0</v>
      </c>
      <c r="NSV36" s="830">
        <v>0</v>
      </c>
      <c r="NSW36" s="830">
        <v>0</v>
      </c>
      <c r="NSX36" s="830">
        <v>0</v>
      </c>
      <c r="NSY36" s="830">
        <v>0</v>
      </c>
      <c r="NSZ36" s="830">
        <v>0</v>
      </c>
      <c r="NTA36" s="830">
        <v>0</v>
      </c>
      <c r="NTB36" s="830">
        <v>0</v>
      </c>
      <c r="NTC36" s="830">
        <v>0</v>
      </c>
      <c r="NTD36" s="830">
        <v>0</v>
      </c>
      <c r="NTE36" s="830">
        <v>0</v>
      </c>
      <c r="NTF36" s="830">
        <v>0</v>
      </c>
      <c r="NTG36" s="830">
        <v>0</v>
      </c>
      <c r="NTH36" s="830">
        <v>0</v>
      </c>
      <c r="NTI36" s="830">
        <v>0</v>
      </c>
      <c r="NTJ36" s="830">
        <v>0</v>
      </c>
      <c r="NTK36" s="830">
        <v>0</v>
      </c>
      <c r="NTL36" s="830">
        <v>0</v>
      </c>
      <c r="NTM36" s="830">
        <v>0</v>
      </c>
      <c r="NTN36" s="830">
        <v>0</v>
      </c>
      <c r="NTO36" s="830">
        <v>0</v>
      </c>
      <c r="NTP36" s="830">
        <v>0</v>
      </c>
      <c r="NTQ36" s="830">
        <v>0</v>
      </c>
      <c r="NTR36" s="830">
        <v>0</v>
      </c>
      <c r="NTS36" s="830">
        <v>0</v>
      </c>
      <c r="NTT36" s="830">
        <v>0</v>
      </c>
      <c r="NTU36" s="830">
        <v>0</v>
      </c>
      <c r="NTV36" s="830">
        <v>0</v>
      </c>
      <c r="NTW36" s="830">
        <v>0</v>
      </c>
      <c r="NTX36" s="830">
        <v>0</v>
      </c>
      <c r="NTY36" s="830">
        <v>0</v>
      </c>
      <c r="NTZ36" s="830">
        <v>0</v>
      </c>
      <c r="NUA36" s="830">
        <v>0</v>
      </c>
      <c r="NUB36" s="830">
        <v>0</v>
      </c>
      <c r="NUC36" s="830">
        <v>0</v>
      </c>
      <c r="NUD36" s="830">
        <v>0</v>
      </c>
      <c r="NUE36" s="830">
        <v>0</v>
      </c>
      <c r="NUF36" s="830">
        <v>0</v>
      </c>
      <c r="NUG36" s="830">
        <v>0</v>
      </c>
      <c r="NUH36" s="830">
        <v>0</v>
      </c>
      <c r="NUI36" s="830">
        <v>0</v>
      </c>
      <c r="NUJ36" s="830">
        <v>0</v>
      </c>
      <c r="NUK36" s="830">
        <v>0</v>
      </c>
      <c r="NUL36" s="830">
        <v>0</v>
      </c>
      <c r="NUM36" s="830">
        <v>0</v>
      </c>
      <c r="NUN36" s="830">
        <v>0</v>
      </c>
      <c r="NUO36" s="830">
        <v>0</v>
      </c>
      <c r="NUP36" s="830">
        <v>0</v>
      </c>
      <c r="NUQ36" s="830">
        <v>0</v>
      </c>
      <c r="NUR36" s="830">
        <v>0</v>
      </c>
      <c r="NUS36" s="830">
        <v>0</v>
      </c>
      <c r="NUT36" s="830">
        <v>0</v>
      </c>
      <c r="NUU36" s="830">
        <v>0</v>
      </c>
      <c r="NUV36" s="830">
        <v>0</v>
      </c>
      <c r="NUW36" s="830">
        <v>0</v>
      </c>
      <c r="NUX36" s="830">
        <v>0</v>
      </c>
      <c r="NUY36" s="830">
        <v>0</v>
      </c>
      <c r="NUZ36" s="830">
        <v>0</v>
      </c>
      <c r="NVA36" s="830">
        <v>0</v>
      </c>
      <c r="NVB36" s="830">
        <v>0</v>
      </c>
      <c r="NVC36" s="830">
        <v>0</v>
      </c>
      <c r="NVD36" s="830">
        <v>0</v>
      </c>
      <c r="NVE36" s="830">
        <v>0</v>
      </c>
      <c r="NVF36" s="830">
        <v>0</v>
      </c>
      <c r="NVG36" s="830">
        <v>0</v>
      </c>
      <c r="NVH36" s="830">
        <v>0</v>
      </c>
      <c r="NVI36" s="830">
        <v>0</v>
      </c>
      <c r="NVJ36" s="830">
        <v>0</v>
      </c>
      <c r="NVK36" s="830">
        <v>0</v>
      </c>
      <c r="NVL36" s="830">
        <v>0</v>
      </c>
      <c r="NVM36" s="830">
        <v>0</v>
      </c>
      <c r="NVN36" s="830">
        <v>0</v>
      </c>
      <c r="NVO36" s="830">
        <v>0</v>
      </c>
      <c r="NVP36" s="830">
        <v>0</v>
      </c>
      <c r="NVQ36" s="830">
        <v>0</v>
      </c>
      <c r="NVR36" s="830">
        <v>0</v>
      </c>
      <c r="NVS36" s="830">
        <v>0</v>
      </c>
      <c r="NVT36" s="830">
        <v>0</v>
      </c>
      <c r="NVU36" s="830">
        <v>0</v>
      </c>
      <c r="NVV36" s="830">
        <v>0</v>
      </c>
      <c r="NVW36" s="830">
        <v>0</v>
      </c>
      <c r="NVX36" s="830">
        <v>0</v>
      </c>
      <c r="NVY36" s="830">
        <v>0</v>
      </c>
      <c r="NVZ36" s="830">
        <v>0</v>
      </c>
      <c r="NWA36" s="830">
        <v>0</v>
      </c>
      <c r="NWB36" s="830">
        <v>0</v>
      </c>
      <c r="NWC36" s="830">
        <v>0</v>
      </c>
      <c r="NWD36" s="830">
        <v>0</v>
      </c>
      <c r="NWE36" s="830">
        <v>0</v>
      </c>
      <c r="NWF36" s="830">
        <v>0</v>
      </c>
      <c r="NWG36" s="830">
        <v>0</v>
      </c>
      <c r="NWH36" s="830">
        <v>0</v>
      </c>
      <c r="NWI36" s="830">
        <v>0</v>
      </c>
      <c r="NWJ36" s="830">
        <v>0</v>
      </c>
      <c r="NWK36" s="830">
        <v>0</v>
      </c>
      <c r="NWL36" s="830">
        <v>0</v>
      </c>
      <c r="NWM36" s="830">
        <v>0</v>
      </c>
      <c r="NWN36" s="830">
        <v>0</v>
      </c>
      <c r="NWO36" s="830">
        <v>0</v>
      </c>
      <c r="NWP36" s="830">
        <v>0</v>
      </c>
      <c r="NWQ36" s="830">
        <v>0</v>
      </c>
      <c r="NWR36" s="830">
        <v>0</v>
      </c>
      <c r="NWS36" s="830">
        <v>0</v>
      </c>
      <c r="NWT36" s="830">
        <v>0</v>
      </c>
      <c r="NWU36" s="830">
        <v>0</v>
      </c>
      <c r="NWV36" s="830">
        <v>0</v>
      </c>
      <c r="NWW36" s="830">
        <v>0</v>
      </c>
      <c r="NWX36" s="830">
        <v>0</v>
      </c>
      <c r="NWY36" s="830">
        <v>0</v>
      </c>
      <c r="NWZ36" s="830">
        <v>0</v>
      </c>
      <c r="NXA36" s="830">
        <v>0</v>
      </c>
      <c r="NXB36" s="830">
        <v>0</v>
      </c>
      <c r="NXC36" s="830">
        <v>0</v>
      </c>
      <c r="NXD36" s="830">
        <v>0</v>
      </c>
      <c r="NXE36" s="830">
        <v>0</v>
      </c>
      <c r="NXF36" s="830">
        <v>0</v>
      </c>
      <c r="NXG36" s="830">
        <v>0</v>
      </c>
      <c r="NXH36" s="830">
        <v>0</v>
      </c>
      <c r="NXI36" s="830">
        <v>0</v>
      </c>
      <c r="NXJ36" s="830">
        <v>0</v>
      </c>
      <c r="NXK36" s="830">
        <v>0</v>
      </c>
      <c r="NXL36" s="830">
        <v>0</v>
      </c>
      <c r="NXM36" s="830">
        <v>0</v>
      </c>
      <c r="NXN36" s="830">
        <v>0</v>
      </c>
      <c r="NXO36" s="830">
        <v>0</v>
      </c>
      <c r="NXP36" s="830">
        <v>0</v>
      </c>
      <c r="NXQ36" s="830">
        <v>0</v>
      </c>
      <c r="NXR36" s="830">
        <v>0</v>
      </c>
      <c r="NXS36" s="830">
        <v>0</v>
      </c>
      <c r="NXT36" s="830">
        <v>0</v>
      </c>
      <c r="NXU36" s="830">
        <v>0</v>
      </c>
      <c r="NXV36" s="830">
        <v>0</v>
      </c>
      <c r="NXW36" s="830">
        <v>0</v>
      </c>
      <c r="NXX36" s="830">
        <v>0</v>
      </c>
      <c r="NXY36" s="830">
        <v>0</v>
      </c>
      <c r="NXZ36" s="830">
        <v>0</v>
      </c>
      <c r="NYA36" s="830">
        <v>0</v>
      </c>
      <c r="NYB36" s="830">
        <v>0</v>
      </c>
      <c r="NYC36" s="830">
        <v>0</v>
      </c>
      <c r="NYD36" s="830">
        <v>0</v>
      </c>
      <c r="NYE36" s="830">
        <v>0</v>
      </c>
      <c r="NYF36" s="830">
        <v>0</v>
      </c>
      <c r="NYG36" s="830">
        <v>0</v>
      </c>
      <c r="NYH36" s="830">
        <v>0</v>
      </c>
      <c r="NYI36" s="830">
        <v>0</v>
      </c>
      <c r="NYJ36" s="830">
        <v>0</v>
      </c>
      <c r="NYK36" s="830">
        <v>0</v>
      </c>
      <c r="NYL36" s="830">
        <v>0</v>
      </c>
      <c r="NYM36" s="830">
        <v>0</v>
      </c>
      <c r="NYN36" s="830">
        <v>0</v>
      </c>
      <c r="NYO36" s="830">
        <v>0</v>
      </c>
      <c r="NYP36" s="830">
        <v>0</v>
      </c>
      <c r="NYQ36" s="830">
        <v>0</v>
      </c>
      <c r="NYR36" s="830">
        <v>0</v>
      </c>
      <c r="NYS36" s="830">
        <v>0</v>
      </c>
      <c r="NYT36" s="830">
        <v>0</v>
      </c>
      <c r="NYU36" s="830">
        <v>0</v>
      </c>
      <c r="NYV36" s="830">
        <v>0</v>
      </c>
      <c r="NYW36" s="830">
        <v>0</v>
      </c>
      <c r="NYX36" s="830">
        <v>0</v>
      </c>
      <c r="NYY36" s="830">
        <v>0</v>
      </c>
      <c r="NYZ36" s="830">
        <v>0</v>
      </c>
      <c r="NZA36" s="830">
        <v>0</v>
      </c>
      <c r="NZB36" s="830">
        <v>0</v>
      </c>
      <c r="NZC36" s="830">
        <v>0</v>
      </c>
      <c r="NZD36" s="830">
        <v>0</v>
      </c>
      <c r="NZE36" s="830">
        <v>0</v>
      </c>
      <c r="NZF36" s="830">
        <v>0</v>
      </c>
      <c r="NZG36" s="830">
        <v>0</v>
      </c>
      <c r="NZH36" s="830">
        <v>0</v>
      </c>
      <c r="NZI36" s="830">
        <v>0</v>
      </c>
      <c r="NZJ36" s="830">
        <v>0</v>
      </c>
      <c r="NZK36" s="830">
        <v>0</v>
      </c>
      <c r="NZL36" s="830">
        <v>0</v>
      </c>
      <c r="NZM36" s="830">
        <v>0</v>
      </c>
      <c r="NZN36" s="830">
        <v>0</v>
      </c>
      <c r="NZO36" s="830">
        <v>0</v>
      </c>
      <c r="NZP36" s="830">
        <v>0</v>
      </c>
      <c r="NZQ36" s="830">
        <v>0</v>
      </c>
      <c r="NZR36" s="830">
        <v>0</v>
      </c>
      <c r="NZS36" s="830">
        <v>0</v>
      </c>
      <c r="NZT36" s="830">
        <v>0</v>
      </c>
      <c r="NZU36" s="830">
        <v>0</v>
      </c>
      <c r="NZV36" s="830">
        <v>0</v>
      </c>
      <c r="NZW36" s="830">
        <v>0</v>
      </c>
      <c r="NZX36" s="830">
        <v>0</v>
      </c>
      <c r="NZY36" s="830">
        <v>0</v>
      </c>
      <c r="NZZ36" s="830">
        <v>0</v>
      </c>
      <c r="OAA36" s="830">
        <v>0</v>
      </c>
      <c r="OAB36" s="830">
        <v>0</v>
      </c>
      <c r="OAC36" s="830">
        <v>0</v>
      </c>
      <c r="OAD36" s="830">
        <v>0</v>
      </c>
      <c r="OAE36" s="830">
        <v>0</v>
      </c>
      <c r="OAF36" s="830">
        <v>0</v>
      </c>
      <c r="OAG36" s="830">
        <v>0</v>
      </c>
      <c r="OAH36" s="830">
        <v>0</v>
      </c>
      <c r="OAI36" s="830">
        <v>0</v>
      </c>
      <c r="OAJ36" s="830">
        <v>0</v>
      </c>
      <c r="OAK36" s="830">
        <v>0</v>
      </c>
      <c r="OAL36" s="830">
        <v>0</v>
      </c>
      <c r="OAM36" s="830">
        <v>0</v>
      </c>
      <c r="OAN36" s="830">
        <v>0</v>
      </c>
      <c r="OAO36" s="830">
        <v>0</v>
      </c>
      <c r="OAP36" s="830">
        <v>0</v>
      </c>
      <c r="OAQ36" s="830">
        <v>0</v>
      </c>
      <c r="OAR36" s="830">
        <v>0</v>
      </c>
      <c r="OAS36" s="830">
        <v>0</v>
      </c>
      <c r="OAT36" s="830">
        <v>0</v>
      </c>
      <c r="OAU36" s="830">
        <v>0</v>
      </c>
      <c r="OAV36" s="830">
        <v>0</v>
      </c>
      <c r="OAW36" s="830">
        <v>0</v>
      </c>
      <c r="OAX36" s="830">
        <v>0</v>
      </c>
      <c r="OAY36" s="830">
        <v>0</v>
      </c>
      <c r="OAZ36" s="830">
        <v>0</v>
      </c>
      <c r="OBA36" s="830">
        <v>0</v>
      </c>
      <c r="OBB36" s="830">
        <v>0</v>
      </c>
      <c r="OBC36" s="830">
        <v>0</v>
      </c>
      <c r="OBD36" s="830">
        <v>0</v>
      </c>
      <c r="OBE36" s="830">
        <v>0</v>
      </c>
      <c r="OBF36" s="830">
        <v>0</v>
      </c>
      <c r="OBG36" s="830">
        <v>0</v>
      </c>
      <c r="OBH36" s="830">
        <v>0</v>
      </c>
      <c r="OBI36" s="830">
        <v>0</v>
      </c>
      <c r="OBJ36" s="830">
        <v>0</v>
      </c>
      <c r="OBK36" s="830">
        <v>0</v>
      </c>
      <c r="OBL36" s="830">
        <v>0</v>
      </c>
      <c r="OBM36" s="830">
        <v>0</v>
      </c>
      <c r="OBN36" s="830">
        <v>0</v>
      </c>
      <c r="OBO36" s="830">
        <v>0</v>
      </c>
      <c r="OBP36" s="830">
        <v>0</v>
      </c>
      <c r="OBQ36" s="830">
        <v>0</v>
      </c>
      <c r="OBR36" s="830">
        <v>0</v>
      </c>
      <c r="OBS36" s="830">
        <v>0</v>
      </c>
      <c r="OBT36" s="830">
        <v>0</v>
      </c>
      <c r="OBU36" s="830">
        <v>0</v>
      </c>
      <c r="OBV36" s="830">
        <v>0</v>
      </c>
      <c r="OBW36" s="830">
        <v>0</v>
      </c>
      <c r="OBX36" s="830">
        <v>0</v>
      </c>
      <c r="OBY36" s="830">
        <v>0</v>
      </c>
      <c r="OBZ36" s="830">
        <v>0</v>
      </c>
      <c r="OCA36" s="830">
        <v>0</v>
      </c>
      <c r="OCB36" s="830">
        <v>0</v>
      </c>
      <c r="OCC36" s="830">
        <v>0</v>
      </c>
      <c r="OCD36" s="830">
        <v>0</v>
      </c>
      <c r="OCE36" s="830">
        <v>0</v>
      </c>
      <c r="OCF36" s="830">
        <v>0</v>
      </c>
      <c r="OCG36" s="830">
        <v>0</v>
      </c>
      <c r="OCH36" s="830">
        <v>0</v>
      </c>
      <c r="OCI36" s="830">
        <v>0</v>
      </c>
      <c r="OCJ36" s="830">
        <v>0</v>
      </c>
      <c r="OCK36" s="830">
        <v>0</v>
      </c>
      <c r="OCL36" s="830">
        <v>0</v>
      </c>
      <c r="OCM36" s="830">
        <v>0</v>
      </c>
      <c r="OCN36" s="830">
        <v>0</v>
      </c>
      <c r="OCO36" s="830">
        <v>0</v>
      </c>
      <c r="OCP36" s="830">
        <v>0</v>
      </c>
      <c r="OCQ36" s="830">
        <v>0</v>
      </c>
      <c r="OCR36" s="830">
        <v>0</v>
      </c>
      <c r="OCS36" s="830">
        <v>0</v>
      </c>
      <c r="OCT36" s="830">
        <v>0</v>
      </c>
      <c r="OCU36" s="830">
        <v>0</v>
      </c>
      <c r="OCV36" s="830">
        <v>0</v>
      </c>
      <c r="OCW36" s="830">
        <v>0</v>
      </c>
      <c r="OCX36" s="830">
        <v>0</v>
      </c>
      <c r="OCY36" s="830">
        <v>0</v>
      </c>
      <c r="OCZ36" s="830">
        <v>0</v>
      </c>
      <c r="ODA36" s="830">
        <v>0</v>
      </c>
      <c r="ODB36" s="830">
        <v>0</v>
      </c>
      <c r="ODC36" s="830">
        <v>0</v>
      </c>
      <c r="ODD36" s="830">
        <v>0</v>
      </c>
      <c r="ODE36" s="830">
        <v>0</v>
      </c>
      <c r="ODF36" s="830">
        <v>0</v>
      </c>
      <c r="ODG36" s="830">
        <v>0</v>
      </c>
      <c r="ODH36" s="830">
        <v>0</v>
      </c>
      <c r="ODI36" s="830">
        <v>0</v>
      </c>
      <c r="ODJ36" s="830">
        <v>0</v>
      </c>
      <c r="ODK36" s="830">
        <v>0</v>
      </c>
      <c r="ODL36" s="830">
        <v>0</v>
      </c>
      <c r="ODM36" s="830">
        <v>0</v>
      </c>
      <c r="ODN36" s="830">
        <v>0</v>
      </c>
      <c r="ODO36" s="830">
        <v>0</v>
      </c>
      <c r="ODP36" s="830">
        <v>0</v>
      </c>
      <c r="ODQ36" s="830">
        <v>0</v>
      </c>
      <c r="ODR36" s="830">
        <v>0</v>
      </c>
      <c r="ODS36" s="830">
        <v>0</v>
      </c>
      <c r="ODT36" s="830">
        <v>0</v>
      </c>
      <c r="ODU36" s="830">
        <v>0</v>
      </c>
      <c r="ODV36" s="830">
        <v>0</v>
      </c>
      <c r="ODW36" s="830">
        <v>0</v>
      </c>
      <c r="ODX36" s="830">
        <v>0</v>
      </c>
      <c r="ODY36" s="830">
        <v>0</v>
      </c>
      <c r="ODZ36" s="830">
        <v>0</v>
      </c>
      <c r="OEA36" s="830">
        <v>0</v>
      </c>
      <c r="OEB36" s="830">
        <v>0</v>
      </c>
      <c r="OEC36" s="830">
        <v>0</v>
      </c>
      <c r="OED36" s="830">
        <v>0</v>
      </c>
      <c r="OEE36" s="830">
        <v>0</v>
      </c>
      <c r="OEF36" s="830">
        <v>0</v>
      </c>
      <c r="OEG36" s="830">
        <v>0</v>
      </c>
      <c r="OEH36" s="830">
        <v>0</v>
      </c>
      <c r="OEI36" s="830">
        <v>0</v>
      </c>
      <c r="OEJ36" s="830">
        <v>0</v>
      </c>
      <c r="OEK36" s="830">
        <v>0</v>
      </c>
      <c r="OEL36" s="830">
        <v>0</v>
      </c>
      <c r="OEM36" s="830">
        <v>0</v>
      </c>
      <c r="OEN36" s="830">
        <v>0</v>
      </c>
      <c r="OEO36" s="830">
        <v>0</v>
      </c>
      <c r="OEP36" s="830">
        <v>0</v>
      </c>
      <c r="OEQ36" s="830">
        <v>0</v>
      </c>
      <c r="OER36" s="830">
        <v>0</v>
      </c>
      <c r="OES36" s="830">
        <v>0</v>
      </c>
      <c r="OET36" s="830">
        <v>0</v>
      </c>
      <c r="OEU36" s="830">
        <v>0</v>
      </c>
      <c r="OEV36" s="830">
        <v>0</v>
      </c>
      <c r="OEW36" s="830">
        <v>0</v>
      </c>
      <c r="OEX36" s="830">
        <v>0</v>
      </c>
      <c r="OEY36" s="830">
        <v>0</v>
      </c>
      <c r="OEZ36" s="830">
        <v>0</v>
      </c>
      <c r="OFA36" s="830">
        <v>0</v>
      </c>
      <c r="OFB36" s="830">
        <v>0</v>
      </c>
      <c r="OFC36" s="830">
        <v>0</v>
      </c>
      <c r="OFD36" s="830">
        <v>0</v>
      </c>
      <c r="OFE36" s="830">
        <v>0</v>
      </c>
      <c r="OFF36" s="830">
        <v>0</v>
      </c>
      <c r="OFG36" s="830">
        <v>0</v>
      </c>
      <c r="OFH36" s="830">
        <v>0</v>
      </c>
      <c r="OFI36" s="830">
        <v>0</v>
      </c>
      <c r="OFJ36" s="830">
        <v>0</v>
      </c>
      <c r="OFK36" s="830">
        <v>0</v>
      </c>
      <c r="OFL36" s="830">
        <v>0</v>
      </c>
      <c r="OFM36" s="830">
        <v>0</v>
      </c>
      <c r="OFN36" s="830">
        <v>0</v>
      </c>
      <c r="OFO36" s="830">
        <v>0</v>
      </c>
      <c r="OFP36" s="830">
        <v>0</v>
      </c>
      <c r="OFQ36" s="830">
        <v>0</v>
      </c>
      <c r="OFR36" s="830">
        <v>0</v>
      </c>
      <c r="OFS36" s="830">
        <v>0</v>
      </c>
      <c r="OFT36" s="830">
        <v>0</v>
      </c>
      <c r="OFU36" s="830">
        <v>0</v>
      </c>
      <c r="OFV36" s="830">
        <v>0</v>
      </c>
      <c r="OFW36" s="830">
        <v>0</v>
      </c>
      <c r="OFX36" s="830">
        <v>0</v>
      </c>
      <c r="OFY36" s="830">
        <v>0</v>
      </c>
      <c r="OFZ36" s="830">
        <v>0</v>
      </c>
      <c r="OGA36" s="830">
        <v>0</v>
      </c>
      <c r="OGB36" s="830">
        <v>0</v>
      </c>
      <c r="OGC36" s="830">
        <v>0</v>
      </c>
      <c r="OGD36" s="830">
        <v>0</v>
      </c>
      <c r="OGE36" s="830">
        <v>0</v>
      </c>
      <c r="OGF36" s="830">
        <v>0</v>
      </c>
      <c r="OGG36" s="830">
        <v>0</v>
      </c>
      <c r="OGH36" s="830">
        <v>0</v>
      </c>
      <c r="OGI36" s="830">
        <v>0</v>
      </c>
      <c r="OGJ36" s="830">
        <v>0</v>
      </c>
      <c r="OGK36" s="830">
        <v>0</v>
      </c>
      <c r="OGL36" s="830">
        <v>0</v>
      </c>
      <c r="OGM36" s="830">
        <v>0</v>
      </c>
      <c r="OGN36" s="830">
        <v>0</v>
      </c>
      <c r="OGO36" s="830">
        <v>0</v>
      </c>
      <c r="OGP36" s="830">
        <v>0</v>
      </c>
      <c r="OGQ36" s="830">
        <v>0</v>
      </c>
      <c r="OGR36" s="830">
        <v>0</v>
      </c>
      <c r="OGS36" s="830">
        <v>0</v>
      </c>
      <c r="OGT36" s="830">
        <v>0</v>
      </c>
      <c r="OGU36" s="830">
        <v>0</v>
      </c>
      <c r="OGV36" s="830">
        <v>0</v>
      </c>
      <c r="OGW36" s="830">
        <v>0</v>
      </c>
      <c r="OGX36" s="830">
        <v>0</v>
      </c>
      <c r="OGY36" s="830">
        <v>0</v>
      </c>
      <c r="OGZ36" s="830">
        <v>0</v>
      </c>
      <c r="OHA36" s="830">
        <v>0</v>
      </c>
      <c r="OHB36" s="830">
        <v>0</v>
      </c>
      <c r="OHC36" s="830">
        <v>0</v>
      </c>
      <c r="OHD36" s="830">
        <v>0</v>
      </c>
      <c r="OHE36" s="830">
        <v>0</v>
      </c>
      <c r="OHF36" s="830">
        <v>0</v>
      </c>
      <c r="OHG36" s="830">
        <v>0</v>
      </c>
      <c r="OHH36" s="830">
        <v>0</v>
      </c>
      <c r="OHI36" s="830">
        <v>0</v>
      </c>
      <c r="OHJ36" s="830">
        <v>0</v>
      </c>
      <c r="OHK36" s="830">
        <v>0</v>
      </c>
      <c r="OHL36" s="830">
        <v>0</v>
      </c>
      <c r="OHM36" s="830">
        <v>0</v>
      </c>
      <c r="OHN36" s="830">
        <v>0</v>
      </c>
      <c r="OHO36" s="830">
        <v>0</v>
      </c>
      <c r="OHP36" s="830">
        <v>0</v>
      </c>
      <c r="OHQ36" s="830">
        <v>0</v>
      </c>
      <c r="OHR36" s="830">
        <v>0</v>
      </c>
      <c r="OHS36" s="830">
        <v>0</v>
      </c>
      <c r="OHT36" s="830">
        <v>0</v>
      </c>
      <c r="OHU36" s="830">
        <v>0</v>
      </c>
      <c r="OHV36" s="830">
        <v>0</v>
      </c>
      <c r="OHW36" s="830">
        <v>0</v>
      </c>
      <c r="OHX36" s="830">
        <v>0</v>
      </c>
      <c r="OHY36" s="830">
        <v>0</v>
      </c>
      <c r="OHZ36" s="830">
        <v>0</v>
      </c>
      <c r="OIA36" s="830">
        <v>0</v>
      </c>
      <c r="OIB36" s="830">
        <v>0</v>
      </c>
      <c r="OIC36" s="830">
        <v>0</v>
      </c>
      <c r="OID36" s="830">
        <v>0</v>
      </c>
      <c r="OIE36" s="830">
        <v>0</v>
      </c>
      <c r="OIF36" s="830">
        <v>0</v>
      </c>
      <c r="OIG36" s="830">
        <v>0</v>
      </c>
      <c r="OIH36" s="830">
        <v>0</v>
      </c>
      <c r="OII36" s="830">
        <v>0</v>
      </c>
      <c r="OIJ36" s="830">
        <v>0</v>
      </c>
      <c r="OIK36" s="830">
        <v>0</v>
      </c>
      <c r="OIL36" s="830">
        <v>0</v>
      </c>
      <c r="OIM36" s="830">
        <v>0</v>
      </c>
      <c r="OIN36" s="830">
        <v>0</v>
      </c>
      <c r="OIO36" s="830">
        <v>0</v>
      </c>
      <c r="OIP36" s="830">
        <v>0</v>
      </c>
      <c r="OIQ36" s="830">
        <v>0</v>
      </c>
      <c r="OIR36" s="830">
        <v>0</v>
      </c>
      <c r="OIS36" s="830">
        <v>0</v>
      </c>
      <c r="OIT36" s="830">
        <v>0</v>
      </c>
      <c r="OIU36" s="830">
        <v>0</v>
      </c>
      <c r="OIV36" s="830">
        <v>0</v>
      </c>
      <c r="OIW36" s="830">
        <v>0</v>
      </c>
      <c r="OIX36" s="830">
        <v>0</v>
      </c>
      <c r="OIY36" s="830">
        <v>0</v>
      </c>
      <c r="OIZ36" s="830">
        <v>0</v>
      </c>
      <c r="OJA36" s="830">
        <v>0</v>
      </c>
      <c r="OJB36" s="830">
        <v>0</v>
      </c>
      <c r="OJC36" s="830">
        <v>0</v>
      </c>
      <c r="OJD36" s="830">
        <v>0</v>
      </c>
      <c r="OJE36" s="830">
        <v>0</v>
      </c>
      <c r="OJF36" s="830">
        <v>0</v>
      </c>
      <c r="OJG36" s="830">
        <v>0</v>
      </c>
      <c r="OJH36" s="830">
        <v>0</v>
      </c>
      <c r="OJI36" s="830">
        <v>0</v>
      </c>
      <c r="OJJ36" s="830">
        <v>0</v>
      </c>
      <c r="OJK36" s="830">
        <v>0</v>
      </c>
      <c r="OJL36" s="830">
        <v>0</v>
      </c>
      <c r="OJM36" s="830">
        <v>0</v>
      </c>
      <c r="OJN36" s="830">
        <v>0</v>
      </c>
      <c r="OJO36" s="830">
        <v>0</v>
      </c>
      <c r="OJP36" s="830">
        <v>0</v>
      </c>
      <c r="OJQ36" s="830">
        <v>0</v>
      </c>
      <c r="OJR36" s="830">
        <v>0</v>
      </c>
      <c r="OJS36" s="830">
        <v>0</v>
      </c>
      <c r="OJT36" s="830">
        <v>0</v>
      </c>
      <c r="OJU36" s="830">
        <v>0</v>
      </c>
      <c r="OJV36" s="830">
        <v>0</v>
      </c>
      <c r="OJW36" s="830">
        <v>0</v>
      </c>
      <c r="OJX36" s="830">
        <v>0</v>
      </c>
      <c r="OJY36" s="830">
        <v>0</v>
      </c>
      <c r="OJZ36" s="830">
        <v>0</v>
      </c>
      <c r="OKA36" s="830">
        <v>0</v>
      </c>
      <c r="OKB36" s="830">
        <v>0</v>
      </c>
      <c r="OKC36" s="830">
        <v>0</v>
      </c>
      <c r="OKD36" s="830">
        <v>0</v>
      </c>
      <c r="OKE36" s="830">
        <v>0</v>
      </c>
      <c r="OKF36" s="830">
        <v>0</v>
      </c>
      <c r="OKG36" s="830">
        <v>0</v>
      </c>
      <c r="OKH36" s="830">
        <v>0</v>
      </c>
      <c r="OKI36" s="830">
        <v>0</v>
      </c>
      <c r="OKJ36" s="830">
        <v>0</v>
      </c>
      <c r="OKK36" s="830">
        <v>0</v>
      </c>
      <c r="OKL36" s="830">
        <v>0</v>
      </c>
      <c r="OKM36" s="830">
        <v>0</v>
      </c>
      <c r="OKN36" s="830">
        <v>0</v>
      </c>
      <c r="OKO36" s="830">
        <v>0</v>
      </c>
      <c r="OKP36" s="830">
        <v>0</v>
      </c>
      <c r="OKQ36" s="830">
        <v>0</v>
      </c>
      <c r="OKR36" s="830">
        <v>0</v>
      </c>
      <c r="OKS36" s="830">
        <v>0</v>
      </c>
      <c r="OKT36" s="830">
        <v>0</v>
      </c>
      <c r="OKU36" s="830">
        <v>0</v>
      </c>
      <c r="OKV36" s="830">
        <v>0</v>
      </c>
      <c r="OKW36" s="830">
        <v>0</v>
      </c>
      <c r="OKX36" s="830">
        <v>0</v>
      </c>
      <c r="OKY36" s="830">
        <v>0</v>
      </c>
      <c r="OKZ36" s="830">
        <v>0</v>
      </c>
      <c r="OLA36" s="830">
        <v>0</v>
      </c>
      <c r="OLB36" s="830">
        <v>0</v>
      </c>
      <c r="OLC36" s="830">
        <v>0</v>
      </c>
      <c r="OLD36" s="830">
        <v>0</v>
      </c>
      <c r="OLE36" s="830">
        <v>0</v>
      </c>
      <c r="OLF36" s="830">
        <v>0</v>
      </c>
      <c r="OLG36" s="830">
        <v>0</v>
      </c>
      <c r="OLH36" s="830">
        <v>0</v>
      </c>
      <c r="OLI36" s="830">
        <v>0</v>
      </c>
      <c r="OLJ36" s="830">
        <v>0</v>
      </c>
      <c r="OLK36" s="830">
        <v>0</v>
      </c>
      <c r="OLL36" s="830">
        <v>0</v>
      </c>
      <c r="OLM36" s="830">
        <v>0</v>
      </c>
      <c r="OLN36" s="830">
        <v>0</v>
      </c>
      <c r="OLO36" s="830">
        <v>0</v>
      </c>
      <c r="OLP36" s="830">
        <v>0</v>
      </c>
      <c r="OLQ36" s="830">
        <v>0</v>
      </c>
      <c r="OLR36" s="830">
        <v>0</v>
      </c>
      <c r="OLS36" s="830">
        <v>0</v>
      </c>
      <c r="OLT36" s="830">
        <v>0</v>
      </c>
      <c r="OLU36" s="830">
        <v>0</v>
      </c>
      <c r="OLV36" s="830">
        <v>0</v>
      </c>
      <c r="OLW36" s="830">
        <v>0</v>
      </c>
      <c r="OLX36" s="830">
        <v>0</v>
      </c>
      <c r="OLY36" s="830">
        <v>0</v>
      </c>
      <c r="OLZ36" s="830">
        <v>0</v>
      </c>
      <c r="OMA36" s="830">
        <v>0</v>
      </c>
      <c r="OMB36" s="830">
        <v>0</v>
      </c>
      <c r="OMC36" s="830">
        <v>0</v>
      </c>
      <c r="OMD36" s="830">
        <v>0</v>
      </c>
      <c r="OME36" s="830">
        <v>0</v>
      </c>
      <c r="OMF36" s="830">
        <v>0</v>
      </c>
      <c r="OMG36" s="830">
        <v>0</v>
      </c>
      <c r="OMH36" s="830">
        <v>0</v>
      </c>
      <c r="OMI36" s="830">
        <v>0</v>
      </c>
      <c r="OMJ36" s="830">
        <v>0</v>
      </c>
      <c r="OMK36" s="830">
        <v>0</v>
      </c>
      <c r="OML36" s="830">
        <v>0</v>
      </c>
      <c r="OMM36" s="830">
        <v>0</v>
      </c>
      <c r="OMN36" s="830">
        <v>0</v>
      </c>
      <c r="OMO36" s="830">
        <v>0</v>
      </c>
      <c r="OMP36" s="830">
        <v>0</v>
      </c>
      <c r="OMQ36" s="830">
        <v>0</v>
      </c>
      <c r="OMR36" s="830">
        <v>0</v>
      </c>
      <c r="OMS36" s="830">
        <v>0</v>
      </c>
      <c r="OMT36" s="830">
        <v>0</v>
      </c>
      <c r="OMU36" s="830">
        <v>0</v>
      </c>
      <c r="OMV36" s="830">
        <v>0</v>
      </c>
      <c r="OMW36" s="830">
        <v>0</v>
      </c>
      <c r="OMX36" s="830">
        <v>0</v>
      </c>
      <c r="OMY36" s="830">
        <v>0</v>
      </c>
      <c r="OMZ36" s="830">
        <v>0</v>
      </c>
      <c r="ONA36" s="830">
        <v>0</v>
      </c>
      <c r="ONB36" s="830">
        <v>0</v>
      </c>
      <c r="ONC36" s="830">
        <v>0</v>
      </c>
      <c r="OND36" s="830">
        <v>0</v>
      </c>
      <c r="ONE36" s="830">
        <v>0</v>
      </c>
      <c r="ONF36" s="830">
        <v>0</v>
      </c>
      <c r="ONG36" s="830">
        <v>0</v>
      </c>
      <c r="ONH36" s="830">
        <v>0</v>
      </c>
      <c r="ONI36" s="830">
        <v>0</v>
      </c>
      <c r="ONJ36" s="830">
        <v>0</v>
      </c>
      <c r="ONK36" s="830">
        <v>0</v>
      </c>
      <c r="ONL36" s="830">
        <v>0</v>
      </c>
      <c r="ONM36" s="830">
        <v>0</v>
      </c>
      <c r="ONN36" s="830">
        <v>0</v>
      </c>
      <c r="ONO36" s="830">
        <v>0</v>
      </c>
      <c r="ONP36" s="830">
        <v>0</v>
      </c>
      <c r="ONQ36" s="830">
        <v>0</v>
      </c>
      <c r="ONR36" s="830">
        <v>0</v>
      </c>
      <c r="ONS36" s="830">
        <v>0</v>
      </c>
      <c r="ONT36" s="830">
        <v>0</v>
      </c>
      <c r="ONU36" s="830">
        <v>0</v>
      </c>
      <c r="ONV36" s="830">
        <v>0</v>
      </c>
      <c r="ONW36" s="830">
        <v>0</v>
      </c>
      <c r="ONX36" s="830">
        <v>0</v>
      </c>
      <c r="ONY36" s="830">
        <v>0</v>
      </c>
      <c r="ONZ36" s="830">
        <v>0</v>
      </c>
      <c r="OOA36" s="830">
        <v>0</v>
      </c>
      <c r="OOB36" s="830">
        <v>0</v>
      </c>
      <c r="OOC36" s="830">
        <v>0</v>
      </c>
      <c r="OOD36" s="830">
        <v>0</v>
      </c>
      <c r="OOE36" s="830">
        <v>0</v>
      </c>
      <c r="OOF36" s="830">
        <v>0</v>
      </c>
      <c r="OOG36" s="830">
        <v>0</v>
      </c>
      <c r="OOH36" s="830">
        <v>0</v>
      </c>
      <c r="OOI36" s="830">
        <v>0</v>
      </c>
      <c r="OOJ36" s="830">
        <v>0</v>
      </c>
      <c r="OOK36" s="830">
        <v>0</v>
      </c>
      <c r="OOL36" s="830">
        <v>0</v>
      </c>
      <c r="OOM36" s="830">
        <v>0</v>
      </c>
      <c r="OON36" s="830">
        <v>0</v>
      </c>
      <c r="OOO36" s="830">
        <v>0</v>
      </c>
      <c r="OOP36" s="830">
        <v>0</v>
      </c>
      <c r="OOQ36" s="830">
        <v>0</v>
      </c>
      <c r="OOR36" s="830">
        <v>0</v>
      </c>
      <c r="OOS36" s="830">
        <v>0</v>
      </c>
      <c r="OOT36" s="830">
        <v>0</v>
      </c>
      <c r="OOU36" s="830">
        <v>0</v>
      </c>
      <c r="OOV36" s="830">
        <v>0</v>
      </c>
      <c r="OOW36" s="830">
        <v>0</v>
      </c>
      <c r="OOX36" s="830">
        <v>0</v>
      </c>
      <c r="OOY36" s="830">
        <v>0</v>
      </c>
      <c r="OOZ36" s="830">
        <v>0</v>
      </c>
      <c r="OPA36" s="830">
        <v>0</v>
      </c>
      <c r="OPB36" s="830">
        <v>0</v>
      </c>
      <c r="OPC36" s="830">
        <v>0</v>
      </c>
      <c r="OPD36" s="830">
        <v>0</v>
      </c>
      <c r="OPE36" s="830">
        <v>0</v>
      </c>
      <c r="OPF36" s="830">
        <v>0</v>
      </c>
      <c r="OPG36" s="830">
        <v>0</v>
      </c>
      <c r="OPH36" s="830">
        <v>0</v>
      </c>
      <c r="OPI36" s="830">
        <v>0</v>
      </c>
      <c r="OPJ36" s="830">
        <v>0</v>
      </c>
      <c r="OPK36" s="830">
        <v>0</v>
      </c>
      <c r="OPL36" s="830">
        <v>0</v>
      </c>
      <c r="OPM36" s="830">
        <v>0</v>
      </c>
      <c r="OPN36" s="830">
        <v>0</v>
      </c>
      <c r="OPO36" s="830">
        <v>0</v>
      </c>
      <c r="OPP36" s="830">
        <v>0</v>
      </c>
      <c r="OPQ36" s="830">
        <v>0</v>
      </c>
      <c r="OPR36" s="830">
        <v>0</v>
      </c>
      <c r="OPS36" s="830">
        <v>0</v>
      </c>
      <c r="OPT36" s="830">
        <v>0</v>
      </c>
      <c r="OPU36" s="830">
        <v>0</v>
      </c>
      <c r="OPV36" s="830">
        <v>0</v>
      </c>
      <c r="OPW36" s="830">
        <v>0</v>
      </c>
      <c r="OPX36" s="830">
        <v>0</v>
      </c>
      <c r="OPY36" s="830">
        <v>0</v>
      </c>
      <c r="OPZ36" s="830">
        <v>0</v>
      </c>
      <c r="OQA36" s="830">
        <v>0</v>
      </c>
      <c r="OQB36" s="830">
        <v>0</v>
      </c>
      <c r="OQC36" s="830">
        <v>0</v>
      </c>
      <c r="OQD36" s="830">
        <v>0</v>
      </c>
      <c r="OQE36" s="830">
        <v>0</v>
      </c>
      <c r="OQF36" s="830">
        <v>0</v>
      </c>
      <c r="OQG36" s="830">
        <v>0</v>
      </c>
      <c r="OQH36" s="830">
        <v>0</v>
      </c>
      <c r="OQI36" s="830">
        <v>0</v>
      </c>
      <c r="OQJ36" s="830">
        <v>0</v>
      </c>
      <c r="OQK36" s="830">
        <v>0</v>
      </c>
      <c r="OQL36" s="830">
        <v>0</v>
      </c>
      <c r="OQM36" s="830">
        <v>0</v>
      </c>
      <c r="OQN36" s="830">
        <v>0</v>
      </c>
      <c r="OQO36" s="830">
        <v>0</v>
      </c>
      <c r="OQP36" s="830">
        <v>0</v>
      </c>
      <c r="OQQ36" s="830">
        <v>0</v>
      </c>
      <c r="OQR36" s="830">
        <v>0</v>
      </c>
      <c r="OQS36" s="830">
        <v>0</v>
      </c>
      <c r="OQT36" s="830">
        <v>0</v>
      </c>
      <c r="OQU36" s="830">
        <v>0</v>
      </c>
      <c r="OQV36" s="830">
        <v>0</v>
      </c>
      <c r="OQW36" s="830">
        <v>0</v>
      </c>
      <c r="OQX36" s="830">
        <v>0</v>
      </c>
      <c r="OQY36" s="830">
        <v>0</v>
      </c>
      <c r="OQZ36" s="830">
        <v>0</v>
      </c>
      <c r="ORA36" s="830">
        <v>0</v>
      </c>
      <c r="ORB36" s="830">
        <v>0</v>
      </c>
      <c r="ORC36" s="830">
        <v>0</v>
      </c>
      <c r="ORD36" s="830">
        <v>0</v>
      </c>
      <c r="ORE36" s="830">
        <v>0</v>
      </c>
      <c r="ORF36" s="830">
        <v>0</v>
      </c>
      <c r="ORG36" s="830">
        <v>0</v>
      </c>
      <c r="ORH36" s="830">
        <v>0</v>
      </c>
      <c r="ORI36" s="830">
        <v>0</v>
      </c>
      <c r="ORJ36" s="830">
        <v>0</v>
      </c>
      <c r="ORK36" s="830">
        <v>0</v>
      </c>
      <c r="ORL36" s="830">
        <v>0</v>
      </c>
      <c r="ORM36" s="830">
        <v>0</v>
      </c>
      <c r="ORN36" s="830">
        <v>0</v>
      </c>
      <c r="ORO36" s="830">
        <v>0</v>
      </c>
      <c r="ORP36" s="830">
        <v>0</v>
      </c>
      <c r="ORQ36" s="830">
        <v>0</v>
      </c>
      <c r="ORR36" s="830">
        <v>0</v>
      </c>
      <c r="ORS36" s="830">
        <v>0</v>
      </c>
      <c r="ORT36" s="830">
        <v>0</v>
      </c>
      <c r="ORU36" s="830">
        <v>0</v>
      </c>
      <c r="ORV36" s="830">
        <v>0</v>
      </c>
      <c r="ORW36" s="830">
        <v>0</v>
      </c>
      <c r="ORX36" s="830">
        <v>0</v>
      </c>
      <c r="ORY36" s="830">
        <v>0</v>
      </c>
      <c r="ORZ36" s="830">
        <v>0</v>
      </c>
      <c r="OSA36" s="830">
        <v>0</v>
      </c>
      <c r="OSB36" s="830">
        <v>0</v>
      </c>
      <c r="OSC36" s="830">
        <v>0</v>
      </c>
      <c r="OSD36" s="830">
        <v>0</v>
      </c>
      <c r="OSE36" s="830">
        <v>0</v>
      </c>
      <c r="OSF36" s="830">
        <v>0</v>
      </c>
      <c r="OSG36" s="830">
        <v>0</v>
      </c>
      <c r="OSH36" s="830">
        <v>0</v>
      </c>
      <c r="OSI36" s="830">
        <v>0</v>
      </c>
      <c r="OSJ36" s="830">
        <v>0</v>
      </c>
      <c r="OSK36" s="830">
        <v>0</v>
      </c>
      <c r="OSL36" s="830">
        <v>0</v>
      </c>
      <c r="OSM36" s="830">
        <v>0</v>
      </c>
      <c r="OSN36" s="830">
        <v>0</v>
      </c>
      <c r="OSO36" s="830">
        <v>0</v>
      </c>
      <c r="OSP36" s="830">
        <v>0</v>
      </c>
      <c r="OSQ36" s="830">
        <v>0</v>
      </c>
      <c r="OSR36" s="830">
        <v>0</v>
      </c>
      <c r="OSS36" s="830">
        <v>0</v>
      </c>
      <c r="OST36" s="830">
        <v>0</v>
      </c>
      <c r="OSU36" s="830">
        <v>0</v>
      </c>
      <c r="OSV36" s="830">
        <v>0</v>
      </c>
      <c r="OSW36" s="830">
        <v>0</v>
      </c>
      <c r="OSX36" s="830">
        <v>0</v>
      </c>
      <c r="OSY36" s="830">
        <v>0</v>
      </c>
      <c r="OSZ36" s="830">
        <v>0</v>
      </c>
      <c r="OTA36" s="830">
        <v>0</v>
      </c>
      <c r="OTB36" s="830">
        <v>0</v>
      </c>
      <c r="OTC36" s="830">
        <v>0</v>
      </c>
      <c r="OTD36" s="830">
        <v>0</v>
      </c>
      <c r="OTE36" s="830">
        <v>0</v>
      </c>
      <c r="OTF36" s="830">
        <v>0</v>
      </c>
      <c r="OTG36" s="830">
        <v>0</v>
      </c>
      <c r="OTH36" s="830">
        <v>0</v>
      </c>
      <c r="OTI36" s="830">
        <v>0</v>
      </c>
      <c r="OTJ36" s="830">
        <v>0</v>
      </c>
      <c r="OTK36" s="830">
        <v>0</v>
      </c>
      <c r="OTL36" s="830">
        <v>0</v>
      </c>
      <c r="OTM36" s="830">
        <v>0</v>
      </c>
      <c r="OTN36" s="830">
        <v>0</v>
      </c>
      <c r="OTO36" s="830">
        <v>0</v>
      </c>
      <c r="OTP36" s="830">
        <v>0</v>
      </c>
      <c r="OTQ36" s="830">
        <v>0</v>
      </c>
      <c r="OTR36" s="830">
        <v>0</v>
      </c>
      <c r="OTS36" s="830">
        <v>0</v>
      </c>
      <c r="OTT36" s="830">
        <v>0</v>
      </c>
      <c r="OTU36" s="830">
        <v>0</v>
      </c>
      <c r="OTV36" s="830">
        <v>0</v>
      </c>
      <c r="OTW36" s="830">
        <v>0</v>
      </c>
      <c r="OTX36" s="830">
        <v>0</v>
      </c>
      <c r="OTY36" s="830">
        <v>0</v>
      </c>
      <c r="OTZ36" s="830">
        <v>0</v>
      </c>
      <c r="OUA36" s="830">
        <v>0</v>
      </c>
      <c r="OUB36" s="830">
        <v>0</v>
      </c>
      <c r="OUC36" s="830">
        <v>0</v>
      </c>
      <c r="OUD36" s="830">
        <v>0</v>
      </c>
      <c r="OUE36" s="830">
        <v>0</v>
      </c>
      <c r="OUF36" s="830">
        <v>0</v>
      </c>
      <c r="OUG36" s="830">
        <v>0</v>
      </c>
      <c r="OUH36" s="830">
        <v>0</v>
      </c>
      <c r="OUI36" s="830">
        <v>0</v>
      </c>
      <c r="OUJ36" s="830">
        <v>0</v>
      </c>
      <c r="OUK36" s="830">
        <v>0</v>
      </c>
      <c r="OUL36" s="830">
        <v>0</v>
      </c>
      <c r="OUM36" s="830">
        <v>0</v>
      </c>
      <c r="OUN36" s="830">
        <v>0</v>
      </c>
      <c r="OUO36" s="830">
        <v>0</v>
      </c>
      <c r="OUP36" s="830">
        <v>0</v>
      </c>
      <c r="OUQ36" s="830">
        <v>0</v>
      </c>
      <c r="OUR36" s="830">
        <v>0</v>
      </c>
      <c r="OUS36" s="830">
        <v>0</v>
      </c>
      <c r="OUT36" s="830">
        <v>0</v>
      </c>
      <c r="OUU36" s="830">
        <v>0</v>
      </c>
      <c r="OUV36" s="830">
        <v>0</v>
      </c>
      <c r="OUW36" s="830">
        <v>0</v>
      </c>
      <c r="OUX36" s="830">
        <v>0</v>
      </c>
      <c r="OUY36" s="830">
        <v>0</v>
      </c>
      <c r="OUZ36" s="830">
        <v>0</v>
      </c>
      <c r="OVA36" s="830">
        <v>0</v>
      </c>
      <c r="OVB36" s="830">
        <v>0</v>
      </c>
      <c r="OVC36" s="830">
        <v>0</v>
      </c>
      <c r="OVD36" s="830">
        <v>0</v>
      </c>
      <c r="OVE36" s="830">
        <v>0</v>
      </c>
      <c r="OVF36" s="830">
        <v>0</v>
      </c>
      <c r="OVG36" s="830">
        <v>0</v>
      </c>
      <c r="OVH36" s="830">
        <v>0</v>
      </c>
      <c r="OVI36" s="830">
        <v>0</v>
      </c>
      <c r="OVJ36" s="830">
        <v>0</v>
      </c>
      <c r="OVK36" s="830">
        <v>0</v>
      </c>
      <c r="OVL36" s="830">
        <v>0</v>
      </c>
      <c r="OVM36" s="830">
        <v>0</v>
      </c>
      <c r="OVN36" s="830">
        <v>0</v>
      </c>
      <c r="OVO36" s="830">
        <v>0</v>
      </c>
      <c r="OVP36" s="830">
        <v>0</v>
      </c>
      <c r="OVQ36" s="830">
        <v>0</v>
      </c>
      <c r="OVR36" s="830">
        <v>0</v>
      </c>
      <c r="OVS36" s="830">
        <v>0</v>
      </c>
      <c r="OVT36" s="830">
        <v>0</v>
      </c>
      <c r="OVU36" s="830">
        <v>0</v>
      </c>
      <c r="OVV36" s="830">
        <v>0</v>
      </c>
      <c r="OVW36" s="830">
        <v>0</v>
      </c>
      <c r="OVX36" s="830">
        <v>0</v>
      </c>
      <c r="OVY36" s="830">
        <v>0</v>
      </c>
      <c r="OVZ36" s="830">
        <v>0</v>
      </c>
      <c r="OWA36" s="830">
        <v>0</v>
      </c>
      <c r="OWB36" s="830">
        <v>0</v>
      </c>
      <c r="OWC36" s="830">
        <v>0</v>
      </c>
      <c r="OWD36" s="830">
        <v>0</v>
      </c>
      <c r="OWE36" s="830">
        <v>0</v>
      </c>
      <c r="OWF36" s="830">
        <v>0</v>
      </c>
      <c r="OWG36" s="830">
        <v>0</v>
      </c>
      <c r="OWH36" s="830">
        <v>0</v>
      </c>
      <c r="OWI36" s="830">
        <v>0</v>
      </c>
      <c r="OWJ36" s="830">
        <v>0</v>
      </c>
      <c r="OWK36" s="830">
        <v>0</v>
      </c>
      <c r="OWL36" s="830">
        <v>0</v>
      </c>
      <c r="OWM36" s="830">
        <v>0</v>
      </c>
      <c r="OWN36" s="830">
        <v>0</v>
      </c>
      <c r="OWO36" s="830">
        <v>0</v>
      </c>
      <c r="OWP36" s="830">
        <v>0</v>
      </c>
      <c r="OWQ36" s="830">
        <v>0</v>
      </c>
      <c r="OWR36" s="830">
        <v>0</v>
      </c>
      <c r="OWS36" s="830">
        <v>0</v>
      </c>
      <c r="OWT36" s="830">
        <v>0</v>
      </c>
      <c r="OWU36" s="830">
        <v>0</v>
      </c>
      <c r="OWV36" s="830">
        <v>0</v>
      </c>
      <c r="OWW36" s="830">
        <v>0</v>
      </c>
      <c r="OWX36" s="830">
        <v>0</v>
      </c>
      <c r="OWY36" s="830">
        <v>0</v>
      </c>
      <c r="OWZ36" s="830">
        <v>0</v>
      </c>
      <c r="OXA36" s="830">
        <v>0</v>
      </c>
      <c r="OXB36" s="830">
        <v>0</v>
      </c>
      <c r="OXC36" s="830">
        <v>0</v>
      </c>
      <c r="OXD36" s="830">
        <v>0</v>
      </c>
      <c r="OXE36" s="830">
        <v>0</v>
      </c>
      <c r="OXF36" s="830">
        <v>0</v>
      </c>
      <c r="OXG36" s="830">
        <v>0</v>
      </c>
      <c r="OXH36" s="830">
        <v>0</v>
      </c>
      <c r="OXI36" s="830">
        <v>0</v>
      </c>
      <c r="OXJ36" s="830">
        <v>0</v>
      </c>
      <c r="OXK36" s="830">
        <v>0</v>
      </c>
      <c r="OXL36" s="830">
        <v>0</v>
      </c>
      <c r="OXM36" s="830">
        <v>0</v>
      </c>
      <c r="OXN36" s="830">
        <v>0</v>
      </c>
      <c r="OXO36" s="830">
        <v>0</v>
      </c>
      <c r="OXP36" s="830">
        <v>0</v>
      </c>
      <c r="OXQ36" s="830">
        <v>0</v>
      </c>
      <c r="OXR36" s="830">
        <v>0</v>
      </c>
      <c r="OXS36" s="830">
        <v>0</v>
      </c>
      <c r="OXT36" s="830">
        <v>0</v>
      </c>
      <c r="OXU36" s="830">
        <v>0</v>
      </c>
      <c r="OXV36" s="830">
        <v>0</v>
      </c>
      <c r="OXW36" s="830">
        <v>0</v>
      </c>
      <c r="OXX36" s="830">
        <v>0</v>
      </c>
      <c r="OXY36" s="830">
        <v>0</v>
      </c>
      <c r="OXZ36" s="830">
        <v>0</v>
      </c>
      <c r="OYA36" s="830">
        <v>0</v>
      </c>
      <c r="OYB36" s="830">
        <v>0</v>
      </c>
      <c r="OYC36" s="830">
        <v>0</v>
      </c>
      <c r="OYD36" s="830">
        <v>0</v>
      </c>
      <c r="OYE36" s="830">
        <v>0</v>
      </c>
      <c r="OYF36" s="830">
        <v>0</v>
      </c>
      <c r="OYG36" s="830">
        <v>0</v>
      </c>
      <c r="OYH36" s="830">
        <v>0</v>
      </c>
      <c r="OYI36" s="830">
        <v>0</v>
      </c>
      <c r="OYJ36" s="830">
        <v>0</v>
      </c>
      <c r="OYK36" s="830">
        <v>0</v>
      </c>
      <c r="OYL36" s="830">
        <v>0</v>
      </c>
      <c r="OYM36" s="830">
        <v>0</v>
      </c>
      <c r="OYN36" s="830">
        <v>0</v>
      </c>
      <c r="OYO36" s="830">
        <v>0</v>
      </c>
      <c r="OYP36" s="830">
        <v>0</v>
      </c>
      <c r="OYQ36" s="830">
        <v>0</v>
      </c>
      <c r="OYR36" s="830">
        <v>0</v>
      </c>
      <c r="OYS36" s="830">
        <v>0</v>
      </c>
      <c r="OYT36" s="830">
        <v>0</v>
      </c>
      <c r="OYU36" s="830">
        <v>0</v>
      </c>
      <c r="OYV36" s="830">
        <v>0</v>
      </c>
      <c r="OYW36" s="830">
        <v>0</v>
      </c>
      <c r="OYX36" s="830">
        <v>0</v>
      </c>
      <c r="OYY36" s="830">
        <v>0</v>
      </c>
      <c r="OYZ36" s="830">
        <v>0</v>
      </c>
      <c r="OZA36" s="830">
        <v>0</v>
      </c>
      <c r="OZB36" s="830">
        <v>0</v>
      </c>
      <c r="OZC36" s="830">
        <v>0</v>
      </c>
      <c r="OZD36" s="830">
        <v>0</v>
      </c>
      <c r="OZE36" s="830">
        <v>0</v>
      </c>
      <c r="OZF36" s="830">
        <v>0</v>
      </c>
      <c r="OZG36" s="830">
        <v>0</v>
      </c>
      <c r="OZH36" s="830">
        <v>0</v>
      </c>
      <c r="OZI36" s="830">
        <v>0</v>
      </c>
      <c r="OZJ36" s="830">
        <v>0</v>
      </c>
      <c r="OZK36" s="830">
        <v>0</v>
      </c>
      <c r="OZL36" s="830">
        <v>0</v>
      </c>
      <c r="OZM36" s="830">
        <v>0</v>
      </c>
      <c r="OZN36" s="830">
        <v>0</v>
      </c>
      <c r="OZO36" s="830">
        <v>0</v>
      </c>
      <c r="OZP36" s="830">
        <v>0</v>
      </c>
      <c r="OZQ36" s="830">
        <v>0</v>
      </c>
      <c r="OZR36" s="830">
        <v>0</v>
      </c>
      <c r="OZS36" s="830">
        <v>0</v>
      </c>
      <c r="OZT36" s="830">
        <v>0</v>
      </c>
      <c r="OZU36" s="830">
        <v>0</v>
      </c>
      <c r="OZV36" s="830">
        <v>0</v>
      </c>
      <c r="OZW36" s="830">
        <v>0</v>
      </c>
      <c r="OZX36" s="830">
        <v>0</v>
      </c>
      <c r="OZY36" s="830">
        <v>0</v>
      </c>
      <c r="OZZ36" s="830">
        <v>0</v>
      </c>
      <c r="PAA36" s="830">
        <v>0</v>
      </c>
      <c r="PAB36" s="830">
        <v>0</v>
      </c>
      <c r="PAC36" s="830">
        <v>0</v>
      </c>
      <c r="PAD36" s="830">
        <v>0</v>
      </c>
      <c r="PAE36" s="830">
        <v>0</v>
      </c>
      <c r="PAF36" s="830">
        <v>0</v>
      </c>
      <c r="PAG36" s="830">
        <v>0</v>
      </c>
      <c r="PAH36" s="830">
        <v>0</v>
      </c>
      <c r="PAI36" s="830">
        <v>0</v>
      </c>
      <c r="PAJ36" s="830">
        <v>0</v>
      </c>
      <c r="PAK36" s="830">
        <v>0</v>
      </c>
      <c r="PAL36" s="830">
        <v>0</v>
      </c>
      <c r="PAM36" s="830">
        <v>0</v>
      </c>
      <c r="PAN36" s="830">
        <v>0</v>
      </c>
      <c r="PAO36" s="830">
        <v>0</v>
      </c>
      <c r="PAP36" s="830">
        <v>0</v>
      </c>
      <c r="PAQ36" s="830">
        <v>0</v>
      </c>
      <c r="PAR36" s="830">
        <v>0</v>
      </c>
      <c r="PAS36" s="830">
        <v>0</v>
      </c>
      <c r="PAT36" s="830">
        <v>0</v>
      </c>
      <c r="PAU36" s="830">
        <v>0</v>
      </c>
      <c r="PAV36" s="830">
        <v>0</v>
      </c>
      <c r="PAW36" s="830">
        <v>0</v>
      </c>
      <c r="PAX36" s="830">
        <v>0</v>
      </c>
      <c r="PAY36" s="830">
        <v>0</v>
      </c>
      <c r="PAZ36" s="830">
        <v>0</v>
      </c>
      <c r="PBA36" s="830">
        <v>0</v>
      </c>
      <c r="PBB36" s="830">
        <v>0</v>
      </c>
      <c r="PBC36" s="830">
        <v>0</v>
      </c>
      <c r="PBD36" s="830">
        <v>0</v>
      </c>
      <c r="PBE36" s="830">
        <v>0</v>
      </c>
      <c r="PBF36" s="830">
        <v>0</v>
      </c>
      <c r="PBG36" s="830">
        <v>0</v>
      </c>
      <c r="PBH36" s="830">
        <v>0</v>
      </c>
      <c r="PBI36" s="830">
        <v>0</v>
      </c>
      <c r="PBJ36" s="830">
        <v>0</v>
      </c>
      <c r="PBK36" s="830">
        <v>0</v>
      </c>
      <c r="PBL36" s="830">
        <v>0</v>
      </c>
      <c r="PBM36" s="830">
        <v>0</v>
      </c>
      <c r="PBN36" s="830">
        <v>0</v>
      </c>
      <c r="PBO36" s="830">
        <v>0</v>
      </c>
      <c r="PBP36" s="830">
        <v>0</v>
      </c>
      <c r="PBQ36" s="830">
        <v>0</v>
      </c>
      <c r="PBR36" s="830">
        <v>0</v>
      </c>
      <c r="PBS36" s="830">
        <v>0</v>
      </c>
      <c r="PBT36" s="830">
        <v>0</v>
      </c>
      <c r="PBU36" s="830">
        <v>0</v>
      </c>
      <c r="PBV36" s="830">
        <v>0</v>
      </c>
      <c r="PBW36" s="830">
        <v>0</v>
      </c>
      <c r="PBX36" s="830">
        <v>0</v>
      </c>
      <c r="PBY36" s="830">
        <v>0</v>
      </c>
      <c r="PBZ36" s="830">
        <v>0</v>
      </c>
      <c r="PCA36" s="830">
        <v>0</v>
      </c>
      <c r="PCB36" s="830">
        <v>0</v>
      </c>
      <c r="PCC36" s="830">
        <v>0</v>
      </c>
      <c r="PCD36" s="830">
        <v>0</v>
      </c>
      <c r="PCE36" s="830">
        <v>0</v>
      </c>
      <c r="PCF36" s="830">
        <v>0</v>
      </c>
      <c r="PCG36" s="830">
        <v>0</v>
      </c>
      <c r="PCH36" s="830">
        <v>0</v>
      </c>
      <c r="PCI36" s="830">
        <v>0</v>
      </c>
      <c r="PCJ36" s="830">
        <v>0</v>
      </c>
      <c r="PCK36" s="830">
        <v>0</v>
      </c>
      <c r="PCL36" s="830">
        <v>0</v>
      </c>
      <c r="PCM36" s="830">
        <v>0</v>
      </c>
      <c r="PCN36" s="830">
        <v>0</v>
      </c>
      <c r="PCO36" s="830">
        <v>0</v>
      </c>
      <c r="PCP36" s="830">
        <v>0</v>
      </c>
      <c r="PCQ36" s="830">
        <v>0</v>
      </c>
      <c r="PCR36" s="830">
        <v>0</v>
      </c>
      <c r="PCS36" s="830">
        <v>0</v>
      </c>
      <c r="PCT36" s="830">
        <v>0</v>
      </c>
      <c r="PCU36" s="830">
        <v>0</v>
      </c>
      <c r="PCV36" s="830">
        <v>0</v>
      </c>
      <c r="PCW36" s="830">
        <v>0</v>
      </c>
      <c r="PCX36" s="830">
        <v>0</v>
      </c>
      <c r="PCY36" s="830">
        <v>0</v>
      </c>
      <c r="PCZ36" s="830">
        <v>0</v>
      </c>
      <c r="PDA36" s="830">
        <v>0</v>
      </c>
      <c r="PDB36" s="830">
        <v>0</v>
      </c>
      <c r="PDC36" s="830">
        <v>0</v>
      </c>
      <c r="PDD36" s="830">
        <v>0</v>
      </c>
      <c r="PDE36" s="830">
        <v>0</v>
      </c>
      <c r="PDF36" s="830">
        <v>0</v>
      </c>
      <c r="PDG36" s="830">
        <v>0</v>
      </c>
      <c r="PDH36" s="830">
        <v>0</v>
      </c>
      <c r="PDI36" s="830">
        <v>0</v>
      </c>
      <c r="PDJ36" s="830">
        <v>0</v>
      </c>
      <c r="PDK36" s="830">
        <v>0</v>
      </c>
      <c r="PDL36" s="830">
        <v>0</v>
      </c>
      <c r="PDM36" s="830">
        <v>0</v>
      </c>
      <c r="PDN36" s="830">
        <v>0</v>
      </c>
      <c r="PDO36" s="830">
        <v>0</v>
      </c>
      <c r="PDP36" s="830">
        <v>0</v>
      </c>
      <c r="PDQ36" s="830">
        <v>0</v>
      </c>
      <c r="PDR36" s="830">
        <v>0</v>
      </c>
      <c r="PDS36" s="830">
        <v>0</v>
      </c>
      <c r="PDT36" s="830">
        <v>0</v>
      </c>
      <c r="PDU36" s="830">
        <v>0</v>
      </c>
      <c r="PDV36" s="830">
        <v>0</v>
      </c>
      <c r="PDW36" s="830">
        <v>0</v>
      </c>
      <c r="PDX36" s="830">
        <v>0</v>
      </c>
      <c r="PDY36" s="830">
        <v>0</v>
      </c>
      <c r="PDZ36" s="830">
        <v>0</v>
      </c>
      <c r="PEA36" s="830">
        <v>0</v>
      </c>
      <c r="PEB36" s="830">
        <v>0</v>
      </c>
      <c r="PEC36" s="830">
        <v>0</v>
      </c>
      <c r="PED36" s="830">
        <v>0</v>
      </c>
      <c r="PEE36" s="830">
        <v>0</v>
      </c>
      <c r="PEF36" s="830">
        <v>0</v>
      </c>
      <c r="PEG36" s="830">
        <v>0</v>
      </c>
      <c r="PEH36" s="830">
        <v>0</v>
      </c>
      <c r="PEI36" s="830">
        <v>0</v>
      </c>
      <c r="PEJ36" s="830">
        <v>0</v>
      </c>
      <c r="PEK36" s="830">
        <v>0</v>
      </c>
      <c r="PEL36" s="830">
        <v>0</v>
      </c>
      <c r="PEM36" s="830">
        <v>0</v>
      </c>
      <c r="PEN36" s="830">
        <v>0</v>
      </c>
      <c r="PEO36" s="830">
        <v>0</v>
      </c>
      <c r="PEP36" s="830">
        <v>0</v>
      </c>
      <c r="PEQ36" s="830">
        <v>0</v>
      </c>
      <c r="PER36" s="830">
        <v>0</v>
      </c>
      <c r="PES36" s="830">
        <v>0</v>
      </c>
      <c r="PET36" s="830">
        <v>0</v>
      </c>
      <c r="PEU36" s="830">
        <v>0</v>
      </c>
      <c r="PEV36" s="830">
        <v>0</v>
      </c>
      <c r="PEW36" s="830">
        <v>0</v>
      </c>
      <c r="PEX36" s="830">
        <v>0</v>
      </c>
      <c r="PEY36" s="830">
        <v>0</v>
      </c>
      <c r="PEZ36" s="830">
        <v>0</v>
      </c>
      <c r="PFA36" s="830">
        <v>0</v>
      </c>
      <c r="PFB36" s="830">
        <v>0</v>
      </c>
      <c r="PFC36" s="830">
        <v>0</v>
      </c>
      <c r="PFD36" s="830">
        <v>0</v>
      </c>
      <c r="PFE36" s="830">
        <v>0</v>
      </c>
      <c r="PFF36" s="830">
        <v>0</v>
      </c>
      <c r="PFG36" s="830">
        <v>0</v>
      </c>
      <c r="PFH36" s="830">
        <v>0</v>
      </c>
      <c r="PFI36" s="830">
        <v>0</v>
      </c>
      <c r="PFJ36" s="830">
        <v>0</v>
      </c>
      <c r="PFK36" s="830">
        <v>0</v>
      </c>
      <c r="PFL36" s="830">
        <v>0</v>
      </c>
      <c r="PFM36" s="830">
        <v>0</v>
      </c>
      <c r="PFN36" s="830">
        <v>0</v>
      </c>
      <c r="PFO36" s="830">
        <v>0</v>
      </c>
      <c r="PFP36" s="830">
        <v>0</v>
      </c>
      <c r="PFQ36" s="830">
        <v>0</v>
      </c>
      <c r="PFR36" s="830">
        <v>0</v>
      </c>
      <c r="PFS36" s="830">
        <v>0</v>
      </c>
      <c r="PFT36" s="830">
        <v>0</v>
      </c>
      <c r="PFU36" s="830">
        <v>0</v>
      </c>
      <c r="PFV36" s="830">
        <v>0</v>
      </c>
      <c r="PFW36" s="830">
        <v>0</v>
      </c>
      <c r="PFX36" s="830">
        <v>0</v>
      </c>
      <c r="PFY36" s="830">
        <v>0</v>
      </c>
      <c r="PFZ36" s="830">
        <v>0</v>
      </c>
      <c r="PGA36" s="830">
        <v>0</v>
      </c>
      <c r="PGB36" s="830">
        <v>0</v>
      </c>
      <c r="PGC36" s="830">
        <v>0</v>
      </c>
      <c r="PGD36" s="830">
        <v>0</v>
      </c>
      <c r="PGE36" s="830">
        <v>0</v>
      </c>
      <c r="PGF36" s="830">
        <v>0</v>
      </c>
      <c r="PGG36" s="830">
        <v>0</v>
      </c>
      <c r="PGH36" s="830">
        <v>0</v>
      </c>
      <c r="PGI36" s="830">
        <v>0</v>
      </c>
      <c r="PGJ36" s="830">
        <v>0</v>
      </c>
      <c r="PGK36" s="830">
        <v>0</v>
      </c>
      <c r="PGL36" s="830">
        <v>0</v>
      </c>
      <c r="PGM36" s="830">
        <v>0</v>
      </c>
      <c r="PGN36" s="830">
        <v>0</v>
      </c>
      <c r="PGO36" s="830">
        <v>0</v>
      </c>
      <c r="PGP36" s="830">
        <v>0</v>
      </c>
      <c r="PGQ36" s="830">
        <v>0</v>
      </c>
      <c r="PGR36" s="830">
        <v>0</v>
      </c>
      <c r="PGS36" s="830">
        <v>0</v>
      </c>
      <c r="PGT36" s="830">
        <v>0</v>
      </c>
      <c r="PGU36" s="830">
        <v>0</v>
      </c>
      <c r="PGV36" s="830">
        <v>0</v>
      </c>
      <c r="PGW36" s="830">
        <v>0</v>
      </c>
      <c r="PGX36" s="830">
        <v>0</v>
      </c>
      <c r="PGY36" s="830">
        <v>0</v>
      </c>
      <c r="PGZ36" s="830">
        <v>0</v>
      </c>
      <c r="PHA36" s="830">
        <v>0</v>
      </c>
      <c r="PHB36" s="830">
        <v>0</v>
      </c>
      <c r="PHC36" s="830">
        <v>0</v>
      </c>
      <c r="PHD36" s="830">
        <v>0</v>
      </c>
      <c r="PHE36" s="830">
        <v>0</v>
      </c>
      <c r="PHF36" s="830">
        <v>0</v>
      </c>
      <c r="PHG36" s="830">
        <v>0</v>
      </c>
      <c r="PHH36" s="830">
        <v>0</v>
      </c>
      <c r="PHI36" s="830">
        <v>0</v>
      </c>
      <c r="PHJ36" s="830">
        <v>0</v>
      </c>
      <c r="PHK36" s="830">
        <v>0</v>
      </c>
      <c r="PHL36" s="830">
        <v>0</v>
      </c>
      <c r="PHM36" s="830">
        <v>0</v>
      </c>
      <c r="PHN36" s="830">
        <v>0</v>
      </c>
      <c r="PHO36" s="830">
        <v>0</v>
      </c>
      <c r="PHP36" s="830">
        <v>0</v>
      </c>
      <c r="PHQ36" s="830">
        <v>0</v>
      </c>
      <c r="PHR36" s="830">
        <v>0</v>
      </c>
      <c r="PHS36" s="830">
        <v>0</v>
      </c>
      <c r="PHT36" s="830">
        <v>0</v>
      </c>
      <c r="PHU36" s="830">
        <v>0</v>
      </c>
      <c r="PHV36" s="830">
        <v>0</v>
      </c>
      <c r="PHW36" s="830">
        <v>0</v>
      </c>
      <c r="PHX36" s="830">
        <v>0</v>
      </c>
      <c r="PHY36" s="830">
        <v>0</v>
      </c>
      <c r="PHZ36" s="830">
        <v>0</v>
      </c>
      <c r="PIA36" s="830">
        <v>0</v>
      </c>
      <c r="PIB36" s="830">
        <v>0</v>
      </c>
      <c r="PIC36" s="830">
        <v>0</v>
      </c>
      <c r="PID36" s="830">
        <v>0</v>
      </c>
      <c r="PIE36" s="830">
        <v>0</v>
      </c>
      <c r="PIF36" s="830">
        <v>0</v>
      </c>
      <c r="PIG36" s="830">
        <v>0</v>
      </c>
      <c r="PIH36" s="830">
        <v>0</v>
      </c>
      <c r="PII36" s="830">
        <v>0</v>
      </c>
      <c r="PIJ36" s="830">
        <v>0</v>
      </c>
      <c r="PIK36" s="830">
        <v>0</v>
      </c>
      <c r="PIL36" s="830">
        <v>0</v>
      </c>
      <c r="PIM36" s="830">
        <v>0</v>
      </c>
      <c r="PIN36" s="830">
        <v>0</v>
      </c>
      <c r="PIO36" s="830">
        <v>0</v>
      </c>
      <c r="PIP36" s="830">
        <v>0</v>
      </c>
      <c r="PIQ36" s="830">
        <v>0</v>
      </c>
      <c r="PIR36" s="830">
        <v>0</v>
      </c>
      <c r="PIS36" s="830">
        <v>0</v>
      </c>
      <c r="PIT36" s="830">
        <v>0</v>
      </c>
      <c r="PIU36" s="830">
        <v>0</v>
      </c>
      <c r="PIV36" s="830">
        <v>0</v>
      </c>
      <c r="PIW36" s="830">
        <v>0</v>
      </c>
      <c r="PIX36" s="830">
        <v>0</v>
      </c>
      <c r="PIY36" s="830">
        <v>0</v>
      </c>
      <c r="PIZ36" s="830">
        <v>0</v>
      </c>
      <c r="PJA36" s="830">
        <v>0</v>
      </c>
      <c r="PJB36" s="830">
        <v>0</v>
      </c>
      <c r="PJC36" s="830">
        <v>0</v>
      </c>
      <c r="PJD36" s="830">
        <v>0</v>
      </c>
      <c r="PJE36" s="830">
        <v>0</v>
      </c>
      <c r="PJF36" s="830">
        <v>0</v>
      </c>
      <c r="PJG36" s="830">
        <v>0</v>
      </c>
      <c r="PJH36" s="830">
        <v>0</v>
      </c>
      <c r="PJI36" s="830">
        <v>0</v>
      </c>
      <c r="PJJ36" s="830">
        <v>0</v>
      </c>
      <c r="PJK36" s="830">
        <v>0</v>
      </c>
      <c r="PJL36" s="830">
        <v>0</v>
      </c>
      <c r="PJM36" s="830">
        <v>0</v>
      </c>
      <c r="PJN36" s="830">
        <v>0</v>
      </c>
      <c r="PJO36" s="830">
        <v>0</v>
      </c>
      <c r="PJP36" s="830">
        <v>0</v>
      </c>
      <c r="PJQ36" s="830">
        <v>0</v>
      </c>
      <c r="PJR36" s="830">
        <v>0</v>
      </c>
      <c r="PJS36" s="830">
        <v>0</v>
      </c>
      <c r="PJT36" s="830">
        <v>0</v>
      </c>
      <c r="PJU36" s="830">
        <v>0</v>
      </c>
      <c r="PJV36" s="830">
        <v>0</v>
      </c>
      <c r="PJW36" s="830">
        <v>0</v>
      </c>
      <c r="PJX36" s="830">
        <v>0</v>
      </c>
      <c r="PJY36" s="830">
        <v>0</v>
      </c>
      <c r="PJZ36" s="830">
        <v>0</v>
      </c>
      <c r="PKA36" s="830">
        <v>0</v>
      </c>
      <c r="PKB36" s="830">
        <v>0</v>
      </c>
      <c r="PKC36" s="830">
        <v>0</v>
      </c>
      <c r="PKD36" s="830">
        <v>0</v>
      </c>
      <c r="PKE36" s="830">
        <v>0</v>
      </c>
      <c r="PKF36" s="830">
        <v>0</v>
      </c>
      <c r="PKG36" s="830">
        <v>0</v>
      </c>
      <c r="PKH36" s="830">
        <v>0</v>
      </c>
      <c r="PKI36" s="830">
        <v>0</v>
      </c>
      <c r="PKJ36" s="830">
        <v>0</v>
      </c>
      <c r="PKK36" s="830">
        <v>0</v>
      </c>
      <c r="PKL36" s="830">
        <v>0</v>
      </c>
      <c r="PKM36" s="830">
        <v>0</v>
      </c>
      <c r="PKN36" s="830">
        <v>0</v>
      </c>
      <c r="PKO36" s="830">
        <v>0</v>
      </c>
      <c r="PKP36" s="830">
        <v>0</v>
      </c>
      <c r="PKQ36" s="830">
        <v>0</v>
      </c>
      <c r="PKR36" s="830">
        <v>0</v>
      </c>
      <c r="PKS36" s="830">
        <v>0</v>
      </c>
      <c r="PKT36" s="830">
        <v>0</v>
      </c>
      <c r="PKU36" s="830">
        <v>0</v>
      </c>
      <c r="PKV36" s="830">
        <v>0</v>
      </c>
      <c r="PKW36" s="830">
        <v>0</v>
      </c>
      <c r="PKX36" s="830">
        <v>0</v>
      </c>
      <c r="PKY36" s="830">
        <v>0</v>
      </c>
      <c r="PKZ36" s="830">
        <v>0</v>
      </c>
      <c r="PLA36" s="830">
        <v>0</v>
      </c>
      <c r="PLB36" s="830">
        <v>0</v>
      </c>
      <c r="PLC36" s="830">
        <v>0</v>
      </c>
      <c r="PLD36" s="830">
        <v>0</v>
      </c>
      <c r="PLE36" s="830">
        <v>0</v>
      </c>
      <c r="PLF36" s="830">
        <v>0</v>
      </c>
      <c r="PLG36" s="830">
        <v>0</v>
      </c>
      <c r="PLH36" s="830">
        <v>0</v>
      </c>
      <c r="PLI36" s="830">
        <v>0</v>
      </c>
      <c r="PLJ36" s="830">
        <v>0</v>
      </c>
      <c r="PLK36" s="830">
        <v>0</v>
      </c>
      <c r="PLL36" s="830">
        <v>0</v>
      </c>
      <c r="PLM36" s="830">
        <v>0</v>
      </c>
      <c r="PLN36" s="830">
        <v>0</v>
      </c>
      <c r="PLO36" s="830">
        <v>0</v>
      </c>
      <c r="PLP36" s="830">
        <v>0</v>
      </c>
      <c r="PLQ36" s="830">
        <v>0</v>
      </c>
      <c r="PLR36" s="830">
        <v>0</v>
      </c>
      <c r="PLS36" s="830">
        <v>0</v>
      </c>
      <c r="PLT36" s="830">
        <v>0</v>
      </c>
      <c r="PLU36" s="830">
        <v>0</v>
      </c>
      <c r="PLV36" s="830">
        <v>0</v>
      </c>
      <c r="PLW36" s="830">
        <v>0</v>
      </c>
      <c r="PLX36" s="830">
        <v>0</v>
      </c>
      <c r="PLY36" s="830">
        <v>0</v>
      </c>
      <c r="PLZ36" s="830">
        <v>0</v>
      </c>
      <c r="PMA36" s="830">
        <v>0</v>
      </c>
      <c r="PMB36" s="830">
        <v>0</v>
      </c>
      <c r="PMC36" s="830">
        <v>0</v>
      </c>
      <c r="PMD36" s="830">
        <v>0</v>
      </c>
      <c r="PME36" s="830">
        <v>0</v>
      </c>
      <c r="PMF36" s="830">
        <v>0</v>
      </c>
      <c r="PMG36" s="830">
        <v>0</v>
      </c>
      <c r="PMH36" s="830">
        <v>0</v>
      </c>
      <c r="PMI36" s="830">
        <v>0</v>
      </c>
      <c r="PMJ36" s="830">
        <v>0</v>
      </c>
      <c r="PMK36" s="830">
        <v>0</v>
      </c>
      <c r="PML36" s="830">
        <v>0</v>
      </c>
      <c r="PMM36" s="830">
        <v>0</v>
      </c>
      <c r="PMN36" s="830">
        <v>0</v>
      </c>
      <c r="PMO36" s="830">
        <v>0</v>
      </c>
      <c r="PMP36" s="830">
        <v>0</v>
      </c>
      <c r="PMQ36" s="830">
        <v>0</v>
      </c>
      <c r="PMR36" s="830">
        <v>0</v>
      </c>
      <c r="PMS36" s="830">
        <v>0</v>
      </c>
      <c r="PMT36" s="830">
        <v>0</v>
      </c>
      <c r="PMU36" s="830">
        <v>0</v>
      </c>
      <c r="PMV36" s="830">
        <v>0</v>
      </c>
      <c r="PMW36" s="830">
        <v>0</v>
      </c>
      <c r="PMX36" s="830">
        <v>0</v>
      </c>
      <c r="PMY36" s="830">
        <v>0</v>
      </c>
      <c r="PMZ36" s="830">
        <v>0</v>
      </c>
      <c r="PNA36" s="830">
        <v>0</v>
      </c>
      <c r="PNB36" s="830">
        <v>0</v>
      </c>
      <c r="PNC36" s="830">
        <v>0</v>
      </c>
      <c r="PND36" s="830">
        <v>0</v>
      </c>
      <c r="PNE36" s="830">
        <v>0</v>
      </c>
      <c r="PNF36" s="830">
        <v>0</v>
      </c>
      <c r="PNG36" s="830">
        <v>0</v>
      </c>
      <c r="PNH36" s="830">
        <v>0</v>
      </c>
      <c r="PNI36" s="830">
        <v>0</v>
      </c>
      <c r="PNJ36" s="830">
        <v>0</v>
      </c>
      <c r="PNK36" s="830">
        <v>0</v>
      </c>
      <c r="PNL36" s="830">
        <v>0</v>
      </c>
      <c r="PNM36" s="830">
        <v>0</v>
      </c>
      <c r="PNN36" s="830">
        <v>0</v>
      </c>
      <c r="PNO36" s="830">
        <v>0</v>
      </c>
      <c r="PNP36" s="830">
        <v>0</v>
      </c>
      <c r="PNQ36" s="830">
        <v>0</v>
      </c>
      <c r="PNR36" s="830">
        <v>0</v>
      </c>
      <c r="PNS36" s="830">
        <v>0</v>
      </c>
      <c r="PNT36" s="830">
        <v>0</v>
      </c>
      <c r="PNU36" s="830">
        <v>0</v>
      </c>
      <c r="PNV36" s="830">
        <v>0</v>
      </c>
      <c r="PNW36" s="830">
        <v>0</v>
      </c>
      <c r="PNX36" s="830">
        <v>0</v>
      </c>
      <c r="PNY36" s="830">
        <v>0</v>
      </c>
      <c r="PNZ36" s="830">
        <v>0</v>
      </c>
      <c r="POA36" s="830">
        <v>0</v>
      </c>
      <c r="POB36" s="830">
        <v>0</v>
      </c>
      <c r="POC36" s="830">
        <v>0</v>
      </c>
      <c r="POD36" s="830">
        <v>0</v>
      </c>
      <c r="POE36" s="830">
        <v>0</v>
      </c>
      <c r="POF36" s="830">
        <v>0</v>
      </c>
      <c r="POG36" s="830">
        <v>0</v>
      </c>
      <c r="POH36" s="830">
        <v>0</v>
      </c>
      <c r="POI36" s="830">
        <v>0</v>
      </c>
      <c r="POJ36" s="830">
        <v>0</v>
      </c>
      <c r="POK36" s="830">
        <v>0</v>
      </c>
      <c r="POL36" s="830">
        <v>0</v>
      </c>
      <c r="POM36" s="830">
        <v>0</v>
      </c>
      <c r="PON36" s="830">
        <v>0</v>
      </c>
      <c r="POO36" s="830">
        <v>0</v>
      </c>
      <c r="POP36" s="830">
        <v>0</v>
      </c>
      <c r="POQ36" s="830">
        <v>0</v>
      </c>
      <c r="POR36" s="830">
        <v>0</v>
      </c>
      <c r="POS36" s="830">
        <v>0</v>
      </c>
      <c r="POT36" s="830">
        <v>0</v>
      </c>
      <c r="POU36" s="830">
        <v>0</v>
      </c>
      <c r="POV36" s="830">
        <v>0</v>
      </c>
      <c r="POW36" s="830">
        <v>0</v>
      </c>
      <c r="POX36" s="830">
        <v>0</v>
      </c>
      <c r="POY36" s="830">
        <v>0</v>
      </c>
      <c r="POZ36" s="830">
        <v>0</v>
      </c>
      <c r="PPA36" s="830">
        <v>0</v>
      </c>
      <c r="PPB36" s="830">
        <v>0</v>
      </c>
      <c r="PPC36" s="830">
        <v>0</v>
      </c>
      <c r="PPD36" s="830">
        <v>0</v>
      </c>
      <c r="PPE36" s="830">
        <v>0</v>
      </c>
      <c r="PPF36" s="830">
        <v>0</v>
      </c>
      <c r="PPG36" s="830">
        <v>0</v>
      </c>
      <c r="PPH36" s="830">
        <v>0</v>
      </c>
      <c r="PPI36" s="830">
        <v>0</v>
      </c>
      <c r="PPJ36" s="830">
        <v>0</v>
      </c>
      <c r="PPK36" s="830">
        <v>0</v>
      </c>
      <c r="PPL36" s="830">
        <v>0</v>
      </c>
      <c r="PPM36" s="830">
        <v>0</v>
      </c>
      <c r="PPN36" s="830">
        <v>0</v>
      </c>
      <c r="PPO36" s="830">
        <v>0</v>
      </c>
      <c r="PPP36" s="830">
        <v>0</v>
      </c>
      <c r="PPQ36" s="830">
        <v>0</v>
      </c>
      <c r="PPR36" s="830">
        <v>0</v>
      </c>
      <c r="PPS36" s="830">
        <v>0</v>
      </c>
      <c r="PPT36" s="830">
        <v>0</v>
      </c>
      <c r="PPU36" s="830">
        <v>0</v>
      </c>
      <c r="PPV36" s="830">
        <v>0</v>
      </c>
      <c r="PPW36" s="830">
        <v>0</v>
      </c>
      <c r="PPX36" s="830">
        <v>0</v>
      </c>
      <c r="PPY36" s="830">
        <v>0</v>
      </c>
      <c r="PPZ36" s="830">
        <v>0</v>
      </c>
      <c r="PQA36" s="830">
        <v>0</v>
      </c>
      <c r="PQB36" s="830">
        <v>0</v>
      </c>
      <c r="PQC36" s="830">
        <v>0</v>
      </c>
      <c r="PQD36" s="830">
        <v>0</v>
      </c>
      <c r="PQE36" s="830">
        <v>0</v>
      </c>
      <c r="PQF36" s="830">
        <v>0</v>
      </c>
      <c r="PQG36" s="830">
        <v>0</v>
      </c>
      <c r="PQH36" s="830">
        <v>0</v>
      </c>
      <c r="PQI36" s="830">
        <v>0</v>
      </c>
      <c r="PQJ36" s="830">
        <v>0</v>
      </c>
      <c r="PQK36" s="830">
        <v>0</v>
      </c>
      <c r="PQL36" s="830">
        <v>0</v>
      </c>
      <c r="PQM36" s="830">
        <v>0</v>
      </c>
      <c r="PQN36" s="830">
        <v>0</v>
      </c>
      <c r="PQO36" s="830">
        <v>0</v>
      </c>
      <c r="PQP36" s="830">
        <v>0</v>
      </c>
      <c r="PQQ36" s="830">
        <v>0</v>
      </c>
      <c r="PQR36" s="830">
        <v>0</v>
      </c>
      <c r="PQS36" s="830">
        <v>0</v>
      </c>
      <c r="PQT36" s="830">
        <v>0</v>
      </c>
      <c r="PQU36" s="830">
        <v>0</v>
      </c>
      <c r="PQV36" s="830">
        <v>0</v>
      </c>
      <c r="PQW36" s="830">
        <v>0</v>
      </c>
      <c r="PQX36" s="830">
        <v>0</v>
      </c>
      <c r="PQY36" s="830">
        <v>0</v>
      </c>
      <c r="PQZ36" s="830">
        <v>0</v>
      </c>
      <c r="PRA36" s="830">
        <v>0</v>
      </c>
      <c r="PRB36" s="830">
        <v>0</v>
      </c>
      <c r="PRC36" s="830">
        <v>0</v>
      </c>
      <c r="PRD36" s="830">
        <v>0</v>
      </c>
      <c r="PRE36" s="830">
        <v>0</v>
      </c>
      <c r="PRF36" s="830">
        <v>0</v>
      </c>
      <c r="PRG36" s="830">
        <v>0</v>
      </c>
      <c r="PRH36" s="830">
        <v>0</v>
      </c>
      <c r="PRI36" s="830">
        <v>0</v>
      </c>
      <c r="PRJ36" s="830">
        <v>0</v>
      </c>
      <c r="PRK36" s="830">
        <v>0</v>
      </c>
      <c r="PRL36" s="830">
        <v>0</v>
      </c>
      <c r="PRM36" s="830">
        <v>0</v>
      </c>
      <c r="PRN36" s="830">
        <v>0</v>
      </c>
      <c r="PRO36" s="830">
        <v>0</v>
      </c>
      <c r="PRP36" s="830">
        <v>0</v>
      </c>
      <c r="PRQ36" s="830">
        <v>0</v>
      </c>
      <c r="PRR36" s="830">
        <v>0</v>
      </c>
      <c r="PRS36" s="830">
        <v>0</v>
      </c>
      <c r="PRT36" s="830">
        <v>0</v>
      </c>
      <c r="PRU36" s="830">
        <v>0</v>
      </c>
      <c r="PRV36" s="830">
        <v>0</v>
      </c>
      <c r="PRW36" s="830">
        <v>0</v>
      </c>
      <c r="PRX36" s="830">
        <v>0</v>
      </c>
      <c r="PRY36" s="830">
        <v>0</v>
      </c>
      <c r="PRZ36" s="830">
        <v>0</v>
      </c>
      <c r="PSA36" s="830">
        <v>0</v>
      </c>
      <c r="PSB36" s="830">
        <v>0</v>
      </c>
      <c r="PSC36" s="830">
        <v>0</v>
      </c>
      <c r="PSD36" s="830">
        <v>0</v>
      </c>
      <c r="PSE36" s="830">
        <v>0</v>
      </c>
      <c r="PSF36" s="830">
        <v>0</v>
      </c>
      <c r="PSG36" s="830">
        <v>0</v>
      </c>
      <c r="PSH36" s="830">
        <v>0</v>
      </c>
      <c r="PSI36" s="830">
        <v>0</v>
      </c>
      <c r="PSJ36" s="830">
        <v>0</v>
      </c>
      <c r="PSK36" s="830">
        <v>0</v>
      </c>
      <c r="PSL36" s="830">
        <v>0</v>
      </c>
      <c r="PSM36" s="830">
        <v>0</v>
      </c>
      <c r="PSN36" s="830">
        <v>0</v>
      </c>
      <c r="PSO36" s="830">
        <v>0</v>
      </c>
      <c r="PSP36" s="830">
        <v>0</v>
      </c>
      <c r="PSQ36" s="830">
        <v>0</v>
      </c>
      <c r="PSR36" s="830">
        <v>0</v>
      </c>
      <c r="PSS36" s="830">
        <v>0</v>
      </c>
      <c r="PST36" s="830">
        <v>0</v>
      </c>
      <c r="PSU36" s="830">
        <v>0</v>
      </c>
      <c r="PSV36" s="830">
        <v>0</v>
      </c>
      <c r="PSW36" s="830">
        <v>0</v>
      </c>
      <c r="PSX36" s="830">
        <v>0</v>
      </c>
      <c r="PSY36" s="830">
        <v>0</v>
      </c>
      <c r="PSZ36" s="830">
        <v>0</v>
      </c>
      <c r="PTA36" s="830">
        <v>0</v>
      </c>
      <c r="PTB36" s="830">
        <v>0</v>
      </c>
      <c r="PTC36" s="830">
        <v>0</v>
      </c>
      <c r="PTD36" s="830">
        <v>0</v>
      </c>
      <c r="PTE36" s="830">
        <v>0</v>
      </c>
      <c r="PTF36" s="830">
        <v>0</v>
      </c>
      <c r="PTG36" s="830">
        <v>0</v>
      </c>
      <c r="PTH36" s="830">
        <v>0</v>
      </c>
      <c r="PTI36" s="830">
        <v>0</v>
      </c>
      <c r="PTJ36" s="830">
        <v>0</v>
      </c>
      <c r="PTK36" s="830">
        <v>0</v>
      </c>
      <c r="PTL36" s="830">
        <v>0</v>
      </c>
      <c r="PTM36" s="830">
        <v>0</v>
      </c>
      <c r="PTN36" s="830">
        <v>0</v>
      </c>
      <c r="PTO36" s="830">
        <v>0</v>
      </c>
      <c r="PTP36" s="830">
        <v>0</v>
      </c>
      <c r="PTQ36" s="830">
        <v>0</v>
      </c>
      <c r="PTR36" s="830">
        <v>0</v>
      </c>
      <c r="PTS36" s="830">
        <v>0</v>
      </c>
      <c r="PTT36" s="830">
        <v>0</v>
      </c>
      <c r="PTU36" s="830">
        <v>0</v>
      </c>
      <c r="PTV36" s="830">
        <v>0</v>
      </c>
      <c r="PTW36" s="830">
        <v>0</v>
      </c>
      <c r="PTX36" s="830">
        <v>0</v>
      </c>
      <c r="PTY36" s="830">
        <v>0</v>
      </c>
      <c r="PTZ36" s="830">
        <v>0</v>
      </c>
      <c r="PUA36" s="830">
        <v>0</v>
      </c>
      <c r="PUB36" s="830">
        <v>0</v>
      </c>
      <c r="PUC36" s="830">
        <v>0</v>
      </c>
      <c r="PUD36" s="830">
        <v>0</v>
      </c>
      <c r="PUE36" s="830">
        <v>0</v>
      </c>
      <c r="PUF36" s="830">
        <v>0</v>
      </c>
      <c r="PUG36" s="830">
        <v>0</v>
      </c>
      <c r="PUH36" s="830">
        <v>0</v>
      </c>
      <c r="PUI36" s="830">
        <v>0</v>
      </c>
      <c r="PUJ36" s="830">
        <v>0</v>
      </c>
      <c r="PUK36" s="830">
        <v>0</v>
      </c>
      <c r="PUL36" s="830">
        <v>0</v>
      </c>
      <c r="PUM36" s="830">
        <v>0</v>
      </c>
      <c r="PUN36" s="830">
        <v>0</v>
      </c>
      <c r="PUO36" s="830">
        <v>0</v>
      </c>
      <c r="PUP36" s="830">
        <v>0</v>
      </c>
      <c r="PUQ36" s="830">
        <v>0</v>
      </c>
      <c r="PUR36" s="830">
        <v>0</v>
      </c>
      <c r="PUS36" s="830">
        <v>0</v>
      </c>
      <c r="PUT36" s="830">
        <v>0</v>
      </c>
      <c r="PUU36" s="830">
        <v>0</v>
      </c>
      <c r="PUV36" s="830">
        <v>0</v>
      </c>
      <c r="PUW36" s="830">
        <v>0</v>
      </c>
      <c r="PUX36" s="830">
        <v>0</v>
      </c>
      <c r="PUY36" s="830">
        <v>0</v>
      </c>
      <c r="PUZ36" s="830">
        <v>0</v>
      </c>
      <c r="PVA36" s="830">
        <v>0</v>
      </c>
      <c r="PVB36" s="830">
        <v>0</v>
      </c>
      <c r="PVC36" s="830">
        <v>0</v>
      </c>
      <c r="PVD36" s="830">
        <v>0</v>
      </c>
      <c r="PVE36" s="830">
        <v>0</v>
      </c>
      <c r="PVF36" s="830">
        <v>0</v>
      </c>
      <c r="PVG36" s="830">
        <v>0</v>
      </c>
      <c r="PVH36" s="830">
        <v>0</v>
      </c>
      <c r="PVI36" s="830">
        <v>0</v>
      </c>
      <c r="PVJ36" s="830">
        <v>0</v>
      </c>
      <c r="PVK36" s="830">
        <v>0</v>
      </c>
      <c r="PVL36" s="830">
        <v>0</v>
      </c>
      <c r="PVM36" s="830">
        <v>0</v>
      </c>
      <c r="PVN36" s="830">
        <v>0</v>
      </c>
      <c r="PVO36" s="830">
        <v>0</v>
      </c>
      <c r="PVP36" s="830">
        <v>0</v>
      </c>
      <c r="PVQ36" s="830">
        <v>0</v>
      </c>
      <c r="PVR36" s="830">
        <v>0</v>
      </c>
      <c r="PVS36" s="830">
        <v>0</v>
      </c>
      <c r="PVT36" s="830">
        <v>0</v>
      </c>
      <c r="PVU36" s="830">
        <v>0</v>
      </c>
      <c r="PVV36" s="830">
        <v>0</v>
      </c>
      <c r="PVW36" s="830">
        <v>0</v>
      </c>
      <c r="PVX36" s="830">
        <v>0</v>
      </c>
      <c r="PVY36" s="830">
        <v>0</v>
      </c>
      <c r="PVZ36" s="830">
        <v>0</v>
      </c>
      <c r="PWA36" s="830">
        <v>0</v>
      </c>
      <c r="PWB36" s="830">
        <v>0</v>
      </c>
      <c r="PWC36" s="830">
        <v>0</v>
      </c>
      <c r="PWD36" s="830">
        <v>0</v>
      </c>
      <c r="PWE36" s="830">
        <v>0</v>
      </c>
      <c r="PWF36" s="830">
        <v>0</v>
      </c>
      <c r="PWG36" s="830">
        <v>0</v>
      </c>
      <c r="PWH36" s="830">
        <v>0</v>
      </c>
      <c r="PWI36" s="830">
        <v>0</v>
      </c>
      <c r="PWJ36" s="830">
        <v>0</v>
      </c>
      <c r="PWK36" s="830">
        <v>0</v>
      </c>
      <c r="PWL36" s="830">
        <v>0</v>
      </c>
      <c r="PWM36" s="830">
        <v>0</v>
      </c>
      <c r="PWN36" s="830">
        <v>0</v>
      </c>
      <c r="PWO36" s="830">
        <v>0</v>
      </c>
      <c r="PWP36" s="830">
        <v>0</v>
      </c>
      <c r="PWQ36" s="830">
        <v>0</v>
      </c>
      <c r="PWR36" s="830">
        <v>0</v>
      </c>
      <c r="PWS36" s="830">
        <v>0</v>
      </c>
      <c r="PWT36" s="830">
        <v>0</v>
      </c>
      <c r="PWU36" s="830">
        <v>0</v>
      </c>
      <c r="PWV36" s="830">
        <v>0</v>
      </c>
      <c r="PWW36" s="830">
        <v>0</v>
      </c>
      <c r="PWX36" s="830">
        <v>0</v>
      </c>
      <c r="PWY36" s="830">
        <v>0</v>
      </c>
      <c r="PWZ36" s="830">
        <v>0</v>
      </c>
      <c r="PXA36" s="830">
        <v>0</v>
      </c>
      <c r="PXB36" s="830">
        <v>0</v>
      </c>
      <c r="PXC36" s="830">
        <v>0</v>
      </c>
      <c r="PXD36" s="830">
        <v>0</v>
      </c>
      <c r="PXE36" s="830">
        <v>0</v>
      </c>
      <c r="PXF36" s="830">
        <v>0</v>
      </c>
      <c r="PXG36" s="830">
        <v>0</v>
      </c>
      <c r="PXH36" s="830">
        <v>0</v>
      </c>
      <c r="PXI36" s="830">
        <v>0</v>
      </c>
      <c r="PXJ36" s="830">
        <v>0</v>
      </c>
      <c r="PXK36" s="830">
        <v>0</v>
      </c>
      <c r="PXL36" s="830">
        <v>0</v>
      </c>
      <c r="PXM36" s="830">
        <v>0</v>
      </c>
      <c r="PXN36" s="830">
        <v>0</v>
      </c>
      <c r="PXO36" s="830">
        <v>0</v>
      </c>
      <c r="PXP36" s="830">
        <v>0</v>
      </c>
      <c r="PXQ36" s="830">
        <v>0</v>
      </c>
      <c r="PXR36" s="830">
        <v>0</v>
      </c>
      <c r="PXS36" s="830">
        <v>0</v>
      </c>
      <c r="PXT36" s="830">
        <v>0</v>
      </c>
      <c r="PXU36" s="830">
        <v>0</v>
      </c>
      <c r="PXV36" s="830">
        <v>0</v>
      </c>
      <c r="PXW36" s="830">
        <v>0</v>
      </c>
      <c r="PXX36" s="830">
        <v>0</v>
      </c>
      <c r="PXY36" s="830">
        <v>0</v>
      </c>
      <c r="PXZ36" s="830">
        <v>0</v>
      </c>
      <c r="PYA36" s="830">
        <v>0</v>
      </c>
      <c r="PYB36" s="830">
        <v>0</v>
      </c>
      <c r="PYC36" s="830">
        <v>0</v>
      </c>
      <c r="PYD36" s="830">
        <v>0</v>
      </c>
      <c r="PYE36" s="830">
        <v>0</v>
      </c>
      <c r="PYF36" s="830">
        <v>0</v>
      </c>
      <c r="PYG36" s="830">
        <v>0</v>
      </c>
      <c r="PYH36" s="830">
        <v>0</v>
      </c>
      <c r="PYI36" s="830">
        <v>0</v>
      </c>
      <c r="PYJ36" s="830">
        <v>0</v>
      </c>
      <c r="PYK36" s="830">
        <v>0</v>
      </c>
      <c r="PYL36" s="830">
        <v>0</v>
      </c>
      <c r="PYM36" s="830">
        <v>0</v>
      </c>
      <c r="PYN36" s="830">
        <v>0</v>
      </c>
      <c r="PYO36" s="830">
        <v>0</v>
      </c>
      <c r="PYP36" s="830">
        <v>0</v>
      </c>
      <c r="PYQ36" s="830">
        <v>0</v>
      </c>
      <c r="PYR36" s="830">
        <v>0</v>
      </c>
      <c r="PYS36" s="830">
        <v>0</v>
      </c>
      <c r="PYT36" s="830">
        <v>0</v>
      </c>
      <c r="PYU36" s="830">
        <v>0</v>
      </c>
      <c r="PYV36" s="830">
        <v>0</v>
      </c>
      <c r="PYW36" s="830">
        <v>0</v>
      </c>
      <c r="PYX36" s="830">
        <v>0</v>
      </c>
      <c r="PYY36" s="830">
        <v>0</v>
      </c>
      <c r="PYZ36" s="830">
        <v>0</v>
      </c>
      <c r="PZA36" s="830">
        <v>0</v>
      </c>
      <c r="PZB36" s="830">
        <v>0</v>
      </c>
      <c r="PZC36" s="830">
        <v>0</v>
      </c>
      <c r="PZD36" s="830">
        <v>0</v>
      </c>
      <c r="PZE36" s="830">
        <v>0</v>
      </c>
      <c r="PZF36" s="830">
        <v>0</v>
      </c>
      <c r="PZG36" s="830">
        <v>0</v>
      </c>
      <c r="PZH36" s="830">
        <v>0</v>
      </c>
      <c r="PZI36" s="830">
        <v>0</v>
      </c>
      <c r="PZJ36" s="830">
        <v>0</v>
      </c>
      <c r="PZK36" s="830">
        <v>0</v>
      </c>
      <c r="PZL36" s="830">
        <v>0</v>
      </c>
      <c r="PZM36" s="830">
        <v>0</v>
      </c>
      <c r="PZN36" s="830">
        <v>0</v>
      </c>
      <c r="PZO36" s="830">
        <v>0</v>
      </c>
      <c r="PZP36" s="830">
        <v>0</v>
      </c>
      <c r="PZQ36" s="830">
        <v>0</v>
      </c>
      <c r="PZR36" s="830">
        <v>0</v>
      </c>
      <c r="PZS36" s="830">
        <v>0</v>
      </c>
      <c r="PZT36" s="830">
        <v>0</v>
      </c>
      <c r="PZU36" s="830">
        <v>0</v>
      </c>
      <c r="PZV36" s="830">
        <v>0</v>
      </c>
      <c r="PZW36" s="830">
        <v>0</v>
      </c>
      <c r="PZX36" s="830">
        <v>0</v>
      </c>
      <c r="PZY36" s="830">
        <v>0</v>
      </c>
      <c r="PZZ36" s="830">
        <v>0</v>
      </c>
      <c r="QAA36" s="830">
        <v>0</v>
      </c>
      <c r="QAB36" s="830">
        <v>0</v>
      </c>
      <c r="QAC36" s="830">
        <v>0</v>
      </c>
      <c r="QAD36" s="830">
        <v>0</v>
      </c>
      <c r="QAE36" s="830">
        <v>0</v>
      </c>
      <c r="QAF36" s="830">
        <v>0</v>
      </c>
      <c r="QAG36" s="830">
        <v>0</v>
      </c>
      <c r="QAH36" s="830">
        <v>0</v>
      </c>
      <c r="QAI36" s="830">
        <v>0</v>
      </c>
      <c r="QAJ36" s="830">
        <v>0</v>
      </c>
      <c r="QAK36" s="830">
        <v>0</v>
      </c>
      <c r="QAL36" s="830">
        <v>0</v>
      </c>
      <c r="QAM36" s="830">
        <v>0</v>
      </c>
      <c r="QAN36" s="830">
        <v>0</v>
      </c>
      <c r="QAO36" s="830">
        <v>0</v>
      </c>
      <c r="QAP36" s="830">
        <v>0</v>
      </c>
      <c r="QAQ36" s="830">
        <v>0</v>
      </c>
      <c r="QAR36" s="830">
        <v>0</v>
      </c>
      <c r="QAS36" s="830">
        <v>0</v>
      </c>
      <c r="QAT36" s="830">
        <v>0</v>
      </c>
      <c r="QAU36" s="830">
        <v>0</v>
      </c>
      <c r="QAV36" s="830">
        <v>0</v>
      </c>
      <c r="QAW36" s="830">
        <v>0</v>
      </c>
      <c r="QAX36" s="830">
        <v>0</v>
      </c>
      <c r="QAY36" s="830">
        <v>0</v>
      </c>
      <c r="QAZ36" s="830">
        <v>0</v>
      </c>
      <c r="QBA36" s="830">
        <v>0</v>
      </c>
      <c r="QBB36" s="830">
        <v>0</v>
      </c>
      <c r="QBC36" s="830">
        <v>0</v>
      </c>
      <c r="QBD36" s="830">
        <v>0</v>
      </c>
      <c r="QBE36" s="830">
        <v>0</v>
      </c>
      <c r="QBF36" s="830">
        <v>0</v>
      </c>
      <c r="QBG36" s="830">
        <v>0</v>
      </c>
      <c r="QBH36" s="830">
        <v>0</v>
      </c>
      <c r="QBI36" s="830">
        <v>0</v>
      </c>
      <c r="QBJ36" s="830">
        <v>0</v>
      </c>
      <c r="QBK36" s="830">
        <v>0</v>
      </c>
      <c r="QBL36" s="830">
        <v>0</v>
      </c>
      <c r="QBM36" s="830">
        <v>0</v>
      </c>
      <c r="QBN36" s="830">
        <v>0</v>
      </c>
      <c r="QBO36" s="830">
        <v>0</v>
      </c>
      <c r="QBP36" s="830">
        <v>0</v>
      </c>
      <c r="QBQ36" s="830">
        <v>0</v>
      </c>
      <c r="QBR36" s="830">
        <v>0</v>
      </c>
      <c r="QBS36" s="830">
        <v>0</v>
      </c>
      <c r="QBT36" s="830">
        <v>0</v>
      </c>
      <c r="QBU36" s="830">
        <v>0</v>
      </c>
      <c r="QBV36" s="830">
        <v>0</v>
      </c>
      <c r="QBW36" s="830">
        <v>0</v>
      </c>
      <c r="QBX36" s="830">
        <v>0</v>
      </c>
      <c r="QBY36" s="830">
        <v>0</v>
      </c>
      <c r="QBZ36" s="830">
        <v>0</v>
      </c>
      <c r="QCA36" s="830">
        <v>0</v>
      </c>
      <c r="QCB36" s="830">
        <v>0</v>
      </c>
      <c r="QCC36" s="830">
        <v>0</v>
      </c>
      <c r="QCD36" s="830">
        <v>0</v>
      </c>
      <c r="QCE36" s="830">
        <v>0</v>
      </c>
      <c r="QCF36" s="830">
        <v>0</v>
      </c>
      <c r="QCG36" s="830">
        <v>0</v>
      </c>
      <c r="QCH36" s="830">
        <v>0</v>
      </c>
      <c r="QCI36" s="830">
        <v>0</v>
      </c>
      <c r="QCJ36" s="830">
        <v>0</v>
      </c>
      <c r="QCK36" s="830">
        <v>0</v>
      </c>
      <c r="QCL36" s="830">
        <v>0</v>
      </c>
      <c r="QCM36" s="830">
        <v>0</v>
      </c>
      <c r="QCN36" s="830">
        <v>0</v>
      </c>
      <c r="QCO36" s="830">
        <v>0</v>
      </c>
      <c r="QCP36" s="830">
        <v>0</v>
      </c>
      <c r="QCQ36" s="830">
        <v>0</v>
      </c>
      <c r="QCR36" s="830">
        <v>0</v>
      </c>
      <c r="QCS36" s="830">
        <v>0</v>
      </c>
      <c r="QCT36" s="830">
        <v>0</v>
      </c>
      <c r="QCU36" s="830">
        <v>0</v>
      </c>
      <c r="QCV36" s="830">
        <v>0</v>
      </c>
      <c r="QCW36" s="830">
        <v>0</v>
      </c>
      <c r="QCX36" s="830">
        <v>0</v>
      </c>
      <c r="QCY36" s="830">
        <v>0</v>
      </c>
      <c r="QCZ36" s="830">
        <v>0</v>
      </c>
      <c r="QDA36" s="830">
        <v>0</v>
      </c>
      <c r="QDB36" s="830">
        <v>0</v>
      </c>
      <c r="QDC36" s="830">
        <v>0</v>
      </c>
      <c r="QDD36" s="830">
        <v>0</v>
      </c>
      <c r="QDE36" s="830">
        <v>0</v>
      </c>
      <c r="QDF36" s="830">
        <v>0</v>
      </c>
      <c r="QDG36" s="830">
        <v>0</v>
      </c>
      <c r="QDH36" s="830">
        <v>0</v>
      </c>
      <c r="QDI36" s="830">
        <v>0</v>
      </c>
      <c r="QDJ36" s="830">
        <v>0</v>
      </c>
      <c r="QDK36" s="830">
        <v>0</v>
      </c>
      <c r="QDL36" s="830">
        <v>0</v>
      </c>
      <c r="QDM36" s="830">
        <v>0</v>
      </c>
      <c r="QDN36" s="830">
        <v>0</v>
      </c>
      <c r="QDO36" s="830">
        <v>0</v>
      </c>
      <c r="QDP36" s="830">
        <v>0</v>
      </c>
      <c r="QDQ36" s="830">
        <v>0</v>
      </c>
      <c r="QDR36" s="830">
        <v>0</v>
      </c>
      <c r="QDS36" s="830">
        <v>0</v>
      </c>
      <c r="QDT36" s="830">
        <v>0</v>
      </c>
      <c r="QDU36" s="830">
        <v>0</v>
      </c>
      <c r="QDV36" s="830">
        <v>0</v>
      </c>
      <c r="QDW36" s="830">
        <v>0</v>
      </c>
      <c r="QDX36" s="830">
        <v>0</v>
      </c>
      <c r="QDY36" s="830">
        <v>0</v>
      </c>
      <c r="QDZ36" s="830">
        <v>0</v>
      </c>
      <c r="QEA36" s="830">
        <v>0</v>
      </c>
      <c r="QEB36" s="830">
        <v>0</v>
      </c>
      <c r="QEC36" s="830">
        <v>0</v>
      </c>
      <c r="QED36" s="830">
        <v>0</v>
      </c>
      <c r="QEE36" s="830">
        <v>0</v>
      </c>
      <c r="QEF36" s="830">
        <v>0</v>
      </c>
      <c r="QEG36" s="830">
        <v>0</v>
      </c>
      <c r="QEH36" s="830">
        <v>0</v>
      </c>
      <c r="QEI36" s="830">
        <v>0</v>
      </c>
      <c r="QEJ36" s="830">
        <v>0</v>
      </c>
      <c r="QEK36" s="830">
        <v>0</v>
      </c>
      <c r="QEL36" s="830">
        <v>0</v>
      </c>
      <c r="QEM36" s="830">
        <v>0</v>
      </c>
      <c r="QEN36" s="830">
        <v>0</v>
      </c>
      <c r="QEO36" s="830">
        <v>0</v>
      </c>
      <c r="QEP36" s="830">
        <v>0</v>
      </c>
      <c r="QEQ36" s="830">
        <v>0</v>
      </c>
      <c r="QER36" s="830">
        <v>0</v>
      </c>
      <c r="QES36" s="830">
        <v>0</v>
      </c>
      <c r="QET36" s="830">
        <v>0</v>
      </c>
      <c r="QEU36" s="830">
        <v>0</v>
      </c>
      <c r="QEV36" s="830">
        <v>0</v>
      </c>
      <c r="QEW36" s="830">
        <v>0</v>
      </c>
      <c r="QEX36" s="830">
        <v>0</v>
      </c>
      <c r="QEY36" s="830">
        <v>0</v>
      </c>
      <c r="QEZ36" s="830">
        <v>0</v>
      </c>
      <c r="QFA36" s="830">
        <v>0</v>
      </c>
      <c r="QFB36" s="830">
        <v>0</v>
      </c>
      <c r="QFC36" s="830">
        <v>0</v>
      </c>
      <c r="QFD36" s="830">
        <v>0</v>
      </c>
      <c r="QFE36" s="830">
        <v>0</v>
      </c>
      <c r="QFF36" s="830">
        <v>0</v>
      </c>
      <c r="QFG36" s="830">
        <v>0</v>
      </c>
      <c r="QFH36" s="830">
        <v>0</v>
      </c>
      <c r="QFI36" s="830">
        <v>0</v>
      </c>
      <c r="QFJ36" s="830">
        <v>0</v>
      </c>
      <c r="QFK36" s="830">
        <v>0</v>
      </c>
      <c r="QFL36" s="830">
        <v>0</v>
      </c>
      <c r="QFM36" s="830">
        <v>0</v>
      </c>
      <c r="QFN36" s="830">
        <v>0</v>
      </c>
      <c r="QFO36" s="830">
        <v>0</v>
      </c>
      <c r="QFP36" s="830">
        <v>0</v>
      </c>
      <c r="QFQ36" s="830">
        <v>0</v>
      </c>
      <c r="QFR36" s="830">
        <v>0</v>
      </c>
      <c r="QFS36" s="830">
        <v>0</v>
      </c>
      <c r="QFT36" s="830">
        <v>0</v>
      </c>
      <c r="QFU36" s="830">
        <v>0</v>
      </c>
      <c r="QFV36" s="830">
        <v>0</v>
      </c>
      <c r="QFW36" s="830">
        <v>0</v>
      </c>
      <c r="QFX36" s="830">
        <v>0</v>
      </c>
      <c r="QFY36" s="830">
        <v>0</v>
      </c>
      <c r="QFZ36" s="830">
        <v>0</v>
      </c>
      <c r="QGA36" s="830">
        <v>0</v>
      </c>
      <c r="QGB36" s="830">
        <v>0</v>
      </c>
      <c r="QGC36" s="830">
        <v>0</v>
      </c>
      <c r="QGD36" s="830">
        <v>0</v>
      </c>
      <c r="QGE36" s="830">
        <v>0</v>
      </c>
      <c r="QGF36" s="830">
        <v>0</v>
      </c>
      <c r="QGG36" s="830">
        <v>0</v>
      </c>
      <c r="QGH36" s="830">
        <v>0</v>
      </c>
      <c r="QGI36" s="830">
        <v>0</v>
      </c>
      <c r="QGJ36" s="830">
        <v>0</v>
      </c>
      <c r="QGK36" s="830">
        <v>0</v>
      </c>
      <c r="QGL36" s="830">
        <v>0</v>
      </c>
      <c r="QGM36" s="830">
        <v>0</v>
      </c>
      <c r="QGN36" s="830">
        <v>0</v>
      </c>
      <c r="QGO36" s="830">
        <v>0</v>
      </c>
      <c r="QGP36" s="830">
        <v>0</v>
      </c>
      <c r="QGQ36" s="830">
        <v>0</v>
      </c>
      <c r="QGR36" s="830">
        <v>0</v>
      </c>
      <c r="QGS36" s="830">
        <v>0</v>
      </c>
      <c r="QGT36" s="830">
        <v>0</v>
      </c>
      <c r="QGU36" s="830">
        <v>0</v>
      </c>
      <c r="QGV36" s="830">
        <v>0</v>
      </c>
      <c r="QGW36" s="830">
        <v>0</v>
      </c>
      <c r="QGX36" s="830">
        <v>0</v>
      </c>
      <c r="QGY36" s="830">
        <v>0</v>
      </c>
      <c r="QGZ36" s="830">
        <v>0</v>
      </c>
      <c r="QHA36" s="830">
        <v>0</v>
      </c>
      <c r="QHB36" s="830">
        <v>0</v>
      </c>
      <c r="QHC36" s="830">
        <v>0</v>
      </c>
      <c r="QHD36" s="830">
        <v>0</v>
      </c>
      <c r="QHE36" s="830">
        <v>0</v>
      </c>
      <c r="QHF36" s="830">
        <v>0</v>
      </c>
      <c r="QHG36" s="830">
        <v>0</v>
      </c>
      <c r="QHH36" s="830">
        <v>0</v>
      </c>
      <c r="QHI36" s="830">
        <v>0</v>
      </c>
      <c r="QHJ36" s="830">
        <v>0</v>
      </c>
      <c r="QHK36" s="830">
        <v>0</v>
      </c>
      <c r="QHL36" s="830">
        <v>0</v>
      </c>
      <c r="QHM36" s="830">
        <v>0</v>
      </c>
      <c r="QHN36" s="830">
        <v>0</v>
      </c>
      <c r="QHO36" s="830">
        <v>0</v>
      </c>
      <c r="QHP36" s="830">
        <v>0</v>
      </c>
      <c r="QHQ36" s="830">
        <v>0</v>
      </c>
      <c r="QHR36" s="830">
        <v>0</v>
      </c>
      <c r="QHS36" s="830">
        <v>0</v>
      </c>
      <c r="QHT36" s="830">
        <v>0</v>
      </c>
      <c r="QHU36" s="830">
        <v>0</v>
      </c>
      <c r="QHV36" s="830">
        <v>0</v>
      </c>
      <c r="QHW36" s="830">
        <v>0</v>
      </c>
      <c r="QHX36" s="830">
        <v>0</v>
      </c>
      <c r="QHY36" s="830">
        <v>0</v>
      </c>
      <c r="QHZ36" s="830">
        <v>0</v>
      </c>
      <c r="QIA36" s="830">
        <v>0</v>
      </c>
      <c r="QIB36" s="830">
        <v>0</v>
      </c>
      <c r="QIC36" s="830">
        <v>0</v>
      </c>
      <c r="QID36" s="830">
        <v>0</v>
      </c>
      <c r="QIE36" s="830">
        <v>0</v>
      </c>
      <c r="QIF36" s="830">
        <v>0</v>
      </c>
      <c r="QIG36" s="830">
        <v>0</v>
      </c>
      <c r="QIH36" s="830">
        <v>0</v>
      </c>
      <c r="QII36" s="830">
        <v>0</v>
      </c>
      <c r="QIJ36" s="830">
        <v>0</v>
      </c>
      <c r="QIK36" s="830">
        <v>0</v>
      </c>
      <c r="QIL36" s="830">
        <v>0</v>
      </c>
      <c r="QIM36" s="830">
        <v>0</v>
      </c>
      <c r="QIN36" s="830">
        <v>0</v>
      </c>
      <c r="QIO36" s="830">
        <v>0</v>
      </c>
      <c r="QIP36" s="830">
        <v>0</v>
      </c>
      <c r="QIQ36" s="830">
        <v>0</v>
      </c>
      <c r="QIR36" s="830">
        <v>0</v>
      </c>
      <c r="QIS36" s="830">
        <v>0</v>
      </c>
      <c r="QIT36" s="830">
        <v>0</v>
      </c>
      <c r="QIU36" s="830">
        <v>0</v>
      </c>
      <c r="QIV36" s="830">
        <v>0</v>
      </c>
      <c r="QIW36" s="830">
        <v>0</v>
      </c>
      <c r="QIX36" s="830">
        <v>0</v>
      </c>
      <c r="QIY36" s="830">
        <v>0</v>
      </c>
      <c r="QIZ36" s="830">
        <v>0</v>
      </c>
      <c r="QJA36" s="830">
        <v>0</v>
      </c>
      <c r="QJB36" s="830">
        <v>0</v>
      </c>
      <c r="QJC36" s="830">
        <v>0</v>
      </c>
      <c r="QJD36" s="830">
        <v>0</v>
      </c>
      <c r="QJE36" s="830">
        <v>0</v>
      </c>
      <c r="QJF36" s="830">
        <v>0</v>
      </c>
      <c r="QJG36" s="830">
        <v>0</v>
      </c>
      <c r="QJH36" s="830">
        <v>0</v>
      </c>
      <c r="QJI36" s="830">
        <v>0</v>
      </c>
      <c r="QJJ36" s="830">
        <v>0</v>
      </c>
      <c r="QJK36" s="830">
        <v>0</v>
      </c>
      <c r="QJL36" s="830">
        <v>0</v>
      </c>
      <c r="QJM36" s="830">
        <v>0</v>
      </c>
      <c r="QJN36" s="830">
        <v>0</v>
      </c>
      <c r="QJO36" s="830">
        <v>0</v>
      </c>
      <c r="QJP36" s="830">
        <v>0</v>
      </c>
      <c r="QJQ36" s="830">
        <v>0</v>
      </c>
      <c r="QJR36" s="830">
        <v>0</v>
      </c>
      <c r="QJS36" s="830">
        <v>0</v>
      </c>
      <c r="QJT36" s="830">
        <v>0</v>
      </c>
      <c r="QJU36" s="830">
        <v>0</v>
      </c>
      <c r="QJV36" s="830">
        <v>0</v>
      </c>
      <c r="QJW36" s="830">
        <v>0</v>
      </c>
      <c r="QJX36" s="830">
        <v>0</v>
      </c>
      <c r="QJY36" s="830">
        <v>0</v>
      </c>
      <c r="QJZ36" s="830">
        <v>0</v>
      </c>
      <c r="QKA36" s="830">
        <v>0</v>
      </c>
      <c r="QKB36" s="830">
        <v>0</v>
      </c>
      <c r="QKC36" s="830">
        <v>0</v>
      </c>
      <c r="QKD36" s="830">
        <v>0</v>
      </c>
      <c r="QKE36" s="830">
        <v>0</v>
      </c>
      <c r="QKF36" s="830">
        <v>0</v>
      </c>
      <c r="QKG36" s="830">
        <v>0</v>
      </c>
      <c r="QKH36" s="830">
        <v>0</v>
      </c>
      <c r="QKI36" s="830">
        <v>0</v>
      </c>
      <c r="QKJ36" s="830">
        <v>0</v>
      </c>
      <c r="QKK36" s="830">
        <v>0</v>
      </c>
      <c r="QKL36" s="830">
        <v>0</v>
      </c>
      <c r="QKM36" s="830">
        <v>0</v>
      </c>
      <c r="QKN36" s="830">
        <v>0</v>
      </c>
      <c r="QKO36" s="830">
        <v>0</v>
      </c>
      <c r="QKP36" s="830">
        <v>0</v>
      </c>
      <c r="QKQ36" s="830">
        <v>0</v>
      </c>
      <c r="QKR36" s="830">
        <v>0</v>
      </c>
      <c r="QKS36" s="830">
        <v>0</v>
      </c>
      <c r="QKT36" s="830">
        <v>0</v>
      </c>
      <c r="QKU36" s="830">
        <v>0</v>
      </c>
      <c r="QKV36" s="830">
        <v>0</v>
      </c>
      <c r="QKW36" s="830">
        <v>0</v>
      </c>
      <c r="QKX36" s="830">
        <v>0</v>
      </c>
      <c r="QKY36" s="830">
        <v>0</v>
      </c>
      <c r="QKZ36" s="830">
        <v>0</v>
      </c>
      <c r="QLA36" s="830">
        <v>0</v>
      </c>
      <c r="QLB36" s="830">
        <v>0</v>
      </c>
      <c r="QLC36" s="830">
        <v>0</v>
      </c>
      <c r="QLD36" s="830">
        <v>0</v>
      </c>
      <c r="QLE36" s="830">
        <v>0</v>
      </c>
      <c r="QLF36" s="830">
        <v>0</v>
      </c>
      <c r="QLG36" s="830">
        <v>0</v>
      </c>
      <c r="QLH36" s="830">
        <v>0</v>
      </c>
      <c r="QLI36" s="830">
        <v>0</v>
      </c>
      <c r="QLJ36" s="830">
        <v>0</v>
      </c>
      <c r="QLK36" s="830">
        <v>0</v>
      </c>
      <c r="QLL36" s="830">
        <v>0</v>
      </c>
      <c r="QLM36" s="830">
        <v>0</v>
      </c>
      <c r="QLN36" s="830">
        <v>0</v>
      </c>
      <c r="QLO36" s="830">
        <v>0</v>
      </c>
      <c r="QLP36" s="830">
        <v>0</v>
      </c>
      <c r="QLQ36" s="830">
        <v>0</v>
      </c>
      <c r="QLR36" s="830">
        <v>0</v>
      </c>
      <c r="QLS36" s="830">
        <v>0</v>
      </c>
      <c r="QLT36" s="830">
        <v>0</v>
      </c>
      <c r="QLU36" s="830">
        <v>0</v>
      </c>
      <c r="QLV36" s="830">
        <v>0</v>
      </c>
      <c r="QLW36" s="830">
        <v>0</v>
      </c>
      <c r="QLX36" s="830">
        <v>0</v>
      </c>
      <c r="QLY36" s="830">
        <v>0</v>
      </c>
      <c r="QLZ36" s="830">
        <v>0</v>
      </c>
      <c r="QMA36" s="830">
        <v>0</v>
      </c>
      <c r="QMB36" s="830">
        <v>0</v>
      </c>
      <c r="QMC36" s="830">
        <v>0</v>
      </c>
      <c r="QMD36" s="830">
        <v>0</v>
      </c>
      <c r="QME36" s="830">
        <v>0</v>
      </c>
      <c r="QMF36" s="830">
        <v>0</v>
      </c>
      <c r="QMG36" s="830">
        <v>0</v>
      </c>
      <c r="QMH36" s="830">
        <v>0</v>
      </c>
      <c r="QMI36" s="830">
        <v>0</v>
      </c>
      <c r="QMJ36" s="830">
        <v>0</v>
      </c>
      <c r="QMK36" s="830">
        <v>0</v>
      </c>
      <c r="QML36" s="830">
        <v>0</v>
      </c>
      <c r="QMM36" s="830">
        <v>0</v>
      </c>
      <c r="QMN36" s="830">
        <v>0</v>
      </c>
      <c r="QMO36" s="830">
        <v>0</v>
      </c>
      <c r="QMP36" s="830">
        <v>0</v>
      </c>
      <c r="QMQ36" s="830">
        <v>0</v>
      </c>
      <c r="QMR36" s="830">
        <v>0</v>
      </c>
      <c r="QMS36" s="830">
        <v>0</v>
      </c>
      <c r="QMT36" s="830">
        <v>0</v>
      </c>
      <c r="QMU36" s="830">
        <v>0</v>
      </c>
      <c r="QMV36" s="830">
        <v>0</v>
      </c>
      <c r="QMW36" s="830">
        <v>0</v>
      </c>
      <c r="QMX36" s="830">
        <v>0</v>
      </c>
      <c r="QMY36" s="830">
        <v>0</v>
      </c>
      <c r="QMZ36" s="830">
        <v>0</v>
      </c>
      <c r="QNA36" s="830">
        <v>0</v>
      </c>
      <c r="QNB36" s="830">
        <v>0</v>
      </c>
      <c r="QNC36" s="830">
        <v>0</v>
      </c>
      <c r="QND36" s="830">
        <v>0</v>
      </c>
      <c r="QNE36" s="830">
        <v>0</v>
      </c>
      <c r="QNF36" s="830">
        <v>0</v>
      </c>
      <c r="QNG36" s="830">
        <v>0</v>
      </c>
      <c r="QNH36" s="830">
        <v>0</v>
      </c>
      <c r="QNI36" s="830">
        <v>0</v>
      </c>
      <c r="QNJ36" s="830">
        <v>0</v>
      </c>
      <c r="QNK36" s="830">
        <v>0</v>
      </c>
      <c r="QNL36" s="830">
        <v>0</v>
      </c>
      <c r="QNM36" s="830">
        <v>0</v>
      </c>
      <c r="QNN36" s="830">
        <v>0</v>
      </c>
      <c r="QNO36" s="830">
        <v>0</v>
      </c>
      <c r="QNP36" s="830">
        <v>0</v>
      </c>
      <c r="QNQ36" s="830">
        <v>0</v>
      </c>
      <c r="QNR36" s="830">
        <v>0</v>
      </c>
      <c r="QNS36" s="830">
        <v>0</v>
      </c>
      <c r="QNT36" s="830">
        <v>0</v>
      </c>
      <c r="QNU36" s="830">
        <v>0</v>
      </c>
      <c r="QNV36" s="830">
        <v>0</v>
      </c>
      <c r="QNW36" s="830">
        <v>0</v>
      </c>
      <c r="QNX36" s="830">
        <v>0</v>
      </c>
      <c r="QNY36" s="830">
        <v>0</v>
      </c>
      <c r="QNZ36" s="830">
        <v>0</v>
      </c>
      <c r="QOA36" s="830">
        <v>0</v>
      </c>
      <c r="QOB36" s="830">
        <v>0</v>
      </c>
      <c r="QOC36" s="830">
        <v>0</v>
      </c>
      <c r="QOD36" s="830">
        <v>0</v>
      </c>
      <c r="QOE36" s="830">
        <v>0</v>
      </c>
      <c r="QOF36" s="830">
        <v>0</v>
      </c>
      <c r="QOG36" s="830">
        <v>0</v>
      </c>
      <c r="QOH36" s="830">
        <v>0</v>
      </c>
      <c r="QOI36" s="830">
        <v>0</v>
      </c>
      <c r="QOJ36" s="830">
        <v>0</v>
      </c>
      <c r="QOK36" s="830">
        <v>0</v>
      </c>
      <c r="QOL36" s="830">
        <v>0</v>
      </c>
      <c r="QOM36" s="830">
        <v>0</v>
      </c>
      <c r="QON36" s="830">
        <v>0</v>
      </c>
      <c r="QOO36" s="830">
        <v>0</v>
      </c>
      <c r="QOP36" s="830">
        <v>0</v>
      </c>
      <c r="QOQ36" s="830">
        <v>0</v>
      </c>
      <c r="QOR36" s="830">
        <v>0</v>
      </c>
      <c r="QOS36" s="830">
        <v>0</v>
      </c>
      <c r="QOT36" s="830">
        <v>0</v>
      </c>
      <c r="QOU36" s="830">
        <v>0</v>
      </c>
      <c r="QOV36" s="830">
        <v>0</v>
      </c>
      <c r="QOW36" s="830">
        <v>0</v>
      </c>
      <c r="QOX36" s="830">
        <v>0</v>
      </c>
      <c r="QOY36" s="830">
        <v>0</v>
      </c>
      <c r="QOZ36" s="830">
        <v>0</v>
      </c>
      <c r="QPA36" s="830">
        <v>0</v>
      </c>
      <c r="QPB36" s="830">
        <v>0</v>
      </c>
      <c r="QPC36" s="830">
        <v>0</v>
      </c>
      <c r="QPD36" s="830">
        <v>0</v>
      </c>
      <c r="QPE36" s="830">
        <v>0</v>
      </c>
      <c r="QPF36" s="830">
        <v>0</v>
      </c>
      <c r="QPG36" s="830">
        <v>0</v>
      </c>
      <c r="QPH36" s="830">
        <v>0</v>
      </c>
      <c r="QPI36" s="830">
        <v>0</v>
      </c>
      <c r="QPJ36" s="830">
        <v>0</v>
      </c>
      <c r="QPK36" s="830">
        <v>0</v>
      </c>
      <c r="QPL36" s="830">
        <v>0</v>
      </c>
      <c r="QPM36" s="830">
        <v>0</v>
      </c>
      <c r="QPN36" s="830">
        <v>0</v>
      </c>
      <c r="QPO36" s="830">
        <v>0</v>
      </c>
      <c r="QPP36" s="830">
        <v>0</v>
      </c>
      <c r="QPQ36" s="830">
        <v>0</v>
      </c>
      <c r="QPR36" s="830">
        <v>0</v>
      </c>
      <c r="QPS36" s="830">
        <v>0</v>
      </c>
      <c r="QPT36" s="830">
        <v>0</v>
      </c>
      <c r="QPU36" s="830">
        <v>0</v>
      </c>
      <c r="QPV36" s="830">
        <v>0</v>
      </c>
      <c r="QPW36" s="830">
        <v>0</v>
      </c>
      <c r="QPX36" s="830">
        <v>0</v>
      </c>
      <c r="QPY36" s="830">
        <v>0</v>
      </c>
      <c r="QPZ36" s="830">
        <v>0</v>
      </c>
      <c r="QQA36" s="830">
        <v>0</v>
      </c>
      <c r="QQB36" s="830">
        <v>0</v>
      </c>
      <c r="QQC36" s="830">
        <v>0</v>
      </c>
      <c r="QQD36" s="830">
        <v>0</v>
      </c>
      <c r="QQE36" s="830">
        <v>0</v>
      </c>
      <c r="QQF36" s="830">
        <v>0</v>
      </c>
      <c r="QQG36" s="830">
        <v>0</v>
      </c>
      <c r="QQH36" s="830">
        <v>0</v>
      </c>
      <c r="QQI36" s="830">
        <v>0</v>
      </c>
      <c r="QQJ36" s="830">
        <v>0</v>
      </c>
      <c r="QQK36" s="830">
        <v>0</v>
      </c>
      <c r="QQL36" s="830">
        <v>0</v>
      </c>
      <c r="QQM36" s="830">
        <v>0</v>
      </c>
      <c r="QQN36" s="830">
        <v>0</v>
      </c>
      <c r="QQO36" s="830">
        <v>0</v>
      </c>
      <c r="QQP36" s="830">
        <v>0</v>
      </c>
      <c r="QQQ36" s="830">
        <v>0</v>
      </c>
      <c r="QQR36" s="830">
        <v>0</v>
      </c>
      <c r="QQS36" s="830">
        <v>0</v>
      </c>
      <c r="QQT36" s="830">
        <v>0</v>
      </c>
      <c r="QQU36" s="830">
        <v>0</v>
      </c>
      <c r="QQV36" s="830">
        <v>0</v>
      </c>
      <c r="QQW36" s="830">
        <v>0</v>
      </c>
      <c r="QQX36" s="830">
        <v>0</v>
      </c>
      <c r="QQY36" s="830">
        <v>0</v>
      </c>
      <c r="QQZ36" s="830">
        <v>0</v>
      </c>
      <c r="QRA36" s="830">
        <v>0</v>
      </c>
      <c r="QRB36" s="830">
        <v>0</v>
      </c>
      <c r="QRC36" s="830">
        <v>0</v>
      </c>
      <c r="QRD36" s="830">
        <v>0</v>
      </c>
      <c r="QRE36" s="830">
        <v>0</v>
      </c>
      <c r="QRF36" s="830">
        <v>0</v>
      </c>
      <c r="QRG36" s="830">
        <v>0</v>
      </c>
      <c r="QRH36" s="830">
        <v>0</v>
      </c>
      <c r="QRI36" s="830">
        <v>0</v>
      </c>
      <c r="QRJ36" s="830">
        <v>0</v>
      </c>
      <c r="QRK36" s="830">
        <v>0</v>
      </c>
      <c r="QRL36" s="830">
        <v>0</v>
      </c>
      <c r="QRM36" s="830">
        <v>0</v>
      </c>
      <c r="QRN36" s="830">
        <v>0</v>
      </c>
      <c r="QRO36" s="830">
        <v>0</v>
      </c>
      <c r="QRP36" s="830">
        <v>0</v>
      </c>
      <c r="QRQ36" s="830">
        <v>0</v>
      </c>
      <c r="QRR36" s="830">
        <v>0</v>
      </c>
      <c r="QRS36" s="830">
        <v>0</v>
      </c>
      <c r="QRT36" s="830">
        <v>0</v>
      </c>
      <c r="QRU36" s="830">
        <v>0</v>
      </c>
      <c r="QRV36" s="830">
        <v>0</v>
      </c>
      <c r="QRW36" s="830">
        <v>0</v>
      </c>
      <c r="QRX36" s="830">
        <v>0</v>
      </c>
      <c r="QRY36" s="830">
        <v>0</v>
      </c>
      <c r="QRZ36" s="830">
        <v>0</v>
      </c>
      <c r="QSA36" s="830">
        <v>0</v>
      </c>
      <c r="QSB36" s="830">
        <v>0</v>
      </c>
      <c r="QSC36" s="830">
        <v>0</v>
      </c>
      <c r="QSD36" s="830">
        <v>0</v>
      </c>
      <c r="QSE36" s="830">
        <v>0</v>
      </c>
      <c r="QSF36" s="830">
        <v>0</v>
      </c>
      <c r="QSG36" s="830">
        <v>0</v>
      </c>
      <c r="QSH36" s="830">
        <v>0</v>
      </c>
      <c r="QSI36" s="830">
        <v>0</v>
      </c>
      <c r="QSJ36" s="830">
        <v>0</v>
      </c>
      <c r="QSK36" s="830">
        <v>0</v>
      </c>
      <c r="QSL36" s="830">
        <v>0</v>
      </c>
      <c r="QSM36" s="830">
        <v>0</v>
      </c>
      <c r="QSN36" s="830">
        <v>0</v>
      </c>
      <c r="QSO36" s="830">
        <v>0</v>
      </c>
      <c r="QSP36" s="830">
        <v>0</v>
      </c>
      <c r="QSQ36" s="830">
        <v>0</v>
      </c>
      <c r="QSR36" s="830">
        <v>0</v>
      </c>
      <c r="QSS36" s="830">
        <v>0</v>
      </c>
      <c r="QST36" s="830">
        <v>0</v>
      </c>
      <c r="QSU36" s="830">
        <v>0</v>
      </c>
      <c r="QSV36" s="830">
        <v>0</v>
      </c>
      <c r="QSW36" s="830">
        <v>0</v>
      </c>
      <c r="QSX36" s="830">
        <v>0</v>
      </c>
      <c r="QSY36" s="830">
        <v>0</v>
      </c>
      <c r="QSZ36" s="830">
        <v>0</v>
      </c>
      <c r="QTA36" s="830">
        <v>0</v>
      </c>
      <c r="QTB36" s="830">
        <v>0</v>
      </c>
      <c r="QTC36" s="830">
        <v>0</v>
      </c>
      <c r="QTD36" s="830">
        <v>0</v>
      </c>
      <c r="QTE36" s="830">
        <v>0</v>
      </c>
      <c r="QTF36" s="830">
        <v>0</v>
      </c>
      <c r="QTG36" s="830">
        <v>0</v>
      </c>
      <c r="QTH36" s="830">
        <v>0</v>
      </c>
      <c r="QTI36" s="830">
        <v>0</v>
      </c>
      <c r="QTJ36" s="830">
        <v>0</v>
      </c>
      <c r="QTK36" s="830">
        <v>0</v>
      </c>
      <c r="QTL36" s="830">
        <v>0</v>
      </c>
      <c r="QTM36" s="830">
        <v>0</v>
      </c>
      <c r="QTN36" s="830">
        <v>0</v>
      </c>
      <c r="QTO36" s="830">
        <v>0</v>
      </c>
      <c r="QTP36" s="830">
        <v>0</v>
      </c>
      <c r="QTQ36" s="830">
        <v>0</v>
      </c>
      <c r="QTR36" s="830">
        <v>0</v>
      </c>
      <c r="QTS36" s="830">
        <v>0</v>
      </c>
      <c r="QTT36" s="830">
        <v>0</v>
      </c>
      <c r="QTU36" s="830">
        <v>0</v>
      </c>
      <c r="QTV36" s="830">
        <v>0</v>
      </c>
      <c r="QTW36" s="830">
        <v>0</v>
      </c>
      <c r="QTX36" s="830">
        <v>0</v>
      </c>
      <c r="QTY36" s="830">
        <v>0</v>
      </c>
      <c r="QTZ36" s="830">
        <v>0</v>
      </c>
      <c r="QUA36" s="830">
        <v>0</v>
      </c>
      <c r="QUB36" s="830">
        <v>0</v>
      </c>
      <c r="QUC36" s="830">
        <v>0</v>
      </c>
      <c r="QUD36" s="830">
        <v>0</v>
      </c>
      <c r="QUE36" s="830">
        <v>0</v>
      </c>
      <c r="QUF36" s="830">
        <v>0</v>
      </c>
      <c r="QUG36" s="830">
        <v>0</v>
      </c>
      <c r="QUH36" s="830">
        <v>0</v>
      </c>
      <c r="QUI36" s="830">
        <v>0</v>
      </c>
      <c r="QUJ36" s="830">
        <v>0</v>
      </c>
      <c r="QUK36" s="830">
        <v>0</v>
      </c>
      <c r="QUL36" s="830">
        <v>0</v>
      </c>
      <c r="QUM36" s="830">
        <v>0</v>
      </c>
      <c r="QUN36" s="830">
        <v>0</v>
      </c>
      <c r="QUO36" s="830">
        <v>0</v>
      </c>
      <c r="QUP36" s="830">
        <v>0</v>
      </c>
      <c r="QUQ36" s="830">
        <v>0</v>
      </c>
      <c r="QUR36" s="830">
        <v>0</v>
      </c>
      <c r="QUS36" s="830">
        <v>0</v>
      </c>
      <c r="QUT36" s="830">
        <v>0</v>
      </c>
      <c r="QUU36" s="830">
        <v>0</v>
      </c>
      <c r="QUV36" s="830">
        <v>0</v>
      </c>
      <c r="QUW36" s="830">
        <v>0</v>
      </c>
      <c r="QUX36" s="830">
        <v>0</v>
      </c>
      <c r="QUY36" s="830">
        <v>0</v>
      </c>
      <c r="QUZ36" s="830">
        <v>0</v>
      </c>
      <c r="QVA36" s="830">
        <v>0</v>
      </c>
      <c r="QVB36" s="830">
        <v>0</v>
      </c>
      <c r="QVC36" s="830">
        <v>0</v>
      </c>
      <c r="QVD36" s="830">
        <v>0</v>
      </c>
      <c r="QVE36" s="830">
        <v>0</v>
      </c>
      <c r="QVF36" s="830">
        <v>0</v>
      </c>
      <c r="QVG36" s="830">
        <v>0</v>
      </c>
      <c r="QVH36" s="830">
        <v>0</v>
      </c>
      <c r="QVI36" s="830">
        <v>0</v>
      </c>
      <c r="QVJ36" s="830">
        <v>0</v>
      </c>
      <c r="QVK36" s="830">
        <v>0</v>
      </c>
      <c r="QVL36" s="830">
        <v>0</v>
      </c>
      <c r="QVM36" s="830">
        <v>0</v>
      </c>
      <c r="QVN36" s="830">
        <v>0</v>
      </c>
      <c r="QVO36" s="830">
        <v>0</v>
      </c>
      <c r="QVP36" s="830">
        <v>0</v>
      </c>
      <c r="QVQ36" s="830">
        <v>0</v>
      </c>
      <c r="QVR36" s="830">
        <v>0</v>
      </c>
      <c r="QVS36" s="830">
        <v>0</v>
      </c>
      <c r="QVT36" s="830">
        <v>0</v>
      </c>
      <c r="QVU36" s="830">
        <v>0</v>
      </c>
      <c r="QVV36" s="830">
        <v>0</v>
      </c>
      <c r="QVW36" s="830">
        <v>0</v>
      </c>
      <c r="QVX36" s="830">
        <v>0</v>
      </c>
      <c r="QVY36" s="830">
        <v>0</v>
      </c>
      <c r="QVZ36" s="830">
        <v>0</v>
      </c>
      <c r="QWA36" s="830">
        <v>0</v>
      </c>
      <c r="QWB36" s="830">
        <v>0</v>
      </c>
      <c r="QWC36" s="830">
        <v>0</v>
      </c>
      <c r="QWD36" s="830">
        <v>0</v>
      </c>
      <c r="QWE36" s="830">
        <v>0</v>
      </c>
      <c r="QWF36" s="830">
        <v>0</v>
      </c>
      <c r="QWG36" s="830">
        <v>0</v>
      </c>
      <c r="QWH36" s="830">
        <v>0</v>
      </c>
      <c r="QWI36" s="830">
        <v>0</v>
      </c>
      <c r="QWJ36" s="830">
        <v>0</v>
      </c>
      <c r="QWK36" s="830">
        <v>0</v>
      </c>
      <c r="QWL36" s="830">
        <v>0</v>
      </c>
      <c r="QWM36" s="830">
        <v>0</v>
      </c>
      <c r="QWN36" s="830">
        <v>0</v>
      </c>
      <c r="QWO36" s="830">
        <v>0</v>
      </c>
      <c r="QWP36" s="830">
        <v>0</v>
      </c>
      <c r="QWQ36" s="830">
        <v>0</v>
      </c>
      <c r="QWR36" s="830">
        <v>0</v>
      </c>
      <c r="QWS36" s="830">
        <v>0</v>
      </c>
      <c r="QWT36" s="830">
        <v>0</v>
      </c>
      <c r="QWU36" s="830">
        <v>0</v>
      </c>
      <c r="QWV36" s="830">
        <v>0</v>
      </c>
      <c r="QWW36" s="830">
        <v>0</v>
      </c>
      <c r="QWX36" s="830">
        <v>0</v>
      </c>
      <c r="QWY36" s="830">
        <v>0</v>
      </c>
      <c r="QWZ36" s="830">
        <v>0</v>
      </c>
      <c r="QXA36" s="830">
        <v>0</v>
      </c>
      <c r="QXB36" s="830">
        <v>0</v>
      </c>
      <c r="QXC36" s="830">
        <v>0</v>
      </c>
      <c r="QXD36" s="830">
        <v>0</v>
      </c>
      <c r="QXE36" s="830">
        <v>0</v>
      </c>
      <c r="QXF36" s="830">
        <v>0</v>
      </c>
      <c r="QXG36" s="830">
        <v>0</v>
      </c>
      <c r="QXH36" s="830">
        <v>0</v>
      </c>
      <c r="QXI36" s="830">
        <v>0</v>
      </c>
      <c r="QXJ36" s="830">
        <v>0</v>
      </c>
      <c r="QXK36" s="830">
        <v>0</v>
      </c>
      <c r="QXL36" s="830">
        <v>0</v>
      </c>
      <c r="QXM36" s="830">
        <v>0</v>
      </c>
      <c r="QXN36" s="830">
        <v>0</v>
      </c>
      <c r="QXO36" s="830">
        <v>0</v>
      </c>
      <c r="QXP36" s="830">
        <v>0</v>
      </c>
      <c r="QXQ36" s="830">
        <v>0</v>
      </c>
      <c r="QXR36" s="830">
        <v>0</v>
      </c>
      <c r="QXS36" s="830">
        <v>0</v>
      </c>
      <c r="QXT36" s="830">
        <v>0</v>
      </c>
      <c r="QXU36" s="830">
        <v>0</v>
      </c>
      <c r="QXV36" s="830">
        <v>0</v>
      </c>
      <c r="QXW36" s="830">
        <v>0</v>
      </c>
      <c r="QXX36" s="830">
        <v>0</v>
      </c>
      <c r="QXY36" s="830">
        <v>0</v>
      </c>
      <c r="QXZ36" s="830">
        <v>0</v>
      </c>
      <c r="QYA36" s="830">
        <v>0</v>
      </c>
      <c r="QYB36" s="830">
        <v>0</v>
      </c>
      <c r="QYC36" s="830">
        <v>0</v>
      </c>
      <c r="QYD36" s="830">
        <v>0</v>
      </c>
      <c r="QYE36" s="830">
        <v>0</v>
      </c>
      <c r="QYF36" s="830">
        <v>0</v>
      </c>
      <c r="QYG36" s="830">
        <v>0</v>
      </c>
      <c r="QYH36" s="830">
        <v>0</v>
      </c>
      <c r="QYI36" s="830">
        <v>0</v>
      </c>
      <c r="QYJ36" s="830">
        <v>0</v>
      </c>
      <c r="QYK36" s="830">
        <v>0</v>
      </c>
      <c r="QYL36" s="830">
        <v>0</v>
      </c>
      <c r="QYM36" s="830">
        <v>0</v>
      </c>
      <c r="QYN36" s="830">
        <v>0</v>
      </c>
      <c r="QYO36" s="830">
        <v>0</v>
      </c>
      <c r="QYP36" s="830">
        <v>0</v>
      </c>
      <c r="QYQ36" s="830">
        <v>0</v>
      </c>
      <c r="QYR36" s="830">
        <v>0</v>
      </c>
      <c r="QYS36" s="830">
        <v>0</v>
      </c>
      <c r="QYT36" s="830">
        <v>0</v>
      </c>
      <c r="QYU36" s="830">
        <v>0</v>
      </c>
      <c r="QYV36" s="830">
        <v>0</v>
      </c>
      <c r="QYW36" s="830">
        <v>0</v>
      </c>
      <c r="QYX36" s="830">
        <v>0</v>
      </c>
      <c r="QYY36" s="830">
        <v>0</v>
      </c>
      <c r="QYZ36" s="830">
        <v>0</v>
      </c>
      <c r="QZA36" s="830">
        <v>0</v>
      </c>
      <c r="QZB36" s="830">
        <v>0</v>
      </c>
      <c r="QZC36" s="830">
        <v>0</v>
      </c>
      <c r="QZD36" s="830">
        <v>0</v>
      </c>
      <c r="QZE36" s="830">
        <v>0</v>
      </c>
      <c r="QZF36" s="830">
        <v>0</v>
      </c>
      <c r="QZG36" s="830">
        <v>0</v>
      </c>
      <c r="QZH36" s="830">
        <v>0</v>
      </c>
      <c r="QZI36" s="830">
        <v>0</v>
      </c>
      <c r="QZJ36" s="830">
        <v>0</v>
      </c>
      <c r="QZK36" s="830">
        <v>0</v>
      </c>
      <c r="QZL36" s="830">
        <v>0</v>
      </c>
      <c r="QZM36" s="830">
        <v>0</v>
      </c>
      <c r="QZN36" s="830">
        <v>0</v>
      </c>
      <c r="QZO36" s="830">
        <v>0</v>
      </c>
      <c r="QZP36" s="830">
        <v>0</v>
      </c>
      <c r="QZQ36" s="830">
        <v>0</v>
      </c>
      <c r="QZR36" s="830">
        <v>0</v>
      </c>
      <c r="QZS36" s="830">
        <v>0</v>
      </c>
      <c r="QZT36" s="830">
        <v>0</v>
      </c>
      <c r="QZU36" s="830">
        <v>0</v>
      </c>
      <c r="QZV36" s="830">
        <v>0</v>
      </c>
      <c r="QZW36" s="830">
        <v>0</v>
      </c>
      <c r="QZX36" s="830">
        <v>0</v>
      </c>
      <c r="QZY36" s="830">
        <v>0</v>
      </c>
      <c r="QZZ36" s="830">
        <v>0</v>
      </c>
      <c r="RAA36" s="830">
        <v>0</v>
      </c>
      <c r="RAB36" s="830">
        <v>0</v>
      </c>
      <c r="RAC36" s="830">
        <v>0</v>
      </c>
      <c r="RAD36" s="830">
        <v>0</v>
      </c>
      <c r="RAE36" s="830">
        <v>0</v>
      </c>
      <c r="RAF36" s="830">
        <v>0</v>
      </c>
      <c r="RAG36" s="830">
        <v>0</v>
      </c>
      <c r="RAH36" s="830">
        <v>0</v>
      </c>
      <c r="RAI36" s="830">
        <v>0</v>
      </c>
      <c r="RAJ36" s="830">
        <v>0</v>
      </c>
      <c r="RAK36" s="830">
        <v>0</v>
      </c>
      <c r="RAL36" s="830">
        <v>0</v>
      </c>
      <c r="RAM36" s="830">
        <v>0</v>
      </c>
      <c r="RAN36" s="830">
        <v>0</v>
      </c>
      <c r="RAO36" s="830">
        <v>0</v>
      </c>
      <c r="RAP36" s="830">
        <v>0</v>
      </c>
      <c r="RAQ36" s="830">
        <v>0</v>
      </c>
      <c r="RAR36" s="830">
        <v>0</v>
      </c>
      <c r="RAS36" s="830">
        <v>0</v>
      </c>
      <c r="RAT36" s="830">
        <v>0</v>
      </c>
      <c r="RAU36" s="830">
        <v>0</v>
      </c>
      <c r="RAV36" s="830">
        <v>0</v>
      </c>
      <c r="RAW36" s="830">
        <v>0</v>
      </c>
      <c r="RAX36" s="830">
        <v>0</v>
      </c>
      <c r="RAY36" s="830">
        <v>0</v>
      </c>
      <c r="RAZ36" s="830">
        <v>0</v>
      </c>
      <c r="RBA36" s="830">
        <v>0</v>
      </c>
      <c r="RBB36" s="830">
        <v>0</v>
      </c>
      <c r="RBC36" s="830">
        <v>0</v>
      </c>
      <c r="RBD36" s="830">
        <v>0</v>
      </c>
      <c r="RBE36" s="830">
        <v>0</v>
      </c>
      <c r="RBF36" s="830">
        <v>0</v>
      </c>
      <c r="RBG36" s="830">
        <v>0</v>
      </c>
      <c r="RBH36" s="830">
        <v>0</v>
      </c>
      <c r="RBI36" s="830">
        <v>0</v>
      </c>
      <c r="RBJ36" s="830">
        <v>0</v>
      </c>
      <c r="RBK36" s="830">
        <v>0</v>
      </c>
      <c r="RBL36" s="830">
        <v>0</v>
      </c>
      <c r="RBM36" s="830">
        <v>0</v>
      </c>
      <c r="RBN36" s="830">
        <v>0</v>
      </c>
      <c r="RBO36" s="830">
        <v>0</v>
      </c>
      <c r="RBP36" s="830">
        <v>0</v>
      </c>
      <c r="RBQ36" s="830">
        <v>0</v>
      </c>
      <c r="RBR36" s="830">
        <v>0</v>
      </c>
      <c r="RBS36" s="830">
        <v>0</v>
      </c>
      <c r="RBT36" s="830">
        <v>0</v>
      </c>
      <c r="RBU36" s="830">
        <v>0</v>
      </c>
      <c r="RBV36" s="830">
        <v>0</v>
      </c>
      <c r="RBW36" s="830">
        <v>0</v>
      </c>
      <c r="RBX36" s="830">
        <v>0</v>
      </c>
      <c r="RBY36" s="830">
        <v>0</v>
      </c>
      <c r="RBZ36" s="830">
        <v>0</v>
      </c>
      <c r="RCA36" s="830">
        <v>0</v>
      </c>
      <c r="RCB36" s="830">
        <v>0</v>
      </c>
      <c r="RCC36" s="830">
        <v>0</v>
      </c>
      <c r="RCD36" s="830">
        <v>0</v>
      </c>
      <c r="RCE36" s="830">
        <v>0</v>
      </c>
      <c r="RCF36" s="830">
        <v>0</v>
      </c>
      <c r="RCG36" s="830">
        <v>0</v>
      </c>
      <c r="RCH36" s="830">
        <v>0</v>
      </c>
      <c r="RCI36" s="830">
        <v>0</v>
      </c>
      <c r="RCJ36" s="830">
        <v>0</v>
      </c>
      <c r="RCK36" s="830">
        <v>0</v>
      </c>
      <c r="RCL36" s="830">
        <v>0</v>
      </c>
      <c r="RCM36" s="830">
        <v>0</v>
      </c>
      <c r="RCN36" s="830">
        <v>0</v>
      </c>
      <c r="RCO36" s="830">
        <v>0</v>
      </c>
      <c r="RCP36" s="830">
        <v>0</v>
      </c>
      <c r="RCQ36" s="830">
        <v>0</v>
      </c>
      <c r="RCR36" s="830">
        <v>0</v>
      </c>
      <c r="RCS36" s="830">
        <v>0</v>
      </c>
      <c r="RCT36" s="830">
        <v>0</v>
      </c>
      <c r="RCU36" s="830">
        <v>0</v>
      </c>
      <c r="RCV36" s="830">
        <v>0</v>
      </c>
      <c r="RCW36" s="830">
        <v>0</v>
      </c>
      <c r="RCX36" s="830">
        <v>0</v>
      </c>
      <c r="RCY36" s="830">
        <v>0</v>
      </c>
      <c r="RCZ36" s="830">
        <v>0</v>
      </c>
      <c r="RDA36" s="830">
        <v>0</v>
      </c>
      <c r="RDB36" s="830">
        <v>0</v>
      </c>
      <c r="RDC36" s="830">
        <v>0</v>
      </c>
      <c r="RDD36" s="830">
        <v>0</v>
      </c>
      <c r="RDE36" s="830">
        <v>0</v>
      </c>
      <c r="RDF36" s="830">
        <v>0</v>
      </c>
      <c r="RDG36" s="830">
        <v>0</v>
      </c>
      <c r="RDH36" s="830">
        <v>0</v>
      </c>
      <c r="RDI36" s="830">
        <v>0</v>
      </c>
      <c r="RDJ36" s="830">
        <v>0</v>
      </c>
      <c r="RDK36" s="830">
        <v>0</v>
      </c>
      <c r="RDL36" s="830">
        <v>0</v>
      </c>
      <c r="RDM36" s="830">
        <v>0</v>
      </c>
      <c r="RDN36" s="830">
        <v>0</v>
      </c>
      <c r="RDO36" s="830">
        <v>0</v>
      </c>
      <c r="RDP36" s="830">
        <v>0</v>
      </c>
      <c r="RDQ36" s="830">
        <v>0</v>
      </c>
      <c r="RDR36" s="830">
        <v>0</v>
      </c>
      <c r="RDS36" s="830">
        <v>0</v>
      </c>
      <c r="RDT36" s="830">
        <v>0</v>
      </c>
      <c r="RDU36" s="830">
        <v>0</v>
      </c>
      <c r="RDV36" s="830">
        <v>0</v>
      </c>
      <c r="RDW36" s="830">
        <v>0</v>
      </c>
      <c r="RDX36" s="830">
        <v>0</v>
      </c>
      <c r="RDY36" s="830">
        <v>0</v>
      </c>
      <c r="RDZ36" s="830">
        <v>0</v>
      </c>
      <c r="REA36" s="830">
        <v>0</v>
      </c>
      <c r="REB36" s="830">
        <v>0</v>
      </c>
      <c r="REC36" s="830">
        <v>0</v>
      </c>
      <c r="RED36" s="830">
        <v>0</v>
      </c>
      <c r="REE36" s="830">
        <v>0</v>
      </c>
      <c r="REF36" s="830">
        <v>0</v>
      </c>
      <c r="REG36" s="830">
        <v>0</v>
      </c>
      <c r="REH36" s="830">
        <v>0</v>
      </c>
      <c r="REI36" s="830">
        <v>0</v>
      </c>
      <c r="REJ36" s="830">
        <v>0</v>
      </c>
      <c r="REK36" s="830">
        <v>0</v>
      </c>
      <c r="REL36" s="830">
        <v>0</v>
      </c>
      <c r="REM36" s="830">
        <v>0</v>
      </c>
      <c r="REN36" s="830">
        <v>0</v>
      </c>
      <c r="REO36" s="830">
        <v>0</v>
      </c>
      <c r="REP36" s="830">
        <v>0</v>
      </c>
      <c r="REQ36" s="830">
        <v>0</v>
      </c>
      <c r="RER36" s="830">
        <v>0</v>
      </c>
      <c r="RES36" s="830">
        <v>0</v>
      </c>
      <c r="RET36" s="830">
        <v>0</v>
      </c>
      <c r="REU36" s="830">
        <v>0</v>
      </c>
      <c r="REV36" s="830">
        <v>0</v>
      </c>
      <c r="REW36" s="830">
        <v>0</v>
      </c>
      <c r="REX36" s="830">
        <v>0</v>
      </c>
      <c r="REY36" s="830">
        <v>0</v>
      </c>
      <c r="REZ36" s="830">
        <v>0</v>
      </c>
      <c r="RFA36" s="830">
        <v>0</v>
      </c>
      <c r="RFB36" s="830">
        <v>0</v>
      </c>
      <c r="RFC36" s="830">
        <v>0</v>
      </c>
      <c r="RFD36" s="830">
        <v>0</v>
      </c>
      <c r="RFE36" s="830">
        <v>0</v>
      </c>
      <c r="RFF36" s="830">
        <v>0</v>
      </c>
      <c r="RFG36" s="830">
        <v>0</v>
      </c>
      <c r="RFH36" s="830">
        <v>0</v>
      </c>
      <c r="RFI36" s="830">
        <v>0</v>
      </c>
      <c r="RFJ36" s="830">
        <v>0</v>
      </c>
      <c r="RFK36" s="830">
        <v>0</v>
      </c>
      <c r="RFL36" s="830">
        <v>0</v>
      </c>
      <c r="RFM36" s="830">
        <v>0</v>
      </c>
      <c r="RFN36" s="830">
        <v>0</v>
      </c>
      <c r="RFO36" s="830">
        <v>0</v>
      </c>
      <c r="RFP36" s="830">
        <v>0</v>
      </c>
      <c r="RFQ36" s="830">
        <v>0</v>
      </c>
      <c r="RFR36" s="830">
        <v>0</v>
      </c>
      <c r="RFS36" s="830">
        <v>0</v>
      </c>
      <c r="RFT36" s="830">
        <v>0</v>
      </c>
      <c r="RFU36" s="830">
        <v>0</v>
      </c>
      <c r="RFV36" s="830">
        <v>0</v>
      </c>
      <c r="RFW36" s="830">
        <v>0</v>
      </c>
      <c r="RFX36" s="830">
        <v>0</v>
      </c>
      <c r="RFY36" s="830">
        <v>0</v>
      </c>
      <c r="RFZ36" s="830">
        <v>0</v>
      </c>
      <c r="RGA36" s="830">
        <v>0</v>
      </c>
      <c r="RGB36" s="830">
        <v>0</v>
      </c>
      <c r="RGC36" s="830">
        <v>0</v>
      </c>
      <c r="RGD36" s="830">
        <v>0</v>
      </c>
      <c r="RGE36" s="830">
        <v>0</v>
      </c>
      <c r="RGF36" s="830">
        <v>0</v>
      </c>
      <c r="RGG36" s="830">
        <v>0</v>
      </c>
      <c r="RGH36" s="830">
        <v>0</v>
      </c>
      <c r="RGI36" s="830">
        <v>0</v>
      </c>
      <c r="RGJ36" s="830">
        <v>0</v>
      </c>
      <c r="RGK36" s="830">
        <v>0</v>
      </c>
      <c r="RGL36" s="830">
        <v>0</v>
      </c>
      <c r="RGM36" s="830">
        <v>0</v>
      </c>
      <c r="RGN36" s="830">
        <v>0</v>
      </c>
      <c r="RGO36" s="830">
        <v>0</v>
      </c>
      <c r="RGP36" s="830">
        <v>0</v>
      </c>
      <c r="RGQ36" s="830">
        <v>0</v>
      </c>
      <c r="RGR36" s="830">
        <v>0</v>
      </c>
      <c r="RGS36" s="830">
        <v>0</v>
      </c>
      <c r="RGT36" s="830">
        <v>0</v>
      </c>
      <c r="RGU36" s="830">
        <v>0</v>
      </c>
      <c r="RGV36" s="830">
        <v>0</v>
      </c>
      <c r="RGW36" s="830">
        <v>0</v>
      </c>
      <c r="RGX36" s="830">
        <v>0</v>
      </c>
      <c r="RGY36" s="830">
        <v>0</v>
      </c>
      <c r="RGZ36" s="830">
        <v>0</v>
      </c>
      <c r="RHA36" s="830">
        <v>0</v>
      </c>
      <c r="RHB36" s="830">
        <v>0</v>
      </c>
      <c r="RHC36" s="830">
        <v>0</v>
      </c>
      <c r="RHD36" s="830">
        <v>0</v>
      </c>
      <c r="RHE36" s="830">
        <v>0</v>
      </c>
      <c r="RHF36" s="830">
        <v>0</v>
      </c>
      <c r="RHG36" s="830">
        <v>0</v>
      </c>
      <c r="RHH36" s="830">
        <v>0</v>
      </c>
      <c r="RHI36" s="830">
        <v>0</v>
      </c>
      <c r="RHJ36" s="830">
        <v>0</v>
      </c>
      <c r="RHK36" s="830">
        <v>0</v>
      </c>
      <c r="RHL36" s="830">
        <v>0</v>
      </c>
      <c r="RHM36" s="830">
        <v>0</v>
      </c>
      <c r="RHN36" s="830">
        <v>0</v>
      </c>
      <c r="RHO36" s="830">
        <v>0</v>
      </c>
      <c r="RHP36" s="830">
        <v>0</v>
      </c>
      <c r="RHQ36" s="830">
        <v>0</v>
      </c>
      <c r="RHR36" s="830">
        <v>0</v>
      </c>
      <c r="RHS36" s="830">
        <v>0</v>
      </c>
      <c r="RHT36" s="830">
        <v>0</v>
      </c>
      <c r="RHU36" s="830">
        <v>0</v>
      </c>
      <c r="RHV36" s="830">
        <v>0</v>
      </c>
      <c r="RHW36" s="830">
        <v>0</v>
      </c>
      <c r="RHX36" s="830">
        <v>0</v>
      </c>
      <c r="RHY36" s="830">
        <v>0</v>
      </c>
      <c r="RHZ36" s="830">
        <v>0</v>
      </c>
      <c r="RIA36" s="830">
        <v>0</v>
      </c>
      <c r="RIB36" s="830">
        <v>0</v>
      </c>
      <c r="RIC36" s="830">
        <v>0</v>
      </c>
      <c r="RID36" s="830">
        <v>0</v>
      </c>
      <c r="RIE36" s="830">
        <v>0</v>
      </c>
      <c r="RIF36" s="830">
        <v>0</v>
      </c>
      <c r="RIG36" s="830">
        <v>0</v>
      </c>
      <c r="RIH36" s="830">
        <v>0</v>
      </c>
      <c r="RII36" s="830">
        <v>0</v>
      </c>
      <c r="RIJ36" s="830">
        <v>0</v>
      </c>
      <c r="RIK36" s="830">
        <v>0</v>
      </c>
      <c r="RIL36" s="830">
        <v>0</v>
      </c>
      <c r="RIM36" s="830">
        <v>0</v>
      </c>
      <c r="RIN36" s="830">
        <v>0</v>
      </c>
      <c r="RIO36" s="830">
        <v>0</v>
      </c>
      <c r="RIP36" s="830">
        <v>0</v>
      </c>
      <c r="RIQ36" s="830">
        <v>0</v>
      </c>
      <c r="RIR36" s="830">
        <v>0</v>
      </c>
      <c r="RIS36" s="830">
        <v>0</v>
      </c>
      <c r="RIT36" s="830">
        <v>0</v>
      </c>
      <c r="RIU36" s="830">
        <v>0</v>
      </c>
      <c r="RIV36" s="830">
        <v>0</v>
      </c>
      <c r="RIW36" s="830">
        <v>0</v>
      </c>
      <c r="RIX36" s="830">
        <v>0</v>
      </c>
      <c r="RIY36" s="830">
        <v>0</v>
      </c>
      <c r="RIZ36" s="830">
        <v>0</v>
      </c>
      <c r="RJA36" s="830">
        <v>0</v>
      </c>
      <c r="RJB36" s="830">
        <v>0</v>
      </c>
      <c r="RJC36" s="830">
        <v>0</v>
      </c>
      <c r="RJD36" s="830">
        <v>0</v>
      </c>
      <c r="RJE36" s="830">
        <v>0</v>
      </c>
      <c r="RJF36" s="830">
        <v>0</v>
      </c>
      <c r="RJG36" s="830">
        <v>0</v>
      </c>
      <c r="RJH36" s="830">
        <v>0</v>
      </c>
      <c r="RJI36" s="830">
        <v>0</v>
      </c>
      <c r="RJJ36" s="830">
        <v>0</v>
      </c>
      <c r="RJK36" s="830">
        <v>0</v>
      </c>
      <c r="RJL36" s="830">
        <v>0</v>
      </c>
      <c r="RJM36" s="830">
        <v>0</v>
      </c>
      <c r="RJN36" s="830">
        <v>0</v>
      </c>
      <c r="RJO36" s="830">
        <v>0</v>
      </c>
      <c r="RJP36" s="830">
        <v>0</v>
      </c>
      <c r="RJQ36" s="830">
        <v>0</v>
      </c>
      <c r="RJR36" s="830">
        <v>0</v>
      </c>
      <c r="RJS36" s="830">
        <v>0</v>
      </c>
      <c r="RJT36" s="830">
        <v>0</v>
      </c>
      <c r="RJU36" s="830">
        <v>0</v>
      </c>
      <c r="RJV36" s="830">
        <v>0</v>
      </c>
      <c r="RJW36" s="830">
        <v>0</v>
      </c>
      <c r="RJX36" s="830">
        <v>0</v>
      </c>
      <c r="RJY36" s="830">
        <v>0</v>
      </c>
      <c r="RJZ36" s="830">
        <v>0</v>
      </c>
      <c r="RKA36" s="830">
        <v>0</v>
      </c>
      <c r="RKB36" s="830">
        <v>0</v>
      </c>
      <c r="RKC36" s="830">
        <v>0</v>
      </c>
      <c r="RKD36" s="830">
        <v>0</v>
      </c>
      <c r="RKE36" s="830">
        <v>0</v>
      </c>
      <c r="RKF36" s="830">
        <v>0</v>
      </c>
      <c r="RKG36" s="830">
        <v>0</v>
      </c>
      <c r="RKH36" s="830">
        <v>0</v>
      </c>
      <c r="RKI36" s="830">
        <v>0</v>
      </c>
      <c r="RKJ36" s="830">
        <v>0</v>
      </c>
      <c r="RKK36" s="830">
        <v>0</v>
      </c>
      <c r="RKL36" s="830">
        <v>0</v>
      </c>
      <c r="RKM36" s="830">
        <v>0</v>
      </c>
      <c r="RKN36" s="830">
        <v>0</v>
      </c>
      <c r="RKO36" s="830">
        <v>0</v>
      </c>
      <c r="RKP36" s="830">
        <v>0</v>
      </c>
      <c r="RKQ36" s="830">
        <v>0</v>
      </c>
      <c r="RKR36" s="830">
        <v>0</v>
      </c>
      <c r="RKS36" s="830">
        <v>0</v>
      </c>
      <c r="RKT36" s="830">
        <v>0</v>
      </c>
      <c r="RKU36" s="830">
        <v>0</v>
      </c>
      <c r="RKV36" s="830">
        <v>0</v>
      </c>
      <c r="RKW36" s="830">
        <v>0</v>
      </c>
      <c r="RKX36" s="830">
        <v>0</v>
      </c>
      <c r="RKY36" s="830">
        <v>0</v>
      </c>
      <c r="RKZ36" s="830">
        <v>0</v>
      </c>
      <c r="RLA36" s="830">
        <v>0</v>
      </c>
      <c r="RLB36" s="830">
        <v>0</v>
      </c>
      <c r="RLC36" s="830">
        <v>0</v>
      </c>
      <c r="RLD36" s="830">
        <v>0</v>
      </c>
      <c r="RLE36" s="830">
        <v>0</v>
      </c>
      <c r="RLF36" s="830">
        <v>0</v>
      </c>
      <c r="RLG36" s="830">
        <v>0</v>
      </c>
      <c r="RLH36" s="830">
        <v>0</v>
      </c>
      <c r="RLI36" s="830">
        <v>0</v>
      </c>
      <c r="RLJ36" s="830">
        <v>0</v>
      </c>
      <c r="RLK36" s="830">
        <v>0</v>
      </c>
      <c r="RLL36" s="830">
        <v>0</v>
      </c>
      <c r="RLM36" s="830">
        <v>0</v>
      </c>
      <c r="RLN36" s="830">
        <v>0</v>
      </c>
      <c r="RLO36" s="830">
        <v>0</v>
      </c>
      <c r="RLP36" s="830">
        <v>0</v>
      </c>
      <c r="RLQ36" s="830">
        <v>0</v>
      </c>
      <c r="RLR36" s="830">
        <v>0</v>
      </c>
      <c r="RLS36" s="830">
        <v>0</v>
      </c>
      <c r="RLT36" s="830">
        <v>0</v>
      </c>
      <c r="RLU36" s="830">
        <v>0</v>
      </c>
      <c r="RLV36" s="830">
        <v>0</v>
      </c>
      <c r="RLW36" s="830">
        <v>0</v>
      </c>
      <c r="RLX36" s="830">
        <v>0</v>
      </c>
      <c r="RLY36" s="830">
        <v>0</v>
      </c>
      <c r="RLZ36" s="830">
        <v>0</v>
      </c>
      <c r="RMA36" s="830">
        <v>0</v>
      </c>
      <c r="RMB36" s="830">
        <v>0</v>
      </c>
      <c r="RMC36" s="830">
        <v>0</v>
      </c>
      <c r="RMD36" s="830">
        <v>0</v>
      </c>
      <c r="RME36" s="830">
        <v>0</v>
      </c>
      <c r="RMF36" s="830">
        <v>0</v>
      </c>
      <c r="RMG36" s="830">
        <v>0</v>
      </c>
      <c r="RMH36" s="830">
        <v>0</v>
      </c>
      <c r="RMI36" s="830">
        <v>0</v>
      </c>
      <c r="RMJ36" s="830">
        <v>0</v>
      </c>
      <c r="RMK36" s="830">
        <v>0</v>
      </c>
      <c r="RML36" s="830">
        <v>0</v>
      </c>
      <c r="RMM36" s="830">
        <v>0</v>
      </c>
      <c r="RMN36" s="830">
        <v>0</v>
      </c>
      <c r="RMO36" s="830">
        <v>0</v>
      </c>
      <c r="RMP36" s="830">
        <v>0</v>
      </c>
      <c r="RMQ36" s="830">
        <v>0</v>
      </c>
      <c r="RMR36" s="830">
        <v>0</v>
      </c>
      <c r="RMS36" s="830">
        <v>0</v>
      </c>
      <c r="RMT36" s="830">
        <v>0</v>
      </c>
      <c r="RMU36" s="830">
        <v>0</v>
      </c>
      <c r="RMV36" s="830">
        <v>0</v>
      </c>
      <c r="RMW36" s="830">
        <v>0</v>
      </c>
      <c r="RMX36" s="830">
        <v>0</v>
      </c>
      <c r="RMY36" s="830">
        <v>0</v>
      </c>
      <c r="RMZ36" s="830">
        <v>0</v>
      </c>
      <c r="RNA36" s="830">
        <v>0</v>
      </c>
      <c r="RNB36" s="830">
        <v>0</v>
      </c>
      <c r="RNC36" s="830">
        <v>0</v>
      </c>
      <c r="RND36" s="830">
        <v>0</v>
      </c>
      <c r="RNE36" s="830">
        <v>0</v>
      </c>
      <c r="RNF36" s="830">
        <v>0</v>
      </c>
      <c r="RNG36" s="830">
        <v>0</v>
      </c>
      <c r="RNH36" s="830">
        <v>0</v>
      </c>
      <c r="RNI36" s="830">
        <v>0</v>
      </c>
      <c r="RNJ36" s="830">
        <v>0</v>
      </c>
      <c r="RNK36" s="830">
        <v>0</v>
      </c>
      <c r="RNL36" s="830">
        <v>0</v>
      </c>
      <c r="RNM36" s="830">
        <v>0</v>
      </c>
      <c r="RNN36" s="830">
        <v>0</v>
      </c>
      <c r="RNO36" s="830">
        <v>0</v>
      </c>
      <c r="RNP36" s="830">
        <v>0</v>
      </c>
      <c r="RNQ36" s="830">
        <v>0</v>
      </c>
      <c r="RNR36" s="830">
        <v>0</v>
      </c>
      <c r="RNS36" s="830">
        <v>0</v>
      </c>
      <c r="RNT36" s="830">
        <v>0</v>
      </c>
      <c r="RNU36" s="830">
        <v>0</v>
      </c>
      <c r="RNV36" s="830">
        <v>0</v>
      </c>
      <c r="RNW36" s="830">
        <v>0</v>
      </c>
      <c r="RNX36" s="830">
        <v>0</v>
      </c>
      <c r="RNY36" s="830">
        <v>0</v>
      </c>
      <c r="RNZ36" s="830">
        <v>0</v>
      </c>
      <c r="ROA36" s="830">
        <v>0</v>
      </c>
      <c r="ROB36" s="830">
        <v>0</v>
      </c>
      <c r="ROC36" s="830">
        <v>0</v>
      </c>
      <c r="ROD36" s="830">
        <v>0</v>
      </c>
      <c r="ROE36" s="830">
        <v>0</v>
      </c>
      <c r="ROF36" s="830">
        <v>0</v>
      </c>
      <c r="ROG36" s="830">
        <v>0</v>
      </c>
      <c r="ROH36" s="830">
        <v>0</v>
      </c>
      <c r="ROI36" s="830">
        <v>0</v>
      </c>
      <c r="ROJ36" s="830">
        <v>0</v>
      </c>
      <c r="ROK36" s="830">
        <v>0</v>
      </c>
      <c r="ROL36" s="830">
        <v>0</v>
      </c>
      <c r="ROM36" s="830">
        <v>0</v>
      </c>
      <c r="RON36" s="830">
        <v>0</v>
      </c>
      <c r="ROO36" s="830">
        <v>0</v>
      </c>
      <c r="ROP36" s="830">
        <v>0</v>
      </c>
      <c r="ROQ36" s="830">
        <v>0</v>
      </c>
      <c r="ROR36" s="830">
        <v>0</v>
      </c>
      <c r="ROS36" s="830">
        <v>0</v>
      </c>
      <c r="ROT36" s="830">
        <v>0</v>
      </c>
      <c r="ROU36" s="830">
        <v>0</v>
      </c>
      <c r="ROV36" s="830">
        <v>0</v>
      </c>
      <c r="ROW36" s="830">
        <v>0</v>
      </c>
      <c r="ROX36" s="830">
        <v>0</v>
      </c>
      <c r="ROY36" s="830">
        <v>0</v>
      </c>
      <c r="ROZ36" s="830">
        <v>0</v>
      </c>
      <c r="RPA36" s="830">
        <v>0</v>
      </c>
      <c r="RPB36" s="830">
        <v>0</v>
      </c>
      <c r="RPC36" s="830">
        <v>0</v>
      </c>
      <c r="RPD36" s="830">
        <v>0</v>
      </c>
      <c r="RPE36" s="830">
        <v>0</v>
      </c>
      <c r="RPF36" s="830">
        <v>0</v>
      </c>
      <c r="RPG36" s="830">
        <v>0</v>
      </c>
      <c r="RPH36" s="830">
        <v>0</v>
      </c>
      <c r="RPI36" s="830">
        <v>0</v>
      </c>
      <c r="RPJ36" s="830">
        <v>0</v>
      </c>
      <c r="RPK36" s="830">
        <v>0</v>
      </c>
      <c r="RPL36" s="830">
        <v>0</v>
      </c>
      <c r="RPM36" s="830">
        <v>0</v>
      </c>
      <c r="RPN36" s="830">
        <v>0</v>
      </c>
      <c r="RPO36" s="830">
        <v>0</v>
      </c>
      <c r="RPP36" s="830">
        <v>0</v>
      </c>
      <c r="RPQ36" s="830">
        <v>0</v>
      </c>
      <c r="RPR36" s="830">
        <v>0</v>
      </c>
      <c r="RPS36" s="830">
        <v>0</v>
      </c>
      <c r="RPT36" s="830">
        <v>0</v>
      </c>
      <c r="RPU36" s="830">
        <v>0</v>
      </c>
      <c r="RPV36" s="830">
        <v>0</v>
      </c>
      <c r="RPW36" s="830">
        <v>0</v>
      </c>
      <c r="RPX36" s="830">
        <v>0</v>
      </c>
      <c r="RPY36" s="830">
        <v>0</v>
      </c>
      <c r="RPZ36" s="830">
        <v>0</v>
      </c>
      <c r="RQA36" s="830">
        <v>0</v>
      </c>
      <c r="RQB36" s="830">
        <v>0</v>
      </c>
      <c r="RQC36" s="830">
        <v>0</v>
      </c>
      <c r="RQD36" s="830">
        <v>0</v>
      </c>
      <c r="RQE36" s="830">
        <v>0</v>
      </c>
      <c r="RQF36" s="830">
        <v>0</v>
      </c>
      <c r="RQG36" s="830">
        <v>0</v>
      </c>
      <c r="RQH36" s="830">
        <v>0</v>
      </c>
      <c r="RQI36" s="830">
        <v>0</v>
      </c>
      <c r="RQJ36" s="830">
        <v>0</v>
      </c>
      <c r="RQK36" s="830">
        <v>0</v>
      </c>
      <c r="RQL36" s="830">
        <v>0</v>
      </c>
      <c r="RQM36" s="830">
        <v>0</v>
      </c>
      <c r="RQN36" s="830">
        <v>0</v>
      </c>
      <c r="RQO36" s="830">
        <v>0</v>
      </c>
      <c r="RQP36" s="830">
        <v>0</v>
      </c>
      <c r="RQQ36" s="830">
        <v>0</v>
      </c>
      <c r="RQR36" s="830">
        <v>0</v>
      </c>
      <c r="RQS36" s="830">
        <v>0</v>
      </c>
      <c r="RQT36" s="830">
        <v>0</v>
      </c>
      <c r="RQU36" s="830">
        <v>0</v>
      </c>
      <c r="RQV36" s="830">
        <v>0</v>
      </c>
      <c r="RQW36" s="830">
        <v>0</v>
      </c>
      <c r="RQX36" s="830">
        <v>0</v>
      </c>
      <c r="RQY36" s="830">
        <v>0</v>
      </c>
      <c r="RQZ36" s="830">
        <v>0</v>
      </c>
      <c r="RRA36" s="830">
        <v>0</v>
      </c>
      <c r="RRB36" s="830">
        <v>0</v>
      </c>
      <c r="RRC36" s="830">
        <v>0</v>
      </c>
      <c r="RRD36" s="830">
        <v>0</v>
      </c>
      <c r="RRE36" s="830">
        <v>0</v>
      </c>
      <c r="RRF36" s="830">
        <v>0</v>
      </c>
      <c r="RRG36" s="830">
        <v>0</v>
      </c>
      <c r="RRH36" s="830">
        <v>0</v>
      </c>
      <c r="RRI36" s="830">
        <v>0</v>
      </c>
      <c r="RRJ36" s="830">
        <v>0</v>
      </c>
      <c r="RRK36" s="830">
        <v>0</v>
      </c>
      <c r="RRL36" s="830">
        <v>0</v>
      </c>
      <c r="RRM36" s="830">
        <v>0</v>
      </c>
      <c r="RRN36" s="830">
        <v>0</v>
      </c>
      <c r="RRO36" s="830">
        <v>0</v>
      </c>
      <c r="RRP36" s="830">
        <v>0</v>
      </c>
      <c r="RRQ36" s="830">
        <v>0</v>
      </c>
      <c r="RRR36" s="830">
        <v>0</v>
      </c>
      <c r="RRS36" s="830">
        <v>0</v>
      </c>
      <c r="RRT36" s="830">
        <v>0</v>
      </c>
      <c r="RRU36" s="830">
        <v>0</v>
      </c>
      <c r="RRV36" s="830">
        <v>0</v>
      </c>
      <c r="RRW36" s="830">
        <v>0</v>
      </c>
      <c r="RRX36" s="830">
        <v>0</v>
      </c>
      <c r="RRY36" s="830">
        <v>0</v>
      </c>
      <c r="RRZ36" s="830">
        <v>0</v>
      </c>
      <c r="RSA36" s="830">
        <v>0</v>
      </c>
      <c r="RSB36" s="830">
        <v>0</v>
      </c>
      <c r="RSC36" s="830">
        <v>0</v>
      </c>
      <c r="RSD36" s="830">
        <v>0</v>
      </c>
      <c r="RSE36" s="830">
        <v>0</v>
      </c>
      <c r="RSF36" s="830">
        <v>0</v>
      </c>
      <c r="RSG36" s="830">
        <v>0</v>
      </c>
      <c r="RSH36" s="830">
        <v>0</v>
      </c>
      <c r="RSI36" s="830">
        <v>0</v>
      </c>
      <c r="RSJ36" s="830">
        <v>0</v>
      </c>
      <c r="RSK36" s="830">
        <v>0</v>
      </c>
      <c r="RSL36" s="830">
        <v>0</v>
      </c>
      <c r="RSM36" s="830">
        <v>0</v>
      </c>
      <c r="RSN36" s="830">
        <v>0</v>
      </c>
      <c r="RSO36" s="830">
        <v>0</v>
      </c>
      <c r="RSP36" s="830">
        <v>0</v>
      </c>
      <c r="RSQ36" s="830">
        <v>0</v>
      </c>
      <c r="RSR36" s="830">
        <v>0</v>
      </c>
      <c r="RSS36" s="830">
        <v>0</v>
      </c>
      <c r="RST36" s="830">
        <v>0</v>
      </c>
      <c r="RSU36" s="830">
        <v>0</v>
      </c>
      <c r="RSV36" s="830">
        <v>0</v>
      </c>
      <c r="RSW36" s="830">
        <v>0</v>
      </c>
      <c r="RSX36" s="830">
        <v>0</v>
      </c>
      <c r="RSY36" s="830">
        <v>0</v>
      </c>
      <c r="RSZ36" s="830">
        <v>0</v>
      </c>
      <c r="RTA36" s="830">
        <v>0</v>
      </c>
      <c r="RTB36" s="830">
        <v>0</v>
      </c>
      <c r="RTC36" s="830">
        <v>0</v>
      </c>
      <c r="RTD36" s="830">
        <v>0</v>
      </c>
      <c r="RTE36" s="830">
        <v>0</v>
      </c>
      <c r="RTF36" s="830">
        <v>0</v>
      </c>
      <c r="RTG36" s="830">
        <v>0</v>
      </c>
      <c r="RTH36" s="830">
        <v>0</v>
      </c>
      <c r="RTI36" s="830">
        <v>0</v>
      </c>
      <c r="RTJ36" s="830">
        <v>0</v>
      </c>
      <c r="RTK36" s="830">
        <v>0</v>
      </c>
      <c r="RTL36" s="830">
        <v>0</v>
      </c>
      <c r="RTM36" s="830">
        <v>0</v>
      </c>
      <c r="RTN36" s="830">
        <v>0</v>
      </c>
      <c r="RTO36" s="830">
        <v>0</v>
      </c>
      <c r="RTP36" s="830">
        <v>0</v>
      </c>
      <c r="RTQ36" s="830">
        <v>0</v>
      </c>
      <c r="RTR36" s="830">
        <v>0</v>
      </c>
      <c r="RTS36" s="830">
        <v>0</v>
      </c>
      <c r="RTT36" s="830">
        <v>0</v>
      </c>
      <c r="RTU36" s="830">
        <v>0</v>
      </c>
      <c r="RTV36" s="830">
        <v>0</v>
      </c>
      <c r="RTW36" s="830">
        <v>0</v>
      </c>
      <c r="RTX36" s="830">
        <v>0</v>
      </c>
      <c r="RTY36" s="830">
        <v>0</v>
      </c>
      <c r="RTZ36" s="830">
        <v>0</v>
      </c>
      <c r="RUA36" s="830">
        <v>0</v>
      </c>
      <c r="RUB36" s="830">
        <v>0</v>
      </c>
      <c r="RUC36" s="830">
        <v>0</v>
      </c>
      <c r="RUD36" s="830">
        <v>0</v>
      </c>
      <c r="RUE36" s="830">
        <v>0</v>
      </c>
      <c r="RUF36" s="830">
        <v>0</v>
      </c>
      <c r="RUG36" s="830">
        <v>0</v>
      </c>
      <c r="RUH36" s="830">
        <v>0</v>
      </c>
      <c r="RUI36" s="830">
        <v>0</v>
      </c>
      <c r="RUJ36" s="830">
        <v>0</v>
      </c>
      <c r="RUK36" s="830">
        <v>0</v>
      </c>
      <c r="RUL36" s="830">
        <v>0</v>
      </c>
      <c r="RUM36" s="830">
        <v>0</v>
      </c>
      <c r="RUN36" s="830">
        <v>0</v>
      </c>
      <c r="RUO36" s="830">
        <v>0</v>
      </c>
      <c r="RUP36" s="830">
        <v>0</v>
      </c>
      <c r="RUQ36" s="830">
        <v>0</v>
      </c>
      <c r="RUR36" s="830">
        <v>0</v>
      </c>
      <c r="RUS36" s="830">
        <v>0</v>
      </c>
      <c r="RUT36" s="830">
        <v>0</v>
      </c>
      <c r="RUU36" s="830">
        <v>0</v>
      </c>
      <c r="RUV36" s="830">
        <v>0</v>
      </c>
      <c r="RUW36" s="830">
        <v>0</v>
      </c>
      <c r="RUX36" s="830">
        <v>0</v>
      </c>
      <c r="RUY36" s="830">
        <v>0</v>
      </c>
      <c r="RUZ36" s="830">
        <v>0</v>
      </c>
      <c r="RVA36" s="830">
        <v>0</v>
      </c>
      <c r="RVB36" s="830">
        <v>0</v>
      </c>
      <c r="RVC36" s="830">
        <v>0</v>
      </c>
      <c r="RVD36" s="830">
        <v>0</v>
      </c>
      <c r="RVE36" s="830">
        <v>0</v>
      </c>
      <c r="RVF36" s="830">
        <v>0</v>
      </c>
      <c r="RVG36" s="830">
        <v>0</v>
      </c>
      <c r="RVH36" s="830">
        <v>0</v>
      </c>
      <c r="RVI36" s="830">
        <v>0</v>
      </c>
      <c r="RVJ36" s="830">
        <v>0</v>
      </c>
      <c r="RVK36" s="830">
        <v>0</v>
      </c>
      <c r="RVL36" s="830">
        <v>0</v>
      </c>
      <c r="RVM36" s="830">
        <v>0</v>
      </c>
      <c r="RVN36" s="830">
        <v>0</v>
      </c>
      <c r="RVO36" s="830">
        <v>0</v>
      </c>
      <c r="RVP36" s="830">
        <v>0</v>
      </c>
      <c r="RVQ36" s="830">
        <v>0</v>
      </c>
      <c r="RVR36" s="830">
        <v>0</v>
      </c>
      <c r="RVS36" s="830">
        <v>0</v>
      </c>
      <c r="RVT36" s="830">
        <v>0</v>
      </c>
      <c r="RVU36" s="830">
        <v>0</v>
      </c>
      <c r="RVV36" s="830">
        <v>0</v>
      </c>
      <c r="RVW36" s="830">
        <v>0</v>
      </c>
      <c r="RVX36" s="830">
        <v>0</v>
      </c>
      <c r="RVY36" s="830">
        <v>0</v>
      </c>
      <c r="RVZ36" s="830">
        <v>0</v>
      </c>
      <c r="RWA36" s="830">
        <v>0</v>
      </c>
      <c r="RWB36" s="830">
        <v>0</v>
      </c>
      <c r="RWC36" s="830">
        <v>0</v>
      </c>
      <c r="RWD36" s="830">
        <v>0</v>
      </c>
      <c r="RWE36" s="830">
        <v>0</v>
      </c>
      <c r="RWF36" s="830">
        <v>0</v>
      </c>
      <c r="RWG36" s="830">
        <v>0</v>
      </c>
      <c r="RWH36" s="830">
        <v>0</v>
      </c>
      <c r="RWI36" s="830">
        <v>0</v>
      </c>
      <c r="RWJ36" s="830">
        <v>0</v>
      </c>
      <c r="RWK36" s="830">
        <v>0</v>
      </c>
      <c r="RWL36" s="830">
        <v>0</v>
      </c>
      <c r="RWM36" s="830">
        <v>0</v>
      </c>
      <c r="RWN36" s="830">
        <v>0</v>
      </c>
      <c r="RWO36" s="830">
        <v>0</v>
      </c>
      <c r="RWP36" s="830">
        <v>0</v>
      </c>
      <c r="RWQ36" s="830">
        <v>0</v>
      </c>
      <c r="RWR36" s="830">
        <v>0</v>
      </c>
      <c r="RWS36" s="830">
        <v>0</v>
      </c>
      <c r="RWT36" s="830">
        <v>0</v>
      </c>
      <c r="RWU36" s="830">
        <v>0</v>
      </c>
      <c r="RWV36" s="830">
        <v>0</v>
      </c>
      <c r="RWW36" s="830">
        <v>0</v>
      </c>
      <c r="RWX36" s="830">
        <v>0</v>
      </c>
      <c r="RWY36" s="830">
        <v>0</v>
      </c>
      <c r="RWZ36" s="830">
        <v>0</v>
      </c>
      <c r="RXA36" s="830">
        <v>0</v>
      </c>
      <c r="RXB36" s="830">
        <v>0</v>
      </c>
      <c r="RXC36" s="830">
        <v>0</v>
      </c>
      <c r="RXD36" s="830">
        <v>0</v>
      </c>
      <c r="RXE36" s="830">
        <v>0</v>
      </c>
      <c r="RXF36" s="830">
        <v>0</v>
      </c>
      <c r="RXG36" s="830">
        <v>0</v>
      </c>
      <c r="RXH36" s="830">
        <v>0</v>
      </c>
      <c r="RXI36" s="830">
        <v>0</v>
      </c>
      <c r="RXJ36" s="830">
        <v>0</v>
      </c>
      <c r="RXK36" s="830">
        <v>0</v>
      </c>
      <c r="RXL36" s="830">
        <v>0</v>
      </c>
      <c r="RXM36" s="830">
        <v>0</v>
      </c>
      <c r="RXN36" s="830">
        <v>0</v>
      </c>
      <c r="RXO36" s="830">
        <v>0</v>
      </c>
      <c r="RXP36" s="830">
        <v>0</v>
      </c>
      <c r="RXQ36" s="830">
        <v>0</v>
      </c>
      <c r="RXR36" s="830">
        <v>0</v>
      </c>
      <c r="RXS36" s="830">
        <v>0</v>
      </c>
      <c r="RXT36" s="830">
        <v>0</v>
      </c>
      <c r="RXU36" s="830">
        <v>0</v>
      </c>
      <c r="RXV36" s="830">
        <v>0</v>
      </c>
      <c r="RXW36" s="830">
        <v>0</v>
      </c>
      <c r="RXX36" s="830">
        <v>0</v>
      </c>
      <c r="RXY36" s="830">
        <v>0</v>
      </c>
      <c r="RXZ36" s="830">
        <v>0</v>
      </c>
      <c r="RYA36" s="830">
        <v>0</v>
      </c>
      <c r="RYB36" s="830">
        <v>0</v>
      </c>
      <c r="RYC36" s="830">
        <v>0</v>
      </c>
      <c r="RYD36" s="830">
        <v>0</v>
      </c>
      <c r="RYE36" s="830">
        <v>0</v>
      </c>
      <c r="RYF36" s="830">
        <v>0</v>
      </c>
      <c r="RYG36" s="830">
        <v>0</v>
      </c>
      <c r="RYH36" s="830">
        <v>0</v>
      </c>
      <c r="RYI36" s="830">
        <v>0</v>
      </c>
      <c r="RYJ36" s="830">
        <v>0</v>
      </c>
      <c r="RYK36" s="830">
        <v>0</v>
      </c>
      <c r="RYL36" s="830">
        <v>0</v>
      </c>
      <c r="RYM36" s="830">
        <v>0</v>
      </c>
      <c r="RYN36" s="830">
        <v>0</v>
      </c>
      <c r="RYO36" s="830">
        <v>0</v>
      </c>
      <c r="RYP36" s="830">
        <v>0</v>
      </c>
      <c r="RYQ36" s="830">
        <v>0</v>
      </c>
      <c r="RYR36" s="830">
        <v>0</v>
      </c>
      <c r="RYS36" s="830">
        <v>0</v>
      </c>
      <c r="RYT36" s="830">
        <v>0</v>
      </c>
      <c r="RYU36" s="830">
        <v>0</v>
      </c>
      <c r="RYV36" s="830">
        <v>0</v>
      </c>
      <c r="RYW36" s="830">
        <v>0</v>
      </c>
      <c r="RYX36" s="830">
        <v>0</v>
      </c>
      <c r="RYY36" s="830">
        <v>0</v>
      </c>
      <c r="RYZ36" s="830">
        <v>0</v>
      </c>
      <c r="RZA36" s="830">
        <v>0</v>
      </c>
      <c r="RZB36" s="830">
        <v>0</v>
      </c>
      <c r="RZC36" s="830">
        <v>0</v>
      </c>
      <c r="RZD36" s="830">
        <v>0</v>
      </c>
      <c r="RZE36" s="830">
        <v>0</v>
      </c>
      <c r="RZF36" s="830">
        <v>0</v>
      </c>
      <c r="RZG36" s="830">
        <v>0</v>
      </c>
      <c r="RZH36" s="830">
        <v>0</v>
      </c>
      <c r="RZI36" s="830">
        <v>0</v>
      </c>
      <c r="RZJ36" s="830">
        <v>0</v>
      </c>
      <c r="RZK36" s="830">
        <v>0</v>
      </c>
      <c r="RZL36" s="830">
        <v>0</v>
      </c>
      <c r="RZM36" s="830">
        <v>0</v>
      </c>
      <c r="RZN36" s="830">
        <v>0</v>
      </c>
      <c r="RZO36" s="830">
        <v>0</v>
      </c>
      <c r="RZP36" s="830">
        <v>0</v>
      </c>
      <c r="RZQ36" s="830">
        <v>0</v>
      </c>
      <c r="RZR36" s="830">
        <v>0</v>
      </c>
      <c r="RZS36" s="830">
        <v>0</v>
      </c>
      <c r="RZT36" s="830">
        <v>0</v>
      </c>
      <c r="RZU36" s="830">
        <v>0</v>
      </c>
      <c r="RZV36" s="830">
        <v>0</v>
      </c>
      <c r="RZW36" s="830">
        <v>0</v>
      </c>
      <c r="RZX36" s="830">
        <v>0</v>
      </c>
      <c r="RZY36" s="830">
        <v>0</v>
      </c>
      <c r="RZZ36" s="830">
        <v>0</v>
      </c>
      <c r="SAA36" s="830">
        <v>0</v>
      </c>
      <c r="SAB36" s="830">
        <v>0</v>
      </c>
      <c r="SAC36" s="830">
        <v>0</v>
      </c>
      <c r="SAD36" s="830">
        <v>0</v>
      </c>
      <c r="SAE36" s="830">
        <v>0</v>
      </c>
      <c r="SAF36" s="830">
        <v>0</v>
      </c>
      <c r="SAG36" s="830">
        <v>0</v>
      </c>
      <c r="SAH36" s="830">
        <v>0</v>
      </c>
      <c r="SAI36" s="830">
        <v>0</v>
      </c>
      <c r="SAJ36" s="830">
        <v>0</v>
      </c>
      <c r="SAK36" s="830">
        <v>0</v>
      </c>
      <c r="SAL36" s="830">
        <v>0</v>
      </c>
      <c r="SAM36" s="830">
        <v>0</v>
      </c>
      <c r="SAN36" s="830">
        <v>0</v>
      </c>
      <c r="SAO36" s="830">
        <v>0</v>
      </c>
      <c r="SAP36" s="830">
        <v>0</v>
      </c>
      <c r="SAQ36" s="830">
        <v>0</v>
      </c>
      <c r="SAR36" s="830">
        <v>0</v>
      </c>
      <c r="SAS36" s="830">
        <v>0</v>
      </c>
      <c r="SAT36" s="830">
        <v>0</v>
      </c>
      <c r="SAU36" s="830">
        <v>0</v>
      </c>
      <c r="SAV36" s="830">
        <v>0</v>
      </c>
      <c r="SAW36" s="830">
        <v>0</v>
      </c>
      <c r="SAX36" s="830">
        <v>0</v>
      </c>
      <c r="SAY36" s="830">
        <v>0</v>
      </c>
      <c r="SAZ36" s="830">
        <v>0</v>
      </c>
      <c r="SBA36" s="830">
        <v>0</v>
      </c>
      <c r="SBB36" s="830">
        <v>0</v>
      </c>
      <c r="SBC36" s="830">
        <v>0</v>
      </c>
      <c r="SBD36" s="830">
        <v>0</v>
      </c>
      <c r="SBE36" s="830">
        <v>0</v>
      </c>
      <c r="SBF36" s="830">
        <v>0</v>
      </c>
      <c r="SBG36" s="830">
        <v>0</v>
      </c>
      <c r="SBH36" s="830">
        <v>0</v>
      </c>
      <c r="SBI36" s="830">
        <v>0</v>
      </c>
      <c r="SBJ36" s="830">
        <v>0</v>
      </c>
      <c r="SBK36" s="830">
        <v>0</v>
      </c>
      <c r="SBL36" s="830">
        <v>0</v>
      </c>
      <c r="SBM36" s="830">
        <v>0</v>
      </c>
      <c r="SBN36" s="830">
        <v>0</v>
      </c>
      <c r="SBO36" s="830">
        <v>0</v>
      </c>
      <c r="SBP36" s="830">
        <v>0</v>
      </c>
      <c r="SBQ36" s="830">
        <v>0</v>
      </c>
      <c r="SBR36" s="830">
        <v>0</v>
      </c>
      <c r="SBS36" s="830">
        <v>0</v>
      </c>
      <c r="SBT36" s="830">
        <v>0</v>
      </c>
      <c r="SBU36" s="830">
        <v>0</v>
      </c>
      <c r="SBV36" s="830">
        <v>0</v>
      </c>
      <c r="SBW36" s="830">
        <v>0</v>
      </c>
      <c r="SBX36" s="830">
        <v>0</v>
      </c>
      <c r="SBY36" s="830">
        <v>0</v>
      </c>
      <c r="SBZ36" s="830">
        <v>0</v>
      </c>
      <c r="SCA36" s="830">
        <v>0</v>
      </c>
      <c r="SCB36" s="830">
        <v>0</v>
      </c>
      <c r="SCC36" s="830">
        <v>0</v>
      </c>
      <c r="SCD36" s="830">
        <v>0</v>
      </c>
      <c r="SCE36" s="830">
        <v>0</v>
      </c>
      <c r="SCF36" s="830">
        <v>0</v>
      </c>
      <c r="SCG36" s="830">
        <v>0</v>
      </c>
      <c r="SCH36" s="830">
        <v>0</v>
      </c>
      <c r="SCI36" s="830">
        <v>0</v>
      </c>
      <c r="SCJ36" s="830">
        <v>0</v>
      </c>
      <c r="SCK36" s="830">
        <v>0</v>
      </c>
      <c r="SCL36" s="830">
        <v>0</v>
      </c>
      <c r="SCM36" s="830">
        <v>0</v>
      </c>
      <c r="SCN36" s="830">
        <v>0</v>
      </c>
      <c r="SCO36" s="830">
        <v>0</v>
      </c>
      <c r="SCP36" s="830">
        <v>0</v>
      </c>
      <c r="SCQ36" s="830">
        <v>0</v>
      </c>
      <c r="SCR36" s="830">
        <v>0</v>
      </c>
      <c r="SCS36" s="830">
        <v>0</v>
      </c>
      <c r="SCT36" s="830">
        <v>0</v>
      </c>
      <c r="SCU36" s="830">
        <v>0</v>
      </c>
      <c r="SCV36" s="830">
        <v>0</v>
      </c>
      <c r="SCW36" s="830">
        <v>0</v>
      </c>
      <c r="SCX36" s="830">
        <v>0</v>
      </c>
      <c r="SCY36" s="830">
        <v>0</v>
      </c>
      <c r="SCZ36" s="830">
        <v>0</v>
      </c>
      <c r="SDA36" s="830">
        <v>0</v>
      </c>
      <c r="SDB36" s="830">
        <v>0</v>
      </c>
      <c r="SDC36" s="830">
        <v>0</v>
      </c>
      <c r="SDD36" s="830">
        <v>0</v>
      </c>
      <c r="SDE36" s="830">
        <v>0</v>
      </c>
      <c r="SDF36" s="830">
        <v>0</v>
      </c>
      <c r="SDG36" s="830">
        <v>0</v>
      </c>
      <c r="SDH36" s="830">
        <v>0</v>
      </c>
      <c r="SDI36" s="830">
        <v>0</v>
      </c>
      <c r="SDJ36" s="830">
        <v>0</v>
      </c>
      <c r="SDK36" s="830">
        <v>0</v>
      </c>
      <c r="SDL36" s="830">
        <v>0</v>
      </c>
      <c r="SDM36" s="830">
        <v>0</v>
      </c>
      <c r="SDN36" s="830">
        <v>0</v>
      </c>
      <c r="SDO36" s="830">
        <v>0</v>
      </c>
      <c r="SDP36" s="830">
        <v>0</v>
      </c>
      <c r="SDQ36" s="830">
        <v>0</v>
      </c>
      <c r="SDR36" s="830">
        <v>0</v>
      </c>
      <c r="SDS36" s="830">
        <v>0</v>
      </c>
      <c r="SDT36" s="830">
        <v>0</v>
      </c>
      <c r="SDU36" s="830">
        <v>0</v>
      </c>
      <c r="SDV36" s="830">
        <v>0</v>
      </c>
      <c r="SDW36" s="830">
        <v>0</v>
      </c>
      <c r="SDX36" s="830">
        <v>0</v>
      </c>
      <c r="SDY36" s="830">
        <v>0</v>
      </c>
      <c r="SDZ36" s="830">
        <v>0</v>
      </c>
      <c r="SEA36" s="830">
        <v>0</v>
      </c>
      <c r="SEB36" s="830">
        <v>0</v>
      </c>
      <c r="SEC36" s="830">
        <v>0</v>
      </c>
      <c r="SED36" s="830">
        <v>0</v>
      </c>
      <c r="SEE36" s="830">
        <v>0</v>
      </c>
      <c r="SEF36" s="830">
        <v>0</v>
      </c>
      <c r="SEG36" s="830">
        <v>0</v>
      </c>
      <c r="SEH36" s="830">
        <v>0</v>
      </c>
      <c r="SEI36" s="830">
        <v>0</v>
      </c>
      <c r="SEJ36" s="830">
        <v>0</v>
      </c>
      <c r="SEK36" s="830">
        <v>0</v>
      </c>
      <c r="SEL36" s="830">
        <v>0</v>
      </c>
      <c r="SEM36" s="830">
        <v>0</v>
      </c>
      <c r="SEN36" s="830">
        <v>0</v>
      </c>
      <c r="SEO36" s="830">
        <v>0</v>
      </c>
      <c r="SEP36" s="830">
        <v>0</v>
      </c>
      <c r="SEQ36" s="830">
        <v>0</v>
      </c>
      <c r="SER36" s="830">
        <v>0</v>
      </c>
      <c r="SES36" s="830">
        <v>0</v>
      </c>
      <c r="SET36" s="830">
        <v>0</v>
      </c>
      <c r="SEU36" s="830">
        <v>0</v>
      </c>
      <c r="SEV36" s="830">
        <v>0</v>
      </c>
      <c r="SEW36" s="830">
        <v>0</v>
      </c>
      <c r="SEX36" s="830">
        <v>0</v>
      </c>
      <c r="SEY36" s="830">
        <v>0</v>
      </c>
      <c r="SEZ36" s="830">
        <v>0</v>
      </c>
      <c r="SFA36" s="830">
        <v>0</v>
      </c>
      <c r="SFB36" s="830">
        <v>0</v>
      </c>
      <c r="SFC36" s="830">
        <v>0</v>
      </c>
      <c r="SFD36" s="830">
        <v>0</v>
      </c>
      <c r="SFE36" s="830">
        <v>0</v>
      </c>
      <c r="SFF36" s="830">
        <v>0</v>
      </c>
      <c r="SFG36" s="830">
        <v>0</v>
      </c>
      <c r="SFH36" s="830">
        <v>0</v>
      </c>
      <c r="SFI36" s="830">
        <v>0</v>
      </c>
      <c r="SFJ36" s="830">
        <v>0</v>
      </c>
      <c r="SFK36" s="830">
        <v>0</v>
      </c>
      <c r="SFL36" s="830">
        <v>0</v>
      </c>
      <c r="SFM36" s="830">
        <v>0</v>
      </c>
      <c r="SFN36" s="830">
        <v>0</v>
      </c>
      <c r="SFO36" s="830">
        <v>0</v>
      </c>
      <c r="SFP36" s="830">
        <v>0</v>
      </c>
      <c r="SFQ36" s="830">
        <v>0</v>
      </c>
      <c r="SFR36" s="830">
        <v>0</v>
      </c>
      <c r="SFS36" s="830">
        <v>0</v>
      </c>
      <c r="SFT36" s="830">
        <v>0</v>
      </c>
      <c r="SFU36" s="830">
        <v>0</v>
      </c>
      <c r="SFV36" s="830">
        <v>0</v>
      </c>
      <c r="SFW36" s="830">
        <v>0</v>
      </c>
      <c r="SFX36" s="830">
        <v>0</v>
      </c>
      <c r="SFY36" s="830">
        <v>0</v>
      </c>
      <c r="SFZ36" s="830">
        <v>0</v>
      </c>
      <c r="SGA36" s="830">
        <v>0</v>
      </c>
      <c r="SGB36" s="830">
        <v>0</v>
      </c>
      <c r="SGC36" s="830">
        <v>0</v>
      </c>
      <c r="SGD36" s="830">
        <v>0</v>
      </c>
      <c r="SGE36" s="830">
        <v>0</v>
      </c>
      <c r="SGF36" s="830">
        <v>0</v>
      </c>
      <c r="SGG36" s="830">
        <v>0</v>
      </c>
      <c r="SGH36" s="830">
        <v>0</v>
      </c>
      <c r="SGI36" s="830">
        <v>0</v>
      </c>
      <c r="SGJ36" s="830">
        <v>0</v>
      </c>
      <c r="SGK36" s="830">
        <v>0</v>
      </c>
      <c r="SGL36" s="830">
        <v>0</v>
      </c>
      <c r="SGM36" s="830">
        <v>0</v>
      </c>
      <c r="SGN36" s="830">
        <v>0</v>
      </c>
      <c r="SGO36" s="830">
        <v>0</v>
      </c>
      <c r="SGP36" s="830">
        <v>0</v>
      </c>
      <c r="SGQ36" s="830">
        <v>0</v>
      </c>
      <c r="SGR36" s="830">
        <v>0</v>
      </c>
      <c r="SGS36" s="830">
        <v>0</v>
      </c>
      <c r="SGT36" s="830">
        <v>0</v>
      </c>
      <c r="SGU36" s="830">
        <v>0</v>
      </c>
      <c r="SGV36" s="830">
        <v>0</v>
      </c>
      <c r="SGW36" s="830">
        <v>0</v>
      </c>
      <c r="SGX36" s="830">
        <v>0</v>
      </c>
      <c r="SGY36" s="830">
        <v>0</v>
      </c>
      <c r="SGZ36" s="830">
        <v>0</v>
      </c>
      <c r="SHA36" s="830">
        <v>0</v>
      </c>
      <c r="SHB36" s="830">
        <v>0</v>
      </c>
      <c r="SHC36" s="830">
        <v>0</v>
      </c>
      <c r="SHD36" s="830">
        <v>0</v>
      </c>
      <c r="SHE36" s="830">
        <v>0</v>
      </c>
      <c r="SHF36" s="830">
        <v>0</v>
      </c>
      <c r="SHG36" s="830">
        <v>0</v>
      </c>
      <c r="SHH36" s="830">
        <v>0</v>
      </c>
      <c r="SHI36" s="830">
        <v>0</v>
      </c>
      <c r="SHJ36" s="830">
        <v>0</v>
      </c>
      <c r="SHK36" s="830">
        <v>0</v>
      </c>
      <c r="SHL36" s="830">
        <v>0</v>
      </c>
      <c r="SHM36" s="830">
        <v>0</v>
      </c>
      <c r="SHN36" s="830">
        <v>0</v>
      </c>
      <c r="SHO36" s="830">
        <v>0</v>
      </c>
      <c r="SHP36" s="830">
        <v>0</v>
      </c>
      <c r="SHQ36" s="830">
        <v>0</v>
      </c>
      <c r="SHR36" s="830">
        <v>0</v>
      </c>
      <c r="SHS36" s="830">
        <v>0</v>
      </c>
      <c r="SHT36" s="830">
        <v>0</v>
      </c>
      <c r="SHU36" s="830">
        <v>0</v>
      </c>
      <c r="SHV36" s="830">
        <v>0</v>
      </c>
      <c r="SHW36" s="830">
        <v>0</v>
      </c>
      <c r="SHX36" s="830">
        <v>0</v>
      </c>
      <c r="SHY36" s="830">
        <v>0</v>
      </c>
      <c r="SHZ36" s="830">
        <v>0</v>
      </c>
      <c r="SIA36" s="830">
        <v>0</v>
      </c>
      <c r="SIB36" s="830">
        <v>0</v>
      </c>
      <c r="SIC36" s="830">
        <v>0</v>
      </c>
      <c r="SID36" s="830">
        <v>0</v>
      </c>
      <c r="SIE36" s="830">
        <v>0</v>
      </c>
      <c r="SIF36" s="830">
        <v>0</v>
      </c>
      <c r="SIG36" s="830">
        <v>0</v>
      </c>
      <c r="SIH36" s="830">
        <v>0</v>
      </c>
      <c r="SII36" s="830">
        <v>0</v>
      </c>
      <c r="SIJ36" s="830">
        <v>0</v>
      </c>
      <c r="SIK36" s="830">
        <v>0</v>
      </c>
      <c r="SIL36" s="830">
        <v>0</v>
      </c>
      <c r="SIM36" s="830">
        <v>0</v>
      </c>
      <c r="SIN36" s="830">
        <v>0</v>
      </c>
      <c r="SIO36" s="830">
        <v>0</v>
      </c>
      <c r="SIP36" s="830">
        <v>0</v>
      </c>
      <c r="SIQ36" s="830">
        <v>0</v>
      </c>
      <c r="SIR36" s="830">
        <v>0</v>
      </c>
      <c r="SIS36" s="830">
        <v>0</v>
      </c>
      <c r="SIT36" s="830">
        <v>0</v>
      </c>
      <c r="SIU36" s="830">
        <v>0</v>
      </c>
      <c r="SIV36" s="830">
        <v>0</v>
      </c>
      <c r="SIW36" s="830">
        <v>0</v>
      </c>
      <c r="SIX36" s="830">
        <v>0</v>
      </c>
      <c r="SIY36" s="830">
        <v>0</v>
      </c>
      <c r="SIZ36" s="830">
        <v>0</v>
      </c>
      <c r="SJA36" s="830">
        <v>0</v>
      </c>
      <c r="SJB36" s="830">
        <v>0</v>
      </c>
      <c r="SJC36" s="830">
        <v>0</v>
      </c>
      <c r="SJD36" s="830">
        <v>0</v>
      </c>
      <c r="SJE36" s="830">
        <v>0</v>
      </c>
      <c r="SJF36" s="830">
        <v>0</v>
      </c>
      <c r="SJG36" s="830">
        <v>0</v>
      </c>
      <c r="SJH36" s="830">
        <v>0</v>
      </c>
      <c r="SJI36" s="830">
        <v>0</v>
      </c>
      <c r="SJJ36" s="830">
        <v>0</v>
      </c>
      <c r="SJK36" s="830">
        <v>0</v>
      </c>
      <c r="SJL36" s="830">
        <v>0</v>
      </c>
      <c r="SJM36" s="830">
        <v>0</v>
      </c>
      <c r="SJN36" s="830">
        <v>0</v>
      </c>
      <c r="SJO36" s="830">
        <v>0</v>
      </c>
      <c r="SJP36" s="830">
        <v>0</v>
      </c>
      <c r="SJQ36" s="830">
        <v>0</v>
      </c>
      <c r="SJR36" s="830">
        <v>0</v>
      </c>
      <c r="SJS36" s="830">
        <v>0</v>
      </c>
      <c r="SJT36" s="830">
        <v>0</v>
      </c>
      <c r="SJU36" s="830">
        <v>0</v>
      </c>
      <c r="SJV36" s="830">
        <v>0</v>
      </c>
      <c r="SJW36" s="830">
        <v>0</v>
      </c>
      <c r="SJX36" s="830">
        <v>0</v>
      </c>
      <c r="SJY36" s="830">
        <v>0</v>
      </c>
      <c r="SJZ36" s="830">
        <v>0</v>
      </c>
      <c r="SKA36" s="830">
        <v>0</v>
      </c>
      <c r="SKB36" s="830">
        <v>0</v>
      </c>
      <c r="SKC36" s="830">
        <v>0</v>
      </c>
      <c r="SKD36" s="830">
        <v>0</v>
      </c>
      <c r="SKE36" s="830">
        <v>0</v>
      </c>
      <c r="SKF36" s="830">
        <v>0</v>
      </c>
      <c r="SKG36" s="830">
        <v>0</v>
      </c>
      <c r="SKH36" s="830">
        <v>0</v>
      </c>
      <c r="SKI36" s="830">
        <v>0</v>
      </c>
      <c r="SKJ36" s="830">
        <v>0</v>
      </c>
      <c r="SKK36" s="830">
        <v>0</v>
      </c>
      <c r="SKL36" s="830">
        <v>0</v>
      </c>
      <c r="SKM36" s="830">
        <v>0</v>
      </c>
      <c r="SKN36" s="830">
        <v>0</v>
      </c>
      <c r="SKO36" s="830">
        <v>0</v>
      </c>
      <c r="SKP36" s="830">
        <v>0</v>
      </c>
      <c r="SKQ36" s="830">
        <v>0</v>
      </c>
      <c r="SKR36" s="830">
        <v>0</v>
      </c>
      <c r="SKS36" s="830">
        <v>0</v>
      </c>
      <c r="SKT36" s="830">
        <v>0</v>
      </c>
      <c r="SKU36" s="830">
        <v>0</v>
      </c>
      <c r="SKV36" s="830">
        <v>0</v>
      </c>
      <c r="SKW36" s="830">
        <v>0</v>
      </c>
      <c r="SKX36" s="830">
        <v>0</v>
      </c>
      <c r="SKY36" s="830">
        <v>0</v>
      </c>
      <c r="SKZ36" s="830">
        <v>0</v>
      </c>
      <c r="SLA36" s="830">
        <v>0</v>
      </c>
      <c r="SLB36" s="830">
        <v>0</v>
      </c>
      <c r="SLC36" s="830">
        <v>0</v>
      </c>
      <c r="SLD36" s="830">
        <v>0</v>
      </c>
      <c r="SLE36" s="830">
        <v>0</v>
      </c>
      <c r="SLF36" s="830">
        <v>0</v>
      </c>
      <c r="SLG36" s="830">
        <v>0</v>
      </c>
      <c r="SLH36" s="830">
        <v>0</v>
      </c>
      <c r="SLI36" s="830">
        <v>0</v>
      </c>
      <c r="SLJ36" s="830">
        <v>0</v>
      </c>
      <c r="SLK36" s="830">
        <v>0</v>
      </c>
      <c r="SLL36" s="830">
        <v>0</v>
      </c>
      <c r="SLM36" s="830">
        <v>0</v>
      </c>
      <c r="SLN36" s="830">
        <v>0</v>
      </c>
      <c r="SLO36" s="830">
        <v>0</v>
      </c>
      <c r="SLP36" s="830">
        <v>0</v>
      </c>
      <c r="SLQ36" s="830">
        <v>0</v>
      </c>
      <c r="SLR36" s="830">
        <v>0</v>
      </c>
      <c r="SLS36" s="830">
        <v>0</v>
      </c>
      <c r="SLT36" s="830">
        <v>0</v>
      </c>
      <c r="SLU36" s="830">
        <v>0</v>
      </c>
      <c r="SLV36" s="830">
        <v>0</v>
      </c>
      <c r="SLW36" s="830">
        <v>0</v>
      </c>
      <c r="SLX36" s="830">
        <v>0</v>
      </c>
      <c r="SLY36" s="830">
        <v>0</v>
      </c>
      <c r="SLZ36" s="830">
        <v>0</v>
      </c>
      <c r="SMA36" s="830">
        <v>0</v>
      </c>
      <c r="SMB36" s="830">
        <v>0</v>
      </c>
      <c r="SMC36" s="830">
        <v>0</v>
      </c>
      <c r="SMD36" s="830">
        <v>0</v>
      </c>
      <c r="SME36" s="830">
        <v>0</v>
      </c>
      <c r="SMF36" s="830">
        <v>0</v>
      </c>
      <c r="SMG36" s="830">
        <v>0</v>
      </c>
      <c r="SMH36" s="830">
        <v>0</v>
      </c>
      <c r="SMI36" s="830">
        <v>0</v>
      </c>
      <c r="SMJ36" s="830">
        <v>0</v>
      </c>
      <c r="SMK36" s="830">
        <v>0</v>
      </c>
      <c r="SML36" s="830">
        <v>0</v>
      </c>
      <c r="SMM36" s="830">
        <v>0</v>
      </c>
      <c r="SMN36" s="830">
        <v>0</v>
      </c>
      <c r="SMO36" s="830">
        <v>0</v>
      </c>
      <c r="SMP36" s="830">
        <v>0</v>
      </c>
      <c r="SMQ36" s="830">
        <v>0</v>
      </c>
      <c r="SMR36" s="830">
        <v>0</v>
      </c>
      <c r="SMS36" s="830">
        <v>0</v>
      </c>
      <c r="SMT36" s="830">
        <v>0</v>
      </c>
      <c r="SMU36" s="830">
        <v>0</v>
      </c>
      <c r="SMV36" s="830">
        <v>0</v>
      </c>
      <c r="SMW36" s="830">
        <v>0</v>
      </c>
      <c r="SMX36" s="830">
        <v>0</v>
      </c>
      <c r="SMY36" s="830">
        <v>0</v>
      </c>
      <c r="SMZ36" s="830">
        <v>0</v>
      </c>
      <c r="SNA36" s="830">
        <v>0</v>
      </c>
      <c r="SNB36" s="830">
        <v>0</v>
      </c>
      <c r="SNC36" s="830">
        <v>0</v>
      </c>
      <c r="SND36" s="830">
        <v>0</v>
      </c>
      <c r="SNE36" s="830">
        <v>0</v>
      </c>
      <c r="SNF36" s="830">
        <v>0</v>
      </c>
      <c r="SNG36" s="830">
        <v>0</v>
      </c>
      <c r="SNH36" s="830">
        <v>0</v>
      </c>
      <c r="SNI36" s="830">
        <v>0</v>
      </c>
      <c r="SNJ36" s="830">
        <v>0</v>
      </c>
      <c r="SNK36" s="830">
        <v>0</v>
      </c>
      <c r="SNL36" s="830">
        <v>0</v>
      </c>
      <c r="SNM36" s="830">
        <v>0</v>
      </c>
      <c r="SNN36" s="830">
        <v>0</v>
      </c>
      <c r="SNO36" s="830">
        <v>0</v>
      </c>
      <c r="SNP36" s="830">
        <v>0</v>
      </c>
      <c r="SNQ36" s="830">
        <v>0</v>
      </c>
      <c r="SNR36" s="830">
        <v>0</v>
      </c>
      <c r="SNS36" s="830">
        <v>0</v>
      </c>
      <c r="SNT36" s="830">
        <v>0</v>
      </c>
      <c r="SNU36" s="830">
        <v>0</v>
      </c>
      <c r="SNV36" s="830">
        <v>0</v>
      </c>
      <c r="SNW36" s="830">
        <v>0</v>
      </c>
      <c r="SNX36" s="830">
        <v>0</v>
      </c>
      <c r="SNY36" s="830">
        <v>0</v>
      </c>
      <c r="SNZ36" s="830">
        <v>0</v>
      </c>
      <c r="SOA36" s="830">
        <v>0</v>
      </c>
      <c r="SOB36" s="830">
        <v>0</v>
      </c>
      <c r="SOC36" s="830">
        <v>0</v>
      </c>
      <c r="SOD36" s="830">
        <v>0</v>
      </c>
      <c r="SOE36" s="830">
        <v>0</v>
      </c>
      <c r="SOF36" s="830">
        <v>0</v>
      </c>
      <c r="SOG36" s="830">
        <v>0</v>
      </c>
      <c r="SOH36" s="830">
        <v>0</v>
      </c>
      <c r="SOI36" s="830">
        <v>0</v>
      </c>
      <c r="SOJ36" s="830">
        <v>0</v>
      </c>
      <c r="SOK36" s="830">
        <v>0</v>
      </c>
      <c r="SOL36" s="830">
        <v>0</v>
      </c>
      <c r="SOM36" s="830">
        <v>0</v>
      </c>
      <c r="SON36" s="830">
        <v>0</v>
      </c>
      <c r="SOO36" s="830">
        <v>0</v>
      </c>
      <c r="SOP36" s="830">
        <v>0</v>
      </c>
      <c r="SOQ36" s="830">
        <v>0</v>
      </c>
      <c r="SOR36" s="830">
        <v>0</v>
      </c>
      <c r="SOS36" s="830">
        <v>0</v>
      </c>
      <c r="SOT36" s="830">
        <v>0</v>
      </c>
      <c r="SOU36" s="830">
        <v>0</v>
      </c>
      <c r="SOV36" s="830">
        <v>0</v>
      </c>
      <c r="SOW36" s="830">
        <v>0</v>
      </c>
      <c r="SOX36" s="830">
        <v>0</v>
      </c>
      <c r="SOY36" s="830">
        <v>0</v>
      </c>
      <c r="SOZ36" s="830">
        <v>0</v>
      </c>
      <c r="SPA36" s="830">
        <v>0</v>
      </c>
      <c r="SPB36" s="830">
        <v>0</v>
      </c>
      <c r="SPC36" s="830">
        <v>0</v>
      </c>
      <c r="SPD36" s="830">
        <v>0</v>
      </c>
      <c r="SPE36" s="830">
        <v>0</v>
      </c>
      <c r="SPF36" s="830">
        <v>0</v>
      </c>
      <c r="SPG36" s="830">
        <v>0</v>
      </c>
      <c r="SPH36" s="830">
        <v>0</v>
      </c>
      <c r="SPI36" s="830">
        <v>0</v>
      </c>
      <c r="SPJ36" s="830">
        <v>0</v>
      </c>
      <c r="SPK36" s="830">
        <v>0</v>
      </c>
      <c r="SPL36" s="830">
        <v>0</v>
      </c>
      <c r="SPM36" s="830">
        <v>0</v>
      </c>
      <c r="SPN36" s="830">
        <v>0</v>
      </c>
      <c r="SPO36" s="830">
        <v>0</v>
      </c>
      <c r="SPP36" s="830">
        <v>0</v>
      </c>
      <c r="SPQ36" s="830">
        <v>0</v>
      </c>
      <c r="SPR36" s="830">
        <v>0</v>
      </c>
      <c r="SPS36" s="830">
        <v>0</v>
      </c>
      <c r="SPT36" s="830">
        <v>0</v>
      </c>
      <c r="SPU36" s="830">
        <v>0</v>
      </c>
      <c r="SPV36" s="830">
        <v>0</v>
      </c>
      <c r="SPW36" s="830">
        <v>0</v>
      </c>
      <c r="SPX36" s="830">
        <v>0</v>
      </c>
      <c r="SPY36" s="830">
        <v>0</v>
      </c>
      <c r="SPZ36" s="830">
        <v>0</v>
      </c>
      <c r="SQA36" s="830">
        <v>0</v>
      </c>
      <c r="SQB36" s="830">
        <v>0</v>
      </c>
      <c r="SQC36" s="830">
        <v>0</v>
      </c>
      <c r="SQD36" s="830">
        <v>0</v>
      </c>
      <c r="SQE36" s="830">
        <v>0</v>
      </c>
      <c r="SQF36" s="830">
        <v>0</v>
      </c>
      <c r="SQG36" s="830">
        <v>0</v>
      </c>
      <c r="SQH36" s="830">
        <v>0</v>
      </c>
      <c r="SQI36" s="830">
        <v>0</v>
      </c>
      <c r="SQJ36" s="830">
        <v>0</v>
      </c>
      <c r="SQK36" s="830">
        <v>0</v>
      </c>
      <c r="SQL36" s="830">
        <v>0</v>
      </c>
      <c r="SQM36" s="830">
        <v>0</v>
      </c>
      <c r="SQN36" s="830">
        <v>0</v>
      </c>
      <c r="SQO36" s="830">
        <v>0</v>
      </c>
      <c r="SQP36" s="830">
        <v>0</v>
      </c>
      <c r="SQQ36" s="830">
        <v>0</v>
      </c>
      <c r="SQR36" s="830">
        <v>0</v>
      </c>
      <c r="SQS36" s="830">
        <v>0</v>
      </c>
      <c r="SQT36" s="830">
        <v>0</v>
      </c>
      <c r="SQU36" s="830">
        <v>0</v>
      </c>
      <c r="SQV36" s="830">
        <v>0</v>
      </c>
      <c r="SQW36" s="830">
        <v>0</v>
      </c>
      <c r="SQX36" s="830">
        <v>0</v>
      </c>
      <c r="SQY36" s="830">
        <v>0</v>
      </c>
      <c r="SQZ36" s="830">
        <v>0</v>
      </c>
      <c r="SRA36" s="830">
        <v>0</v>
      </c>
      <c r="SRB36" s="830">
        <v>0</v>
      </c>
      <c r="SRC36" s="830">
        <v>0</v>
      </c>
      <c r="SRD36" s="830">
        <v>0</v>
      </c>
      <c r="SRE36" s="830">
        <v>0</v>
      </c>
      <c r="SRF36" s="830">
        <v>0</v>
      </c>
      <c r="SRG36" s="830">
        <v>0</v>
      </c>
      <c r="SRH36" s="830">
        <v>0</v>
      </c>
      <c r="SRI36" s="830">
        <v>0</v>
      </c>
      <c r="SRJ36" s="830">
        <v>0</v>
      </c>
      <c r="SRK36" s="830">
        <v>0</v>
      </c>
      <c r="SRL36" s="830">
        <v>0</v>
      </c>
      <c r="SRM36" s="830">
        <v>0</v>
      </c>
      <c r="SRN36" s="830">
        <v>0</v>
      </c>
      <c r="SRO36" s="830">
        <v>0</v>
      </c>
      <c r="SRP36" s="830">
        <v>0</v>
      </c>
      <c r="SRQ36" s="830">
        <v>0</v>
      </c>
      <c r="SRR36" s="830">
        <v>0</v>
      </c>
      <c r="SRS36" s="830">
        <v>0</v>
      </c>
      <c r="SRT36" s="830">
        <v>0</v>
      </c>
      <c r="SRU36" s="830">
        <v>0</v>
      </c>
      <c r="SRV36" s="830">
        <v>0</v>
      </c>
      <c r="SRW36" s="830">
        <v>0</v>
      </c>
      <c r="SRX36" s="830">
        <v>0</v>
      </c>
      <c r="SRY36" s="830">
        <v>0</v>
      </c>
      <c r="SRZ36" s="830">
        <v>0</v>
      </c>
      <c r="SSA36" s="830">
        <v>0</v>
      </c>
      <c r="SSB36" s="830">
        <v>0</v>
      </c>
      <c r="SSC36" s="830">
        <v>0</v>
      </c>
      <c r="SSD36" s="830">
        <v>0</v>
      </c>
      <c r="SSE36" s="830">
        <v>0</v>
      </c>
      <c r="SSF36" s="830">
        <v>0</v>
      </c>
      <c r="SSG36" s="830">
        <v>0</v>
      </c>
      <c r="SSH36" s="830">
        <v>0</v>
      </c>
      <c r="SSI36" s="830">
        <v>0</v>
      </c>
      <c r="SSJ36" s="830">
        <v>0</v>
      </c>
      <c r="SSK36" s="830">
        <v>0</v>
      </c>
      <c r="SSL36" s="830">
        <v>0</v>
      </c>
      <c r="SSM36" s="830">
        <v>0</v>
      </c>
      <c r="SSN36" s="830">
        <v>0</v>
      </c>
      <c r="SSO36" s="830">
        <v>0</v>
      </c>
      <c r="SSP36" s="830">
        <v>0</v>
      </c>
      <c r="SSQ36" s="830">
        <v>0</v>
      </c>
      <c r="SSR36" s="830">
        <v>0</v>
      </c>
      <c r="SSS36" s="830">
        <v>0</v>
      </c>
      <c r="SST36" s="830">
        <v>0</v>
      </c>
      <c r="SSU36" s="830">
        <v>0</v>
      </c>
      <c r="SSV36" s="830">
        <v>0</v>
      </c>
      <c r="SSW36" s="830">
        <v>0</v>
      </c>
      <c r="SSX36" s="830">
        <v>0</v>
      </c>
      <c r="SSY36" s="830">
        <v>0</v>
      </c>
      <c r="SSZ36" s="830">
        <v>0</v>
      </c>
      <c r="STA36" s="830">
        <v>0</v>
      </c>
      <c r="STB36" s="830">
        <v>0</v>
      </c>
      <c r="STC36" s="830">
        <v>0</v>
      </c>
      <c r="STD36" s="830">
        <v>0</v>
      </c>
      <c r="STE36" s="830">
        <v>0</v>
      </c>
      <c r="STF36" s="830">
        <v>0</v>
      </c>
      <c r="STG36" s="830">
        <v>0</v>
      </c>
      <c r="STH36" s="830">
        <v>0</v>
      </c>
      <c r="STI36" s="830">
        <v>0</v>
      </c>
      <c r="STJ36" s="830">
        <v>0</v>
      </c>
      <c r="STK36" s="830">
        <v>0</v>
      </c>
      <c r="STL36" s="830">
        <v>0</v>
      </c>
      <c r="STM36" s="830">
        <v>0</v>
      </c>
      <c r="STN36" s="830">
        <v>0</v>
      </c>
      <c r="STO36" s="830">
        <v>0</v>
      </c>
      <c r="STP36" s="830">
        <v>0</v>
      </c>
      <c r="STQ36" s="830">
        <v>0</v>
      </c>
      <c r="STR36" s="830">
        <v>0</v>
      </c>
      <c r="STS36" s="830">
        <v>0</v>
      </c>
      <c r="STT36" s="830">
        <v>0</v>
      </c>
      <c r="STU36" s="830">
        <v>0</v>
      </c>
      <c r="STV36" s="830">
        <v>0</v>
      </c>
      <c r="STW36" s="830">
        <v>0</v>
      </c>
      <c r="STX36" s="830">
        <v>0</v>
      </c>
      <c r="STY36" s="830">
        <v>0</v>
      </c>
      <c r="STZ36" s="830">
        <v>0</v>
      </c>
      <c r="SUA36" s="830">
        <v>0</v>
      </c>
      <c r="SUB36" s="830">
        <v>0</v>
      </c>
      <c r="SUC36" s="830">
        <v>0</v>
      </c>
      <c r="SUD36" s="830">
        <v>0</v>
      </c>
      <c r="SUE36" s="830">
        <v>0</v>
      </c>
      <c r="SUF36" s="830">
        <v>0</v>
      </c>
      <c r="SUG36" s="830">
        <v>0</v>
      </c>
      <c r="SUH36" s="830">
        <v>0</v>
      </c>
      <c r="SUI36" s="830">
        <v>0</v>
      </c>
      <c r="SUJ36" s="830">
        <v>0</v>
      </c>
      <c r="SUK36" s="830">
        <v>0</v>
      </c>
      <c r="SUL36" s="830">
        <v>0</v>
      </c>
      <c r="SUM36" s="830">
        <v>0</v>
      </c>
      <c r="SUN36" s="830">
        <v>0</v>
      </c>
      <c r="SUO36" s="830">
        <v>0</v>
      </c>
      <c r="SUP36" s="830">
        <v>0</v>
      </c>
      <c r="SUQ36" s="830">
        <v>0</v>
      </c>
      <c r="SUR36" s="830">
        <v>0</v>
      </c>
      <c r="SUS36" s="830">
        <v>0</v>
      </c>
      <c r="SUT36" s="830">
        <v>0</v>
      </c>
      <c r="SUU36" s="830">
        <v>0</v>
      </c>
      <c r="SUV36" s="830">
        <v>0</v>
      </c>
      <c r="SUW36" s="830">
        <v>0</v>
      </c>
      <c r="SUX36" s="830">
        <v>0</v>
      </c>
      <c r="SUY36" s="830">
        <v>0</v>
      </c>
      <c r="SUZ36" s="830">
        <v>0</v>
      </c>
      <c r="SVA36" s="830">
        <v>0</v>
      </c>
      <c r="SVB36" s="830">
        <v>0</v>
      </c>
      <c r="SVC36" s="830">
        <v>0</v>
      </c>
      <c r="SVD36" s="830">
        <v>0</v>
      </c>
      <c r="SVE36" s="830">
        <v>0</v>
      </c>
      <c r="SVF36" s="830">
        <v>0</v>
      </c>
      <c r="SVG36" s="830">
        <v>0</v>
      </c>
      <c r="SVH36" s="830">
        <v>0</v>
      </c>
      <c r="SVI36" s="830">
        <v>0</v>
      </c>
      <c r="SVJ36" s="830">
        <v>0</v>
      </c>
      <c r="SVK36" s="830">
        <v>0</v>
      </c>
      <c r="SVL36" s="830">
        <v>0</v>
      </c>
      <c r="SVM36" s="830">
        <v>0</v>
      </c>
      <c r="SVN36" s="830">
        <v>0</v>
      </c>
      <c r="SVO36" s="830">
        <v>0</v>
      </c>
      <c r="SVP36" s="830">
        <v>0</v>
      </c>
      <c r="SVQ36" s="830">
        <v>0</v>
      </c>
      <c r="SVR36" s="830">
        <v>0</v>
      </c>
      <c r="SVS36" s="830">
        <v>0</v>
      </c>
      <c r="SVT36" s="830">
        <v>0</v>
      </c>
      <c r="SVU36" s="830">
        <v>0</v>
      </c>
      <c r="SVV36" s="830">
        <v>0</v>
      </c>
      <c r="SVW36" s="830">
        <v>0</v>
      </c>
      <c r="SVX36" s="830">
        <v>0</v>
      </c>
      <c r="SVY36" s="830">
        <v>0</v>
      </c>
      <c r="SVZ36" s="830">
        <v>0</v>
      </c>
      <c r="SWA36" s="830">
        <v>0</v>
      </c>
      <c r="SWB36" s="830">
        <v>0</v>
      </c>
      <c r="SWC36" s="830">
        <v>0</v>
      </c>
      <c r="SWD36" s="830">
        <v>0</v>
      </c>
      <c r="SWE36" s="830">
        <v>0</v>
      </c>
      <c r="SWF36" s="830">
        <v>0</v>
      </c>
      <c r="SWG36" s="830">
        <v>0</v>
      </c>
      <c r="SWH36" s="830">
        <v>0</v>
      </c>
      <c r="SWI36" s="830">
        <v>0</v>
      </c>
      <c r="SWJ36" s="830">
        <v>0</v>
      </c>
      <c r="SWK36" s="830">
        <v>0</v>
      </c>
      <c r="SWL36" s="830">
        <v>0</v>
      </c>
      <c r="SWM36" s="830">
        <v>0</v>
      </c>
      <c r="SWN36" s="830">
        <v>0</v>
      </c>
      <c r="SWO36" s="830">
        <v>0</v>
      </c>
      <c r="SWP36" s="830">
        <v>0</v>
      </c>
      <c r="SWQ36" s="830">
        <v>0</v>
      </c>
      <c r="SWR36" s="830">
        <v>0</v>
      </c>
      <c r="SWS36" s="830">
        <v>0</v>
      </c>
      <c r="SWT36" s="830">
        <v>0</v>
      </c>
      <c r="SWU36" s="830">
        <v>0</v>
      </c>
      <c r="SWV36" s="830">
        <v>0</v>
      </c>
      <c r="SWW36" s="830">
        <v>0</v>
      </c>
      <c r="SWX36" s="830">
        <v>0</v>
      </c>
      <c r="SWY36" s="830">
        <v>0</v>
      </c>
      <c r="SWZ36" s="830">
        <v>0</v>
      </c>
      <c r="SXA36" s="830">
        <v>0</v>
      </c>
      <c r="SXB36" s="830">
        <v>0</v>
      </c>
      <c r="SXC36" s="830">
        <v>0</v>
      </c>
      <c r="SXD36" s="830">
        <v>0</v>
      </c>
      <c r="SXE36" s="830">
        <v>0</v>
      </c>
      <c r="SXF36" s="830">
        <v>0</v>
      </c>
      <c r="SXG36" s="830">
        <v>0</v>
      </c>
      <c r="SXH36" s="830">
        <v>0</v>
      </c>
      <c r="SXI36" s="830">
        <v>0</v>
      </c>
      <c r="SXJ36" s="830">
        <v>0</v>
      </c>
      <c r="SXK36" s="830">
        <v>0</v>
      </c>
      <c r="SXL36" s="830">
        <v>0</v>
      </c>
      <c r="SXM36" s="830">
        <v>0</v>
      </c>
      <c r="SXN36" s="830">
        <v>0</v>
      </c>
      <c r="SXO36" s="830">
        <v>0</v>
      </c>
      <c r="SXP36" s="830">
        <v>0</v>
      </c>
      <c r="SXQ36" s="830">
        <v>0</v>
      </c>
      <c r="SXR36" s="830">
        <v>0</v>
      </c>
      <c r="SXS36" s="830">
        <v>0</v>
      </c>
      <c r="SXT36" s="830">
        <v>0</v>
      </c>
      <c r="SXU36" s="830">
        <v>0</v>
      </c>
      <c r="SXV36" s="830">
        <v>0</v>
      </c>
      <c r="SXW36" s="830">
        <v>0</v>
      </c>
      <c r="SXX36" s="830">
        <v>0</v>
      </c>
      <c r="SXY36" s="830">
        <v>0</v>
      </c>
      <c r="SXZ36" s="830">
        <v>0</v>
      </c>
      <c r="SYA36" s="830">
        <v>0</v>
      </c>
      <c r="SYB36" s="830">
        <v>0</v>
      </c>
      <c r="SYC36" s="830">
        <v>0</v>
      </c>
      <c r="SYD36" s="830">
        <v>0</v>
      </c>
      <c r="SYE36" s="830">
        <v>0</v>
      </c>
      <c r="SYF36" s="830">
        <v>0</v>
      </c>
      <c r="SYG36" s="830">
        <v>0</v>
      </c>
      <c r="SYH36" s="830">
        <v>0</v>
      </c>
      <c r="SYI36" s="830">
        <v>0</v>
      </c>
      <c r="SYJ36" s="830">
        <v>0</v>
      </c>
      <c r="SYK36" s="830">
        <v>0</v>
      </c>
      <c r="SYL36" s="830">
        <v>0</v>
      </c>
      <c r="SYM36" s="830">
        <v>0</v>
      </c>
      <c r="SYN36" s="830">
        <v>0</v>
      </c>
      <c r="SYO36" s="830">
        <v>0</v>
      </c>
      <c r="SYP36" s="830">
        <v>0</v>
      </c>
      <c r="SYQ36" s="830">
        <v>0</v>
      </c>
      <c r="SYR36" s="830">
        <v>0</v>
      </c>
      <c r="SYS36" s="830">
        <v>0</v>
      </c>
      <c r="SYT36" s="830">
        <v>0</v>
      </c>
      <c r="SYU36" s="830">
        <v>0</v>
      </c>
      <c r="SYV36" s="830">
        <v>0</v>
      </c>
      <c r="SYW36" s="830">
        <v>0</v>
      </c>
      <c r="SYX36" s="830">
        <v>0</v>
      </c>
      <c r="SYY36" s="830">
        <v>0</v>
      </c>
      <c r="SYZ36" s="830">
        <v>0</v>
      </c>
      <c r="SZA36" s="830">
        <v>0</v>
      </c>
      <c r="SZB36" s="830">
        <v>0</v>
      </c>
      <c r="SZC36" s="830">
        <v>0</v>
      </c>
      <c r="SZD36" s="830">
        <v>0</v>
      </c>
      <c r="SZE36" s="830">
        <v>0</v>
      </c>
      <c r="SZF36" s="830">
        <v>0</v>
      </c>
      <c r="SZG36" s="830">
        <v>0</v>
      </c>
      <c r="SZH36" s="830">
        <v>0</v>
      </c>
      <c r="SZI36" s="830">
        <v>0</v>
      </c>
      <c r="SZJ36" s="830">
        <v>0</v>
      </c>
      <c r="SZK36" s="830">
        <v>0</v>
      </c>
      <c r="SZL36" s="830">
        <v>0</v>
      </c>
      <c r="SZM36" s="830">
        <v>0</v>
      </c>
      <c r="SZN36" s="830">
        <v>0</v>
      </c>
      <c r="SZO36" s="830">
        <v>0</v>
      </c>
      <c r="SZP36" s="830">
        <v>0</v>
      </c>
      <c r="SZQ36" s="830">
        <v>0</v>
      </c>
      <c r="SZR36" s="830">
        <v>0</v>
      </c>
      <c r="SZS36" s="830">
        <v>0</v>
      </c>
      <c r="SZT36" s="830">
        <v>0</v>
      </c>
      <c r="SZU36" s="830">
        <v>0</v>
      </c>
      <c r="SZV36" s="830">
        <v>0</v>
      </c>
      <c r="SZW36" s="830">
        <v>0</v>
      </c>
      <c r="SZX36" s="830">
        <v>0</v>
      </c>
      <c r="SZY36" s="830">
        <v>0</v>
      </c>
      <c r="SZZ36" s="830">
        <v>0</v>
      </c>
      <c r="TAA36" s="830">
        <v>0</v>
      </c>
      <c r="TAB36" s="830">
        <v>0</v>
      </c>
      <c r="TAC36" s="830">
        <v>0</v>
      </c>
      <c r="TAD36" s="830">
        <v>0</v>
      </c>
      <c r="TAE36" s="830">
        <v>0</v>
      </c>
      <c r="TAF36" s="830">
        <v>0</v>
      </c>
      <c r="TAG36" s="830">
        <v>0</v>
      </c>
      <c r="TAH36" s="830">
        <v>0</v>
      </c>
      <c r="TAI36" s="830">
        <v>0</v>
      </c>
      <c r="TAJ36" s="830">
        <v>0</v>
      </c>
      <c r="TAK36" s="830">
        <v>0</v>
      </c>
      <c r="TAL36" s="830">
        <v>0</v>
      </c>
      <c r="TAM36" s="830">
        <v>0</v>
      </c>
      <c r="TAN36" s="830">
        <v>0</v>
      </c>
      <c r="TAO36" s="830">
        <v>0</v>
      </c>
      <c r="TAP36" s="830">
        <v>0</v>
      </c>
      <c r="TAQ36" s="830">
        <v>0</v>
      </c>
      <c r="TAR36" s="830">
        <v>0</v>
      </c>
      <c r="TAS36" s="830">
        <v>0</v>
      </c>
      <c r="TAT36" s="830">
        <v>0</v>
      </c>
      <c r="TAU36" s="830">
        <v>0</v>
      </c>
      <c r="TAV36" s="830">
        <v>0</v>
      </c>
      <c r="TAW36" s="830">
        <v>0</v>
      </c>
      <c r="TAX36" s="830">
        <v>0</v>
      </c>
      <c r="TAY36" s="830">
        <v>0</v>
      </c>
      <c r="TAZ36" s="830">
        <v>0</v>
      </c>
      <c r="TBA36" s="830">
        <v>0</v>
      </c>
      <c r="TBB36" s="830">
        <v>0</v>
      </c>
      <c r="TBC36" s="830">
        <v>0</v>
      </c>
      <c r="TBD36" s="830">
        <v>0</v>
      </c>
      <c r="TBE36" s="830">
        <v>0</v>
      </c>
      <c r="TBF36" s="830">
        <v>0</v>
      </c>
      <c r="TBG36" s="830">
        <v>0</v>
      </c>
      <c r="TBH36" s="830">
        <v>0</v>
      </c>
      <c r="TBI36" s="830">
        <v>0</v>
      </c>
      <c r="TBJ36" s="830">
        <v>0</v>
      </c>
      <c r="TBK36" s="830">
        <v>0</v>
      </c>
      <c r="TBL36" s="830">
        <v>0</v>
      </c>
      <c r="TBM36" s="830">
        <v>0</v>
      </c>
      <c r="TBN36" s="830">
        <v>0</v>
      </c>
      <c r="TBO36" s="830">
        <v>0</v>
      </c>
      <c r="TBP36" s="830">
        <v>0</v>
      </c>
      <c r="TBQ36" s="830">
        <v>0</v>
      </c>
      <c r="TBR36" s="830">
        <v>0</v>
      </c>
      <c r="TBS36" s="830">
        <v>0</v>
      </c>
      <c r="TBT36" s="830">
        <v>0</v>
      </c>
      <c r="TBU36" s="830">
        <v>0</v>
      </c>
      <c r="TBV36" s="830">
        <v>0</v>
      </c>
      <c r="TBW36" s="830">
        <v>0</v>
      </c>
      <c r="TBX36" s="830">
        <v>0</v>
      </c>
      <c r="TBY36" s="830">
        <v>0</v>
      </c>
      <c r="TBZ36" s="830">
        <v>0</v>
      </c>
      <c r="TCA36" s="830">
        <v>0</v>
      </c>
      <c r="TCB36" s="830">
        <v>0</v>
      </c>
      <c r="TCC36" s="830">
        <v>0</v>
      </c>
      <c r="TCD36" s="830">
        <v>0</v>
      </c>
      <c r="TCE36" s="830">
        <v>0</v>
      </c>
      <c r="TCF36" s="830">
        <v>0</v>
      </c>
      <c r="TCG36" s="830">
        <v>0</v>
      </c>
      <c r="TCH36" s="830">
        <v>0</v>
      </c>
      <c r="TCI36" s="830">
        <v>0</v>
      </c>
      <c r="TCJ36" s="830">
        <v>0</v>
      </c>
      <c r="TCK36" s="830">
        <v>0</v>
      </c>
      <c r="TCL36" s="830">
        <v>0</v>
      </c>
      <c r="TCM36" s="830">
        <v>0</v>
      </c>
      <c r="TCN36" s="830">
        <v>0</v>
      </c>
      <c r="TCO36" s="830">
        <v>0</v>
      </c>
      <c r="TCP36" s="830">
        <v>0</v>
      </c>
      <c r="TCQ36" s="830">
        <v>0</v>
      </c>
      <c r="TCR36" s="830">
        <v>0</v>
      </c>
      <c r="TCS36" s="830">
        <v>0</v>
      </c>
      <c r="TCT36" s="830">
        <v>0</v>
      </c>
      <c r="TCU36" s="830">
        <v>0</v>
      </c>
      <c r="TCV36" s="830">
        <v>0</v>
      </c>
      <c r="TCW36" s="830">
        <v>0</v>
      </c>
      <c r="TCX36" s="830">
        <v>0</v>
      </c>
      <c r="TCY36" s="830">
        <v>0</v>
      </c>
      <c r="TCZ36" s="830">
        <v>0</v>
      </c>
      <c r="TDA36" s="830">
        <v>0</v>
      </c>
      <c r="TDB36" s="830">
        <v>0</v>
      </c>
      <c r="TDC36" s="830">
        <v>0</v>
      </c>
      <c r="TDD36" s="830">
        <v>0</v>
      </c>
      <c r="TDE36" s="830">
        <v>0</v>
      </c>
      <c r="TDF36" s="830">
        <v>0</v>
      </c>
      <c r="TDG36" s="830">
        <v>0</v>
      </c>
      <c r="TDH36" s="830">
        <v>0</v>
      </c>
      <c r="TDI36" s="830">
        <v>0</v>
      </c>
      <c r="TDJ36" s="830">
        <v>0</v>
      </c>
      <c r="TDK36" s="830">
        <v>0</v>
      </c>
      <c r="TDL36" s="830">
        <v>0</v>
      </c>
      <c r="TDM36" s="830">
        <v>0</v>
      </c>
      <c r="TDN36" s="830">
        <v>0</v>
      </c>
      <c r="TDO36" s="830">
        <v>0</v>
      </c>
      <c r="TDP36" s="830">
        <v>0</v>
      </c>
      <c r="TDQ36" s="830">
        <v>0</v>
      </c>
      <c r="TDR36" s="830">
        <v>0</v>
      </c>
      <c r="TDS36" s="830">
        <v>0</v>
      </c>
      <c r="TDT36" s="830">
        <v>0</v>
      </c>
      <c r="TDU36" s="830">
        <v>0</v>
      </c>
      <c r="TDV36" s="830">
        <v>0</v>
      </c>
      <c r="TDW36" s="830">
        <v>0</v>
      </c>
      <c r="TDX36" s="830">
        <v>0</v>
      </c>
      <c r="TDY36" s="830">
        <v>0</v>
      </c>
      <c r="TDZ36" s="830">
        <v>0</v>
      </c>
      <c r="TEA36" s="830">
        <v>0</v>
      </c>
      <c r="TEB36" s="830">
        <v>0</v>
      </c>
      <c r="TEC36" s="830">
        <v>0</v>
      </c>
      <c r="TED36" s="830">
        <v>0</v>
      </c>
      <c r="TEE36" s="830">
        <v>0</v>
      </c>
      <c r="TEF36" s="830">
        <v>0</v>
      </c>
      <c r="TEG36" s="830">
        <v>0</v>
      </c>
      <c r="TEH36" s="830">
        <v>0</v>
      </c>
      <c r="TEI36" s="830">
        <v>0</v>
      </c>
      <c r="TEJ36" s="830">
        <v>0</v>
      </c>
      <c r="TEK36" s="830">
        <v>0</v>
      </c>
      <c r="TEL36" s="830">
        <v>0</v>
      </c>
      <c r="TEM36" s="830">
        <v>0</v>
      </c>
      <c r="TEN36" s="830">
        <v>0</v>
      </c>
      <c r="TEO36" s="830">
        <v>0</v>
      </c>
      <c r="TEP36" s="830">
        <v>0</v>
      </c>
      <c r="TEQ36" s="830">
        <v>0</v>
      </c>
      <c r="TER36" s="830">
        <v>0</v>
      </c>
      <c r="TES36" s="830">
        <v>0</v>
      </c>
      <c r="TET36" s="830">
        <v>0</v>
      </c>
      <c r="TEU36" s="830">
        <v>0</v>
      </c>
      <c r="TEV36" s="830">
        <v>0</v>
      </c>
      <c r="TEW36" s="830">
        <v>0</v>
      </c>
      <c r="TEX36" s="830">
        <v>0</v>
      </c>
      <c r="TEY36" s="830">
        <v>0</v>
      </c>
      <c r="TEZ36" s="830">
        <v>0</v>
      </c>
      <c r="TFA36" s="830">
        <v>0</v>
      </c>
      <c r="TFB36" s="830">
        <v>0</v>
      </c>
      <c r="TFC36" s="830">
        <v>0</v>
      </c>
      <c r="TFD36" s="830">
        <v>0</v>
      </c>
      <c r="TFE36" s="830">
        <v>0</v>
      </c>
      <c r="TFF36" s="830">
        <v>0</v>
      </c>
      <c r="TFG36" s="830">
        <v>0</v>
      </c>
      <c r="TFH36" s="830">
        <v>0</v>
      </c>
      <c r="TFI36" s="830">
        <v>0</v>
      </c>
      <c r="TFJ36" s="830">
        <v>0</v>
      </c>
      <c r="TFK36" s="830">
        <v>0</v>
      </c>
      <c r="TFL36" s="830">
        <v>0</v>
      </c>
      <c r="TFM36" s="830">
        <v>0</v>
      </c>
      <c r="TFN36" s="830">
        <v>0</v>
      </c>
      <c r="TFO36" s="830">
        <v>0</v>
      </c>
      <c r="TFP36" s="830">
        <v>0</v>
      </c>
      <c r="TFQ36" s="830">
        <v>0</v>
      </c>
      <c r="TFR36" s="830">
        <v>0</v>
      </c>
      <c r="TFS36" s="830">
        <v>0</v>
      </c>
      <c r="TFT36" s="830">
        <v>0</v>
      </c>
      <c r="TFU36" s="830">
        <v>0</v>
      </c>
      <c r="TFV36" s="830">
        <v>0</v>
      </c>
      <c r="TFW36" s="830">
        <v>0</v>
      </c>
      <c r="TFX36" s="830">
        <v>0</v>
      </c>
      <c r="TFY36" s="830">
        <v>0</v>
      </c>
      <c r="TFZ36" s="830">
        <v>0</v>
      </c>
      <c r="TGA36" s="830">
        <v>0</v>
      </c>
      <c r="TGB36" s="830">
        <v>0</v>
      </c>
      <c r="TGC36" s="830">
        <v>0</v>
      </c>
      <c r="TGD36" s="830">
        <v>0</v>
      </c>
      <c r="TGE36" s="830">
        <v>0</v>
      </c>
      <c r="TGF36" s="830">
        <v>0</v>
      </c>
      <c r="TGG36" s="830">
        <v>0</v>
      </c>
      <c r="TGH36" s="830">
        <v>0</v>
      </c>
      <c r="TGI36" s="830">
        <v>0</v>
      </c>
      <c r="TGJ36" s="830">
        <v>0</v>
      </c>
      <c r="TGK36" s="830">
        <v>0</v>
      </c>
      <c r="TGL36" s="830">
        <v>0</v>
      </c>
      <c r="TGM36" s="830">
        <v>0</v>
      </c>
      <c r="TGN36" s="830">
        <v>0</v>
      </c>
      <c r="TGO36" s="830">
        <v>0</v>
      </c>
      <c r="TGP36" s="830">
        <v>0</v>
      </c>
      <c r="TGQ36" s="830">
        <v>0</v>
      </c>
      <c r="TGR36" s="830">
        <v>0</v>
      </c>
      <c r="TGS36" s="830">
        <v>0</v>
      </c>
      <c r="TGT36" s="830">
        <v>0</v>
      </c>
      <c r="TGU36" s="830">
        <v>0</v>
      </c>
      <c r="TGV36" s="830">
        <v>0</v>
      </c>
      <c r="TGW36" s="830">
        <v>0</v>
      </c>
      <c r="TGX36" s="830">
        <v>0</v>
      </c>
      <c r="TGY36" s="830">
        <v>0</v>
      </c>
      <c r="TGZ36" s="830">
        <v>0</v>
      </c>
      <c r="THA36" s="830">
        <v>0</v>
      </c>
      <c r="THB36" s="830">
        <v>0</v>
      </c>
      <c r="THC36" s="830">
        <v>0</v>
      </c>
      <c r="THD36" s="830">
        <v>0</v>
      </c>
      <c r="THE36" s="830">
        <v>0</v>
      </c>
      <c r="THF36" s="830">
        <v>0</v>
      </c>
      <c r="THG36" s="830">
        <v>0</v>
      </c>
      <c r="THH36" s="830">
        <v>0</v>
      </c>
      <c r="THI36" s="830">
        <v>0</v>
      </c>
      <c r="THJ36" s="830">
        <v>0</v>
      </c>
      <c r="THK36" s="830">
        <v>0</v>
      </c>
      <c r="THL36" s="830">
        <v>0</v>
      </c>
      <c r="THM36" s="830">
        <v>0</v>
      </c>
      <c r="THN36" s="830">
        <v>0</v>
      </c>
      <c r="THO36" s="830">
        <v>0</v>
      </c>
      <c r="THP36" s="830">
        <v>0</v>
      </c>
      <c r="THQ36" s="830">
        <v>0</v>
      </c>
      <c r="THR36" s="830">
        <v>0</v>
      </c>
      <c r="THS36" s="830">
        <v>0</v>
      </c>
      <c r="THT36" s="830">
        <v>0</v>
      </c>
      <c r="THU36" s="830">
        <v>0</v>
      </c>
      <c r="THV36" s="830">
        <v>0</v>
      </c>
      <c r="THW36" s="830">
        <v>0</v>
      </c>
      <c r="THX36" s="830">
        <v>0</v>
      </c>
      <c r="THY36" s="830">
        <v>0</v>
      </c>
      <c r="THZ36" s="830">
        <v>0</v>
      </c>
      <c r="TIA36" s="830">
        <v>0</v>
      </c>
      <c r="TIB36" s="830">
        <v>0</v>
      </c>
      <c r="TIC36" s="830">
        <v>0</v>
      </c>
      <c r="TID36" s="830">
        <v>0</v>
      </c>
      <c r="TIE36" s="830">
        <v>0</v>
      </c>
      <c r="TIF36" s="830">
        <v>0</v>
      </c>
      <c r="TIG36" s="830">
        <v>0</v>
      </c>
      <c r="TIH36" s="830">
        <v>0</v>
      </c>
      <c r="TII36" s="830">
        <v>0</v>
      </c>
      <c r="TIJ36" s="830">
        <v>0</v>
      </c>
      <c r="TIK36" s="830">
        <v>0</v>
      </c>
      <c r="TIL36" s="830">
        <v>0</v>
      </c>
      <c r="TIM36" s="830">
        <v>0</v>
      </c>
      <c r="TIN36" s="830">
        <v>0</v>
      </c>
      <c r="TIO36" s="830">
        <v>0</v>
      </c>
      <c r="TIP36" s="830">
        <v>0</v>
      </c>
      <c r="TIQ36" s="830">
        <v>0</v>
      </c>
      <c r="TIR36" s="830">
        <v>0</v>
      </c>
      <c r="TIS36" s="830">
        <v>0</v>
      </c>
      <c r="TIT36" s="830">
        <v>0</v>
      </c>
      <c r="TIU36" s="830">
        <v>0</v>
      </c>
      <c r="TIV36" s="830">
        <v>0</v>
      </c>
      <c r="TIW36" s="830">
        <v>0</v>
      </c>
      <c r="TIX36" s="830">
        <v>0</v>
      </c>
      <c r="TIY36" s="830">
        <v>0</v>
      </c>
      <c r="TIZ36" s="830">
        <v>0</v>
      </c>
      <c r="TJA36" s="830">
        <v>0</v>
      </c>
      <c r="TJB36" s="830">
        <v>0</v>
      </c>
      <c r="TJC36" s="830">
        <v>0</v>
      </c>
      <c r="TJD36" s="830">
        <v>0</v>
      </c>
      <c r="TJE36" s="830">
        <v>0</v>
      </c>
      <c r="TJF36" s="830">
        <v>0</v>
      </c>
      <c r="TJG36" s="830">
        <v>0</v>
      </c>
      <c r="TJH36" s="830">
        <v>0</v>
      </c>
      <c r="TJI36" s="830">
        <v>0</v>
      </c>
      <c r="TJJ36" s="830">
        <v>0</v>
      </c>
      <c r="TJK36" s="830">
        <v>0</v>
      </c>
      <c r="TJL36" s="830">
        <v>0</v>
      </c>
      <c r="TJM36" s="830">
        <v>0</v>
      </c>
      <c r="TJN36" s="830">
        <v>0</v>
      </c>
      <c r="TJO36" s="830">
        <v>0</v>
      </c>
      <c r="TJP36" s="830">
        <v>0</v>
      </c>
      <c r="TJQ36" s="830">
        <v>0</v>
      </c>
      <c r="TJR36" s="830">
        <v>0</v>
      </c>
      <c r="TJS36" s="830">
        <v>0</v>
      </c>
      <c r="TJT36" s="830">
        <v>0</v>
      </c>
      <c r="TJU36" s="830">
        <v>0</v>
      </c>
      <c r="TJV36" s="830">
        <v>0</v>
      </c>
      <c r="TJW36" s="830">
        <v>0</v>
      </c>
      <c r="TJX36" s="830">
        <v>0</v>
      </c>
      <c r="TJY36" s="830">
        <v>0</v>
      </c>
      <c r="TJZ36" s="830">
        <v>0</v>
      </c>
      <c r="TKA36" s="830">
        <v>0</v>
      </c>
      <c r="TKB36" s="830">
        <v>0</v>
      </c>
      <c r="TKC36" s="830">
        <v>0</v>
      </c>
      <c r="TKD36" s="830">
        <v>0</v>
      </c>
      <c r="TKE36" s="830">
        <v>0</v>
      </c>
      <c r="TKF36" s="830">
        <v>0</v>
      </c>
      <c r="TKG36" s="830">
        <v>0</v>
      </c>
      <c r="TKH36" s="830">
        <v>0</v>
      </c>
      <c r="TKI36" s="830">
        <v>0</v>
      </c>
      <c r="TKJ36" s="830">
        <v>0</v>
      </c>
      <c r="TKK36" s="830">
        <v>0</v>
      </c>
      <c r="TKL36" s="830">
        <v>0</v>
      </c>
      <c r="TKM36" s="830">
        <v>0</v>
      </c>
      <c r="TKN36" s="830">
        <v>0</v>
      </c>
      <c r="TKO36" s="830">
        <v>0</v>
      </c>
      <c r="TKP36" s="830">
        <v>0</v>
      </c>
      <c r="TKQ36" s="830">
        <v>0</v>
      </c>
      <c r="TKR36" s="830">
        <v>0</v>
      </c>
      <c r="TKS36" s="830">
        <v>0</v>
      </c>
      <c r="TKT36" s="830">
        <v>0</v>
      </c>
      <c r="TKU36" s="830">
        <v>0</v>
      </c>
      <c r="TKV36" s="830">
        <v>0</v>
      </c>
      <c r="TKW36" s="830">
        <v>0</v>
      </c>
      <c r="TKX36" s="830">
        <v>0</v>
      </c>
      <c r="TKY36" s="830">
        <v>0</v>
      </c>
      <c r="TKZ36" s="830">
        <v>0</v>
      </c>
      <c r="TLA36" s="830">
        <v>0</v>
      </c>
      <c r="TLB36" s="830">
        <v>0</v>
      </c>
      <c r="TLC36" s="830">
        <v>0</v>
      </c>
      <c r="TLD36" s="830">
        <v>0</v>
      </c>
      <c r="TLE36" s="830">
        <v>0</v>
      </c>
      <c r="TLF36" s="830">
        <v>0</v>
      </c>
      <c r="TLG36" s="830">
        <v>0</v>
      </c>
      <c r="TLH36" s="830">
        <v>0</v>
      </c>
      <c r="TLI36" s="830">
        <v>0</v>
      </c>
      <c r="TLJ36" s="830">
        <v>0</v>
      </c>
      <c r="TLK36" s="830">
        <v>0</v>
      </c>
      <c r="TLL36" s="830">
        <v>0</v>
      </c>
      <c r="TLM36" s="830">
        <v>0</v>
      </c>
      <c r="TLN36" s="830">
        <v>0</v>
      </c>
      <c r="TLO36" s="830">
        <v>0</v>
      </c>
      <c r="TLP36" s="830">
        <v>0</v>
      </c>
      <c r="TLQ36" s="830">
        <v>0</v>
      </c>
      <c r="TLR36" s="830">
        <v>0</v>
      </c>
      <c r="TLS36" s="830">
        <v>0</v>
      </c>
      <c r="TLT36" s="830">
        <v>0</v>
      </c>
      <c r="TLU36" s="830">
        <v>0</v>
      </c>
      <c r="TLV36" s="830">
        <v>0</v>
      </c>
      <c r="TLW36" s="830">
        <v>0</v>
      </c>
      <c r="TLX36" s="830">
        <v>0</v>
      </c>
      <c r="TLY36" s="830">
        <v>0</v>
      </c>
      <c r="TLZ36" s="830">
        <v>0</v>
      </c>
      <c r="TMA36" s="830">
        <v>0</v>
      </c>
      <c r="TMB36" s="830">
        <v>0</v>
      </c>
      <c r="TMC36" s="830">
        <v>0</v>
      </c>
      <c r="TMD36" s="830">
        <v>0</v>
      </c>
      <c r="TME36" s="830">
        <v>0</v>
      </c>
      <c r="TMF36" s="830">
        <v>0</v>
      </c>
      <c r="TMG36" s="830">
        <v>0</v>
      </c>
      <c r="TMH36" s="830">
        <v>0</v>
      </c>
      <c r="TMI36" s="830">
        <v>0</v>
      </c>
      <c r="TMJ36" s="830">
        <v>0</v>
      </c>
      <c r="TMK36" s="830">
        <v>0</v>
      </c>
      <c r="TML36" s="830">
        <v>0</v>
      </c>
      <c r="TMM36" s="830">
        <v>0</v>
      </c>
      <c r="TMN36" s="830">
        <v>0</v>
      </c>
      <c r="TMO36" s="830">
        <v>0</v>
      </c>
      <c r="TMP36" s="830">
        <v>0</v>
      </c>
      <c r="TMQ36" s="830">
        <v>0</v>
      </c>
      <c r="TMR36" s="830">
        <v>0</v>
      </c>
      <c r="TMS36" s="830">
        <v>0</v>
      </c>
      <c r="TMT36" s="830">
        <v>0</v>
      </c>
      <c r="TMU36" s="830">
        <v>0</v>
      </c>
      <c r="TMV36" s="830">
        <v>0</v>
      </c>
      <c r="TMW36" s="830">
        <v>0</v>
      </c>
      <c r="TMX36" s="830">
        <v>0</v>
      </c>
      <c r="TMY36" s="830">
        <v>0</v>
      </c>
      <c r="TMZ36" s="830">
        <v>0</v>
      </c>
      <c r="TNA36" s="830">
        <v>0</v>
      </c>
      <c r="TNB36" s="830">
        <v>0</v>
      </c>
      <c r="TNC36" s="830">
        <v>0</v>
      </c>
      <c r="TND36" s="830">
        <v>0</v>
      </c>
      <c r="TNE36" s="830">
        <v>0</v>
      </c>
      <c r="TNF36" s="830">
        <v>0</v>
      </c>
      <c r="TNG36" s="830">
        <v>0</v>
      </c>
      <c r="TNH36" s="830">
        <v>0</v>
      </c>
      <c r="TNI36" s="830">
        <v>0</v>
      </c>
      <c r="TNJ36" s="830">
        <v>0</v>
      </c>
      <c r="TNK36" s="830">
        <v>0</v>
      </c>
      <c r="TNL36" s="830">
        <v>0</v>
      </c>
      <c r="TNM36" s="830">
        <v>0</v>
      </c>
      <c r="TNN36" s="830">
        <v>0</v>
      </c>
      <c r="TNO36" s="830">
        <v>0</v>
      </c>
      <c r="TNP36" s="830">
        <v>0</v>
      </c>
      <c r="TNQ36" s="830">
        <v>0</v>
      </c>
      <c r="TNR36" s="830">
        <v>0</v>
      </c>
      <c r="TNS36" s="830">
        <v>0</v>
      </c>
      <c r="TNT36" s="830">
        <v>0</v>
      </c>
      <c r="TNU36" s="830">
        <v>0</v>
      </c>
      <c r="TNV36" s="830">
        <v>0</v>
      </c>
      <c r="TNW36" s="830">
        <v>0</v>
      </c>
      <c r="TNX36" s="830">
        <v>0</v>
      </c>
      <c r="TNY36" s="830">
        <v>0</v>
      </c>
      <c r="TNZ36" s="830">
        <v>0</v>
      </c>
      <c r="TOA36" s="830">
        <v>0</v>
      </c>
      <c r="TOB36" s="830">
        <v>0</v>
      </c>
      <c r="TOC36" s="830">
        <v>0</v>
      </c>
      <c r="TOD36" s="830">
        <v>0</v>
      </c>
      <c r="TOE36" s="830">
        <v>0</v>
      </c>
      <c r="TOF36" s="830">
        <v>0</v>
      </c>
      <c r="TOG36" s="830">
        <v>0</v>
      </c>
      <c r="TOH36" s="830">
        <v>0</v>
      </c>
      <c r="TOI36" s="830">
        <v>0</v>
      </c>
      <c r="TOJ36" s="830">
        <v>0</v>
      </c>
      <c r="TOK36" s="830">
        <v>0</v>
      </c>
      <c r="TOL36" s="830">
        <v>0</v>
      </c>
      <c r="TOM36" s="830">
        <v>0</v>
      </c>
      <c r="TON36" s="830">
        <v>0</v>
      </c>
      <c r="TOO36" s="830">
        <v>0</v>
      </c>
      <c r="TOP36" s="830">
        <v>0</v>
      </c>
      <c r="TOQ36" s="830">
        <v>0</v>
      </c>
      <c r="TOR36" s="830">
        <v>0</v>
      </c>
      <c r="TOS36" s="830">
        <v>0</v>
      </c>
      <c r="TOT36" s="830">
        <v>0</v>
      </c>
      <c r="TOU36" s="830">
        <v>0</v>
      </c>
      <c r="TOV36" s="830">
        <v>0</v>
      </c>
      <c r="TOW36" s="830">
        <v>0</v>
      </c>
      <c r="TOX36" s="830">
        <v>0</v>
      </c>
      <c r="TOY36" s="830">
        <v>0</v>
      </c>
      <c r="TOZ36" s="830">
        <v>0</v>
      </c>
      <c r="TPA36" s="830">
        <v>0</v>
      </c>
      <c r="TPB36" s="830">
        <v>0</v>
      </c>
      <c r="TPC36" s="830">
        <v>0</v>
      </c>
      <c r="TPD36" s="830">
        <v>0</v>
      </c>
      <c r="TPE36" s="830">
        <v>0</v>
      </c>
      <c r="TPF36" s="830">
        <v>0</v>
      </c>
      <c r="TPG36" s="830">
        <v>0</v>
      </c>
      <c r="TPH36" s="830">
        <v>0</v>
      </c>
      <c r="TPI36" s="830">
        <v>0</v>
      </c>
      <c r="TPJ36" s="830">
        <v>0</v>
      </c>
      <c r="TPK36" s="830">
        <v>0</v>
      </c>
      <c r="TPL36" s="830">
        <v>0</v>
      </c>
      <c r="TPM36" s="830">
        <v>0</v>
      </c>
      <c r="TPN36" s="830">
        <v>0</v>
      </c>
      <c r="TPO36" s="830">
        <v>0</v>
      </c>
      <c r="TPP36" s="830">
        <v>0</v>
      </c>
      <c r="TPQ36" s="830">
        <v>0</v>
      </c>
      <c r="TPR36" s="830">
        <v>0</v>
      </c>
      <c r="TPS36" s="830">
        <v>0</v>
      </c>
      <c r="TPT36" s="830">
        <v>0</v>
      </c>
      <c r="TPU36" s="830">
        <v>0</v>
      </c>
      <c r="TPV36" s="830">
        <v>0</v>
      </c>
      <c r="TPW36" s="830">
        <v>0</v>
      </c>
      <c r="TPX36" s="830">
        <v>0</v>
      </c>
      <c r="TPY36" s="830">
        <v>0</v>
      </c>
      <c r="TPZ36" s="830">
        <v>0</v>
      </c>
      <c r="TQA36" s="830">
        <v>0</v>
      </c>
      <c r="TQB36" s="830">
        <v>0</v>
      </c>
      <c r="TQC36" s="830">
        <v>0</v>
      </c>
      <c r="TQD36" s="830">
        <v>0</v>
      </c>
      <c r="TQE36" s="830">
        <v>0</v>
      </c>
      <c r="TQF36" s="830">
        <v>0</v>
      </c>
      <c r="TQG36" s="830">
        <v>0</v>
      </c>
      <c r="TQH36" s="830">
        <v>0</v>
      </c>
      <c r="TQI36" s="830">
        <v>0</v>
      </c>
      <c r="TQJ36" s="830">
        <v>0</v>
      </c>
      <c r="TQK36" s="830">
        <v>0</v>
      </c>
      <c r="TQL36" s="830">
        <v>0</v>
      </c>
      <c r="TQM36" s="830">
        <v>0</v>
      </c>
      <c r="TQN36" s="830">
        <v>0</v>
      </c>
      <c r="TQO36" s="830">
        <v>0</v>
      </c>
      <c r="TQP36" s="830">
        <v>0</v>
      </c>
      <c r="TQQ36" s="830">
        <v>0</v>
      </c>
      <c r="TQR36" s="830">
        <v>0</v>
      </c>
      <c r="TQS36" s="830">
        <v>0</v>
      </c>
      <c r="TQT36" s="830">
        <v>0</v>
      </c>
      <c r="TQU36" s="830">
        <v>0</v>
      </c>
      <c r="TQV36" s="830">
        <v>0</v>
      </c>
      <c r="TQW36" s="830">
        <v>0</v>
      </c>
      <c r="TQX36" s="830">
        <v>0</v>
      </c>
      <c r="TQY36" s="830">
        <v>0</v>
      </c>
      <c r="TQZ36" s="830">
        <v>0</v>
      </c>
      <c r="TRA36" s="830">
        <v>0</v>
      </c>
      <c r="TRB36" s="830">
        <v>0</v>
      </c>
      <c r="TRC36" s="830">
        <v>0</v>
      </c>
      <c r="TRD36" s="830">
        <v>0</v>
      </c>
      <c r="TRE36" s="830">
        <v>0</v>
      </c>
      <c r="TRF36" s="830">
        <v>0</v>
      </c>
      <c r="TRG36" s="830">
        <v>0</v>
      </c>
      <c r="TRH36" s="830">
        <v>0</v>
      </c>
      <c r="TRI36" s="830">
        <v>0</v>
      </c>
      <c r="TRJ36" s="830">
        <v>0</v>
      </c>
      <c r="TRK36" s="830">
        <v>0</v>
      </c>
      <c r="TRL36" s="830">
        <v>0</v>
      </c>
      <c r="TRM36" s="830">
        <v>0</v>
      </c>
      <c r="TRN36" s="830">
        <v>0</v>
      </c>
      <c r="TRO36" s="830">
        <v>0</v>
      </c>
      <c r="TRP36" s="830">
        <v>0</v>
      </c>
      <c r="TRQ36" s="830">
        <v>0</v>
      </c>
      <c r="TRR36" s="830">
        <v>0</v>
      </c>
      <c r="TRS36" s="830">
        <v>0</v>
      </c>
      <c r="TRT36" s="830">
        <v>0</v>
      </c>
      <c r="TRU36" s="830">
        <v>0</v>
      </c>
      <c r="TRV36" s="830">
        <v>0</v>
      </c>
      <c r="TRW36" s="830">
        <v>0</v>
      </c>
      <c r="TRX36" s="830">
        <v>0</v>
      </c>
      <c r="TRY36" s="830">
        <v>0</v>
      </c>
      <c r="TRZ36" s="830">
        <v>0</v>
      </c>
      <c r="TSA36" s="830">
        <v>0</v>
      </c>
      <c r="TSB36" s="830">
        <v>0</v>
      </c>
      <c r="TSC36" s="830">
        <v>0</v>
      </c>
      <c r="TSD36" s="830">
        <v>0</v>
      </c>
      <c r="TSE36" s="830">
        <v>0</v>
      </c>
      <c r="TSF36" s="830">
        <v>0</v>
      </c>
      <c r="TSG36" s="830">
        <v>0</v>
      </c>
      <c r="TSH36" s="830">
        <v>0</v>
      </c>
      <c r="TSI36" s="830">
        <v>0</v>
      </c>
      <c r="TSJ36" s="830">
        <v>0</v>
      </c>
      <c r="TSK36" s="830">
        <v>0</v>
      </c>
      <c r="TSL36" s="830">
        <v>0</v>
      </c>
      <c r="TSM36" s="830">
        <v>0</v>
      </c>
      <c r="TSN36" s="830">
        <v>0</v>
      </c>
      <c r="TSO36" s="830">
        <v>0</v>
      </c>
      <c r="TSP36" s="830">
        <v>0</v>
      </c>
      <c r="TSQ36" s="830">
        <v>0</v>
      </c>
      <c r="TSR36" s="830">
        <v>0</v>
      </c>
      <c r="TSS36" s="830">
        <v>0</v>
      </c>
      <c r="TST36" s="830">
        <v>0</v>
      </c>
      <c r="TSU36" s="830">
        <v>0</v>
      </c>
      <c r="TSV36" s="830">
        <v>0</v>
      </c>
      <c r="TSW36" s="830">
        <v>0</v>
      </c>
      <c r="TSX36" s="830">
        <v>0</v>
      </c>
      <c r="TSY36" s="830">
        <v>0</v>
      </c>
      <c r="TSZ36" s="830">
        <v>0</v>
      </c>
      <c r="TTA36" s="830">
        <v>0</v>
      </c>
      <c r="TTB36" s="830">
        <v>0</v>
      </c>
      <c r="TTC36" s="830">
        <v>0</v>
      </c>
      <c r="TTD36" s="830">
        <v>0</v>
      </c>
      <c r="TTE36" s="830">
        <v>0</v>
      </c>
      <c r="TTF36" s="830">
        <v>0</v>
      </c>
      <c r="TTG36" s="830">
        <v>0</v>
      </c>
      <c r="TTH36" s="830">
        <v>0</v>
      </c>
      <c r="TTI36" s="830">
        <v>0</v>
      </c>
      <c r="TTJ36" s="830">
        <v>0</v>
      </c>
      <c r="TTK36" s="830">
        <v>0</v>
      </c>
      <c r="TTL36" s="830">
        <v>0</v>
      </c>
      <c r="TTM36" s="830">
        <v>0</v>
      </c>
      <c r="TTN36" s="830">
        <v>0</v>
      </c>
      <c r="TTO36" s="830">
        <v>0</v>
      </c>
      <c r="TTP36" s="830">
        <v>0</v>
      </c>
      <c r="TTQ36" s="830">
        <v>0</v>
      </c>
      <c r="TTR36" s="830">
        <v>0</v>
      </c>
      <c r="TTS36" s="830">
        <v>0</v>
      </c>
      <c r="TTT36" s="830">
        <v>0</v>
      </c>
      <c r="TTU36" s="830">
        <v>0</v>
      </c>
      <c r="TTV36" s="830">
        <v>0</v>
      </c>
      <c r="TTW36" s="830">
        <v>0</v>
      </c>
      <c r="TTX36" s="830">
        <v>0</v>
      </c>
      <c r="TTY36" s="830">
        <v>0</v>
      </c>
      <c r="TTZ36" s="830">
        <v>0</v>
      </c>
      <c r="TUA36" s="830">
        <v>0</v>
      </c>
      <c r="TUB36" s="830">
        <v>0</v>
      </c>
      <c r="TUC36" s="830">
        <v>0</v>
      </c>
      <c r="TUD36" s="830">
        <v>0</v>
      </c>
      <c r="TUE36" s="830">
        <v>0</v>
      </c>
      <c r="TUF36" s="830">
        <v>0</v>
      </c>
      <c r="TUG36" s="830">
        <v>0</v>
      </c>
      <c r="TUH36" s="830">
        <v>0</v>
      </c>
      <c r="TUI36" s="830">
        <v>0</v>
      </c>
      <c r="TUJ36" s="830">
        <v>0</v>
      </c>
      <c r="TUK36" s="830">
        <v>0</v>
      </c>
      <c r="TUL36" s="830">
        <v>0</v>
      </c>
      <c r="TUM36" s="830">
        <v>0</v>
      </c>
      <c r="TUN36" s="830">
        <v>0</v>
      </c>
      <c r="TUO36" s="830">
        <v>0</v>
      </c>
      <c r="TUP36" s="830">
        <v>0</v>
      </c>
      <c r="TUQ36" s="830">
        <v>0</v>
      </c>
      <c r="TUR36" s="830">
        <v>0</v>
      </c>
      <c r="TUS36" s="830">
        <v>0</v>
      </c>
      <c r="TUT36" s="830">
        <v>0</v>
      </c>
      <c r="TUU36" s="830">
        <v>0</v>
      </c>
      <c r="TUV36" s="830">
        <v>0</v>
      </c>
      <c r="TUW36" s="830">
        <v>0</v>
      </c>
      <c r="TUX36" s="830">
        <v>0</v>
      </c>
      <c r="TUY36" s="830">
        <v>0</v>
      </c>
      <c r="TUZ36" s="830">
        <v>0</v>
      </c>
      <c r="TVA36" s="830">
        <v>0</v>
      </c>
      <c r="TVB36" s="830">
        <v>0</v>
      </c>
      <c r="TVC36" s="830">
        <v>0</v>
      </c>
      <c r="TVD36" s="830">
        <v>0</v>
      </c>
      <c r="TVE36" s="830">
        <v>0</v>
      </c>
      <c r="TVF36" s="830">
        <v>0</v>
      </c>
      <c r="TVG36" s="830">
        <v>0</v>
      </c>
      <c r="TVH36" s="830">
        <v>0</v>
      </c>
      <c r="TVI36" s="830">
        <v>0</v>
      </c>
      <c r="TVJ36" s="830">
        <v>0</v>
      </c>
      <c r="TVK36" s="830">
        <v>0</v>
      </c>
      <c r="TVL36" s="830">
        <v>0</v>
      </c>
      <c r="TVM36" s="830">
        <v>0</v>
      </c>
      <c r="TVN36" s="830">
        <v>0</v>
      </c>
      <c r="TVO36" s="830">
        <v>0</v>
      </c>
      <c r="TVP36" s="830">
        <v>0</v>
      </c>
      <c r="TVQ36" s="830">
        <v>0</v>
      </c>
      <c r="TVR36" s="830">
        <v>0</v>
      </c>
      <c r="TVS36" s="830">
        <v>0</v>
      </c>
      <c r="TVT36" s="830">
        <v>0</v>
      </c>
      <c r="TVU36" s="830">
        <v>0</v>
      </c>
      <c r="TVV36" s="830">
        <v>0</v>
      </c>
      <c r="TVW36" s="830">
        <v>0</v>
      </c>
      <c r="TVX36" s="830">
        <v>0</v>
      </c>
      <c r="TVY36" s="830">
        <v>0</v>
      </c>
      <c r="TVZ36" s="830">
        <v>0</v>
      </c>
      <c r="TWA36" s="830">
        <v>0</v>
      </c>
      <c r="TWB36" s="830">
        <v>0</v>
      </c>
      <c r="TWC36" s="830">
        <v>0</v>
      </c>
      <c r="TWD36" s="830">
        <v>0</v>
      </c>
      <c r="TWE36" s="830">
        <v>0</v>
      </c>
      <c r="TWF36" s="830">
        <v>0</v>
      </c>
      <c r="TWG36" s="830">
        <v>0</v>
      </c>
      <c r="TWH36" s="830">
        <v>0</v>
      </c>
      <c r="TWI36" s="830">
        <v>0</v>
      </c>
      <c r="TWJ36" s="830">
        <v>0</v>
      </c>
      <c r="TWK36" s="830">
        <v>0</v>
      </c>
      <c r="TWL36" s="830">
        <v>0</v>
      </c>
      <c r="TWM36" s="830">
        <v>0</v>
      </c>
      <c r="TWN36" s="830">
        <v>0</v>
      </c>
      <c r="TWO36" s="830">
        <v>0</v>
      </c>
      <c r="TWP36" s="830">
        <v>0</v>
      </c>
      <c r="TWQ36" s="830">
        <v>0</v>
      </c>
      <c r="TWR36" s="830">
        <v>0</v>
      </c>
      <c r="TWS36" s="830">
        <v>0</v>
      </c>
      <c r="TWT36" s="830">
        <v>0</v>
      </c>
      <c r="TWU36" s="830">
        <v>0</v>
      </c>
      <c r="TWV36" s="830">
        <v>0</v>
      </c>
      <c r="TWW36" s="830">
        <v>0</v>
      </c>
      <c r="TWX36" s="830">
        <v>0</v>
      </c>
      <c r="TWY36" s="830">
        <v>0</v>
      </c>
      <c r="TWZ36" s="830">
        <v>0</v>
      </c>
      <c r="TXA36" s="830">
        <v>0</v>
      </c>
      <c r="TXB36" s="830">
        <v>0</v>
      </c>
      <c r="TXC36" s="830">
        <v>0</v>
      </c>
      <c r="TXD36" s="830">
        <v>0</v>
      </c>
      <c r="TXE36" s="830">
        <v>0</v>
      </c>
      <c r="TXF36" s="830">
        <v>0</v>
      </c>
      <c r="TXG36" s="830">
        <v>0</v>
      </c>
      <c r="TXH36" s="830">
        <v>0</v>
      </c>
      <c r="TXI36" s="830">
        <v>0</v>
      </c>
      <c r="TXJ36" s="830">
        <v>0</v>
      </c>
      <c r="TXK36" s="830">
        <v>0</v>
      </c>
      <c r="TXL36" s="830">
        <v>0</v>
      </c>
      <c r="TXM36" s="830">
        <v>0</v>
      </c>
      <c r="TXN36" s="830">
        <v>0</v>
      </c>
      <c r="TXO36" s="830">
        <v>0</v>
      </c>
      <c r="TXP36" s="830">
        <v>0</v>
      </c>
      <c r="TXQ36" s="830">
        <v>0</v>
      </c>
      <c r="TXR36" s="830">
        <v>0</v>
      </c>
      <c r="TXS36" s="830">
        <v>0</v>
      </c>
      <c r="TXT36" s="830">
        <v>0</v>
      </c>
      <c r="TXU36" s="830">
        <v>0</v>
      </c>
      <c r="TXV36" s="830">
        <v>0</v>
      </c>
      <c r="TXW36" s="830">
        <v>0</v>
      </c>
      <c r="TXX36" s="830">
        <v>0</v>
      </c>
      <c r="TXY36" s="830">
        <v>0</v>
      </c>
      <c r="TXZ36" s="830">
        <v>0</v>
      </c>
      <c r="TYA36" s="830">
        <v>0</v>
      </c>
      <c r="TYB36" s="830">
        <v>0</v>
      </c>
      <c r="TYC36" s="830">
        <v>0</v>
      </c>
      <c r="TYD36" s="830">
        <v>0</v>
      </c>
      <c r="TYE36" s="830">
        <v>0</v>
      </c>
      <c r="TYF36" s="830">
        <v>0</v>
      </c>
      <c r="TYG36" s="830">
        <v>0</v>
      </c>
      <c r="TYH36" s="830">
        <v>0</v>
      </c>
      <c r="TYI36" s="830">
        <v>0</v>
      </c>
      <c r="TYJ36" s="830">
        <v>0</v>
      </c>
      <c r="TYK36" s="830">
        <v>0</v>
      </c>
      <c r="TYL36" s="830">
        <v>0</v>
      </c>
      <c r="TYM36" s="830">
        <v>0</v>
      </c>
      <c r="TYN36" s="830">
        <v>0</v>
      </c>
      <c r="TYO36" s="830">
        <v>0</v>
      </c>
      <c r="TYP36" s="830">
        <v>0</v>
      </c>
      <c r="TYQ36" s="830">
        <v>0</v>
      </c>
      <c r="TYR36" s="830">
        <v>0</v>
      </c>
      <c r="TYS36" s="830">
        <v>0</v>
      </c>
      <c r="TYT36" s="830">
        <v>0</v>
      </c>
      <c r="TYU36" s="830">
        <v>0</v>
      </c>
      <c r="TYV36" s="830">
        <v>0</v>
      </c>
      <c r="TYW36" s="830">
        <v>0</v>
      </c>
      <c r="TYX36" s="830">
        <v>0</v>
      </c>
      <c r="TYY36" s="830">
        <v>0</v>
      </c>
      <c r="TYZ36" s="830">
        <v>0</v>
      </c>
      <c r="TZA36" s="830">
        <v>0</v>
      </c>
      <c r="TZB36" s="830">
        <v>0</v>
      </c>
      <c r="TZC36" s="830">
        <v>0</v>
      </c>
      <c r="TZD36" s="830">
        <v>0</v>
      </c>
      <c r="TZE36" s="830">
        <v>0</v>
      </c>
      <c r="TZF36" s="830">
        <v>0</v>
      </c>
      <c r="TZG36" s="830">
        <v>0</v>
      </c>
      <c r="TZH36" s="830">
        <v>0</v>
      </c>
      <c r="TZI36" s="830">
        <v>0</v>
      </c>
      <c r="TZJ36" s="830">
        <v>0</v>
      </c>
      <c r="TZK36" s="830">
        <v>0</v>
      </c>
      <c r="TZL36" s="830">
        <v>0</v>
      </c>
      <c r="TZM36" s="830">
        <v>0</v>
      </c>
      <c r="TZN36" s="830">
        <v>0</v>
      </c>
      <c r="TZO36" s="830">
        <v>0</v>
      </c>
      <c r="TZP36" s="830">
        <v>0</v>
      </c>
      <c r="TZQ36" s="830">
        <v>0</v>
      </c>
      <c r="TZR36" s="830">
        <v>0</v>
      </c>
      <c r="TZS36" s="830">
        <v>0</v>
      </c>
      <c r="TZT36" s="830">
        <v>0</v>
      </c>
      <c r="TZU36" s="830">
        <v>0</v>
      </c>
      <c r="TZV36" s="830">
        <v>0</v>
      </c>
      <c r="TZW36" s="830">
        <v>0</v>
      </c>
      <c r="TZX36" s="830">
        <v>0</v>
      </c>
      <c r="TZY36" s="830">
        <v>0</v>
      </c>
      <c r="TZZ36" s="830">
        <v>0</v>
      </c>
      <c r="UAA36" s="830">
        <v>0</v>
      </c>
      <c r="UAB36" s="830">
        <v>0</v>
      </c>
      <c r="UAC36" s="830">
        <v>0</v>
      </c>
      <c r="UAD36" s="830">
        <v>0</v>
      </c>
      <c r="UAE36" s="830">
        <v>0</v>
      </c>
      <c r="UAF36" s="830">
        <v>0</v>
      </c>
      <c r="UAG36" s="830">
        <v>0</v>
      </c>
      <c r="UAH36" s="830">
        <v>0</v>
      </c>
      <c r="UAI36" s="830">
        <v>0</v>
      </c>
      <c r="UAJ36" s="830">
        <v>0</v>
      </c>
      <c r="UAK36" s="830">
        <v>0</v>
      </c>
      <c r="UAL36" s="830">
        <v>0</v>
      </c>
      <c r="UAM36" s="830">
        <v>0</v>
      </c>
      <c r="UAN36" s="830">
        <v>0</v>
      </c>
      <c r="UAO36" s="830">
        <v>0</v>
      </c>
      <c r="UAP36" s="830">
        <v>0</v>
      </c>
      <c r="UAQ36" s="830">
        <v>0</v>
      </c>
      <c r="UAR36" s="830">
        <v>0</v>
      </c>
      <c r="UAS36" s="830">
        <v>0</v>
      </c>
      <c r="UAT36" s="830">
        <v>0</v>
      </c>
      <c r="UAU36" s="830">
        <v>0</v>
      </c>
      <c r="UAV36" s="830">
        <v>0</v>
      </c>
      <c r="UAW36" s="830">
        <v>0</v>
      </c>
      <c r="UAX36" s="830">
        <v>0</v>
      </c>
      <c r="UAY36" s="830">
        <v>0</v>
      </c>
      <c r="UAZ36" s="830">
        <v>0</v>
      </c>
      <c r="UBA36" s="830">
        <v>0</v>
      </c>
      <c r="UBB36" s="830">
        <v>0</v>
      </c>
      <c r="UBC36" s="830">
        <v>0</v>
      </c>
      <c r="UBD36" s="830">
        <v>0</v>
      </c>
      <c r="UBE36" s="830">
        <v>0</v>
      </c>
      <c r="UBF36" s="830">
        <v>0</v>
      </c>
      <c r="UBG36" s="830">
        <v>0</v>
      </c>
      <c r="UBH36" s="830">
        <v>0</v>
      </c>
      <c r="UBI36" s="830">
        <v>0</v>
      </c>
      <c r="UBJ36" s="830">
        <v>0</v>
      </c>
      <c r="UBK36" s="830">
        <v>0</v>
      </c>
      <c r="UBL36" s="830">
        <v>0</v>
      </c>
      <c r="UBM36" s="830">
        <v>0</v>
      </c>
      <c r="UBN36" s="830">
        <v>0</v>
      </c>
      <c r="UBO36" s="830">
        <v>0</v>
      </c>
      <c r="UBP36" s="830">
        <v>0</v>
      </c>
      <c r="UBQ36" s="830">
        <v>0</v>
      </c>
      <c r="UBR36" s="830">
        <v>0</v>
      </c>
      <c r="UBS36" s="830">
        <v>0</v>
      </c>
      <c r="UBT36" s="830">
        <v>0</v>
      </c>
      <c r="UBU36" s="830">
        <v>0</v>
      </c>
      <c r="UBV36" s="830">
        <v>0</v>
      </c>
      <c r="UBW36" s="830">
        <v>0</v>
      </c>
      <c r="UBX36" s="830">
        <v>0</v>
      </c>
      <c r="UBY36" s="830">
        <v>0</v>
      </c>
      <c r="UBZ36" s="830">
        <v>0</v>
      </c>
      <c r="UCA36" s="830">
        <v>0</v>
      </c>
      <c r="UCB36" s="830">
        <v>0</v>
      </c>
      <c r="UCC36" s="830">
        <v>0</v>
      </c>
      <c r="UCD36" s="830">
        <v>0</v>
      </c>
      <c r="UCE36" s="830">
        <v>0</v>
      </c>
      <c r="UCF36" s="830">
        <v>0</v>
      </c>
      <c r="UCG36" s="830">
        <v>0</v>
      </c>
      <c r="UCH36" s="830">
        <v>0</v>
      </c>
      <c r="UCI36" s="830">
        <v>0</v>
      </c>
      <c r="UCJ36" s="830">
        <v>0</v>
      </c>
      <c r="UCK36" s="830">
        <v>0</v>
      </c>
      <c r="UCL36" s="830">
        <v>0</v>
      </c>
      <c r="UCM36" s="830">
        <v>0</v>
      </c>
      <c r="UCN36" s="830">
        <v>0</v>
      </c>
      <c r="UCO36" s="830">
        <v>0</v>
      </c>
      <c r="UCP36" s="830">
        <v>0</v>
      </c>
      <c r="UCQ36" s="830">
        <v>0</v>
      </c>
      <c r="UCR36" s="830">
        <v>0</v>
      </c>
      <c r="UCS36" s="830">
        <v>0</v>
      </c>
      <c r="UCT36" s="830">
        <v>0</v>
      </c>
      <c r="UCU36" s="830">
        <v>0</v>
      </c>
      <c r="UCV36" s="830">
        <v>0</v>
      </c>
      <c r="UCW36" s="830">
        <v>0</v>
      </c>
      <c r="UCX36" s="830">
        <v>0</v>
      </c>
      <c r="UCY36" s="830">
        <v>0</v>
      </c>
      <c r="UCZ36" s="830">
        <v>0</v>
      </c>
      <c r="UDA36" s="830">
        <v>0</v>
      </c>
      <c r="UDB36" s="830">
        <v>0</v>
      </c>
      <c r="UDC36" s="830">
        <v>0</v>
      </c>
      <c r="UDD36" s="830">
        <v>0</v>
      </c>
      <c r="UDE36" s="830">
        <v>0</v>
      </c>
      <c r="UDF36" s="830">
        <v>0</v>
      </c>
      <c r="UDG36" s="830">
        <v>0</v>
      </c>
      <c r="UDH36" s="830">
        <v>0</v>
      </c>
      <c r="UDI36" s="830">
        <v>0</v>
      </c>
      <c r="UDJ36" s="830">
        <v>0</v>
      </c>
      <c r="UDK36" s="830">
        <v>0</v>
      </c>
      <c r="UDL36" s="830">
        <v>0</v>
      </c>
      <c r="UDM36" s="830">
        <v>0</v>
      </c>
      <c r="UDN36" s="830">
        <v>0</v>
      </c>
      <c r="UDO36" s="830">
        <v>0</v>
      </c>
      <c r="UDP36" s="830">
        <v>0</v>
      </c>
      <c r="UDQ36" s="830">
        <v>0</v>
      </c>
      <c r="UDR36" s="830">
        <v>0</v>
      </c>
      <c r="UDS36" s="830">
        <v>0</v>
      </c>
      <c r="UDT36" s="830">
        <v>0</v>
      </c>
      <c r="UDU36" s="830">
        <v>0</v>
      </c>
      <c r="UDV36" s="830">
        <v>0</v>
      </c>
      <c r="UDW36" s="830">
        <v>0</v>
      </c>
      <c r="UDX36" s="830">
        <v>0</v>
      </c>
      <c r="UDY36" s="830">
        <v>0</v>
      </c>
      <c r="UDZ36" s="830">
        <v>0</v>
      </c>
      <c r="UEA36" s="830">
        <v>0</v>
      </c>
      <c r="UEB36" s="830">
        <v>0</v>
      </c>
      <c r="UEC36" s="830">
        <v>0</v>
      </c>
      <c r="UED36" s="830">
        <v>0</v>
      </c>
      <c r="UEE36" s="830">
        <v>0</v>
      </c>
      <c r="UEF36" s="830">
        <v>0</v>
      </c>
      <c r="UEG36" s="830">
        <v>0</v>
      </c>
      <c r="UEH36" s="830">
        <v>0</v>
      </c>
      <c r="UEI36" s="830">
        <v>0</v>
      </c>
      <c r="UEJ36" s="830">
        <v>0</v>
      </c>
      <c r="UEK36" s="830">
        <v>0</v>
      </c>
      <c r="UEL36" s="830">
        <v>0</v>
      </c>
      <c r="UEM36" s="830">
        <v>0</v>
      </c>
      <c r="UEN36" s="830">
        <v>0</v>
      </c>
      <c r="UEO36" s="830">
        <v>0</v>
      </c>
      <c r="UEP36" s="830">
        <v>0</v>
      </c>
      <c r="UEQ36" s="830">
        <v>0</v>
      </c>
      <c r="UER36" s="830">
        <v>0</v>
      </c>
      <c r="UES36" s="830">
        <v>0</v>
      </c>
      <c r="UET36" s="830">
        <v>0</v>
      </c>
      <c r="UEU36" s="830">
        <v>0</v>
      </c>
      <c r="UEV36" s="830">
        <v>0</v>
      </c>
      <c r="UEW36" s="830">
        <v>0</v>
      </c>
      <c r="UEX36" s="830">
        <v>0</v>
      </c>
      <c r="UEY36" s="830">
        <v>0</v>
      </c>
      <c r="UEZ36" s="830">
        <v>0</v>
      </c>
      <c r="UFA36" s="830">
        <v>0</v>
      </c>
      <c r="UFB36" s="830">
        <v>0</v>
      </c>
      <c r="UFC36" s="830">
        <v>0</v>
      </c>
      <c r="UFD36" s="830">
        <v>0</v>
      </c>
      <c r="UFE36" s="830">
        <v>0</v>
      </c>
      <c r="UFF36" s="830">
        <v>0</v>
      </c>
      <c r="UFG36" s="830">
        <v>0</v>
      </c>
      <c r="UFH36" s="830">
        <v>0</v>
      </c>
      <c r="UFI36" s="830">
        <v>0</v>
      </c>
      <c r="UFJ36" s="830">
        <v>0</v>
      </c>
      <c r="UFK36" s="830">
        <v>0</v>
      </c>
      <c r="UFL36" s="830">
        <v>0</v>
      </c>
      <c r="UFM36" s="830">
        <v>0</v>
      </c>
      <c r="UFN36" s="830">
        <v>0</v>
      </c>
      <c r="UFO36" s="830">
        <v>0</v>
      </c>
      <c r="UFP36" s="830">
        <v>0</v>
      </c>
      <c r="UFQ36" s="830">
        <v>0</v>
      </c>
      <c r="UFR36" s="830">
        <v>0</v>
      </c>
      <c r="UFS36" s="830">
        <v>0</v>
      </c>
      <c r="UFT36" s="830">
        <v>0</v>
      </c>
      <c r="UFU36" s="830">
        <v>0</v>
      </c>
      <c r="UFV36" s="830">
        <v>0</v>
      </c>
      <c r="UFW36" s="830">
        <v>0</v>
      </c>
      <c r="UFX36" s="830">
        <v>0</v>
      </c>
      <c r="UFY36" s="830">
        <v>0</v>
      </c>
      <c r="UFZ36" s="830">
        <v>0</v>
      </c>
      <c r="UGA36" s="830">
        <v>0</v>
      </c>
      <c r="UGB36" s="830">
        <v>0</v>
      </c>
      <c r="UGC36" s="830">
        <v>0</v>
      </c>
      <c r="UGD36" s="830">
        <v>0</v>
      </c>
      <c r="UGE36" s="830">
        <v>0</v>
      </c>
      <c r="UGF36" s="830">
        <v>0</v>
      </c>
      <c r="UGG36" s="830">
        <v>0</v>
      </c>
      <c r="UGH36" s="830">
        <v>0</v>
      </c>
      <c r="UGI36" s="830">
        <v>0</v>
      </c>
      <c r="UGJ36" s="830">
        <v>0</v>
      </c>
      <c r="UGK36" s="830">
        <v>0</v>
      </c>
      <c r="UGL36" s="830">
        <v>0</v>
      </c>
      <c r="UGM36" s="830">
        <v>0</v>
      </c>
      <c r="UGN36" s="830">
        <v>0</v>
      </c>
      <c r="UGO36" s="830">
        <v>0</v>
      </c>
      <c r="UGP36" s="830">
        <v>0</v>
      </c>
      <c r="UGQ36" s="830">
        <v>0</v>
      </c>
      <c r="UGR36" s="830">
        <v>0</v>
      </c>
      <c r="UGS36" s="830">
        <v>0</v>
      </c>
      <c r="UGT36" s="830">
        <v>0</v>
      </c>
      <c r="UGU36" s="830">
        <v>0</v>
      </c>
      <c r="UGV36" s="830">
        <v>0</v>
      </c>
      <c r="UGW36" s="830">
        <v>0</v>
      </c>
      <c r="UGX36" s="830">
        <v>0</v>
      </c>
      <c r="UGY36" s="830">
        <v>0</v>
      </c>
      <c r="UGZ36" s="830">
        <v>0</v>
      </c>
      <c r="UHA36" s="830">
        <v>0</v>
      </c>
      <c r="UHB36" s="830">
        <v>0</v>
      </c>
      <c r="UHC36" s="830">
        <v>0</v>
      </c>
      <c r="UHD36" s="830">
        <v>0</v>
      </c>
      <c r="UHE36" s="830">
        <v>0</v>
      </c>
      <c r="UHF36" s="830">
        <v>0</v>
      </c>
      <c r="UHG36" s="830">
        <v>0</v>
      </c>
      <c r="UHH36" s="830">
        <v>0</v>
      </c>
      <c r="UHI36" s="830">
        <v>0</v>
      </c>
      <c r="UHJ36" s="830">
        <v>0</v>
      </c>
      <c r="UHK36" s="830">
        <v>0</v>
      </c>
      <c r="UHL36" s="830">
        <v>0</v>
      </c>
      <c r="UHM36" s="830">
        <v>0</v>
      </c>
      <c r="UHN36" s="830">
        <v>0</v>
      </c>
      <c r="UHO36" s="830">
        <v>0</v>
      </c>
      <c r="UHP36" s="830">
        <v>0</v>
      </c>
      <c r="UHQ36" s="830">
        <v>0</v>
      </c>
      <c r="UHR36" s="830">
        <v>0</v>
      </c>
      <c r="UHS36" s="830">
        <v>0</v>
      </c>
      <c r="UHT36" s="830">
        <v>0</v>
      </c>
      <c r="UHU36" s="830">
        <v>0</v>
      </c>
      <c r="UHV36" s="830">
        <v>0</v>
      </c>
      <c r="UHW36" s="830">
        <v>0</v>
      </c>
      <c r="UHX36" s="830">
        <v>0</v>
      </c>
      <c r="UHY36" s="830">
        <v>0</v>
      </c>
      <c r="UHZ36" s="830">
        <v>0</v>
      </c>
      <c r="UIA36" s="830">
        <v>0</v>
      </c>
      <c r="UIB36" s="830">
        <v>0</v>
      </c>
      <c r="UIC36" s="830">
        <v>0</v>
      </c>
      <c r="UID36" s="830">
        <v>0</v>
      </c>
      <c r="UIE36" s="830">
        <v>0</v>
      </c>
      <c r="UIF36" s="830">
        <v>0</v>
      </c>
      <c r="UIG36" s="830">
        <v>0</v>
      </c>
      <c r="UIH36" s="830">
        <v>0</v>
      </c>
      <c r="UII36" s="830">
        <v>0</v>
      </c>
      <c r="UIJ36" s="830">
        <v>0</v>
      </c>
      <c r="UIK36" s="830">
        <v>0</v>
      </c>
      <c r="UIL36" s="830">
        <v>0</v>
      </c>
      <c r="UIM36" s="830">
        <v>0</v>
      </c>
      <c r="UIN36" s="830">
        <v>0</v>
      </c>
      <c r="UIO36" s="830">
        <v>0</v>
      </c>
      <c r="UIP36" s="830">
        <v>0</v>
      </c>
      <c r="UIQ36" s="830">
        <v>0</v>
      </c>
      <c r="UIR36" s="830">
        <v>0</v>
      </c>
      <c r="UIS36" s="830">
        <v>0</v>
      </c>
      <c r="UIT36" s="830">
        <v>0</v>
      </c>
      <c r="UIU36" s="830">
        <v>0</v>
      </c>
      <c r="UIV36" s="830">
        <v>0</v>
      </c>
      <c r="UIW36" s="830">
        <v>0</v>
      </c>
      <c r="UIX36" s="830">
        <v>0</v>
      </c>
      <c r="UIY36" s="830">
        <v>0</v>
      </c>
      <c r="UIZ36" s="830">
        <v>0</v>
      </c>
      <c r="UJA36" s="830">
        <v>0</v>
      </c>
      <c r="UJB36" s="830">
        <v>0</v>
      </c>
      <c r="UJC36" s="830">
        <v>0</v>
      </c>
      <c r="UJD36" s="830">
        <v>0</v>
      </c>
      <c r="UJE36" s="830">
        <v>0</v>
      </c>
      <c r="UJF36" s="830">
        <v>0</v>
      </c>
      <c r="UJG36" s="830">
        <v>0</v>
      </c>
      <c r="UJH36" s="830">
        <v>0</v>
      </c>
      <c r="UJI36" s="830">
        <v>0</v>
      </c>
      <c r="UJJ36" s="830">
        <v>0</v>
      </c>
      <c r="UJK36" s="830">
        <v>0</v>
      </c>
      <c r="UJL36" s="830">
        <v>0</v>
      </c>
      <c r="UJM36" s="830">
        <v>0</v>
      </c>
      <c r="UJN36" s="830">
        <v>0</v>
      </c>
      <c r="UJO36" s="830">
        <v>0</v>
      </c>
      <c r="UJP36" s="830">
        <v>0</v>
      </c>
      <c r="UJQ36" s="830">
        <v>0</v>
      </c>
      <c r="UJR36" s="830">
        <v>0</v>
      </c>
      <c r="UJS36" s="830">
        <v>0</v>
      </c>
      <c r="UJT36" s="830">
        <v>0</v>
      </c>
      <c r="UJU36" s="830">
        <v>0</v>
      </c>
      <c r="UJV36" s="830">
        <v>0</v>
      </c>
      <c r="UJW36" s="830">
        <v>0</v>
      </c>
      <c r="UJX36" s="830">
        <v>0</v>
      </c>
      <c r="UJY36" s="830">
        <v>0</v>
      </c>
      <c r="UJZ36" s="830">
        <v>0</v>
      </c>
      <c r="UKA36" s="830">
        <v>0</v>
      </c>
      <c r="UKB36" s="830">
        <v>0</v>
      </c>
      <c r="UKC36" s="830">
        <v>0</v>
      </c>
      <c r="UKD36" s="830">
        <v>0</v>
      </c>
      <c r="UKE36" s="830">
        <v>0</v>
      </c>
      <c r="UKF36" s="830">
        <v>0</v>
      </c>
      <c r="UKG36" s="830">
        <v>0</v>
      </c>
      <c r="UKH36" s="830">
        <v>0</v>
      </c>
      <c r="UKI36" s="830">
        <v>0</v>
      </c>
      <c r="UKJ36" s="830">
        <v>0</v>
      </c>
      <c r="UKK36" s="830">
        <v>0</v>
      </c>
      <c r="UKL36" s="830">
        <v>0</v>
      </c>
      <c r="UKM36" s="830">
        <v>0</v>
      </c>
      <c r="UKN36" s="830">
        <v>0</v>
      </c>
      <c r="UKO36" s="830">
        <v>0</v>
      </c>
      <c r="UKP36" s="830">
        <v>0</v>
      </c>
      <c r="UKQ36" s="830">
        <v>0</v>
      </c>
      <c r="UKR36" s="830">
        <v>0</v>
      </c>
      <c r="UKS36" s="830">
        <v>0</v>
      </c>
      <c r="UKT36" s="830">
        <v>0</v>
      </c>
      <c r="UKU36" s="830">
        <v>0</v>
      </c>
      <c r="UKV36" s="830">
        <v>0</v>
      </c>
      <c r="UKW36" s="830">
        <v>0</v>
      </c>
      <c r="UKX36" s="830">
        <v>0</v>
      </c>
      <c r="UKY36" s="830">
        <v>0</v>
      </c>
      <c r="UKZ36" s="830">
        <v>0</v>
      </c>
      <c r="ULA36" s="830">
        <v>0</v>
      </c>
      <c r="ULB36" s="830">
        <v>0</v>
      </c>
      <c r="ULC36" s="830">
        <v>0</v>
      </c>
      <c r="ULD36" s="830">
        <v>0</v>
      </c>
      <c r="ULE36" s="830">
        <v>0</v>
      </c>
      <c r="ULF36" s="830">
        <v>0</v>
      </c>
      <c r="ULG36" s="830">
        <v>0</v>
      </c>
      <c r="ULH36" s="830">
        <v>0</v>
      </c>
      <c r="ULI36" s="830">
        <v>0</v>
      </c>
      <c r="ULJ36" s="830">
        <v>0</v>
      </c>
      <c r="ULK36" s="830">
        <v>0</v>
      </c>
      <c r="ULL36" s="830">
        <v>0</v>
      </c>
      <c r="ULM36" s="830">
        <v>0</v>
      </c>
      <c r="ULN36" s="830">
        <v>0</v>
      </c>
      <c r="ULO36" s="830">
        <v>0</v>
      </c>
      <c r="ULP36" s="830">
        <v>0</v>
      </c>
      <c r="ULQ36" s="830">
        <v>0</v>
      </c>
      <c r="ULR36" s="830">
        <v>0</v>
      </c>
      <c r="ULS36" s="830">
        <v>0</v>
      </c>
      <c r="ULT36" s="830">
        <v>0</v>
      </c>
      <c r="ULU36" s="830">
        <v>0</v>
      </c>
      <c r="ULV36" s="830">
        <v>0</v>
      </c>
      <c r="ULW36" s="830">
        <v>0</v>
      </c>
      <c r="ULX36" s="830">
        <v>0</v>
      </c>
      <c r="ULY36" s="830">
        <v>0</v>
      </c>
      <c r="ULZ36" s="830">
        <v>0</v>
      </c>
      <c r="UMA36" s="830">
        <v>0</v>
      </c>
      <c r="UMB36" s="830">
        <v>0</v>
      </c>
      <c r="UMC36" s="830">
        <v>0</v>
      </c>
      <c r="UMD36" s="830">
        <v>0</v>
      </c>
      <c r="UME36" s="830">
        <v>0</v>
      </c>
      <c r="UMF36" s="830">
        <v>0</v>
      </c>
      <c r="UMG36" s="830">
        <v>0</v>
      </c>
      <c r="UMH36" s="830">
        <v>0</v>
      </c>
      <c r="UMI36" s="830">
        <v>0</v>
      </c>
      <c r="UMJ36" s="830">
        <v>0</v>
      </c>
      <c r="UMK36" s="830">
        <v>0</v>
      </c>
      <c r="UML36" s="830">
        <v>0</v>
      </c>
      <c r="UMM36" s="830">
        <v>0</v>
      </c>
      <c r="UMN36" s="830">
        <v>0</v>
      </c>
      <c r="UMO36" s="830">
        <v>0</v>
      </c>
      <c r="UMP36" s="830">
        <v>0</v>
      </c>
      <c r="UMQ36" s="830">
        <v>0</v>
      </c>
      <c r="UMR36" s="830">
        <v>0</v>
      </c>
      <c r="UMS36" s="830">
        <v>0</v>
      </c>
      <c r="UMT36" s="830">
        <v>0</v>
      </c>
      <c r="UMU36" s="830">
        <v>0</v>
      </c>
      <c r="UMV36" s="830">
        <v>0</v>
      </c>
      <c r="UMW36" s="830">
        <v>0</v>
      </c>
      <c r="UMX36" s="830">
        <v>0</v>
      </c>
      <c r="UMY36" s="830">
        <v>0</v>
      </c>
      <c r="UMZ36" s="830">
        <v>0</v>
      </c>
      <c r="UNA36" s="830">
        <v>0</v>
      </c>
      <c r="UNB36" s="830">
        <v>0</v>
      </c>
      <c r="UNC36" s="830">
        <v>0</v>
      </c>
      <c r="UND36" s="830">
        <v>0</v>
      </c>
      <c r="UNE36" s="830">
        <v>0</v>
      </c>
      <c r="UNF36" s="830">
        <v>0</v>
      </c>
      <c r="UNG36" s="830">
        <v>0</v>
      </c>
      <c r="UNH36" s="830">
        <v>0</v>
      </c>
      <c r="UNI36" s="830">
        <v>0</v>
      </c>
      <c r="UNJ36" s="830">
        <v>0</v>
      </c>
      <c r="UNK36" s="830">
        <v>0</v>
      </c>
      <c r="UNL36" s="830">
        <v>0</v>
      </c>
      <c r="UNM36" s="830">
        <v>0</v>
      </c>
      <c r="UNN36" s="830">
        <v>0</v>
      </c>
      <c r="UNO36" s="830">
        <v>0</v>
      </c>
      <c r="UNP36" s="830">
        <v>0</v>
      </c>
      <c r="UNQ36" s="830">
        <v>0</v>
      </c>
      <c r="UNR36" s="830">
        <v>0</v>
      </c>
      <c r="UNS36" s="830">
        <v>0</v>
      </c>
      <c r="UNT36" s="830">
        <v>0</v>
      </c>
      <c r="UNU36" s="830">
        <v>0</v>
      </c>
      <c r="UNV36" s="830">
        <v>0</v>
      </c>
      <c r="UNW36" s="830">
        <v>0</v>
      </c>
      <c r="UNX36" s="830">
        <v>0</v>
      </c>
      <c r="UNY36" s="830">
        <v>0</v>
      </c>
      <c r="UNZ36" s="830">
        <v>0</v>
      </c>
      <c r="UOA36" s="830">
        <v>0</v>
      </c>
      <c r="UOB36" s="830">
        <v>0</v>
      </c>
      <c r="UOC36" s="830">
        <v>0</v>
      </c>
      <c r="UOD36" s="830">
        <v>0</v>
      </c>
      <c r="UOE36" s="830">
        <v>0</v>
      </c>
      <c r="UOF36" s="830">
        <v>0</v>
      </c>
      <c r="UOG36" s="830">
        <v>0</v>
      </c>
      <c r="UOH36" s="830">
        <v>0</v>
      </c>
      <c r="UOI36" s="830">
        <v>0</v>
      </c>
      <c r="UOJ36" s="830">
        <v>0</v>
      </c>
      <c r="UOK36" s="830">
        <v>0</v>
      </c>
      <c r="UOL36" s="830">
        <v>0</v>
      </c>
      <c r="UOM36" s="830">
        <v>0</v>
      </c>
      <c r="UON36" s="830">
        <v>0</v>
      </c>
      <c r="UOO36" s="830">
        <v>0</v>
      </c>
      <c r="UOP36" s="830">
        <v>0</v>
      </c>
      <c r="UOQ36" s="830">
        <v>0</v>
      </c>
      <c r="UOR36" s="830">
        <v>0</v>
      </c>
      <c r="UOS36" s="830">
        <v>0</v>
      </c>
      <c r="UOT36" s="830">
        <v>0</v>
      </c>
      <c r="UOU36" s="830">
        <v>0</v>
      </c>
      <c r="UOV36" s="830">
        <v>0</v>
      </c>
      <c r="UOW36" s="830">
        <v>0</v>
      </c>
      <c r="UOX36" s="830">
        <v>0</v>
      </c>
      <c r="UOY36" s="830">
        <v>0</v>
      </c>
      <c r="UOZ36" s="830">
        <v>0</v>
      </c>
      <c r="UPA36" s="830">
        <v>0</v>
      </c>
      <c r="UPB36" s="830">
        <v>0</v>
      </c>
      <c r="UPC36" s="830">
        <v>0</v>
      </c>
      <c r="UPD36" s="830">
        <v>0</v>
      </c>
      <c r="UPE36" s="830">
        <v>0</v>
      </c>
      <c r="UPF36" s="830">
        <v>0</v>
      </c>
      <c r="UPG36" s="830">
        <v>0</v>
      </c>
      <c r="UPH36" s="830">
        <v>0</v>
      </c>
      <c r="UPI36" s="830">
        <v>0</v>
      </c>
      <c r="UPJ36" s="830">
        <v>0</v>
      </c>
      <c r="UPK36" s="830">
        <v>0</v>
      </c>
      <c r="UPL36" s="830">
        <v>0</v>
      </c>
      <c r="UPM36" s="830">
        <v>0</v>
      </c>
      <c r="UPN36" s="830">
        <v>0</v>
      </c>
      <c r="UPO36" s="830">
        <v>0</v>
      </c>
      <c r="UPP36" s="830">
        <v>0</v>
      </c>
      <c r="UPQ36" s="830">
        <v>0</v>
      </c>
      <c r="UPR36" s="830">
        <v>0</v>
      </c>
      <c r="UPS36" s="830">
        <v>0</v>
      </c>
      <c r="UPT36" s="830">
        <v>0</v>
      </c>
      <c r="UPU36" s="830">
        <v>0</v>
      </c>
      <c r="UPV36" s="830">
        <v>0</v>
      </c>
      <c r="UPW36" s="830">
        <v>0</v>
      </c>
      <c r="UPX36" s="830">
        <v>0</v>
      </c>
      <c r="UPY36" s="830">
        <v>0</v>
      </c>
      <c r="UPZ36" s="830">
        <v>0</v>
      </c>
      <c r="UQA36" s="830">
        <v>0</v>
      </c>
      <c r="UQB36" s="830">
        <v>0</v>
      </c>
      <c r="UQC36" s="830">
        <v>0</v>
      </c>
      <c r="UQD36" s="830">
        <v>0</v>
      </c>
      <c r="UQE36" s="830">
        <v>0</v>
      </c>
      <c r="UQF36" s="830">
        <v>0</v>
      </c>
      <c r="UQG36" s="830">
        <v>0</v>
      </c>
      <c r="UQH36" s="830">
        <v>0</v>
      </c>
      <c r="UQI36" s="830">
        <v>0</v>
      </c>
      <c r="UQJ36" s="830">
        <v>0</v>
      </c>
      <c r="UQK36" s="830">
        <v>0</v>
      </c>
      <c r="UQL36" s="830">
        <v>0</v>
      </c>
      <c r="UQM36" s="830">
        <v>0</v>
      </c>
      <c r="UQN36" s="830">
        <v>0</v>
      </c>
      <c r="UQO36" s="830">
        <v>0</v>
      </c>
      <c r="UQP36" s="830">
        <v>0</v>
      </c>
      <c r="UQQ36" s="830">
        <v>0</v>
      </c>
      <c r="UQR36" s="830">
        <v>0</v>
      </c>
      <c r="UQS36" s="830">
        <v>0</v>
      </c>
      <c r="UQT36" s="830">
        <v>0</v>
      </c>
      <c r="UQU36" s="830">
        <v>0</v>
      </c>
      <c r="UQV36" s="830">
        <v>0</v>
      </c>
      <c r="UQW36" s="830">
        <v>0</v>
      </c>
      <c r="UQX36" s="830">
        <v>0</v>
      </c>
      <c r="UQY36" s="830">
        <v>0</v>
      </c>
      <c r="UQZ36" s="830">
        <v>0</v>
      </c>
      <c r="URA36" s="830">
        <v>0</v>
      </c>
      <c r="URB36" s="830">
        <v>0</v>
      </c>
      <c r="URC36" s="830">
        <v>0</v>
      </c>
      <c r="URD36" s="830">
        <v>0</v>
      </c>
      <c r="URE36" s="830">
        <v>0</v>
      </c>
      <c r="URF36" s="830">
        <v>0</v>
      </c>
      <c r="URG36" s="830">
        <v>0</v>
      </c>
      <c r="URH36" s="830">
        <v>0</v>
      </c>
      <c r="URI36" s="830">
        <v>0</v>
      </c>
      <c r="URJ36" s="830">
        <v>0</v>
      </c>
      <c r="URK36" s="830">
        <v>0</v>
      </c>
      <c r="URL36" s="830">
        <v>0</v>
      </c>
      <c r="URM36" s="830">
        <v>0</v>
      </c>
      <c r="URN36" s="830">
        <v>0</v>
      </c>
      <c r="URO36" s="830">
        <v>0</v>
      </c>
      <c r="URP36" s="830">
        <v>0</v>
      </c>
      <c r="URQ36" s="830">
        <v>0</v>
      </c>
      <c r="URR36" s="830">
        <v>0</v>
      </c>
      <c r="URS36" s="830">
        <v>0</v>
      </c>
      <c r="URT36" s="830">
        <v>0</v>
      </c>
      <c r="URU36" s="830">
        <v>0</v>
      </c>
      <c r="URV36" s="830">
        <v>0</v>
      </c>
      <c r="URW36" s="830">
        <v>0</v>
      </c>
      <c r="URX36" s="830">
        <v>0</v>
      </c>
      <c r="URY36" s="830">
        <v>0</v>
      </c>
      <c r="URZ36" s="830">
        <v>0</v>
      </c>
      <c r="USA36" s="830">
        <v>0</v>
      </c>
      <c r="USB36" s="830">
        <v>0</v>
      </c>
      <c r="USC36" s="830">
        <v>0</v>
      </c>
      <c r="USD36" s="830">
        <v>0</v>
      </c>
      <c r="USE36" s="830">
        <v>0</v>
      </c>
      <c r="USF36" s="830">
        <v>0</v>
      </c>
      <c r="USG36" s="830">
        <v>0</v>
      </c>
      <c r="USH36" s="830">
        <v>0</v>
      </c>
      <c r="USI36" s="830">
        <v>0</v>
      </c>
      <c r="USJ36" s="830">
        <v>0</v>
      </c>
      <c r="USK36" s="830">
        <v>0</v>
      </c>
      <c r="USL36" s="830">
        <v>0</v>
      </c>
      <c r="USM36" s="830">
        <v>0</v>
      </c>
      <c r="USN36" s="830">
        <v>0</v>
      </c>
      <c r="USO36" s="830">
        <v>0</v>
      </c>
      <c r="USP36" s="830">
        <v>0</v>
      </c>
      <c r="USQ36" s="830">
        <v>0</v>
      </c>
      <c r="USR36" s="830">
        <v>0</v>
      </c>
      <c r="USS36" s="830">
        <v>0</v>
      </c>
      <c r="UST36" s="830">
        <v>0</v>
      </c>
      <c r="USU36" s="830">
        <v>0</v>
      </c>
      <c r="USV36" s="830">
        <v>0</v>
      </c>
      <c r="USW36" s="830">
        <v>0</v>
      </c>
      <c r="USX36" s="830">
        <v>0</v>
      </c>
      <c r="USY36" s="830">
        <v>0</v>
      </c>
      <c r="USZ36" s="830">
        <v>0</v>
      </c>
      <c r="UTA36" s="830">
        <v>0</v>
      </c>
      <c r="UTB36" s="830">
        <v>0</v>
      </c>
      <c r="UTC36" s="830">
        <v>0</v>
      </c>
      <c r="UTD36" s="830">
        <v>0</v>
      </c>
      <c r="UTE36" s="830">
        <v>0</v>
      </c>
      <c r="UTF36" s="830">
        <v>0</v>
      </c>
      <c r="UTG36" s="830">
        <v>0</v>
      </c>
      <c r="UTH36" s="830">
        <v>0</v>
      </c>
      <c r="UTI36" s="830">
        <v>0</v>
      </c>
      <c r="UTJ36" s="830">
        <v>0</v>
      </c>
      <c r="UTK36" s="830">
        <v>0</v>
      </c>
      <c r="UTL36" s="830">
        <v>0</v>
      </c>
      <c r="UTM36" s="830">
        <v>0</v>
      </c>
      <c r="UTN36" s="830">
        <v>0</v>
      </c>
      <c r="UTO36" s="830">
        <v>0</v>
      </c>
      <c r="UTP36" s="830">
        <v>0</v>
      </c>
      <c r="UTQ36" s="830">
        <v>0</v>
      </c>
      <c r="UTR36" s="830">
        <v>0</v>
      </c>
      <c r="UTS36" s="830">
        <v>0</v>
      </c>
      <c r="UTT36" s="830">
        <v>0</v>
      </c>
      <c r="UTU36" s="830">
        <v>0</v>
      </c>
      <c r="UTV36" s="830">
        <v>0</v>
      </c>
      <c r="UTW36" s="830">
        <v>0</v>
      </c>
      <c r="UTX36" s="830">
        <v>0</v>
      </c>
      <c r="UTY36" s="830">
        <v>0</v>
      </c>
      <c r="UTZ36" s="830">
        <v>0</v>
      </c>
      <c r="UUA36" s="830">
        <v>0</v>
      </c>
      <c r="UUB36" s="830">
        <v>0</v>
      </c>
      <c r="UUC36" s="830">
        <v>0</v>
      </c>
      <c r="UUD36" s="830">
        <v>0</v>
      </c>
      <c r="UUE36" s="830">
        <v>0</v>
      </c>
      <c r="UUF36" s="830">
        <v>0</v>
      </c>
      <c r="UUG36" s="830">
        <v>0</v>
      </c>
      <c r="UUH36" s="830">
        <v>0</v>
      </c>
      <c r="UUI36" s="830">
        <v>0</v>
      </c>
      <c r="UUJ36" s="830">
        <v>0</v>
      </c>
      <c r="UUK36" s="830">
        <v>0</v>
      </c>
      <c r="UUL36" s="830">
        <v>0</v>
      </c>
      <c r="UUM36" s="830">
        <v>0</v>
      </c>
      <c r="UUN36" s="830">
        <v>0</v>
      </c>
      <c r="UUO36" s="830">
        <v>0</v>
      </c>
      <c r="UUP36" s="830">
        <v>0</v>
      </c>
      <c r="UUQ36" s="830">
        <v>0</v>
      </c>
      <c r="UUR36" s="830">
        <v>0</v>
      </c>
      <c r="UUS36" s="830">
        <v>0</v>
      </c>
      <c r="UUT36" s="830">
        <v>0</v>
      </c>
      <c r="UUU36" s="830">
        <v>0</v>
      </c>
      <c r="UUV36" s="830">
        <v>0</v>
      </c>
      <c r="UUW36" s="830">
        <v>0</v>
      </c>
      <c r="UUX36" s="830">
        <v>0</v>
      </c>
      <c r="UUY36" s="830">
        <v>0</v>
      </c>
      <c r="UUZ36" s="830">
        <v>0</v>
      </c>
      <c r="UVA36" s="830">
        <v>0</v>
      </c>
      <c r="UVB36" s="830">
        <v>0</v>
      </c>
      <c r="UVC36" s="830">
        <v>0</v>
      </c>
      <c r="UVD36" s="830">
        <v>0</v>
      </c>
      <c r="UVE36" s="830">
        <v>0</v>
      </c>
      <c r="UVF36" s="830">
        <v>0</v>
      </c>
      <c r="UVG36" s="830">
        <v>0</v>
      </c>
      <c r="UVH36" s="830">
        <v>0</v>
      </c>
      <c r="UVI36" s="830">
        <v>0</v>
      </c>
      <c r="UVJ36" s="830">
        <v>0</v>
      </c>
      <c r="UVK36" s="830">
        <v>0</v>
      </c>
      <c r="UVL36" s="830">
        <v>0</v>
      </c>
      <c r="UVM36" s="830">
        <v>0</v>
      </c>
      <c r="UVN36" s="830">
        <v>0</v>
      </c>
      <c r="UVO36" s="830">
        <v>0</v>
      </c>
      <c r="UVP36" s="830">
        <v>0</v>
      </c>
      <c r="UVQ36" s="830">
        <v>0</v>
      </c>
      <c r="UVR36" s="830">
        <v>0</v>
      </c>
      <c r="UVS36" s="830">
        <v>0</v>
      </c>
      <c r="UVT36" s="830">
        <v>0</v>
      </c>
      <c r="UVU36" s="830">
        <v>0</v>
      </c>
      <c r="UVV36" s="830">
        <v>0</v>
      </c>
      <c r="UVW36" s="830">
        <v>0</v>
      </c>
      <c r="UVX36" s="830">
        <v>0</v>
      </c>
      <c r="UVY36" s="830">
        <v>0</v>
      </c>
      <c r="UVZ36" s="830">
        <v>0</v>
      </c>
      <c r="UWA36" s="830">
        <v>0</v>
      </c>
      <c r="UWB36" s="830">
        <v>0</v>
      </c>
      <c r="UWC36" s="830">
        <v>0</v>
      </c>
      <c r="UWD36" s="830">
        <v>0</v>
      </c>
      <c r="UWE36" s="830">
        <v>0</v>
      </c>
      <c r="UWF36" s="830">
        <v>0</v>
      </c>
      <c r="UWG36" s="830">
        <v>0</v>
      </c>
      <c r="UWH36" s="830">
        <v>0</v>
      </c>
      <c r="UWI36" s="830">
        <v>0</v>
      </c>
      <c r="UWJ36" s="830">
        <v>0</v>
      </c>
      <c r="UWK36" s="830">
        <v>0</v>
      </c>
      <c r="UWL36" s="830">
        <v>0</v>
      </c>
      <c r="UWM36" s="830">
        <v>0</v>
      </c>
      <c r="UWN36" s="830">
        <v>0</v>
      </c>
      <c r="UWO36" s="830">
        <v>0</v>
      </c>
      <c r="UWP36" s="830">
        <v>0</v>
      </c>
      <c r="UWQ36" s="830">
        <v>0</v>
      </c>
      <c r="UWR36" s="830">
        <v>0</v>
      </c>
      <c r="UWS36" s="830">
        <v>0</v>
      </c>
      <c r="UWT36" s="830">
        <v>0</v>
      </c>
      <c r="UWU36" s="830">
        <v>0</v>
      </c>
      <c r="UWV36" s="830">
        <v>0</v>
      </c>
      <c r="UWW36" s="830">
        <v>0</v>
      </c>
      <c r="UWX36" s="830">
        <v>0</v>
      </c>
      <c r="UWY36" s="830">
        <v>0</v>
      </c>
      <c r="UWZ36" s="830">
        <v>0</v>
      </c>
      <c r="UXA36" s="830">
        <v>0</v>
      </c>
      <c r="UXB36" s="830">
        <v>0</v>
      </c>
      <c r="UXC36" s="830">
        <v>0</v>
      </c>
      <c r="UXD36" s="830">
        <v>0</v>
      </c>
      <c r="UXE36" s="830">
        <v>0</v>
      </c>
      <c r="UXF36" s="830">
        <v>0</v>
      </c>
      <c r="UXG36" s="830">
        <v>0</v>
      </c>
      <c r="UXH36" s="830">
        <v>0</v>
      </c>
      <c r="UXI36" s="830">
        <v>0</v>
      </c>
      <c r="UXJ36" s="830">
        <v>0</v>
      </c>
      <c r="UXK36" s="830">
        <v>0</v>
      </c>
      <c r="UXL36" s="830">
        <v>0</v>
      </c>
      <c r="UXM36" s="830">
        <v>0</v>
      </c>
      <c r="UXN36" s="830">
        <v>0</v>
      </c>
      <c r="UXO36" s="830">
        <v>0</v>
      </c>
      <c r="UXP36" s="830">
        <v>0</v>
      </c>
      <c r="UXQ36" s="830">
        <v>0</v>
      </c>
      <c r="UXR36" s="830">
        <v>0</v>
      </c>
      <c r="UXS36" s="830">
        <v>0</v>
      </c>
      <c r="UXT36" s="830">
        <v>0</v>
      </c>
      <c r="UXU36" s="830">
        <v>0</v>
      </c>
      <c r="UXV36" s="830">
        <v>0</v>
      </c>
      <c r="UXW36" s="830">
        <v>0</v>
      </c>
      <c r="UXX36" s="830">
        <v>0</v>
      </c>
      <c r="UXY36" s="830">
        <v>0</v>
      </c>
      <c r="UXZ36" s="830">
        <v>0</v>
      </c>
      <c r="UYA36" s="830">
        <v>0</v>
      </c>
      <c r="UYB36" s="830">
        <v>0</v>
      </c>
      <c r="UYC36" s="830">
        <v>0</v>
      </c>
      <c r="UYD36" s="830">
        <v>0</v>
      </c>
      <c r="UYE36" s="830">
        <v>0</v>
      </c>
      <c r="UYF36" s="830">
        <v>0</v>
      </c>
      <c r="UYG36" s="830">
        <v>0</v>
      </c>
      <c r="UYH36" s="830">
        <v>0</v>
      </c>
      <c r="UYI36" s="830">
        <v>0</v>
      </c>
      <c r="UYJ36" s="830">
        <v>0</v>
      </c>
      <c r="UYK36" s="830">
        <v>0</v>
      </c>
      <c r="UYL36" s="830">
        <v>0</v>
      </c>
      <c r="UYM36" s="830">
        <v>0</v>
      </c>
      <c r="UYN36" s="830">
        <v>0</v>
      </c>
      <c r="UYO36" s="830">
        <v>0</v>
      </c>
      <c r="UYP36" s="830">
        <v>0</v>
      </c>
      <c r="UYQ36" s="830">
        <v>0</v>
      </c>
      <c r="UYR36" s="830">
        <v>0</v>
      </c>
      <c r="UYS36" s="830">
        <v>0</v>
      </c>
      <c r="UYT36" s="830">
        <v>0</v>
      </c>
      <c r="UYU36" s="830">
        <v>0</v>
      </c>
      <c r="UYV36" s="830">
        <v>0</v>
      </c>
      <c r="UYW36" s="830">
        <v>0</v>
      </c>
      <c r="UYX36" s="830">
        <v>0</v>
      </c>
      <c r="UYY36" s="830">
        <v>0</v>
      </c>
      <c r="UYZ36" s="830">
        <v>0</v>
      </c>
      <c r="UZA36" s="830">
        <v>0</v>
      </c>
      <c r="UZB36" s="830">
        <v>0</v>
      </c>
      <c r="UZC36" s="830">
        <v>0</v>
      </c>
      <c r="UZD36" s="830">
        <v>0</v>
      </c>
      <c r="UZE36" s="830">
        <v>0</v>
      </c>
      <c r="UZF36" s="830">
        <v>0</v>
      </c>
      <c r="UZG36" s="830">
        <v>0</v>
      </c>
      <c r="UZH36" s="830">
        <v>0</v>
      </c>
      <c r="UZI36" s="830">
        <v>0</v>
      </c>
      <c r="UZJ36" s="830">
        <v>0</v>
      </c>
      <c r="UZK36" s="830">
        <v>0</v>
      </c>
      <c r="UZL36" s="830">
        <v>0</v>
      </c>
      <c r="UZM36" s="830">
        <v>0</v>
      </c>
      <c r="UZN36" s="830">
        <v>0</v>
      </c>
      <c r="UZO36" s="830">
        <v>0</v>
      </c>
      <c r="UZP36" s="830">
        <v>0</v>
      </c>
      <c r="UZQ36" s="830">
        <v>0</v>
      </c>
      <c r="UZR36" s="830">
        <v>0</v>
      </c>
      <c r="UZS36" s="830">
        <v>0</v>
      </c>
      <c r="UZT36" s="830">
        <v>0</v>
      </c>
      <c r="UZU36" s="830">
        <v>0</v>
      </c>
      <c r="UZV36" s="830">
        <v>0</v>
      </c>
      <c r="UZW36" s="830">
        <v>0</v>
      </c>
      <c r="UZX36" s="830">
        <v>0</v>
      </c>
      <c r="UZY36" s="830">
        <v>0</v>
      </c>
      <c r="UZZ36" s="830">
        <v>0</v>
      </c>
      <c r="VAA36" s="830">
        <v>0</v>
      </c>
      <c r="VAB36" s="830">
        <v>0</v>
      </c>
      <c r="VAC36" s="830">
        <v>0</v>
      </c>
      <c r="VAD36" s="830">
        <v>0</v>
      </c>
      <c r="VAE36" s="830">
        <v>0</v>
      </c>
      <c r="VAF36" s="830">
        <v>0</v>
      </c>
      <c r="VAG36" s="830">
        <v>0</v>
      </c>
      <c r="VAH36" s="830">
        <v>0</v>
      </c>
      <c r="VAI36" s="830">
        <v>0</v>
      </c>
      <c r="VAJ36" s="830">
        <v>0</v>
      </c>
      <c r="VAK36" s="830">
        <v>0</v>
      </c>
      <c r="VAL36" s="830">
        <v>0</v>
      </c>
      <c r="VAM36" s="830">
        <v>0</v>
      </c>
      <c r="VAN36" s="830">
        <v>0</v>
      </c>
      <c r="VAO36" s="830">
        <v>0</v>
      </c>
      <c r="VAP36" s="830">
        <v>0</v>
      </c>
      <c r="VAQ36" s="830">
        <v>0</v>
      </c>
      <c r="VAR36" s="830">
        <v>0</v>
      </c>
      <c r="VAS36" s="830">
        <v>0</v>
      </c>
      <c r="VAT36" s="830">
        <v>0</v>
      </c>
      <c r="VAU36" s="830">
        <v>0</v>
      </c>
      <c r="VAV36" s="830">
        <v>0</v>
      </c>
      <c r="VAW36" s="830">
        <v>0</v>
      </c>
      <c r="VAX36" s="830">
        <v>0</v>
      </c>
      <c r="VAY36" s="830">
        <v>0</v>
      </c>
      <c r="VAZ36" s="830">
        <v>0</v>
      </c>
      <c r="VBA36" s="830">
        <v>0</v>
      </c>
      <c r="VBB36" s="830">
        <v>0</v>
      </c>
      <c r="VBC36" s="830">
        <v>0</v>
      </c>
      <c r="VBD36" s="830">
        <v>0</v>
      </c>
      <c r="VBE36" s="830">
        <v>0</v>
      </c>
      <c r="VBF36" s="830">
        <v>0</v>
      </c>
      <c r="VBG36" s="830">
        <v>0</v>
      </c>
      <c r="VBH36" s="830">
        <v>0</v>
      </c>
      <c r="VBI36" s="830">
        <v>0</v>
      </c>
      <c r="VBJ36" s="830">
        <v>0</v>
      </c>
      <c r="VBK36" s="830">
        <v>0</v>
      </c>
      <c r="VBL36" s="830">
        <v>0</v>
      </c>
      <c r="VBM36" s="830">
        <v>0</v>
      </c>
      <c r="VBN36" s="830">
        <v>0</v>
      </c>
      <c r="VBO36" s="830">
        <v>0</v>
      </c>
      <c r="VBP36" s="830">
        <v>0</v>
      </c>
      <c r="VBQ36" s="830">
        <v>0</v>
      </c>
      <c r="VBR36" s="830">
        <v>0</v>
      </c>
      <c r="VBS36" s="830">
        <v>0</v>
      </c>
      <c r="VBT36" s="830">
        <v>0</v>
      </c>
      <c r="VBU36" s="830">
        <v>0</v>
      </c>
      <c r="VBV36" s="830">
        <v>0</v>
      </c>
      <c r="VBW36" s="830">
        <v>0</v>
      </c>
      <c r="VBX36" s="830">
        <v>0</v>
      </c>
      <c r="VBY36" s="830">
        <v>0</v>
      </c>
      <c r="VBZ36" s="830">
        <v>0</v>
      </c>
      <c r="VCA36" s="830">
        <v>0</v>
      </c>
      <c r="VCB36" s="830">
        <v>0</v>
      </c>
      <c r="VCC36" s="830">
        <v>0</v>
      </c>
      <c r="VCD36" s="830">
        <v>0</v>
      </c>
      <c r="VCE36" s="830">
        <v>0</v>
      </c>
      <c r="VCF36" s="830">
        <v>0</v>
      </c>
      <c r="VCG36" s="830">
        <v>0</v>
      </c>
      <c r="VCH36" s="830">
        <v>0</v>
      </c>
      <c r="VCI36" s="830">
        <v>0</v>
      </c>
      <c r="VCJ36" s="830">
        <v>0</v>
      </c>
      <c r="VCK36" s="830">
        <v>0</v>
      </c>
      <c r="VCL36" s="830">
        <v>0</v>
      </c>
      <c r="VCM36" s="830">
        <v>0</v>
      </c>
      <c r="VCN36" s="830">
        <v>0</v>
      </c>
      <c r="VCO36" s="830">
        <v>0</v>
      </c>
      <c r="VCP36" s="830">
        <v>0</v>
      </c>
      <c r="VCQ36" s="830">
        <v>0</v>
      </c>
      <c r="VCR36" s="830">
        <v>0</v>
      </c>
      <c r="VCS36" s="830">
        <v>0</v>
      </c>
      <c r="VCT36" s="830">
        <v>0</v>
      </c>
      <c r="VCU36" s="830">
        <v>0</v>
      </c>
      <c r="VCV36" s="830">
        <v>0</v>
      </c>
      <c r="VCW36" s="830">
        <v>0</v>
      </c>
      <c r="VCX36" s="830">
        <v>0</v>
      </c>
      <c r="VCY36" s="830">
        <v>0</v>
      </c>
      <c r="VCZ36" s="830">
        <v>0</v>
      </c>
      <c r="VDA36" s="830">
        <v>0</v>
      </c>
      <c r="VDB36" s="830">
        <v>0</v>
      </c>
      <c r="VDC36" s="830">
        <v>0</v>
      </c>
      <c r="VDD36" s="830">
        <v>0</v>
      </c>
      <c r="VDE36" s="830">
        <v>0</v>
      </c>
      <c r="VDF36" s="830">
        <v>0</v>
      </c>
      <c r="VDG36" s="830">
        <v>0</v>
      </c>
      <c r="VDH36" s="830">
        <v>0</v>
      </c>
      <c r="VDI36" s="830">
        <v>0</v>
      </c>
      <c r="VDJ36" s="830">
        <v>0</v>
      </c>
      <c r="VDK36" s="830">
        <v>0</v>
      </c>
      <c r="VDL36" s="830">
        <v>0</v>
      </c>
      <c r="VDM36" s="830">
        <v>0</v>
      </c>
      <c r="VDN36" s="830">
        <v>0</v>
      </c>
      <c r="VDO36" s="830">
        <v>0</v>
      </c>
      <c r="VDP36" s="830">
        <v>0</v>
      </c>
      <c r="VDQ36" s="830">
        <v>0</v>
      </c>
      <c r="VDR36" s="830">
        <v>0</v>
      </c>
      <c r="VDS36" s="830">
        <v>0</v>
      </c>
      <c r="VDT36" s="830">
        <v>0</v>
      </c>
      <c r="VDU36" s="830">
        <v>0</v>
      </c>
      <c r="VDV36" s="830">
        <v>0</v>
      </c>
      <c r="VDW36" s="830">
        <v>0</v>
      </c>
      <c r="VDX36" s="830">
        <v>0</v>
      </c>
      <c r="VDY36" s="830">
        <v>0</v>
      </c>
      <c r="VDZ36" s="830">
        <v>0</v>
      </c>
      <c r="VEA36" s="830">
        <v>0</v>
      </c>
      <c r="VEB36" s="830">
        <v>0</v>
      </c>
      <c r="VEC36" s="830">
        <v>0</v>
      </c>
      <c r="VED36" s="830">
        <v>0</v>
      </c>
      <c r="VEE36" s="830">
        <v>0</v>
      </c>
      <c r="VEF36" s="830">
        <v>0</v>
      </c>
      <c r="VEG36" s="830">
        <v>0</v>
      </c>
      <c r="VEH36" s="830">
        <v>0</v>
      </c>
      <c r="VEI36" s="830">
        <v>0</v>
      </c>
      <c r="VEJ36" s="830">
        <v>0</v>
      </c>
      <c r="VEK36" s="830">
        <v>0</v>
      </c>
      <c r="VEL36" s="830">
        <v>0</v>
      </c>
      <c r="VEM36" s="830">
        <v>0</v>
      </c>
      <c r="VEN36" s="830">
        <v>0</v>
      </c>
      <c r="VEO36" s="830">
        <v>0</v>
      </c>
      <c r="VEP36" s="830">
        <v>0</v>
      </c>
      <c r="VEQ36" s="830">
        <v>0</v>
      </c>
      <c r="VER36" s="830">
        <v>0</v>
      </c>
      <c r="VES36" s="830">
        <v>0</v>
      </c>
      <c r="VET36" s="830">
        <v>0</v>
      </c>
      <c r="VEU36" s="830">
        <v>0</v>
      </c>
      <c r="VEV36" s="830">
        <v>0</v>
      </c>
      <c r="VEW36" s="830">
        <v>0</v>
      </c>
      <c r="VEX36" s="830">
        <v>0</v>
      </c>
      <c r="VEY36" s="830">
        <v>0</v>
      </c>
      <c r="VEZ36" s="830">
        <v>0</v>
      </c>
      <c r="VFA36" s="830">
        <v>0</v>
      </c>
      <c r="VFB36" s="830">
        <v>0</v>
      </c>
      <c r="VFC36" s="830">
        <v>0</v>
      </c>
      <c r="VFD36" s="830">
        <v>0</v>
      </c>
      <c r="VFE36" s="830">
        <v>0</v>
      </c>
      <c r="VFF36" s="830">
        <v>0</v>
      </c>
      <c r="VFG36" s="830">
        <v>0</v>
      </c>
      <c r="VFH36" s="830">
        <v>0</v>
      </c>
      <c r="VFI36" s="830">
        <v>0</v>
      </c>
      <c r="VFJ36" s="830">
        <v>0</v>
      </c>
      <c r="VFK36" s="830">
        <v>0</v>
      </c>
      <c r="VFL36" s="830">
        <v>0</v>
      </c>
      <c r="VFM36" s="830">
        <v>0</v>
      </c>
      <c r="VFN36" s="830">
        <v>0</v>
      </c>
      <c r="VFO36" s="830">
        <v>0</v>
      </c>
      <c r="VFP36" s="830">
        <v>0</v>
      </c>
      <c r="VFQ36" s="830">
        <v>0</v>
      </c>
      <c r="VFR36" s="830">
        <v>0</v>
      </c>
      <c r="VFS36" s="830">
        <v>0</v>
      </c>
      <c r="VFT36" s="830">
        <v>0</v>
      </c>
      <c r="VFU36" s="830">
        <v>0</v>
      </c>
      <c r="VFV36" s="830">
        <v>0</v>
      </c>
      <c r="VFW36" s="830">
        <v>0</v>
      </c>
      <c r="VFX36" s="830">
        <v>0</v>
      </c>
      <c r="VFY36" s="830">
        <v>0</v>
      </c>
      <c r="VFZ36" s="830">
        <v>0</v>
      </c>
      <c r="VGA36" s="830">
        <v>0</v>
      </c>
      <c r="VGB36" s="830">
        <v>0</v>
      </c>
      <c r="VGC36" s="830">
        <v>0</v>
      </c>
      <c r="VGD36" s="830">
        <v>0</v>
      </c>
      <c r="VGE36" s="830">
        <v>0</v>
      </c>
      <c r="VGF36" s="830">
        <v>0</v>
      </c>
      <c r="VGG36" s="830">
        <v>0</v>
      </c>
      <c r="VGH36" s="830">
        <v>0</v>
      </c>
      <c r="VGI36" s="830">
        <v>0</v>
      </c>
      <c r="VGJ36" s="830">
        <v>0</v>
      </c>
      <c r="VGK36" s="830">
        <v>0</v>
      </c>
      <c r="VGL36" s="830">
        <v>0</v>
      </c>
      <c r="VGM36" s="830">
        <v>0</v>
      </c>
      <c r="VGN36" s="830">
        <v>0</v>
      </c>
      <c r="VGO36" s="830">
        <v>0</v>
      </c>
      <c r="VGP36" s="830">
        <v>0</v>
      </c>
      <c r="VGQ36" s="830">
        <v>0</v>
      </c>
      <c r="VGR36" s="830">
        <v>0</v>
      </c>
      <c r="VGS36" s="830">
        <v>0</v>
      </c>
      <c r="VGT36" s="830">
        <v>0</v>
      </c>
      <c r="VGU36" s="830">
        <v>0</v>
      </c>
      <c r="VGV36" s="830">
        <v>0</v>
      </c>
      <c r="VGW36" s="830">
        <v>0</v>
      </c>
      <c r="VGX36" s="830">
        <v>0</v>
      </c>
      <c r="VGY36" s="830">
        <v>0</v>
      </c>
      <c r="VGZ36" s="830">
        <v>0</v>
      </c>
      <c r="VHA36" s="830">
        <v>0</v>
      </c>
      <c r="VHB36" s="830">
        <v>0</v>
      </c>
      <c r="VHC36" s="830">
        <v>0</v>
      </c>
      <c r="VHD36" s="830">
        <v>0</v>
      </c>
      <c r="VHE36" s="830">
        <v>0</v>
      </c>
      <c r="VHF36" s="830">
        <v>0</v>
      </c>
      <c r="VHG36" s="830">
        <v>0</v>
      </c>
      <c r="VHH36" s="830">
        <v>0</v>
      </c>
      <c r="VHI36" s="830">
        <v>0</v>
      </c>
      <c r="VHJ36" s="830">
        <v>0</v>
      </c>
      <c r="VHK36" s="830">
        <v>0</v>
      </c>
      <c r="VHL36" s="830">
        <v>0</v>
      </c>
      <c r="VHM36" s="830">
        <v>0</v>
      </c>
      <c r="VHN36" s="830">
        <v>0</v>
      </c>
      <c r="VHO36" s="830">
        <v>0</v>
      </c>
      <c r="VHP36" s="830">
        <v>0</v>
      </c>
      <c r="VHQ36" s="830">
        <v>0</v>
      </c>
      <c r="VHR36" s="830">
        <v>0</v>
      </c>
      <c r="VHS36" s="830">
        <v>0</v>
      </c>
      <c r="VHT36" s="830">
        <v>0</v>
      </c>
      <c r="VHU36" s="830">
        <v>0</v>
      </c>
      <c r="VHV36" s="830">
        <v>0</v>
      </c>
      <c r="VHW36" s="830">
        <v>0</v>
      </c>
      <c r="VHX36" s="830">
        <v>0</v>
      </c>
      <c r="VHY36" s="830">
        <v>0</v>
      </c>
      <c r="VHZ36" s="830">
        <v>0</v>
      </c>
      <c r="VIA36" s="830">
        <v>0</v>
      </c>
      <c r="VIB36" s="830">
        <v>0</v>
      </c>
      <c r="VIC36" s="830">
        <v>0</v>
      </c>
      <c r="VID36" s="830">
        <v>0</v>
      </c>
      <c r="VIE36" s="830">
        <v>0</v>
      </c>
      <c r="VIF36" s="830">
        <v>0</v>
      </c>
      <c r="VIG36" s="830">
        <v>0</v>
      </c>
      <c r="VIH36" s="830">
        <v>0</v>
      </c>
      <c r="VII36" s="830">
        <v>0</v>
      </c>
      <c r="VIJ36" s="830">
        <v>0</v>
      </c>
      <c r="VIK36" s="830">
        <v>0</v>
      </c>
      <c r="VIL36" s="830">
        <v>0</v>
      </c>
      <c r="VIM36" s="830">
        <v>0</v>
      </c>
      <c r="VIN36" s="830">
        <v>0</v>
      </c>
      <c r="VIO36" s="830">
        <v>0</v>
      </c>
      <c r="VIP36" s="830">
        <v>0</v>
      </c>
      <c r="VIQ36" s="830">
        <v>0</v>
      </c>
      <c r="VIR36" s="830">
        <v>0</v>
      </c>
      <c r="VIS36" s="830">
        <v>0</v>
      </c>
      <c r="VIT36" s="830">
        <v>0</v>
      </c>
      <c r="VIU36" s="830">
        <v>0</v>
      </c>
      <c r="VIV36" s="830">
        <v>0</v>
      </c>
      <c r="VIW36" s="830">
        <v>0</v>
      </c>
      <c r="VIX36" s="830">
        <v>0</v>
      </c>
      <c r="VIY36" s="830">
        <v>0</v>
      </c>
      <c r="VIZ36" s="830">
        <v>0</v>
      </c>
      <c r="VJA36" s="830">
        <v>0</v>
      </c>
      <c r="VJB36" s="830">
        <v>0</v>
      </c>
      <c r="VJC36" s="830">
        <v>0</v>
      </c>
      <c r="VJD36" s="830">
        <v>0</v>
      </c>
      <c r="VJE36" s="830">
        <v>0</v>
      </c>
      <c r="VJF36" s="830">
        <v>0</v>
      </c>
      <c r="VJG36" s="830">
        <v>0</v>
      </c>
      <c r="VJH36" s="830">
        <v>0</v>
      </c>
      <c r="VJI36" s="830">
        <v>0</v>
      </c>
      <c r="VJJ36" s="830">
        <v>0</v>
      </c>
      <c r="VJK36" s="830">
        <v>0</v>
      </c>
      <c r="VJL36" s="830">
        <v>0</v>
      </c>
      <c r="VJM36" s="830">
        <v>0</v>
      </c>
      <c r="VJN36" s="830">
        <v>0</v>
      </c>
      <c r="VJO36" s="830">
        <v>0</v>
      </c>
      <c r="VJP36" s="830">
        <v>0</v>
      </c>
      <c r="VJQ36" s="830">
        <v>0</v>
      </c>
      <c r="VJR36" s="830">
        <v>0</v>
      </c>
      <c r="VJS36" s="830">
        <v>0</v>
      </c>
      <c r="VJT36" s="830">
        <v>0</v>
      </c>
      <c r="VJU36" s="830">
        <v>0</v>
      </c>
      <c r="VJV36" s="830">
        <v>0</v>
      </c>
      <c r="VJW36" s="830">
        <v>0</v>
      </c>
      <c r="VJX36" s="830">
        <v>0</v>
      </c>
      <c r="VJY36" s="830">
        <v>0</v>
      </c>
      <c r="VJZ36" s="830">
        <v>0</v>
      </c>
      <c r="VKA36" s="830">
        <v>0</v>
      </c>
      <c r="VKB36" s="830">
        <v>0</v>
      </c>
      <c r="VKC36" s="830">
        <v>0</v>
      </c>
      <c r="VKD36" s="830">
        <v>0</v>
      </c>
      <c r="VKE36" s="830">
        <v>0</v>
      </c>
      <c r="VKF36" s="830">
        <v>0</v>
      </c>
      <c r="VKG36" s="830">
        <v>0</v>
      </c>
      <c r="VKH36" s="830">
        <v>0</v>
      </c>
      <c r="VKI36" s="830">
        <v>0</v>
      </c>
      <c r="VKJ36" s="830">
        <v>0</v>
      </c>
      <c r="VKK36" s="830">
        <v>0</v>
      </c>
      <c r="VKL36" s="830">
        <v>0</v>
      </c>
      <c r="VKM36" s="830">
        <v>0</v>
      </c>
      <c r="VKN36" s="830">
        <v>0</v>
      </c>
      <c r="VKO36" s="830">
        <v>0</v>
      </c>
      <c r="VKP36" s="830">
        <v>0</v>
      </c>
      <c r="VKQ36" s="830">
        <v>0</v>
      </c>
      <c r="VKR36" s="830">
        <v>0</v>
      </c>
      <c r="VKS36" s="830">
        <v>0</v>
      </c>
      <c r="VKT36" s="830">
        <v>0</v>
      </c>
      <c r="VKU36" s="830">
        <v>0</v>
      </c>
      <c r="VKV36" s="830">
        <v>0</v>
      </c>
      <c r="VKW36" s="830">
        <v>0</v>
      </c>
      <c r="VKX36" s="830">
        <v>0</v>
      </c>
      <c r="VKY36" s="830">
        <v>0</v>
      </c>
      <c r="VKZ36" s="830">
        <v>0</v>
      </c>
      <c r="VLA36" s="830">
        <v>0</v>
      </c>
      <c r="VLB36" s="830">
        <v>0</v>
      </c>
      <c r="VLC36" s="830">
        <v>0</v>
      </c>
      <c r="VLD36" s="830">
        <v>0</v>
      </c>
      <c r="VLE36" s="830">
        <v>0</v>
      </c>
      <c r="VLF36" s="830">
        <v>0</v>
      </c>
      <c r="VLG36" s="830">
        <v>0</v>
      </c>
      <c r="VLH36" s="830">
        <v>0</v>
      </c>
      <c r="VLI36" s="830">
        <v>0</v>
      </c>
      <c r="VLJ36" s="830">
        <v>0</v>
      </c>
      <c r="VLK36" s="830">
        <v>0</v>
      </c>
      <c r="VLL36" s="830">
        <v>0</v>
      </c>
      <c r="VLM36" s="830">
        <v>0</v>
      </c>
      <c r="VLN36" s="830">
        <v>0</v>
      </c>
      <c r="VLO36" s="830">
        <v>0</v>
      </c>
      <c r="VLP36" s="830">
        <v>0</v>
      </c>
      <c r="VLQ36" s="830">
        <v>0</v>
      </c>
      <c r="VLR36" s="830">
        <v>0</v>
      </c>
      <c r="VLS36" s="830">
        <v>0</v>
      </c>
      <c r="VLT36" s="830">
        <v>0</v>
      </c>
      <c r="VLU36" s="830">
        <v>0</v>
      </c>
      <c r="VLV36" s="830">
        <v>0</v>
      </c>
      <c r="VLW36" s="830">
        <v>0</v>
      </c>
      <c r="VLX36" s="830">
        <v>0</v>
      </c>
      <c r="VLY36" s="830">
        <v>0</v>
      </c>
      <c r="VLZ36" s="830">
        <v>0</v>
      </c>
      <c r="VMA36" s="830">
        <v>0</v>
      </c>
      <c r="VMB36" s="830">
        <v>0</v>
      </c>
      <c r="VMC36" s="830">
        <v>0</v>
      </c>
      <c r="VMD36" s="830">
        <v>0</v>
      </c>
      <c r="VME36" s="830">
        <v>0</v>
      </c>
      <c r="VMF36" s="830">
        <v>0</v>
      </c>
      <c r="VMG36" s="830">
        <v>0</v>
      </c>
      <c r="VMH36" s="830">
        <v>0</v>
      </c>
      <c r="VMI36" s="830">
        <v>0</v>
      </c>
      <c r="VMJ36" s="830">
        <v>0</v>
      </c>
      <c r="VMK36" s="830">
        <v>0</v>
      </c>
      <c r="VML36" s="830">
        <v>0</v>
      </c>
      <c r="VMM36" s="830">
        <v>0</v>
      </c>
      <c r="VMN36" s="830">
        <v>0</v>
      </c>
      <c r="VMO36" s="830">
        <v>0</v>
      </c>
      <c r="VMP36" s="830">
        <v>0</v>
      </c>
      <c r="VMQ36" s="830">
        <v>0</v>
      </c>
      <c r="VMR36" s="830">
        <v>0</v>
      </c>
      <c r="VMS36" s="830">
        <v>0</v>
      </c>
      <c r="VMT36" s="830">
        <v>0</v>
      </c>
      <c r="VMU36" s="830">
        <v>0</v>
      </c>
      <c r="VMV36" s="830">
        <v>0</v>
      </c>
      <c r="VMW36" s="830">
        <v>0</v>
      </c>
      <c r="VMX36" s="830">
        <v>0</v>
      </c>
      <c r="VMY36" s="830">
        <v>0</v>
      </c>
      <c r="VMZ36" s="830">
        <v>0</v>
      </c>
      <c r="VNA36" s="830">
        <v>0</v>
      </c>
      <c r="VNB36" s="830">
        <v>0</v>
      </c>
      <c r="VNC36" s="830">
        <v>0</v>
      </c>
      <c r="VND36" s="830">
        <v>0</v>
      </c>
      <c r="VNE36" s="830">
        <v>0</v>
      </c>
      <c r="VNF36" s="830">
        <v>0</v>
      </c>
      <c r="VNG36" s="830">
        <v>0</v>
      </c>
      <c r="VNH36" s="830">
        <v>0</v>
      </c>
      <c r="VNI36" s="830">
        <v>0</v>
      </c>
      <c r="VNJ36" s="830">
        <v>0</v>
      </c>
      <c r="VNK36" s="830">
        <v>0</v>
      </c>
      <c r="VNL36" s="830">
        <v>0</v>
      </c>
      <c r="VNM36" s="830">
        <v>0</v>
      </c>
      <c r="VNN36" s="830">
        <v>0</v>
      </c>
      <c r="VNO36" s="830">
        <v>0</v>
      </c>
      <c r="VNP36" s="830">
        <v>0</v>
      </c>
      <c r="VNQ36" s="830">
        <v>0</v>
      </c>
      <c r="VNR36" s="830">
        <v>0</v>
      </c>
      <c r="VNS36" s="830">
        <v>0</v>
      </c>
      <c r="VNT36" s="830">
        <v>0</v>
      </c>
      <c r="VNU36" s="830">
        <v>0</v>
      </c>
      <c r="VNV36" s="830">
        <v>0</v>
      </c>
      <c r="VNW36" s="830">
        <v>0</v>
      </c>
      <c r="VNX36" s="830">
        <v>0</v>
      </c>
      <c r="VNY36" s="830">
        <v>0</v>
      </c>
      <c r="VNZ36" s="830">
        <v>0</v>
      </c>
      <c r="VOA36" s="830">
        <v>0</v>
      </c>
      <c r="VOB36" s="830">
        <v>0</v>
      </c>
      <c r="VOC36" s="830">
        <v>0</v>
      </c>
      <c r="VOD36" s="830">
        <v>0</v>
      </c>
      <c r="VOE36" s="830">
        <v>0</v>
      </c>
      <c r="VOF36" s="830">
        <v>0</v>
      </c>
      <c r="VOG36" s="830">
        <v>0</v>
      </c>
      <c r="VOH36" s="830">
        <v>0</v>
      </c>
      <c r="VOI36" s="830">
        <v>0</v>
      </c>
      <c r="VOJ36" s="830">
        <v>0</v>
      </c>
      <c r="VOK36" s="830">
        <v>0</v>
      </c>
      <c r="VOL36" s="830">
        <v>0</v>
      </c>
      <c r="VOM36" s="830">
        <v>0</v>
      </c>
      <c r="VON36" s="830">
        <v>0</v>
      </c>
      <c r="VOO36" s="830">
        <v>0</v>
      </c>
      <c r="VOP36" s="830">
        <v>0</v>
      </c>
      <c r="VOQ36" s="830">
        <v>0</v>
      </c>
      <c r="VOR36" s="830">
        <v>0</v>
      </c>
      <c r="VOS36" s="830">
        <v>0</v>
      </c>
      <c r="VOT36" s="830">
        <v>0</v>
      </c>
      <c r="VOU36" s="830">
        <v>0</v>
      </c>
      <c r="VOV36" s="830">
        <v>0</v>
      </c>
      <c r="VOW36" s="830">
        <v>0</v>
      </c>
      <c r="VOX36" s="830">
        <v>0</v>
      </c>
      <c r="VOY36" s="830">
        <v>0</v>
      </c>
      <c r="VOZ36" s="830">
        <v>0</v>
      </c>
      <c r="VPA36" s="830">
        <v>0</v>
      </c>
      <c r="VPB36" s="830">
        <v>0</v>
      </c>
      <c r="VPC36" s="830">
        <v>0</v>
      </c>
      <c r="VPD36" s="830">
        <v>0</v>
      </c>
      <c r="VPE36" s="830">
        <v>0</v>
      </c>
      <c r="VPF36" s="830">
        <v>0</v>
      </c>
      <c r="VPG36" s="830">
        <v>0</v>
      </c>
      <c r="VPH36" s="830">
        <v>0</v>
      </c>
      <c r="VPI36" s="830">
        <v>0</v>
      </c>
      <c r="VPJ36" s="830">
        <v>0</v>
      </c>
      <c r="VPK36" s="830">
        <v>0</v>
      </c>
      <c r="VPL36" s="830">
        <v>0</v>
      </c>
      <c r="VPM36" s="830">
        <v>0</v>
      </c>
      <c r="VPN36" s="830">
        <v>0</v>
      </c>
      <c r="VPO36" s="830">
        <v>0</v>
      </c>
      <c r="VPP36" s="830">
        <v>0</v>
      </c>
      <c r="VPQ36" s="830">
        <v>0</v>
      </c>
      <c r="VPR36" s="830">
        <v>0</v>
      </c>
      <c r="VPS36" s="830">
        <v>0</v>
      </c>
      <c r="VPT36" s="830">
        <v>0</v>
      </c>
      <c r="VPU36" s="830">
        <v>0</v>
      </c>
      <c r="VPV36" s="830">
        <v>0</v>
      </c>
      <c r="VPW36" s="830">
        <v>0</v>
      </c>
      <c r="VPX36" s="830">
        <v>0</v>
      </c>
      <c r="VPY36" s="830">
        <v>0</v>
      </c>
      <c r="VPZ36" s="830">
        <v>0</v>
      </c>
      <c r="VQA36" s="830">
        <v>0</v>
      </c>
      <c r="VQB36" s="830">
        <v>0</v>
      </c>
      <c r="VQC36" s="830">
        <v>0</v>
      </c>
      <c r="VQD36" s="830">
        <v>0</v>
      </c>
      <c r="VQE36" s="830">
        <v>0</v>
      </c>
      <c r="VQF36" s="830">
        <v>0</v>
      </c>
      <c r="VQG36" s="830">
        <v>0</v>
      </c>
      <c r="VQH36" s="830">
        <v>0</v>
      </c>
      <c r="VQI36" s="830">
        <v>0</v>
      </c>
      <c r="VQJ36" s="830">
        <v>0</v>
      </c>
      <c r="VQK36" s="830">
        <v>0</v>
      </c>
      <c r="VQL36" s="830">
        <v>0</v>
      </c>
      <c r="VQM36" s="830">
        <v>0</v>
      </c>
      <c r="VQN36" s="830">
        <v>0</v>
      </c>
      <c r="VQO36" s="830">
        <v>0</v>
      </c>
      <c r="VQP36" s="830">
        <v>0</v>
      </c>
      <c r="VQQ36" s="830">
        <v>0</v>
      </c>
      <c r="VQR36" s="830">
        <v>0</v>
      </c>
      <c r="VQS36" s="830">
        <v>0</v>
      </c>
      <c r="VQT36" s="830">
        <v>0</v>
      </c>
      <c r="VQU36" s="830">
        <v>0</v>
      </c>
      <c r="VQV36" s="830">
        <v>0</v>
      </c>
      <c r="VQW36" s="830">
        <v>0</v>
      </c>
      <c r="VQX36" s="830">
        <v>0</v>
      </c>
      <c r="VQY36" s="830">
        <v>0</v>
      </c>
      <c r="VQZ36" s="830">
        <v>0</v>
      </c>
      <c r="VRA36" s="830">
        <v>0</v>
      </c>
      <c r="VRB36" s="830">
        <v>0</v>
      </c>
      <c r="VRC36" s="830">
        <v>0</v>
      </c>
      <c r="VRD36" s="830">
        <v>0</v>
      </c>
      <c r="VRE36" s="830">
        <v>0</v>
      </c>
      <c r="VRF36" s="830">
        <v>0</v>
      </c>
      <c r="VRG36" s="830">
        <v>0</v>
      </c>
      <c r="VRH36" s="830">
        <v>0</v>
      </c>
      <c r="VRI36" s="830">
        <v>0</v>
      </c>
      <c r="VRJ36" s="830">
        <v>0</v>
      </c>
      <c r="VRK36" s="830">
        <v>0</v>
      </c>
      <c r="VRL36" s="830">
        <v>0</v>
      </c>
      <c r="VRM36" s="830">
        <v>0</v>
      </c>
      <c r="VRN36" s="830">
        <v>0</v>
      </c>
      <c r="VRO36" s="830">
        <v>0</v>
      </c>
      <c r="VRP36" s="830">
        <v>0</v>
      </c>
      <c r="VRQ36" s="830">
        <v>0</v>
      </c>
      <c r="VRR36" s="830">
        <v>0</v>
      </c>
      <c r="VRS36" s="830">
        <v>0</v>
      </c>
      <c r="VRT36" s="830">
        <v>0</v>
      </c>
      <c r="VRU36" s="830">
        <v>0</v>
      </c>
      <c r="VRV36" s="830">
        <v>0</v>
      </c>
      <c r="VRW36" s="830">
        <v>0</v>
      </c>
      <c r="VRX36" s="830">
        <v>0</v>
      </c>
      <c r="VRY36" s="830">
        <v>0</v>
      </c>
      <c r="VRZ36" s="830">
        <v>0</v>
      </c>
      <c r="VSA36" s="830">
        <v>0</v>
      </c>
      <c r="VSB36" s="830">
        <v>0</v>
      </c>
      <c r="VSC36" s="830">
        <v>0</v>
      </c>
      <c r="VSD36" s="830">
        <v>0</v>
      </c>
      <c r="VSE36" s="830">
        <v>0</v>
      </c>
      <c r="VSF36" s="830">
        <v>0</v>
      </c>
      <c r="VSG36" s="830">
        <v>0</v>
      </c>
      <c r="VSH36" s="830">
        <v>0</v>
      </c>
      <c r="VSI36" s="830">
        <v>0</v>
      </c>
      <c r="VSJ36" s="830">
        <v>0</v>
      </c>
      <c r="VSK36" s="830">
        <v>0</v>
      </c>
      <c r="VSL36" s="830">
        <v>0</v>
      </c>
      <c r="VSM36" s="830">
        <v>0</v>
      </c>
      <c r="VSN36" s="830">
        <v>0</v>
      </c>
      <c r="VSO36" s="830">
        <v>0</v>
      </c>
      <c r="VSP36" s="830">
        <v>0</v>
      </c>
      <c r="VSQ36" s="830">
        <v>0</v>
      </c>
      <c r="VSR36" s="830">
        <v>0</v>
      </c>
      <c r="VSS36" s="830">
        <v>0</v>
      </c>
      <c r="VST36" s="830">
        <v>0</v>
      </c>
      <c r="VSU36" s="830">
        <v>0</v>
      </c>
      <c r="VSV36" s="830">
        <v>0</v>
      </c>
      <c r="VSW36" s="830">
        <v>0</v>
      </c>
      <c r="VSX36" s="830">
        <v>0</v>
      </c>
      <c r="VSY36" s="830">
        <v>0</v>
      </c>
      <c r="VSZ36" s="830">
        <v>0</v>
      </c>
      <c r="VTA36" s="830">
        <v>0</v>
      </c>
      <c r="VTB36" s="830">
        <v>0</v>
      </c>
      <c r="VTC36" s="830">
        <v>0</v>
      </c>
      <c r="VTD36" s="830">
        <v>0</v>
      </c>
      <c r="VTE36" s="830">
        <v>0</v>
      </c>
      <c r="VTF36" s="830">
        <v>0</v>
      </c>
      <c r="VTG36" s="830">
        <v>0</v>
      </c>
      <c r="VTH36" s="830">
        <v>0</v>
      </c>
      <c r="VTI36" s="830">
        <v>0</v>
      </c>
      <c r="VTJ36" s="830">
        <v>0</v>
      </c>
      <c r="VTK36" s="830">
        <v>0</v>
      </c>
      <c r="VTL36" s="830">
        <v>0</v>
      </c>
      <c r="VTM36" s="830">
        <v>0</v>
      </c>
      <c r="VTN36" s="830">
        <v>0</v>
      </c>
      <c r="VTO36" s="830">
        <v>0</v>
      </c>
      <c r="VTP36" s="830">
        <v>0</v>
      </c>
      <c r="VTQ36" s="830">
        <v>0</v>
      </c>
      <c r="VTR36" s="830">
        <v>0</v>
      </c>
      <c r="VTS36" s="830">
        <v>0</v>
      </c>
      <c r="VTT36" s="830">
        <v>0</v>
      </c>
      <c r="VTU36" s="830">
        <v>0</v>
      </c>
      <c r="VTV36" s="830">
        <v>0</v>
      </c>
      <c r="VTW36" s="830">
        <v>0</v>
      </c>
      <c r="VTX36" s="830">
        <v>0</v>
      </c>
      <c r="VTY36" s="830">
        <v>0</v>
      </c>
      <c r="VTZ36" s="830">
        <v>0</v>
      </c>
      <c r="VUA36" s="830">
        <v>0</v>
      </c>
      <c r="VUB36" s="830">
        <v>0</v>
      </c>
      <c r="VUC36" s="830">
        <v>0</v>
      </c>
      <c r="VUD36" s="830">
        <v>0</v>
      </c>
      <c r="VUE36" s="830">
        <v>0</v>
      </c>
      <c r="VUF36" s="830">
        <v>0</v>
      </c>
      <c r="VUG36" s="830">
        <v>0</v>
      </c>
      <c r="VUH36" s="830">
        <v>0</v>
      </c>
      <c r="VUI36" s="830">
        <v>0</v>
      </c>
      <c r="VUJ36" s="830">
        <v>0</v>
      </c>
      <c r="VUK36" s="830">
        <v>0</v>
      </c>
      <c r="VUL36" s="830">
        <v>0</v>
      </c>
      <c r="VUM36" s="830">
        <v>0</v>
      </c>
      <c r="VUN36" s="830">
        <v>0</v>
      </c>
      <c r="VUO36" s="830">
        <v>0</v>
      </c>
      <c r="VUP36" s="830">
        <v>0</v>
      </c>
      <c r="VUQ36" s="830">
        <v>0</v>
      </c>
      <c r="VUR36" s="830">
        <v>0</v>
      </c>
      <c r="VUS36" s="830">
        <v>0</v>
      </c>
      <c r="VUT36" s="830">
        <v>0</v>
      </c>
      <c r="VUU36" s="830">
        <v>0</v>
      </c>
      <c r="VUV36" s="830">
        <v>0</v>
      </c>
      <c r="VUW36" s="830">
        <v>0</v>
      </c>
      <c r="VUX36" s="830">
        <v>0</v>
      </c>
      <c r="VUY36" s="830">
        <v>0</v>
      </c>
      <c r="VUZ36" s="830">
        <v>0</v>
      </c>
      <c r="VVA36" s="830">
        <v>0</v>
      </c>
      <c r="VVB36" s="830">
        <v>0</v>
      </c>
      <c r="VVC36" s="830">
        <v>0</v>
      </c>
      <c r="VVD36" s="830">
        <v>0</v>
      </c>
      <c r="VVE36" s="830">
        <v>0</v>
      </c>
      <c r="VVF36" s="830">
        <v>0</v>
      </c>
      <c r="VVG36" s="830">
        <v>0</v>
      </c>
      <c r="VVH36" s="830">
        <v>0</v>
      </c>
      <c r="VVI36" s="830">
        <v>0</v>
      </c>
      <c r="VVJ36" s="830">
        <v>0</v>
      </c>
      <c r="VVK36" s="830">
        <v>0</v>
      </c>
      <c r="VVL36" s="830">
        <v>0</v>
      </c>
      <c r="VVM36" s="830">
        <v>0</v>
      </c>
      <c r="VVN36" s="830">
        <v>0</v>
      </c>
      <c r="VVO36" s="830">
        <v>0</v>
      </c>
      <c r="VVP36" s="830">
        <v>0</v>
      </c>
      <c r="VVQ36" s="830">
        <v>0</v>
      </c>
      <c r="VVR36" s="830">
        <v>0</v>
      </c>
      <c r="VVS36" s="830">
        <v>0</v>
      </c>
      <c r="VVT36" s="830">
        <v>0</v>
      </c>
      <c r="VVU36" s="830">
        <v>0</v>
      </c>
      <c r="VVV36" s="830">
        <v>0</v>
      </c>
      <c r="VVW36" s="830">
        <v>0</v>
      </c>
      <c r="VVX36" s="830">
        <v>0</v>
      </c>
      <c r="VVY36" s="830">
        <v>0</v>
      </c>
      <c r="VVZ36" s="830">
        <v>0</v>
      </c>
      <c r="VWA36" s="830">
        <v>0</v>
      </c>
      <c r="VWB36" s="830">
        <v>0</v>
      </c>
      <c r="VWC36" s="830">
        <v>0</v>
      </c>
      <c r="VWD36" s="830">
        <v>0</v>
      </c>
      <c r="VWE36" s="830">
        <v>0</v>
      </c>
      <c r="VWF36" s="830">
        <v>0</v>
      </c>
      <c r="VWG36" s="830">
        <v>0</v>
      </c>
      <c r="VWH36" s="830">
        <v>0</v>
      </c>
      <c r="VWI36" s="830">
        <v>0</v>
      </c>
      <c r="VWJ36" s="830">
        <v>0</v>
      </c>
      <c r="VWK36" s="830">
        <v>0</v>
      </c>
      <c r="VWL36" s="830">
        <v>0</v>
      </c>
      <c r="VWM36" s="830">
        <v>0</v>
      </c>
      <c r="VWN36" s="830">
        <v>0</v>
      </c>
      <c r="VWO36" s="830">
        <v>0</v>
      </c>
      <c r="VWP36" s="830">
        <v>0</v>
      </c>
      <c r="VWQ36" s="830">
        <v>0</v>
      </c>
      <c r="VWR36" s="830">
        <v>0</v>
      </c>
      <c r="VWS36" s="830">
        <v>0</v>
      </c>
      <c r="VWT36" s="830">
        <v>0</v>
      </c>
      <c r="VWU36" s="830">
        <v>0</v>
      </c>
      <c r="VWV36" s="830">
        <v>0</v>
      </c>
      <c r="VWW36" s="830">
        <v>0</v>
      </c>
      <c r="VWX36" s="830">
        <v>0</v>
      </c>
      <c r="VWY36" s="830">
        <v>0</v>
      </c>
      <c r="VWZ36" s="830">
        <v>0</v>
      </c>
      <c r="VXA36" s="830">
        <v>0</v>
      </c>
      <c r="VXB36" s="830">
        <v>0</v>
      </c>
      <c r="VXC36" s="830">
        <v>0</v>
      </c>
      <c r="VXD36" s="830">
        <v>0</v>
      </c>
      <c r="VXE36" s="830">
        <v>0</v>
      </c>
      <c r="VXF36" s="830">
        <v>0</v>
      </c>
      <c r="VXG36" s="830">
        <v>0</v>
      </c>
      <c r="VXH36" s="830">
        <v>0</v>
      </c>
      <c r="VXI36" s="830">
        <v>0</v>
      </c>
      <c r="VXJ36" s="830">
        <v>0</v>
      </c>
      <c r="VXK36" s="830">
        <v>0</v>
      </c>
      <c r="VXL36" s="830">
        <v>0</v>
      </c>
      <c r="VXM36" s="830">
        <v>0</v>
      </c>
      <c r="VXN36" s="830">
        <v>0</v>
      </c>
      <c r="VXO36" s="830">
        <v>0</v>
      </c>
      <c r="VXP36" s="830">
        <v>0</v>
      </c>
      <c r="VXQ36" s="830">
        <v>0</v>
      </c>
      <c r="VXR36" s="830">
        <v>0</v>
      </c>
      <c r="VXS36" s="830">
        <v>0</v>
      </c>
      <c r="VXT36" s="830">
        <v>0</v>
      </c>
      <c r="VXU36" s="830">
        <v>0</v>
      </c>
      <c r="VXV36" s="830">
        <v>0</v>
      </c>
      <c r="VXW36" s="830">
        <v>0</v>
      </c>
      <c r="VXX36" s="830">
        <v>0</v>
      </c>
      <c r="VXY36" s="830">
        <v>0</v>
      </c>
      <c r="VXZ36" s="830">
        <v>0</v>
      </c>
      <c r="VYA36" s="830">
        <v>0</v>
      </c>
      <c r="VYB36" s="830">
        <v>0</v>
      </c>
      <c r="VYC36" s="830">
        <v>0</v>
      </c>
      <c r="VYD36" s="830">
        <v>0</v>
      </c>
      <c r="VYE36" s="830">
        <v>0</v>
      </c>
      <c r="VYF36" s="830">
        <v>0</v>
      </c>
      <c r="VYG36" s="830">
        <v>0</v>
      </c>
      <c r="VYH36" s="830">
        <v>0</v>
      </c>
      <c r="VYI36" s="830">
        <v>0</v>
      </c>
      <c r="VYJ36" s="830">
        <v>0</v>
      </c>
      <c r="VYK36" s="830">
        <v>0</v>
      </c>
      <c r="VYL36" s="830">
        <v>0</v>
      </c>
      <c r="VYM36" s="830">
        <v>0</v>
      </c>
      <c r="VYN36" s="830">
        <v>0</v>
      </c>
      <c r="VYO36" s="830">
        <v>0</v>
      </c>
      <c r="VYP36" s="830">
        <v>0</v>
      </c>
      <c r="VYQ36" s="830">
        <v>0</v>
      </c>
      <c r="VYR36" s="830">
        <v>0</v>
      </c>
      <c r="VYS36" s="830">
        <v>0</v>
      </c>
      <c r="VYT36" s="830">
        <v>0</v>
      </c>
      <c r="VYU36" s="830">
        <v>0</v>
      </c>
      <c r="VYV36" s="830">
        <v>0</v>
      </c>
      <c r="VYW36" s="830">
        <v>0</v>
      </c>
      <c r="VYX36" s="830">
        <v>0</v>
      </c>
      <c r="VYY36" s="830">
        <v>0</v>
      </c>
      <c r="VYZ36" s="830">
        <v>0</v>
      </c>
      <c r="VZA36" s="830">
        <v>0</v>
      </c>
      <c r="VZB36" s="830">
        <v>0</v>
      </c>
      <c r="VZC36" s="830">
        <v>0</v>
      </c>
      <c r="VZD36" s="830">
        <v>0</v>
      </c>
      <c r="VZE36" s="830">
        <v>0</v>
      </c>
      <c r="VZF36" s="830">
        <v>0</v>
      </c>
      <c r="VZG36" s="830">
        <v>0</v>
      </c>
      <c r="VZH36" s="830">
        <v>0</v>
      </c>
      <c r="VZI36" s="830">
        <v>0</v>
      </c>
      <c r="VZJ36" s="830">
        <v>0</v>
      </c>
      <c r="VZK36" s="830">
        <v>0</v>
      </c>
      <c r="VZL36" s="830">
        <v>0</v>
      </c>
      <c r="VZM36" s="830">
        <v>0</v>
      </c>
      <c r="VZN36" s="830">
        <v>0</v>
      </c>
      <c r="VZO36" s="830">
        <v>0</v>
      </c>
      <c r="VZP36" s="830">
        <v>0</v>
      </c>
      <c r="VZQ36" s="830">
        <v>0</v>
      </c>
      <c r="VZR36" s="830">
        <v>0</v>
      </c>
      <c r="VZS36" s="830">
        <v>0</v>
      </c>
      <c r="VZT36" s="830">
        <v>0</v>
      </c>
      <c r="VZU36" s="830">
        <v>0</v>
      </c>
      <c r="VZV36" s="830">
        <v>0</v>
      </c>
      <c r="VZW36" s="830">
        <v>0</v>
      </c>
      <c r="VZX36" s="830">
        <v>0</v>
      </c>
      <c r="VZY36" s="830">
        <v>0</v>
      </c>
      <c r="VZZ36" s="830">
        <v>0</v>
      </c>
      <c r="WAA36" s="830">
        <v>0</v>
      </c>
      <c r="WAB36" s="830">
        <v>0</v>
      </c>
      <c r="WAC36" s="830">
        <v>0</v>
      </c>
      <c r="WAD36" s="830">
        <v>0</v>
      </c>
      <c r="WAE36" s="830">
        <v>0</v>
      </c>
      <c r="WAF36" s="830">
        <v>0</v>
      </c>
      <c r="WAG36" s="830">
        <v>0</v>
      </c>
      <c r="WAH36" s="830">
        <v>0</v>
      </c>
      <c r="WAI36" s="830">
        <v>0</v>
      </c>
      <c r="WAJ36" s="830">
        <v>0</v>
      </c>
      <c r="WAK36" s="830">
        <v>0</v>
      </c>
      <c r="WAL36" s="830">
        <v>0</v>
      </c>
      <c r="WAM36" s="830">
        <v>0</v>
      </c>
      <c r="WAN36" s="830">
        <v>0</v>
      </c>
      <c r="WAO36" s="830">
        <v>0</v>
      </c>
      <c r="WAP36" s="830">
        <v>0</v>
      </c>
      <c r="WAQ36" s="830">
        <v>0</v>
      </c>
      <c r="WAR36" s="830">
        <v>0</v>
      </c>
      <c r="WAS36" s="830">
        <v>0</v>
      </c>
      <c r="WAT36" s="830">
        <v>0</v>
      </c>
      <c r="WAU36" s="830">
        <v>0</v>
      </c>
      <c r="WAV36" s="830">
        <v>0</v>
      </c>
      <c r="WAW36" s="830">
        <v>0</v>
      </c>
      <c r="WAX36" s="830">
        <v>0</v>
      </c>
      <c r="WAY36" s="830">
        <v>0</v>
      </c>
      <c r="WAZ36" s="830">
        <v>0</v>
      </c>
      <c r="WBA36" s="830">
        <v>0</v>
      </c>
      <c r="WBB36" s="830">
        <v>0</v>
      </c>
      <c r="WBC36" s="830">
        <v>0</v>
      </c>
      <c r="WBD36" s="830">
        <v>0</v>
      </c>
      <c r="WBE36" s="830">
        <v>0</v>
      </c>
      <c r="WBF36" s="830">
        <v>0</v>
      </c>
      <c r="WBG36" s="830">
        <v>0</v>
      </c>
      <c r="WBH36" s="830">
        <v>0</v>
      </c>
      <c r="WBI36" s="830">
        <v>0</v>
      </c>
      <c r="WBJ36" s="830">
        <v>0</v>
      </c>
      <c r="WBK36" s="830">
        <v>0</v>
      </c>
      <c r="WBL36" s="830">
        <v>0</v>
      </c>
      <c r="WBM36" s="830">
        <v>0</v>
      </c>
      <c r="WBN36" s="830">
        <v>0</v>
      </c>
      <c r="WBO36" s="830">
        <v>0</v>
      </c>
      <c r="WBP36" s="830">
        <v>0</v>
      </c>
      <c r="WBQ36" s="830">
        <v>0</v>
      </c>
      <c r="WBR36" s="830">
        <v>0</v>
      </c>
      <c r="WBS36" s="830">
        <v>0</v>
      </c>
      <c r="WBT36" s="830">
        <v>0</v>
      </c>
      <c r="WBU36" s="830">
        <v>0</v>
      </c>
      <c r="WBV36" s="830">
        <v>0</v>
      </c>
      <c r="WBW36" s="830">
        <v>0</v>
      </c>
      <c r="WBX36" s="830">
        <v>0</v>
      </c>
      <c r="WBY36" s="830">
        <v>0</v>
      </c>
      <c r="WBZ36" s="830">
        <v>0</v>
      </c>
      <c r="WCA36" s="830">
        <v>0</v>
      </c>
      <c r="WCB36" s="830">
        <v>0</v>
      </c>
      <c r="WCC36" s="830">
        <v>0</v>
      </c>
      <c r="WCD36" s="830">
        <v>0</v>
      </c>
      <c r="WCE36" s="830">
        <v>0</v>
      </c>
      <c r="WCF36" s="830">
        <v>0</v>
      </c>
      <c r="WCG36" s="830">
        <v>0</v>
      </c>
      <c r="WCH36" s="830">
        <v>0</v>
      </c>
      <c r="WCI36" s="830">
        <v>0</v>
      </c>
      <c r="WCJ36" s="830">
        <v>0</v>
      </c>
      <c r="WCK36" s="830">
        <v>0</v>
      </c>
      <c r="WCL36" s="830">
        <v>0</v>
      </c>
      <c r="WCM36" s="830">
        <v>0</v>
      </c>
      <c r="WCN36" s="830">
        <v>0</v>
      </c>
      <c r="WCO36" s="830">
        <v>0</v>
      </c>
      <c r="WCP36" s="830">
        <v>0</v>
      </c>
      <c r="WCQ36" s="830">
        <v>0</v>
      </c>
      <c r="WCR36" s="830">
        <v>0</v>
      </c>
      <c r="WCS36" s="830">
        <v>0</v>
      </c>
      <c r="WCT36" s="830">
        <v>0</v>
      </c>
      <c r="WCU36" s="830">
        <v>0</v>
      </c>
      <c r="WCV36" s="830">
        <v>0</v>
      </c>
      <c r="WCW36" s="830">
        <v>0</v>
      </c>
      <c r="WCX36" s="830">
        <v>0</v>
      </c>
      <c r="WCY36" s="830">
        <v>0</v>
      </c>
      <c r="WCZ36" s="830">
        <v>0</v>
      </c>
      <c r="WDA36" s="830">
        <v>0</v>
      </c>
      <c r="WDB36" s="830">
        <v>0</v>
      </c>
      <c r="WDC36" s="830">
        <v>0</v>
      </c>
      <c r="WDD36" s="830">
        <v>0</v>
      </c>
      <c r="WDE36" s="830">
        <v>0</v>
      </c>
      <c r="WDF36" s="830">
        <v>0</v>
      </c>
      <c r="WDG36" s="830">
        <v>0</v>
      </c>
      <c r="WDH36" s="830">
        <v>0</v>
      </c>
      <c r="WDI36" s="830">
        <v>0</v>
      </c>
      <c r="WDJ36" s="830">
        <v>0</v>
      </c>
      <c r="WDK36" s="830">
        <v>0</v>
      </c>
      <c r="WDL36" s="830">
        <v>0</v>
      </c>
      <c r="WDM36" s="830">
        <v>0</v>
      </c>
      <c r="WDN36" s="830">
        <v>0</v>
      </c>
      <c r="WDO36" s="830">
        <v>0</v>
      </c>
      <c r="WDP36" s="830">
        <v>0</v>
      </c>
      <c r="WDQ36" s="830">
        <v>0</v>
      </c>
      <c r="WDR36" s="830">
        <v>0</v>
      </c>
      <c r="WDS36" s="830">
        <v>0</v>
      </c>
      <c r="WDT36" s="830">
        <v>0</v>
      </c>
      <c r="WDU36" s="830">
        <v>0</v>
      </c>
      <c r="WDV36" s="830">
        <v>0</v>
      </c>
      <c r="WDW36" s="830">
        <v>0</v>
      </c>
      <c r="WDX36" s="830">
        <v>0</v>
      </c>
      <c r="WDY36" s="830">
        <v>0</v>
      </c>
      <c r="WDZ36" s="830">
        <v>0</v>
      </c>
      <c r="WEA36" s="830">
        <v>0</v>
      </c>
      <c r="WEB36" s="830">
        <v>0</v>
      </c>
      <c r="WEC36" s="830">
        <v>0</v>
      </c>
      <c r="WED36" s="830">
        <v>0</v>
      </c>
      <c r="WEE36" s="830">
        <v>0</v>
      </c>
      <c r="WEF36" s="830">
        <v>0</v>
      </c>
      <c r="WEG36" s="830">
        <v>0</v>
      </c>
      <c r="WEH36" s="830">
        <v>0</v>
      </c>
      <c r="WEI36" s="830">
        <v>0</v>
      </c>
      <c r="WEJ36" s="830">
        <v>0</v>
      </c>
      <c r="WEK36" s="830">
        <v>0</v>
      </c>
      <c r="WEL36" s="830">
        <v>0</v>
      </c>
      <c r="WEM36" s="830">
        <v>0</v>
      </c>
      <c r="WEN36" s="830">
        <v>0</v>
      </c>
      <c r="WEO36" s="830">
        <v>0</v>
      </c>
      <c r="WEP36" s="830">
        <v>0</v>
      </c>
      <c r="WEQ36" s="830">
        <v>0</v>
      </c>
      <c r="WER36" s="830">
        <v>0</v>
      </c>
      <c r="WES36" s="830">
        <v>0</v>
      </c>
      <c r="WET36" s="830">
        <v>0</v>
      </c>
      <c r="WEU36" s="830">
        <v>0</v>
      </c>
      <c r="WEV36" s="830">
        <v>0</v>
      </c>
      <c r="WEW36" s="830">
        <v>0</v>
      </c>
      <c r="WEX36" s="830">
        <v>0</v>
      </c>
      <c r="WEY36" s="830">
        <v>0</v>
      </c>
      <c r="WEZ36" s="830">
        <v>0</v>
      </c>
      <c r="WFA36" s="830">
        <v>0</v>
      </c>
      <c r="WFB36" s="830">
        <v>0</v>
      </c>
      <c r="WFC36" s="830">
        <v>0</v>
      </c>
      <c r="WFD36" s="830">
        <v>0</v>
      </c>
      <c r="WFE36" s="830">
        <v>0</v>
      </c>
      <c r="WFF36" s="830">
        <v>0</v>
      </c>
      <c r="WFG36" s="830">
        <v>0</v>
      </c>
      <c r="WFH36" s="830">
        <v>0</v>
      </c>
      <c r="WFI36" s="830">
        <v>0</v>
      </c>
      <c r="WFJ36" s="830">
        <v>0</v>
      </c>
      <c r="WFK36" s="830">
        <v>0</v>
      </c>
      <c r="WFL36" s="830">
        <v>0</v>
      </c>
      <c r="WFM36" s="830">
        <v>0</v>
      </c>
      <c r="WFN36" s="830">
        <v>0</v>
      </c>
      <c r="WFO36" s="830">
        <v>0</v>
      </c>
      <c r="WFP36" s="830">
        <v>0</v>
      </c>
      <c r="WFQ36" s="830">
        <v>0</v>
      </c>
      <c r="WFR36" s="830">
        <v>0</v>
      </c>
      <c r="WFS36" s="830">
        <v>0</v>
      </c>
      <c r="WFT36" s="830">
        <v>0</v>
      </c>
      <c r="WFU36" s="830">
        <v>0</v>
      </c>
      <c r="WFV36" s="830">
        <v>0</v>
      </c>
      <c r="WFW36" s="830">
        <v>0</v>
      </c>
      <c r="WFX36" s="830">
        <v>0</v>
      </c>
      <c r="WFY36" s="830">
        <v>0</v>
      </c>
      <c r="WFZ36" s="830">
        <v>0</v>
      </c>
      <c r="WGA36" s="830">
        <v>0</v>
      </c>
      <c r="WGB36" s="830">
        <v>0</v>
      </c>
      <c r="WGC36" s="830">
        <v>0</v>
      </c>
      <c r="WGD36" s="830">
        <v>0</v>
      </c>
      <c r="WGE36" s="830">
        <v>0</v>
      </c>
      <c r="WGF36" s="830">
        <v>0</v>
      </c>
      <c r="WGG36" s="830">
        <v>0</v>
      </c>
      <c r="WGH36" s="830">
        <v>0</v>
      </c>
      <c r="WGI36" s="830">
        <v>0</v>
      </c>
      <c r="WGJ36" s="830">
        <v>0</v>
      </c>
      <c r="WGK36" s="830">
        <v>0</v>
      </c>
      <c r="WGL36" s="830">
        <v>0</v>
      </c>
      <c r="WGM36" s="830">
        <v>0</v>
      </c>
      <c r="WGN36" s="830">
        <v>0</v>
      </c>
      <c r="WGO36" s="830">
        <v>0</v>
      </c>
      <c r="WGP36" s="830">
        <v>0</v>
      </c>
      <c r="WGQ36" s="830">
        <v>0</v>
      </c>
      <c r="WGR36" s="830">
        <v>0</v>
      </c>
      <c r="WGS36" s="830">
        <v>0</v>
      </c>
      <c r="WGT36" s="830">
        <v>0</v>
      </c>
      <c r="WGU36" s="830">
        <v>0</v>
      </c>
      <c r="WGV36" s="830">
        <v>0</v>
      </c>
      <c r="WGW36" s="830">
        <v>0</v>
      </c>
      <c r="WGX36" s="830">
        <v>0</v>
      </c>
      <c r="WGY36" s="830">
        <v>0</v>
      </c>
      <c r="WGZ36" s="830">
        <v>0</v>
      </c>
      <c r="WHA36" s="830">
        <v>0</v>
      </c>
      <c r="WHB36" s="830">
        <v>0</v>
      </c>
      <c r="WHC36" s="830">
        <v>0</v>
      </c>
      <c r="WHD36" s="830">
        <v>0</v>
      </c>
      <c r="WHE36" s="830">
        <v>0</v>
      </c>
      <c r="WHF36" s="830">
        <v>0</v>
      </c>
      <c r="WHG36" s="830">
        <v>0</v>
      </c>
      <c r="WHH36" s="830">
        <v>0</v>
      </c>
      <c r="WHI36" s="830">
        <v>0</v>
      </c>
      <c r="WHJ36" s="830">
        <v>0</v>
      </c>
      <c r="WHK36" s="830">
        <v>0</v>
      </c>
      <c r="WHL36" s="830">
        <v>0</v>
      </c>
      <c r="WHM36" s="830">
        <v>0</v>
      </c>
      <c r="WHN36" s="830">
        <v>0</v>
      </c>
      <c r="WHO36" s="830">
        <v>0</v>
      </c>
      <c r="WHP36" s="830">
        <v>0</v>
      </c>
      <c r="WHQ36" s="830">
        <v>0</v>
      </c>
      <c r="WHR36" s="830">
        <v>0</v>
      </c>
      <c r="WHS36" s="830">
        <v>0</v>
      </c>
      <c r="WHT36" s="830">
        <v>0</v>
      </c>
      <c r="WHU36" s="830">
        <v>0</v>
      </c>
      <c r="WHV36" s="830">
        <v>0</v>
      </c>
      <c r="WHW36" s="830">
        <v>0</v>
      </c>
      <c r="WHX36" s="830">
        <v>0</v>
      </c>
      <c r="WHY36" s="830">
        <v>0</v>
      </c>
      <c r="WHZ36" s="830">
        <v>0</v>
      </c>
      <c r="WIA36" s="830">
        <v>0</v>
      </c>
      <c r="WIB36" s="830">
        <v>0</v>
      </c>
      <c r="WIC36" s="830">
        <v>0</v>
      </c>
      <c r="WID36" s="830">
        <v>0</v>
      </c>
      <c r="WIE36" s="830">
        <v>0</v>
      </c>
      <c r="WIF36" s="830">
        <v>0</v>
      </c>
      <c r="WIG36" s="830">
        <v>0</v>
      </c>
      <c r="WIH36" s="830">
        <v>0</v>
      </c>
      <c r="WII36" s="830">
        <v>0</v>
      </c>
      <c r="WIJ36" s="830">
        <v>0</v>
      </c>
      <c r="WIK36" s="830">
        <v>0</v>
      </c>
      <c r="WIL36" s="830">
        <v>0</v>
      </c>
      <c r="WIM36" s="830">
        <v>0</v>
      </c>
      <c r="WIN36" s="830">
        <v>0</v>
      </c>
      <c r="WIO36" s="830">
        <v>0</v>
      </c>
      <c r="WIP36" s="830">
        <v>0</v>
      </c>
      <c r="WIQ36" s="830">
        <v>0</v>
      </c>
      <c r="WIR36" s="830">
        <v>0</v>
      </c>
      <c r="WIS36" s="830">
        <v>0</v>
      </c>
      <c r="WIT36" s="830">
        <v>0</v>
      </c>
      <c r="WIU36" s="830">
        <v>0</v>
      </c>
      <c r="WIV36" s="830">
        <v>0</v>
      </c>
      <c r="WIW36" s="830">
        <v>0</v>
      </c>
      <c r="WIX36" s="830">
        <v>0</v>
      </c>
      <c r="WIY36" s="830">
        <v>0</v>
      </c>
      <c r="WIZ36" s="830">
        <v>0</v>
      </c>
      <c r="WJA36" s="830">
        <v>0</v>
      </c>
      <c r="WJB36" s="830">
        <v>0</v>
      </c>
      <c r="WJC36" s="830">
        <v>0</v>
      </c>
      <c r="WJD36" s="830">
        <v>0</v>
      </c>
      <c r="WJE36" s="830">
        <v>0</v>
      </c>
      <c r="WJF36" s="830">
        <v>0</v>
      </c>
      <c r="WJG36" s="830">
        <v>0</v>
      </c>
      <c r="WJH36" s="830">
        <v>0</v>
      </c>
      <c r="WJI36" s="830">
        <v>0</v>
      </c>
      <c r="WJJ36" s="830">
        <v>0</v>
      </c>
      <c r="WJK36" s="830">
        <v>0</v>
      </c>
      <c r="WJL36" s="830">
        <v>0</v>
      </c>
      <c r="WJM36" s="830">
        <v>0</v>
      </c>
      <c r="WJN36" s="830">
        <v>0</v>
      </c>
      <c r="WJO36" s="830">
        <v>0</v>
      </c>
      <c r="WJP36" s="830">
        <v>0</v>
      </c>
      <c r="WJQ36" s="830">
        <v>0</v>
      </c>
      <c r="WJR36" s="830">
        <v>0</v>
      </c>
      <c r="WJS36" s="830">
        <v>0</v>
      </c>
      <c r="WJT36" s="830">
        <v>0</v>
      </c>
      <c r="WJU36" s="830">
        <v>0</v>
      </c>
      <c r="WJV36" s="830">
        <v>0</v>
      </c>
      <c r="WJW36" s="830">
        <v>0</v>
      </c>
      <c r="WJX36" s="830">
        <v>0</v>
      </c>
      <c r="WJY36" s="830">
        <v>0</v>
      </c>
      <c r="WJZ36" s="830">
        <v>0</v>
      </c>
      <c r="WKA36" s="830">
        <v>0</v>
      </c>
      <c r="WKB36" s="830">
        <v>0</v>
      </c>
      <c r="WKC36" s="830">
        <v>0</v>
      </c>
      <c r="WKD36" s="830">
        <v>0</v>
      </c>
      <c r="WKE36" s="830">
        <v>0</v>
      </c>
      <c r="WKF36" s="830">
        <v>0</v>
      </c>
      <c r="WKG36" s="830">
        <v>0</v>
      </c>
      <c r="WKH36" s="830">
        <v>0</v>
      </c>
      <c r="WKI36" s="830">
        <v>0</v>
      </c>
      <c r="WKJ36" s="830">
        <v>0</v>
      </c>
      <c r="WKK36" s="830">
        <v>0</v>
      </c>
      <c r="WKL36" s="830">
        <v>0</v>
      </c>
      <c r="WKM36" s="830">
        <v>0</v>
      </c>
      <c r="WKN36" s="830">
        <v>0</v>
      </c>
      <c r="WKO36" s="830">
        <v>0</v>
      </c>
      <c r="WKP36" s="830">
        <v>0</v>
      </c>
      <c r="WKQ36" s="830">
        <v>0</v>
      </c>
      <c r="WKR36" s="830">
        <v>0</v>
      </c>
      <c r="WKS36" s="830">
        <v>0</v>
      </c>
      <c r="WKT36" s="830">
        <v>0</v>
      </c>
      <c r="WKU36" s="830">
        <v>0</v>
      </c>
      <c r="WKV36" s="830">
        <v>0</v>
      </c>
      <c r="WKW36" s="830">
        <v>0</v>
      </c>
      <c r="WKX36" s="830">
        <v>0</v>
      </c>
      <c r="WKY36" s="830">
        <v>0</v>
      </c>
      <c r="WKZ36" s="830">
        <v>0</v>
      </c>
      <c r="WLA36" s="830">
        <v>0</v>
      </c>
      <c r="WLB36" s="830">
        <v>0</v>
      </c>
      <c r="WLC36" s="830">
        <v>0</v>
      </c>
      <c r="WLD36" s="830">
        <v>0</v>
      </c>
      <c r="WLE36" s="830">
        <v>0</v>
      </c>
      <c r="WLF36" s="830">
        <v>0</v>
      </c>
      <c r="WLG36" s="830">
        <v>0</v>
      </c>
      <c r="WLH36" s="830">
        <v>0</v>
      </c>
      <c r="WLI36" s="830">
        <v>0</v>
      </c>
      <c r="WLJ36" s="830">
        <v>0</v>
      </c>
      <c r="WLK36" s="830">
        <v>0</v>
      </c>
      <c r="WLL36" s="830">
        <v>0</v>
      </c>
      <c r="WLM36" s="830">
        <v>0</v>
      </c>
      <c r="WLN36" s="830">
        <v>0</v>
      </c>
      <c r="WLO36" s="830">
        <v>0</v>
      </c>
      <c r="WLP36" s="830">
        <v>0</v>
      </c>
      <c r="WLQ36" s="830">
        <v>0</v>
      </c>
      <c r="WLR36" s="830">
        <v>0</v>
      </c>
      <c r="WLS36" s="830">
        <v>0</v>
      </c>
      <c r="WLT36" s="830">
        <v>0</v>
      </c>
      <c r="WLU36" s="830">
        <v>0</v>
      </c>
      <c r="WLV36" s="830">
        <v>0</v>
      </c>
      <c r="WLW36" s="830">
        <v>0</v>
      </c>
      <c r="WLX36" s="830">
        <v>0</v>
      </c>
      <c r="WLY36" s="830">
        <v>0</v>
      </c>
      <c r="WLZ36" s="830">
        <v>0</v>
      </c>
      <c r="WMA36" s="830">
        <v>0</v>
      </c>
      <c r="WMB36" s="830">
        <v>0</v>
      </c>
      <c r="WMC36" s="830">
        <v>0</v>
      </c>
      <c r="WMD36" s="830">
        <v>0</v>
      </c>
      <c r="WME36" s="830">
        <v>0</v>
      </c>
      <c r="WMF36" s="830">
        <v>0</v>
      </c>
      <c r="WMG36" s="830">
        <v>0</v>
      </c>
      <c r="WMH36" s="830">
        <v>0</v>
      </c>
      <c r="WMI36" s="830">
        <v>0</v>
      </c>
      <c r="WMJ36" s="830">
        <v>0</v>
      </c>
      <c r="WMK36" s="830">
        <v>0</v>
      </c>
      <c r="WML36" s="830">
        <v>0</v>
      </c>
      <c r="WMM36" s="830">
        <v>0</v>
      </c>
      <c r="WMN36" s="830">
        <v>0</v>
      </c>
      <c r="WMO36" s="830">
        <v>0</v>
      </c>
      <c r="WMP36" s="830">
        <v>0</v>
      </c>
      <c r="WMQ36" s="830">
        <v>0</v>
      </c>
      <c r="WMR36" s="830">
        <v>0</v>
      </c>
      <c r="WMS36" s="830">
        <v>0</v>
      </c>
      <c r="WMT36" s="830">
        <v>0</v>
      </c>
      <c r="WMU36" s="830">
        <v>0</v>
      </c>
      <c r="WMV36" s="830">
        <v>0</v>
      </c>
      <c r="WMW36" s="830">
        <v>0</v>
      </c>
      <c r="WMX36" s="830">
        <v>0</v>
      </c>
      <c r="WMY36" s="830">
        <v>0</v>
      </c>
      <c r="WMZ36" s="830">
        <v>0</v>
      </c>
      <c r="WNA36" s="830">
        <v>0</v>
      </c>
      <c r="WNB36" s="830">
        <v>0</v>
      </c>
      <c r="WNC36" s="830">
        <v>0</v>
      </c>
      <c r="WND36" s="830">
        <v>0</v>
      </c>
      <c r="WNE36" s="830">
        <v>0</v>
      </c>
      <c r="WNF36" s="830">
        <v>0</v>
      </c>
      <c r="WNG36" s="830">
        <v>0</v>
      </c>
      <c r="WNH36" s="830">
        <v>0</v>
      </c>
      <c r="WNI36" s="830">
        <v>0</v>
      </c>
      <c r="WNJ36" s="830">
        <v>0</v>
      </c>
      <c r="WNK36" s="830">
        <v>0</v>
      </c>
      <c r="WNL36" s="830">
        <v>0</v>
      </c>
      <c r="WNM36" s="830">
        <v>0</v>
      </c>
      <c r="WNN36" s="830">
        <v>0</v>
      </c>
      <c r="WNO36" s="830">
        <v>0</v>
      </c>
      <c r="WNP36" s="830">
        <v>0</v>
      </c>
      <c r="WNQ36" s="830">
        <v>0</v>
      </c>
      <c r="WNR36" s="830">
        <v>0</v>
      </c>
      <c r="WNS36" s="830">
        <v>0</v>
      </c>
      <c r="WNT36" s="830">
        <v>0</v>
      </c>
      <c r="WNU36" s="830">
        <v>0</v>
      </c>
      <c r="WNV36" s="830">
        <v>0</v>
      </c>
      <c r="WNW36" s="830">
        <v>0</v>
      </c>
      <c r="WNX36" s="830">
        <v>0</v>
      </c>
      <c r="WNY36" s="830">
        <v>0</v>
      </c>
      <c r="WNZ36" s="830">
        <v>0</v>
      </c>
      <c r="WOA36" s="830">
        <v>0</v>
      </c>
      <c r="WOB36" s="830">
        <v>0</v>
      </c>
      <c r="WOC36" s="830">
        <v>0</v>
      </c>
      <c r="WOD36" s="830">
        <v>0</v>
      </c>
      <c r="WOE36" s="830">
        <v>0</v>
      </c>
      <c r="WOF36" s="830">
        <v>0</v>
      </c>
      <c r="WOG36" s="830">
        <v>0</v>
      </c>
      <c r="WOH36" s="830">
        <v>0</v>
      </c>
      <c r="WOI36" s="830">
        <v>0</v>
      </c>
      <c r="WOJ36" s="830">
        <v>0</v>
      </c>
      <c r="WOK36" s="830">
        <v>0</v>
      </c>
      <c r="WOL36" s="830">
        <v>0</v>
      </c>
      <c r="WOM36" s="830">
        <v>0</v>
      </c>
      <c r="WON36" s="830">
        <v>0</v>
      </c>
      <c r="WOO36" s="830">
        <v>0</v>
      </c>
      <c r="WOP36" s="830">
        <v>0</v>
      </c>
      <c r="WOQ36" s="830">
        <v>0</v>
      </c>
      <c r="WOR36" s="830">
        <v>0</v>
      </c>
      <c r="WOS36" s="830">
        <v>0</v>
      </c>
      <c r="WOT36" s="830">
        <v>0</v>
      </c>
      <c r="WOU36" s="830">
        <v>0</v>
      </c>
      <c r="WOV36" s="830">
        <v>0</v>
      </c>
      <c r="WOW36" s="830">
        <v>0</v>
      </c>
      <c r="WOX36" s="830">
        <v>0</v>
      </c>
      <c r="WOY36" s="830">
        <v>0</v>
      </c>
      <c r="WOZ36" s="830">
        <v>0</v>
      </c>
      <c r="WPA36" s="830">
        <v>0</v>
      </c>
      <c r="WPB36" s="830">
        <v>0</v>
      </c>
      <c r="WPC36" s="830">
        <v>0</v>
      </c>
      <c r="WPD36" s="830">
        <v>0</v>
      </c>
      <c r="WPE36" s="830">
        <v>0</v>
      </c>
      <c r="WPF36" s="830">
        <v>0</v>
      </c>
      <c r="WPG36" s="830">
        <v>0</v>
      </c>
      <c r="WPH36" s="830">
        <v>0</v>
      </c>
      <c r="WPI36" s="830">
        <v>0</v>
      </c>
      <c r="WPJ36" s="830">
        <v>0</v>
      </c>
      <c r="WPK36" s="830">
        <v>0</v>
      </c>
      <c r="WPL36" s="830">
        <v>0</v>
      </c>
      <c r="WPM36" s="830">
        <v>0</v>
      </c>
      <c r="WPN36" s="830">
        <v>0</v>
      </c>
      <c r="WPO36" s="830">
        <v>0</v>
      </c>
      <c r="WPP36" s="830">
        <v>0</v>
      </c>
      <c r="WPQ36" s="830">
        <v>0</v>
      </c>
      <c r="WPR36" s="830">
        <v>0</v>
      </c>
      <c r="WPS36" s="830">
        <v>0</v>
      </c>
      <c r="WPT36" s="830">
        <v>0</v>
      </c>
      <c r="WPU36" s="830">
        <v>0</v>
      </c>
      <c r="WPV36" s="830">
        <v>0</v>
      </c>
      <c r="WPW36" s="830">
        <v>0</v>
      </c>
      <c r="WPX36" s="830">
        <v>0</v>
      </c>
      <c r="WPY36" s="830">
        <v>0</v>
      </c>
      <c r="WPZ36" s="830">
        <v>0</v>
      </c>
      <c r="WQA36" s="830">
        <v>0</v>
      </c>
      <c r="WQB36" s="830">
        <v>0</v>
      </c>
      <c r="WQC36" s="830">
        <v>0</v>
      </c>
      <c r="WQD36" s="830">
        <v>0</v>
      </c>
      <c r="WQE36" s="830">
        <v>0</v>
      </c>
      <c r="WQF36" s="830">
        <v>0</v>
      </c>
      <c r="WQG36" s="830">
        <v>0</v>
      </c>
      <c r="WQH36" s="830">
        <v>0</v>
      </c>
      <c r="WQI36" s="830">
        <v>0</v>
      </c>
      <c r="WQJ36" s="830">
        <v>0</v>
      </c>
      <c r="WQK36" s="830">
        <v>0</v>
      </c>
      <c r="WQL36" s="830">
        <v>0</v>
      </c>
      <c r="WQM36" s="830">
        <v>0</v>
      </c>
      <c r="WQN36" s="830">
        <v>0</v>
      </c>
      <c r="WQO36" s="830">
        <v>0</v>
      </c>
      <c r="WQP36" s="830">
        <v>0</v>
      </c>
      <c r="WQQ36" s="830">
        <v>0</v>
      </c>
      <c r="WQR36" s="830">
        <v>0</v>
      </c>
      <c r="WQS36" s="830">
        <v>0</v>
      </c>
      <c r="WQT36" s="830">
        <v>0</v>
      </c>
      <c r="WQU36" s="830">
        <v>0</v>
      </c>
      <c r="WQV36" s="830">
        <v>0</v>
      </c>
      <c r="WQW36" s="830">
        <v>0</v>
      </c>
      <c r="WQX36" s="830">
        <v>0</v>
      </c>
      <c r="WQY36" s="830">
        <v>0</v>
      </c>
      <c r="WQZ36" s="830">
        <v>0</v>
      </c>
      <c r="WRA36" s="830">
        <v>0</v>
      </c>
      <c r="WRB36" s="830">
        <v>0</v>
      </c>
      <c r="WRC36" s="830">
        <v>0</v>
      </c>
      <c r="WRD36" s="830">
        <v>0</v>
      </c>
      <c r="WRE36" s="830">
        <v>0</v>
      </c>
      <c r="WRF36" s="830">
        <v>0</v>
      </c>
      <c r="WRG36" s="830">
        <v>0</v>
      </c>
      <c r="WRH36" s="830">
        <v>0</v>
      </c>
      <c r="WRI36" s="830">
        <v>0</v>
      </c>
      <c r="WRJ36" s="830">
        <v>0</v>
      </c>
      <c r="WRK36" s="830">
        <v>0</v>
      </c>
      <c r="WRL36" s="830">
        <v>0</v>
      </c>
      <c r="WRM36" s="830">
        <v>0</v>
      </c>
      <c r="WRN36" s="830">
        <v>0</v>
      </c>
      <c r="WRO36" s="830">
        <v>0</v>
      </c>
      <c r="WRP36" s="830">
        <v>0</v>
      </c>
      <c r="WRQ36" s="830">
        <v>0</v>
      </c>
      <c r="WRR36" s="830">
        <v>0</v>
      </c>
      <c r="WRS36" s="830">
        <v>0</v>
      </c>
      <c r="WRT36" s="830">
        <v>0</v>
      </c>
      <c r="WRU36" s="830">
        <v>0</v>
      </c>
      <c r="WRV36" s="830">
        <v>0</v>
      </c>
      <c r="WRW36" s="830">
        <v>0</v>
      </c>
      <c r="WRX36" s="830">
        <v>0</v>
      </c>
      <c r="WRY36" s="830">
        <v>0</v>
      </c>
      <c r="WRZ36" s="830">
        <v>0</v>
      </c>
      <c r="WSA36" s="830">
        <v>0</v>
      </c>
      <c r="WSB36" s="830">
        <v>0</v>
      </c>
      <c r="WSC36" s="830">
        <v>0</v>
      </c>
      <c r="WSD36" s="830">
        <v>0</v>
      </c>
      <c r="WSE36" s="830">
        <v>0</v>
      </c>
      <c r="WSF36" s="830">
        <v>0</v>
      </c>
      <c r="WSG36" s="830">
        <v>0</v>
      </c>
      <c r="WSH36" s="830">
        <v>0</v>
      </c>
      <c r="WSI36" s="830">
        <v>0</v>
      </c>
      <c r="WSJ36" s="830">
        <v>0</v>
      </c>
      <c r="WSK36" s="830">
        <v>0</v>
      </c>
      <c r="WSL36" s="830">
        <v>0</v>
      </c>
      <c r="WSM36" s="830">
        <v>0</v>
      </c>
      <c r="WSN36" s="830">
        <v>0</v>
      </c>
      <c r="WSO36" s="830">
        <v>0</v>
      </c>
      <c r="WSP36" s="830">
        <v>0</v>
      </c>
      <c r="WSQ36" s="830">
        <v>0</v>
      </c>
      <c r="WSR36" s="830">
        <v>0</v>
      </c>
      <c r="WSS36" s="830">
        <v>0</v>
      </c>
      <c r="WST36" s="830">
        <v>0</v>
      </c>
      <c r="WSU36" s="830">
        <v>0</v>
      </c>
      <c r="WSV36" s="830">
        <v>0</v>
      </c>
      <c r="WSW36" s="830">
        <v>0</v>
      </c>
      <c r="WSX36" s="830">
        <v>0</v>
      </c>
      <c r="WSY36" s="830">
        <v>0</v>
      </c>
      <c r="WSZ36" s="830">
        <v>0</v>
      </c>
      <c r="WTA36" s="830">
        <v>0</v>
      </c>
      <c r="WTB36" s="830">
        <v>0</v>
      </c>
      <c r="WTC36" s="830">
        <v>0</v>
      </c>
      <c r="WTD36" s="830">
        <v>0</v>
      </c>
      <c r="WTE36" s="830">
        <v>0</v>
      </c>
      <c r="WTF36" s="830">
        <v>0</v>
      </c>
      <c r="WTG36" s="830">
        <v>0</v>
      </c>
      <c r="WTH36" s="830">
        <v>0</v>
      </c>
      <c r="WTI36" s="830">
        <v>0</v>
      </c>
      <c r="WTJ36" s="830">
        <v>0</v>
      </c>
      <c r="WTK36" s="830">
        <v>0</v>
      </c>
      <c r="WTL36" s="830">
        <v>0</v>
      </c>
      <c r="WTM36" s="830">
        <v>0</v>
      </c>
      <c r="WTN36" s="830">
        <v>0</v>
      </c>
      <c r="WTO36" s="830">
        <v>0</v>
      </c>
      <c r="WTP36" s="830">
        <v>0</v>
      </c>
      <c r="WTQ36" s="830">
        <v>0</v>
      </c>
      <c r="WTR36" s="830">
        <v>0</v>
      </c>
      <c r="WTS36" s="830">
        <v>0</v>
      </c>
      <c r="WTT36" s="830">
        <v>0</v>
      </c>
      <c r="WTU36" s="830">
        <v>0</v>
      </c>
      <c r="WTV36" s="830">
        <v>0</v>
      </c>
      <c r="WTW36" s="830">
        <v>0</v>
      </c>
      <c r="WTX36" s="830">
        <v>0</v>
      </c>
      <c r="WTY36" s="830">
        <v>0</v>
      </c>
      <c r="WTZ36" s="830">
        <v>0</v>
      </c>
      <c r="WUA36" s="830">
        <v>0</v>
      </c>
      <c r="WUB36" s="830">
        <v>0</v>
      </c>
      <c r="WUC36" s="830">
        <v>0</v>
      </c>
      <c r="WUD36" s="830">
        <v>0</v>
      </c>
      <c r="WUE36" s="830">
        <v>0</v>
      </c>
      <c r="WUF36" s="830">
        <v>0</v>
      </c>
      <c r="WUG36" s="830">
        <v>0</v>
      </c>
      <c r="WUH36" s="830">
        <v>0</v>
      </c>
      <c r="WUI36" s="830">
        <v>0</v>
      </c>
      <c r="WUJ36" s="830">
        <v>0</v>
      </c>
      <c r="WUK36" s="830">
        <v>0</v>
      </c>
      <c r="WUL36" s="830">
        <v>0</v>
      </c>
      <c r="WUM36" s="830">
        <v>0</v>
      </c>
      <c r="WUN36" s="830">
        <v>0</v>
      </c>
      <c r="WUO36" s="830">
        <v>0</v>
      </c>
      <c r="WUP36" s="830">
        <v>0</v>
      </c>
      <c r="WUQ36" s="830">
        <v>0</v>
      </c>
      <c r="WUR36" s="830">
        <v>0</v>
      </c>
      <c r="WUS36" s="830">
        <v>0</v>
      </c>
      <c r="WUT36" s="830">
        <v>0</v>
      </c>
      <c r="WUU36" s="830">
        <v>0</v>
      </c>
      <c r="WUV36" s="830">
        <v>0</v>
      </c>
      <c r="WUW36" s="830">
        <v>0</v>
      </c>
      <c r="WUX36" s="830">
        <v>0</v>
      </c>
      <c r="WUY36" s="830">
        <v>0</v>
      </c>
      <c r="WUZ36" s="830">
        <v>0</v>
      </c>
      <c r="WVA36" s="830">
        <v>0</v>
      </c>
      <c r="WVB36" s="830">
        <v>0</v>
      </c>
      <c r="WVC36" s="830">
        <v>0</v>
      </c>
      <c r="WVD36" s="830">
        <v>0</v>
      </c>
      <c r="WVE36" s="830">
        <v>0</v>
      </c>
      <c r="WVF36" s="830">
        <v>0</v>
      </c>
      <c r="WVG36" s="830">
        <v>0</v>
      </c>
      <c r="WVH36" s="830">
        <v>0</v>
      </c>
      <c r="WVI36" s="830">
        <v>0</v>
      </c>
      <c r="WVJ36" s="830">
        <v>0</v>
      </c>
      <c r="WVK36" s="830">
        <v>0</v>
      </c>
      <c r="WVL36" s="830">
        <v>0</v>
      </c>
      <c r="WVM36" s="830">
        <v>0</v>
      </c>
      <c r="WVN36" s="830">
        <v>0</v>
      </c>
      <c r="WVO36" s="830">
        <v>0</v>
      </c>
      <c r="WVP36" s="830">
        <v>0</v>
      </c>
      <c r="WVQ36" s="830">
        <v>0</v>
      </c>
      <c r="WVR36" s="830">
        <v>0</v>
      </c>
      <c r="WVS36" s="830">
        <v>0</v>
      </c>
      <c r="WVT36" s="830">
        <v>0</v>
      </c>
      <c r="WVU36" s="830">
        <v>0</v>
      </c>
      <c r="WVV36" s="830">
        <v>0</v>
      </c>
      <c r="WVW36" s="830">
        <v>0</v>
      </c>
      <c r="WVX36" s="830">
        <v>0</v>
      </c>
      <c r="WVY36" s="830">
        <v>0</v>
      </c>
      <c r="WVZ36" s="830">
        <v>0</v>
      </c>
      <c r="WWA36" s="830">
        <v>0</v>
      </c>
      <c r="WWB36" s="830">
        <v>0</v>
      </c>
      <c r="WWC36" s="830">
        <v>0</v>
      </c>
      <c r="WWD36" s="830">
        <v>0</v>
      </c>
      <c r="WWE36" s="830">
        <v>0</v>
      </c>
      <c r="WWF36" s="830">
        <v>0</v>
      </c>
      <c r="WWG36" s="830">
        <v>0</v>
      </c>
      <c r="WWH36" s="830">
        <v>0</v>
      </c>
      <c r="WWI36" s="830">
        <v>0</v>
      </c>
      <c r="WWJ36" s="830">
        <v>0</v>
      </c>
      <c r="WWK36" s="830">
        <v>0</v>
      </c>
      <c r="WWL36" s="830">
        <v>0</v>
      </c>
      <c r="WWM36" s="830">
        <v>0</v>
      </c>
      <c r="WWN36" s="830">
        <v>0</v>
      </c>
      <c r="WWO36" s="830">
        <v>0</v>
      </c>
      <c r="WWP36" s="830">
        <v>0</v>
      </c>
      <c r="WWQ36" s="830">
        <v>0</v>
      </c>
      <c r="WWR36" s="830">
        <v>0</v>
      </c>
      <c r="WWS36" s="830">
        <v>0</v>
      </c>
      <c r="WWT36" s="830">
        <v>0</v>
      </c>
      <c r="WWU36" s="830">
        <v>0</v>
      </c>
      <c r="WWV36" s="830">
        <v>0</v>
      </c>
      <c r="WWW36" s="830">
        <v>0</v>
      </c>
      <c r="WWX36" s="830">
        <v>0</v>
      </c>
      <c r="WWY36" s="830">
        <v>0</v>
      </c>
      <c r="WWZ36" s="830">
        <v>0</v>
      </c>
      <c r="WXA36" s="830">
        <v>0</v>
      </c>
      <c r="WXB36" s="830">
        <v>0</v>
      </c>
      <c r="WXC36" s="830">
        <v>0</v>
      </c>
      <c r="WXD36" s="830">
        <v>0</v>
      </c>
      <c r="WXE36" s="830">
        <v>0</v>
      </c>
      <c r="WXF36" s="830">
        <v>0</v>
      </c>
      <c r="WXG36" s="830">
        <v>0</v>
      </c>
      <c r="WXH36" s="830">
        <v>0</v>
      </c>
      <c r="WXI36" s="830">
        <v>0</v>
      </c>
      <c r="WXJ36" s="830">
        <v>0</v>
      </c>
      <c r="WXK36" s="830">
        <v>0</v>
      </c>
      <c r="WXL36" s="830">
        <v>0</v>
      </c>
      <c r="WXM36" s="830">
        <v>0</v>
      </c>
      <c r="WXN36" s="830">
        <v>0</v>
      </c>
      <c r="WXO36" s="830">
        <v>0</v>
      </c>
      <c r="WXP36" s="830">
        <v>0</v>
      </c>
      <c r="WXQ36" s="830">
        <v>0</v>
      </c>
      <c r="WXR36" s="830">
        <v>0</v>
      </c>
      <c r="WXS36" s="830">
        <v>0</v>
      </c>
      <c r="WXT36" s="830">
        <v>0</v>
      </c>
      <c r="WXU36" s="830">
        <v>0</v>
      </c>
      <c r="WXV36" s="830">
        <v>0</v>
      </c>
      <c r="WXW36" s="830">
        <v>0</v>
      </c>
      <c r="WXX36" s="830">
        <v>0</v>
      </c>
      <c r="WXY36" s="830">
        <v>0</v>
      </c>
      <c r="WXZ36" s="830">
        <v>0</v>
      </c>
      <c r="WYA36" s="830">
        <v>0</v>
      </c>
      <c r="WYB36" s="830">
        <v>0</v>
      </c>
      <c r="WYC36" s="830">
        <v>0</v>
      </c>
      <c r="WYD36" s="830">
        <v>0</v>
      </c>
      <c r="WYE36" s="830">
        <v>0</v>
      </c>
      <c r="WYF36" s="830">
        <v>0</v>
      </c>
      <c r="WYG36" s="830">
        <v>0</v>
      </c>
      <c r="WYH36" s="830">
        <v>0</v>
      </c>
      <c r="WYI36" s="830">
        <v>0</v>
      </c>
      <c r="WYJ36" s="830">
        <v>0</v>
      </c>
      <c r="WYK36" s="830">
        <v>0</v>
      </c>
      <c r="WYL36" s="830">
        <v>0</v>
      </c>
      <c r="WYM36" s="830">
        <v>0</v>
      </c>
      <c r="WYN36" s="830">
        <v>0</v>
      </c>
      <c r="WYO36" s="830">
        <v>0</v>
      </c>
      <c r="WYP36" s="830">
        <v>0</v>
      </c>
      <c r="WYQ36" s="830">
        <v>0</v>
      </c>
      <c r="WYR36" s="830">
        <v>0</v>
      </c>
      <c r="WYS36" s="830">
        <v>0</v>
      </c>
      <c r="WYT36" s="830">
        <v>0</v>
      </c>
      <c r="WYU36" s="830">
        <v>0</v>
      </c>
      <c r="WYV36" s="830">
        <v>0</v>
      </c>
      <c r="WYW36" s="830">
        <v>0</v>
      </c>
      <c r="WYX36" s="830">
        <v>0</v>
      </c>
      <c r="WYY36" s="830">
        <v>0</v>
      </c>
      <c r="WYZ36" s="830">
        <v>0</v>
      </c>
      <c r="WZA36" s="830">
        <v>0</v>
      </c>
      <c r="WZB36" s="830">
        <v>0</v>
      </c>
      <c r="WZC36" s="830">
        <v>0</v>
      </c>
      <c r="WZD36" s="830">
        <v>0</v>
      </c>
      <c r="WZE36" s="830">
        <v>0</v>
      </c>
      <c r="WZF36" s="830">
        <v>0</v>
      </c>
      <c r="WZG36" s="830">
        <v>0</v>
      </c>
      <c r="WZH36" s="830">
        <v>0</v>
      </c>
      <c r="WZI36" s="830">
        <v>0</v>
      </c>
      <c r="WZJ36" s="830">
        <v>0</v>
      </c>
      <c r="WZK36" s="830">
        <v>0</v>
      </c>
      <c r="WZL36" s="830">
        <v>0</v>
      </c>
      <c r="WZM36" s="830">
        <v>0</v>
      </c>
      <c r="WZN36" s="830">
        <v>0</v>
      </c>
      <c r="WZO36" s="830">
        <v>0</v>
      </c>
      <c r="WZP36" s="830">
        <v>0</v>
      </c>
      <c r="WZQ36" s="830">
        <v>0</v>
      </c>
      <c r="WZR36" s="830">
        <v>0</v>
      </c>
      <c r="WZS36" s="830">
        <v>0</v>
      </c>
      <c r="WZT36" s="830">
        <v>0</v>
      </c>
      <c r="WZU36" s="830">
        <v>0</v>
      </c>
      <c r="WZV36" s="830">
        <v>0</v>
      </c>
      <c r="WZW36" s="830">
        <v>0</v>
      </c>
      <c r="WZX36" s="830">
        <v>0</v>
      </c>
      <c r="WZY36" s="830">
        <v>0</v>
      </c>
      <c r="WZZ36" s="830">
        <v>0</v>
      </c>
      <c r="XAA36" s="830">
        <v>0</v>
      </c>
      <c r="XAB36" s="830">
        <v>0</v>
      </c>
      <c r="XAC36" s="830">
        <v>0</v>
      </c>
      <c r="XAD36" s="830">
        <v>0</v>
      </c>
      <c r="XAE36" s="830">
        <v>0</v>
      </c>
      <c r="XAF36" s="830">
        <v>0</v>
      </c>
      <c r="XAG36" s="830">
        <v>0</v>
      </c>
      <c r="XAH36" s="830">
        <v>0</v>
      </c>
      <c r="XAI36" s="830">
        <v>0</v>
      </c>
      <c r="XAJ36" s="830">
        <v>0</v>
      </c>
      <c r="XAK36" s="830">
        <v>0</v>
      </c>
      <c r="XAL36" s="830">
        <v>0</v>
      </c>
      <c r="XAM36" s="830">
        <v>0</v>
      </c>
      <c r="XAN36" s="830">
        <v>0</v>
      </c>
      <c r="XAO36" s="830">
        <v>0</v>
      </c>
      <c r="XAP36" s="830">
        <v>0</v>
      </c>
      <c r="XAQ36" s="830">
        <v>0</v>
      </c>
      <c r="XAR36" s="830">
        <v>0</v>
      </c>
      <c r="XAS36" s="830">
        <v>0</v>
      </c>
      <c r="XAT36" s="830">
        <v>0</v>
      </c>
      <c r="XAU36" s="830">
        <v>0</v>
      </c>
      <c r="XAV36" s="830">
        <v>0</v>
      </c>
      <c r="XAW36" s="830">
        <v>0</v>
      </c>
      <c r="XAX36" s="830">
        <v>0</v>
      </c>
      <c r="XAY36" s="830">
        <v>0</v>
      </c>
      <c r="XAZ36" s="830">
        <v>0</v>
      </c>
      <c r="XBA36" s="830">
        <v>0</v>
      </c>
      <c r="XBB36" s="830">
        <v>0</v>
      </c>
      <c r="XBC36" s="830">
        <v>0</v>
      </c>
      <c r="XBD36" s="830">
        <v>0</v>
      </c>
      <c r="XBE36" s="830">
        <v>0</v>
      </c>
      <c r="XBF36" s="830">
        <v>0</v>
      </c>
      <c r="XBG36" s="830">
        <v>0</v>
      </c>
      <c r="XBH36" s="830">
        <v>0</v>
      </c>
      <c r="XBI36" s="830">
        <v>0</v>
      </c>
      <c r="XBJ36" s="830">
        <v>0</v>
      </c>
      <c r="XBK36" s="830">
        <v>0</v>
      </c>
      <c r="XBL36" s="830">
        <v>0</v>
      </c>
      <c r="XBM36" s="830">
        <v>0</v>
      </c>
      <c r="XBN36" s="830">
        <v>0</v>
      </c>
      <c r="XBO36" s="830">
        <v>0</v>
      </c>
      <c r="XBP36" s="830">
        <v>0</v>
      </c>
      <c r="XBQ36" s="830">
        <v>0</v>
      </c>
      <c r="XBR36" s="830">
        <v>0</v>
      </c>
      <c r="XBS36" s="830">
        <v>0</v>
      </c>
      <c r="XBT36" s="830">
        <v>0</v>
      </c>
      <c r="XBU36" s="830">
        <v>0</v>
      </c>
      <c r="XBV36" s="830">
        <v>0</v>
      </c>
      <c r="XBW36" s="830">
        <v>0</v>
      </c>
      <c r="XBX36" s="830">
        <v>0</v>
      </c>
      <c r="XBY36" s="830">
        <v>0</v>
      </c>
      <c r="XBZ36" s="830">
        <v>0</v>
      </c>
      <c r="XCA36" s="830">
        <v>0</v>
      </c>
      <c r="XCB36" s="830">
        <v>0</v>
      </c>
      <c r="XCC36" s="830">
        <v>0</v>
      </c>
      <c r="XCD36" s="830">
        <v>0</v>
      </c>
      <c r="XCE36" s="830">
        <v>0</v>
      </c>
      <c r="XCF36" s="830">
        <v>0</v>
      </c>
      <c r="XCG36" s="830">
        <v>0</v>
      </c>
      <c r="XCH36" s="830">
        <v>0</v>
      </c>
      <c r="XCI36" s="830">
        <v>0</v>
      </c>
      <c r="XCJ36" s="830">
        <v>0</v>
      </c>
      <c r="XCK36" s="830">
        <v>0</v>
      </c>
      <c r="XCL36" s="830">
        <v>0</v>
      </c>
      <c r="XCM36" s="830">
        <v>0</v>
      </c>
      <c r="XCN36" s="830">
        <v>0</v>
      </c>
      <c r="XCO36" s="830">
        <v>0</v>
      </c>
      <c r="XCP36" s="830">
        <v>0</v>
      </c>
      <c r="XCQ36" s="830">
        <v>0</v>
      </c>
      <c r="XCR36" s="830">
        <v>0</v>
      </c>
      <c r="XCS36" s="830">
        <v>0</v>
      </c>
      <c r="XCT36" s="830">
        <v>0</v>
      </c>
      <c r="XCU36" s="830">
        <v>0</v>
      </c>
      <c r="XCV36" s="830">
        <v>0</v>
      </c>
      <c r="XCW36" s="830">
        <v>0</v>
      </c>
      <c r="XCX36" s="830">
        <v>0</v>
      </c>
      <c r="XCY36" s="830">
        <v>0</v>
      </c>
      <c r="XCZ36" s="830">
        <v>0</v>
      </c>
      <c r="XDA36" s="830">
        <v>0</v>
      </c>
      <c r="XDB36" s="830">
        <v>0</v>
      </c>
      <c r="XDC36" s="830">
        <v>0</v>
      </c>
      <c r="XDD36" s="830">
        <v>0</v>
      </c>
      <c r="XDE36" s="830">
        <v>0</v>
      </c>
      <c r="XDF36" s="830">
        <v>0</v>
      </c>
      <c r="XDG36" s="830">
        <v>0</v>
      </c>
      <c r="XDH36" s="830">
        <v>0</v>
      </c>
      <c r="XDI36" s="830">
        <v>0</v>
      </c>
      <c r="XDJ36" s="830">
        <v>0</v>
      </c>
      <c r="XDK36" s="830">
        <v>0</v>
      </c>
      <c r="XDL36" s="830">
        <v>0</v>
      </c>
      <c r="XDM36" s="830">
        <v>0</v>
      </c>
      <c r="XDN36" s="830">
        <v>0</v>
      </c>
      <c r="XDO36" s="830">
        <v>0</v>
      </c>
      <c r="XDP36" s="830">
        <v>0</v>
      </c>
      <c r="XDQ36" s="830">
        <v>0</v>
      </c>
      <c r="XDR36" s="830">
        <v>0</v>
      </c>
      <c r="XDS36" s="830">
        <v>0</v>
      </c>
      <c r="XDT36" s="830">
        <v>0</v>
      </c>
      <c r="XDU36" s="830">
        <v>0</v>
      </c>
      <c r="XDV36" s="830">
        <v>0</v>
      </c>
      <c r="XDW36" s="830">
        <v>0</v>
      </c>
      <c r="XDX36" s="830">
        <v>0</v>
      </c>
      <c r="XDY36" s="830">
        <v>0</v>
      </c>
      <c r="XDZ36" s="830">
        <v>0</v>
      </c>
      <c r="XEA36" s="830">
        <v>0</v>
      </c>
      <c r="XEB36" s="830">
        <v>0</v>
      </c>
      <c r="XEC36" s="830">
        <v>0</v>
      </c>
      <c r="XED36" s="830">
        <v>0</v>
      </c>
      <c r="XEE36" s="830">
        <v>0</v>
      </c>
      <c r="XEF36" s="830">
        <v>0</v>
      </c>
      <c r="XEG36" s="830">
        <v>0</v>
      </c>
      <c r="XEH36" s="830">
        <v>0</v>
      </c>
      <c r="XEI36" s="830">
        <v>0</v>
      </c>
      <c r="XEJ36" s="830">
        <v>0</v>
      </c>
      <c r="XEK36" s="830">
        <v>0</v>
      </c>
      <c r="XEL36" s="830">
        <v>0</v>
      </c>
      <c r="XEM36" s="830">
        <v>0</v>
      </c>
      <c r="XEN36" s="830">
        <v>0</v>
      </c>
      <c r="XEO36" s="830">
        <v>0</v>
      </c>
      <c r="XEP36" s="830">
        <v>0</v>
      </c>
      <c r="XEQ36" s="830">
        <v>0</v>
      </c>
      <c r="XER36" s="830">
        <v>0</v>
      </c>
      <c r="XES36" s="830">
        <v>0</v>
      </c>
    </row>
    <row r="37" spans="1:16373" s="580" customFormat="1" ht="10.5">
      <c r="A37" s="122" t="s">
        <v>584</v>
      </c>
      <c r="B37" s="834" t="s">
        <v>350</v>
      </c>
      <c r="C37" s="136" t="s">
        <v>350</v>
      </c>
      <c r="D37" s="834" t="s">
        <v>350</v>
      </c>
      <c r="E37" s="136" t="s">
        <v>350</v>
      </c>
      <c r="F37" s="834" t="s">
        <v>350</v>
      </c>
      <c r="G37" s="136" t="s">
        <v>350</v>
      </c>
      <c r="H37" s="834" t="s">
        <v>350</v>
      </c>
      <c r="I37" s="136" t="s">
        <v>350</v>
      </c>
      <c r="J37" s="834" t="s">
        <v>350</v>
      </c>
      <c r="K37" s="136">
        <v>11.674977945274751</v>
      </c>
      <c r="L37" s="833">
        <v>11.742980605342265</v>
      </c>
      <c r="M37" s="136">
        <v>12.087428654661284</v>
      </c>
      <c r="N37" s="833">
        <v>11.774293613313166</v>
      </c>
      <c r="O37" s="136">
        <v>11.50370720200392</v>
      </c>
      <c r="P37" s="833">
        <v>11.54243708554352</v>
      </c>
      <c r="Q37" s="136">
        <v>11.98533029076947</v>
      </c>
      <c r="R37" s="833">
        <v>12.078616108499871</v>
      </c>
      <c r="S37" s="136">
        <v>11.786689025257155</v>
      </c>
      <c r="T37" s="833">
        <v>12.020761145870374</v>
      </c>
      <c r="U37" s="830">
        <v>0</v>
      </c>
      <c r="V37" s="830">
        <v>0</v>
      </c>
      <c r="W37" s="830">
        <v>0</v>
      </c>
      <c r="X37" s="830">
        <v>0</v>
      </c>
      <c r="Y37" s="830">
        <v>0</v>
      </c>
      <c r="Z37" s="830">
        <v>0</v>
      </c>
      <c r="AA37" s="830">
        <v>0</v>
      </c>
      <c r="AB37" s="830">
        <v>0</v>
      </c>
      <c r="AC37" s="830">
        <v>0</v>
      </c>
      <c r="AD37" s="830">
        <v>0</v>
      </c>
      <c r="AE37" s="830">
        <v>0</v>
      </c>
      <c r="AF37" s="830">
        <v>0</v>
      </c>
      <c r="AG37" s="830">
        <v>0</v>
      </c>
      <c r="AH37" s="830">
        <v>0</v>
      </c>
      <c r="AI37" s="830">
        <v>0</v>
      </c>
      <c r="AJ37" s="830">
        <v>0</v>
      </c>
      <c r="AK37" s="830">
        <v>0</v>
      </c>
      <c r="AL37" s="830">
        <v>0</v>
      </c>
      <c r="AM37" s="830">
        <v>0</v>
      </c>
      <c r="AN37" s="830">
        <v>0</v>
      </c>
      <c r="AO37" s="830">
        <v>0</v>
      </c>
      <c r="AP37" s="830">
        <v>0</v>
      </c>
      <c r="AQ37" s="830">
        <v>0</v>
      </c>
      <c r="AR37" s="830">
        <v>0</v>
      </c>
      <c r="AS37" s="830">
        <v>0</v>
      </c>
      <c r="AT37" s="830">
        <v>0</v>
      </c>
      <c r="AU37" s="830">
        <v>0</v>
      </c>
      <c r="AV37" s="830">
        <v>0</v>
      </c>
      <c r="AW37" s="830">
        <v>0</v>
      </c>
      <c r="AX37" s="830">
        <v>0</v>
      </c>
      <c r="AY37" s="830">
        <v>0</v>
      </c>
      <c r="AZ37" s="830">
        <v>0</v>
      </c>
      <c r="BA37" s="830">
        <v>0</v>
      </c>
      <c r="BB37" s="830">
        <v>0</v>
      </c>
      <c r="BC37" s="830">
        <v>0</v>
      </c>
      <c r="BD37" s="830">
        <v>0</v>
      </c>
      <c r="BE37" s="830">
        <v>0</v>
      </c>
      <c r="BF37" s="830">
        <v>0</v>
      </c>
      <c r="BG37" s="830">
        <v>0</v>
      </c>
      <c r="BH37" s="830">
        <v>0</v>
      </c>
      <c r="BI37" s="830">
        <v>0</v>
      </c>
      <c r="BJ37" s="830">
        <v>0</v>
      </c>
      <c r="BK37" s="830">
        <v>0</v>
      </c>
      <c r="BL37" s="830">
        <v>0</v>
      </c>
      <c r="BM37" s="830">
        <v>0</v>
      </c>
      <c r="BN37" s="830">
        <v>0</v>
      </c>
      <c r="BO37" s="830">
        <v>0</v>
      </c>
      <c r="BP37" s="830">
        <v>0</v>
      </c>
      <c r="BQ37" s="830">
        <v>0</v>
      </c>
      <c r="BR37" s="830">
        <v>0</v>
      </c>
      <c r="BS37" s="830">
        <v>0</v>
      </c>
      <c r="BT37" s="830">
        <v>0</v>
      </c>
      <c r="BU37" s="830">
        <v>0</v>
      </c>
      <c r="BV37" s="830">
        <v>0</v>
      </c>
      <c r="BW37" s="830">
        <v>0</v>
      </c>
      <c r="BX37" s="830">
        <v>0</v>
      </c>
      <c r="BY37" s="830">
        <v>0</v>
      </c>
      <c r="BZ37" s="830">
        <v>0</v>
      </c>
      <c r="CA37" s="830">
        <v>0</v>
      </c>
      <c r="CB37" s="830">
        <v>0</v>
      </c>
      <c r="CC37" s="830">
        <v>0</v>
      </c>
      <c r="CD37" s="830">
        <v>0</v>
      </c>
      <c r="CE37" s="830">
        <v>0</v>
      </c>
      <c r="CF37" s="830">
        <v>0</v>
      </c>
      <c r="CG37" s="830">
        <v>0</v>
      </c>
      <c r="CH37" s="830">
        <v>0</v>
      </c>
      <c r="CI37" s="830">
        <v>0</v>
      </c>
      <c r="CJ37" s="830">
        <v>0</v>
      </c>
      <c r="CK37" s="830">
        <v>0</v>
      </c>
      <c r="CL37" s="830">
        <v>0</v>
      </c>
      <c r="CM37" s="830">
        <v>0</v>
      </c>
      <c r="CN37" s="830">
        <v>0</v>
      </c>
      <c r="CO37" s="830">
        <v>0</v>
      </c>
      <c r="CP37" s="830">
        <v>0</v>
      </c>
      <c r="CQ37" s="830">
        <v>0</v>
      </c>
      <c r="CR37" s="830">
        <v>0</v>
      </c>
      <c r="CS37" s="830">
        <v>0</v>
      </c>
      <c r="CT37" s="830">
        <v>0</v>
      </c>
      <c r="CU37" s="830">
        <v>0</v>
      </c>
      <c r="CV37" s="830">
        <v>0</v>
      </c>
      <c r="CW37" s="830">
        <v>0</v>
      </c>
      <c r="CX37" s="830">
        <v>0</v>
      </c>
      <c r="CY37" s="830">
        <v>0</v>
      </c>
      <c r="CZ37" s="830">
        <v>0</v>
      </c>
      <c r="DA37" s="830">
        <v>0</v>
      </c>
      <c r="DB37" s="830">
        <v>0</v>
      </c>
      <c r="DC37" s="830">
        <v>0</v>
      </c>
      <c r="DD37" s="830">
        <v>0</v>
      </c>
      <c r="DE37" s="830">
        <v>0</v>
      </c>
      <c r="DF37" s="830">
        <v>0</v>
      </c>
      <c r="DG37" s="830">
        <v>0</v>
      </c>
      <c r="DH37" s="830">
        <v>0</v>
      </c>
      <c r="DI37" s="830">
        <v>0</v>
      </c>
      <c r="DJ37" s="830">
        <v>0</v>
      </c>
      <c r="DK37" s="830">
        <v>0</v>
      </c>
      <c r="DL37" s="830">
        <v>0</v>
      </c>
      <c r="DM37" s="830">
        <v>0</v>
      </c>
      <c r="DN37" s="830">
        <v>0</v>
      </c>
      <c r="DO37" s="830">
        <v>0</v>
      </c>
      <c r="DP37" s="830">
        <v>0</v>
      </c>
      <c r="DQ37" s="830">
        <v>0</v>
      </c>
      <c r="DR37" s="830">
        <v>0</v>
      </c>
      <c r="DS37" s="830">
        <v>0</v>
      </c>
      <c r="DT37" s="830">
        <v>0</v>
      </c>
      <c r="DU37" s="830">
        <v>0</v>
      </c>
      <c r="DV37" s="830">
        <v>0</v>
      </c>
      <c r="DW37" s="830">
        <v>0</v>
      </c>
      <c r="DX37" s="830">
        <v>0</v>
      </c>
      <c r="DY37" s="830">
        <v>0</v>
      </c>
      <c r="DZ37" s="830">
        <v>0</v>
      </c>
      <c r="EA37" s="830">
        <v>0</v>
      </c>
      <c r="EB37" s="830">
        <v>0</v>
      </c>
      <c r="EC37" s="830">
        <v>0</v>
      </c>
      <c r="ED37" s="830">
        <v>0</v>
      </c>
      <c r="EE37" s="830">
        <v>0</v>
      </c>
      <c r="EF37" s="830">
        <v>0</v>
      </c>
      <c r="EG37" s="830">
        <v>0</v>
      </c>
      <c r="EH37" s="830">
        <v>0</v>
      </c>
      <c r="EI37" s="830">
        <v>0</v>
      </c>
      <c r="EJ37" s="830">
        <v>0</v>
      </c>
      <c r="EK37" s="830">
        <v>0</v>
      </c>
      <c r="EL37" s="830">
        <v>0</v>
      </c>
      <c r="EM37" s="830">
        <v>0</v>
      </c>
      <c r="EN37" s="830">
        <v>0</v>
      </c>
      <c r="EO37" s="830">
        <v>0</v>
      </c>
      <c r="EP37" s="830">
        <v>0</v>
      </c>
      <c r="EQ37" s="830">
        <v>0</v>
      </c>
      <c r="ER37" s="830">
        <v>0</v>
      </c>
      <c r="ES37" s="830">
        <v>0</v>
      </c>
      <c r="ET37" s="830">
        <v>0</v>
      </c>
      <c r="EU37" s="830">
        <v>0</v>
      </c>
      <c r="EV37" s="830">
        <v>0</v>
      </c>
      <c r="EW37" s="830">
        <v>0</v>
      </c>
      <c r="EX37" s="830">
        <v>0</v>
      </c>
      <c r="EY37" s="830">
        <v>0</v>
      </c>
      <c r="EZ37" s="830">
        <v>0</v>
      </c>
      <c r="FA37" s="830">
        <v>0</v>
      </c>
      <c r="FB37" s="830">
        <v>0</v>
      </c>
      <c r="FC37" s="830">
        <v>0</v>
      </c>
      <c r="FD37" s="830">
        <v>0</v>
      </c>
      <c r="FE37" s="830">
        <v>0</v>
      </c>
      <c r="FF37" s="830">
        <v>0</v>
      </c>
      <c r="FG37" s="830">
        <v>0</v>
      </c>
      <c r="FH37" s="830">
        <v>0</v>
      </c>
      <c r="FI37" s="830">
        <v>0</v>
      </c>
      <c r="FJ37" s="830">
        <v>0</v>
      </c>
      <c r="FK37" s="830">
        <v>0</v>
      </c>
      <c r="FL37" s="830">
        <v>0</v>
      </c>
      <c r="FM37" s="830">
        <v>0</v>
      </c>
      <c r="FN37" s="830">
        <v>0</v>
      </c>
      <c r="FO37" s="830">
        <v>0</v>
      </c>
      <c r="FP37" s="830">
        <v>0</v>
      </c>
      <c r="FQ37" s="830">
        <v>0</v>
      </c>
      <c r="FR37" s="830">
        <v>0</v>
      </c>
      <c r="FS37" s="830">
        <v>0</v>
      </c>
      <c r="FT37" s="830">
        <v>0</v>
      </c>
      <c r="FU37" s="830">
        <v>0</v>
      </c>
      <c r="FV37" s="830">
        <v>0</v>
      </c>
      <c r="FW37" s="830">
        <v>0</v>
      </c>
      <c r="FX37" s="830">
        <v>0</v>
      </c>
      <c r="FY37" s="830">
        <v>0</v>
      </c>
      <c r="FZ37" s="830">
        <v>0</v>
      </c>
      <c r="GA37" s="830">
        <v>0</v>
      </c>
      <c r="GB37" s="830">
        <v>0</v>
      </c>
      <c r="GC37" s="830">
        <v>0</v>
      </c>
      <c r="GD37" s="830">
        <v>0</v>
      </c>
      <c r="GE37" s="830">
        <v>0</v>
      </c>
      <c r="GF37" s="830">
        <v>0</v>
      </c>
      <c r="GG37" s="830">
        <v>0</v>
      </c>
      <c r="GH37" s="830">
        <v>0</v>
      </c>
      <c r="GI37" s="830">
        <v>0</v>
      </c>
      <c r="GJ37" s="830">
        <v>0</v>
      </c>
      <c r="GK37" s="830">
        <v>0</v>
      </c>
      <c r="GL37" s="830">
        <v>0</v>
      </c>
      <c r="GM37" s="830">
        <v>0</v>
      </c>
      <c r="GN37" s="830">
        <v>0</v>
      </c>
      <c r="GO37" s="830">
        <v>0</v>
      </c>
      <c r="GP37" s="830">
        <v>0</v>
      </c>
      <c r="GQ37" s="830">
        <v>0</v>
      </c>
      <c r="GR37" s="830">
        <v>0</v>
      </c>
      <c r="GS37" s="830">
        <v>0</v>
      </c>
      <c r="GT37" s="830">
        <v>0</v>
      </c>
      <c r="GU37" s="830">
        <v>0</v>
      </c>
      <c r="GV37" s="830">
        <v>0</v>
      </c>
      <c r="GW37" s="830">
        <v>0</v>
      </c>
      <c r="GX37" s="830">
        <v>0</v>
      </c>
      <c r="GY37" s="830">
        <v>0</v>
      </c>
      <c r="GZ37" s="830">
        <v>0</v>
      </c>
      <c r="HA37" s="830">
        <v>0</v>
      </c>
      <c r="HB37" s="830">
        <v>0</v>
      </c>
      <c r="HC37" s="830">
        <v>0</v>
      </c>
      <c r="HD37" s="830">
        <v>0</v>
      </c>
      <c r="HE37" s="830">
        <v>0</v>
      </c>
      <c r="HF37" s="830">
        <v>0</v>
      </c>
      <c r="HG37" s="830">
        <v>0</v>
      </c>
      <c r="HH37" s="830">
        <v>0</v>
      </c>
      <c r="HI37" s="830">
        <v>0</v>
      </c>
      <c r="HJ37" s="830">
        <v>0</v>
      </c>
      <c r="HK37" s="830">
        <v>0</v>
      </c>
      <c r="HL37" s="830">
        <v>0</v>
      </c>
      <c r="HM37" s="830">
        <v>0</v>
      </c>
      <c r="HN37" s="830">
        <v>0</v>
      </c>
      <c r="HO37" s="830">
        <v>0</v>
      </c>
      <c r="HP37" s="830">
        <v>0</v>
      </c>
      <c r="HQ37" s="830">
        <v>0</v>
      </c>
      <c r="HR37" s="830">
        <v>0</v>
      </c>
      <c r="HS37" s="830">
        <v>0</v>
      </c>
      <c r="HT37" s="830">
        <v>0</v>
      </c>
      <c r="HU37" s="830">
        <v>0</v>
      </c>
      <c r="HV37" s="830">
        <v>0</v>
      </c>
      <c r="HW37" s="830">
        <v>0</v>
      </c>
      <c r="HX37" s="830">
        <v>0</v>
      </c>
      <c r="HY37" s="830">
        <v>0</v>
      </c>
      <c r="HZ37" s="830">
        <v>0</v>
      </c>
      <c r="IA37" s="830">
        <v>0</v>
      </c>
      <c r="IB37" s="830">
        <v>0</v>
      </c>
      <c r="IC37" s="830">
        <v>0</v>
      </c>
      <c r="ID37" s="830">
        <v>0</v>
      </c>
      <c r="IE37" s="830">
        <v>0</v>
      </c>
      <c r="IF37" s="830">
        <v>0</v>
      </c>
      <c r="IG37" s="830">
        <v>0</v>
      </c>
      <c r="IH37" s="830">
        <v>0</v>
      </c>
      <c r="II37" s="830">
        <v>0</v>
      </c>
      <c r="IJ37" s="830">
        <v>0</v>
      </c>
      <c r="IK37" s="830">
        <v>0</v>
      </c>
      <c r="IL37" s="830">
        <v>0</v>
      </c>
      <c r="IM37" s="830">
        <v>0</v>
      </c>
      <c r="IN37" s="830">
        <v>0</v>
      </c>
      <c r="IO37" s="830">
        <v>0</v>
      </c>
      <c r="IP37" s="830">
        <v>0</v>
      </c>
      <c r="IQ37" s="830">
        <v>0</v>
      </c>
      <c r="IR37" s="830">
        <v>0</v>
      </c>
      <c r="IS37" s="830">
        <v>0</v>
      </c>
      <c r="IT37" s="830">
        <v>0</v>
      </c>
      <c r="IU37" s="830">
        <v>0</v>
      </c>
      <c r="IV37" s="830">
        <v>0</v>
      </c>
      <c r="IW37" s="830">
        <v>0</v>
      </c>
      <c r="IX37" s="830">
        <v>0</v>
      </c>
      <c r="IY37" s="830">
        <v>0</v>
      </c>
      <c r="IZ37" s="830">
        <v>0</v>
      </c>
      <c r="JA37" s="830">
        <v>0</v>
      </c>
      <c r="JB37" s="830">
        <v>0</v>
      </c>
      <c r="JC37" s="830">
        <v>0</v>
      </c>
      <c r="JD37" s="830">
        <v>0</v>
      </c>
      <c r="JE37" s="830">
        <v>0</v>
      </c>
      <c r="JF37" s="830">
        <v>0</v>
      </c>
      <c r="JG37" s="830">
        <v>0</v>
      </c>
      <c r="JH37" s="830">
        <v>0</v>
      </c>
      <c r="JI37" s="830">
        <v>0</v>
      </c>
      <c r="JJ37" s="830">
        <v>0</v>
      </c>
      <c r="JK37" s="830">
        <v>0</v>
      </c>
      <c r="JL37" s="830">
        <v>0</v>
      </c>
      <c r="JM37" s="830">
        <v>0</v>
      </c>
      <c r="JN37" s="830">
        <v>0</v>
      </c>
      <c r="JO37" s="830">
        <v>0</v>
      </c>
      <c r="JP37" s="830">
        <v>0</v>
      </c>
      <c r="JQ37" s="830">
        <v>0</v>
      </c>
      <c r="JR37" s="830">
        <v>0</v>
      </c>
      <c r="JS37" s="830">
        <v>0</v>
      </c>
      <c r="JT37" s="830">
        <v>0</v>
      </c>
      <c r="JU37" s="830">
        <v>0</v>
      </c>
      <c r="JV37" s="830">
        <v>0</v>
      </c>
      <c r="JW37" s="830">
        <v>0</v>
      </c>
      <c r="JX37" s="830">
        <v>0</v>
      </c>
      <c r="JY37" s="830">
        <v>0</v>
      </c>
      <c r="JZ37" s="830">
        <v>0</v>
      </c>
      <c r="KA37" s="830">
        <v>0</v>
      </c>
      <c r="KB37" s="830">
        <v>0</v>
      </c>
      <c r="KC37" s="830">
        <v>0</v>
      </c>
      <c r="KD37" s="830">
        <v>0</v>
      </c>
      <c r="KE37" s="830">
        <v>0</v>
      </c>
      <c r="KF37" s="830">
        <v>0</v>
      </c>
      <c r="KG37" s="830">
        <v>0</v>
      </c>
      <c r="KH37" s="830">
        <v>0</v>
      </c>
      <c r="KI37" s="830">
        <v>0</v>
      </c>
      <c r="KJ37" s="830">
        <v>0</v>
      </c>
      <c r="KK37" s="830">
        <v>0</v>
      </c>
      <c r="KL37" s="830">
        <v>0</v>
      </c>
      <c r="KM37" s="830">
        <v>0</v>
      </c>
      <c r="KN37" s="830">
        <v>0</v>
      </c>
      <c r="KO37" s="830">
        <v>0</v>
      </c>
      <c r="KP37" s="830">
        <v>0</v>
      </c>
      <c r="KQ37" s="830">
        <v>0</v>
      </c>
      <c r="KR37" s="830">
        <v>0</v>
      </c>
      <c r="KS37" s="830">
        <v>0</v>
      </c>
      <c r="KT37" s="830">
        <v>0</v>
      </c>
      <c r="KU37" s="830">
        <v>0</v>
      </c>
      <c r="KV37" s="830">
        <v>0</v>
      </c>
      <c r="KW37" s="830">
        <v>0</v>
      </c>
      <c r="KX37" s="830">
        <v>0</v>
      </c>
      <c r="KY37" s="830">
        <v>0</v>
      </c>
      <c r="KZ37" s="830">
        <v>0</v>
      </c>
      <c r="LA37" s="830">
        <v>0</v>
      </c>
      <c r="LB37" s="830">
        <v>0</v>
      </c>
      <c r="LC37" s="830">
        <v>0</v>
      </c>
      <c r="LD37" s="830">
        <v>0</v>
      </c>
      <c r="LE37" s="830">
        <v>0</v>
      </c>
      <c r="LF37" s="830">
        <v>0</v>
      </c>
      <c r="LG37" s="830">
        <v>0</v>
      </c>
      <c r="LH37" s="830">
        <v>0</v>
      </c>
      <c r="LI37" s="830">
        <v>0</v>
      </c>
      <c r="LJ37" s="830">
        <v>0</v>
      </c>
      <c r="LK37" s="830">
        <v>0</v>
      </c>
      <c r="LL37" s="830">
        <v>0</v>
      </c>
      <c r="LM37" s="830">
        <v>0</v>
      </c>
      <c r="LN37" s="830">
        <v>0</v>
      </c>
      <c r="LO37" s="830">
        <v>0</v>
      </c>
      <c r="LP37" s="830">
        <v>0</v>
      </c>
      <c r="LQ37" s="830">
        <v>0</v>
      </c>
      <c r="LR37" s="830">
        <v>0</v>
      </c>
      <c r="LS37" s="830">
        <v>0</v>
      </c>
      <c r="LT37" s="830">
        <v>0</v>
      </c>
      <c r="LU37" s="830">
        <v>0</v>
      </c>
      <c r="LV37" s="830">
        <v>0</v>
      </c>
      <c r="LW37" s="830">
        <v>0</v>
      </c>
      <c r="LX37" s="830">
        <v>0</v>
      </c>
      <c r="LY37" s="830">
        <v>0</v>
      </c>
      <c r="LZ37" s="830">
        <v>0</v>
      </c>
      <c r="MA37" s="830">
        <v>0</v>
      </c>
      <c r="MB37" s="830">
        <v>0</v>
      </c>
      <c r="MC37" s="830">
        <v>0</v>
      </c>
      <c r="MD37" s="830">
        <v>0</v>
      </c>
      <c r="ME37" s="830">
        <v>0</v>
      </c>
      <c r="MF37" s="830">
        <v>0</v>
      </c>
      <c r="MG37" s="830">
        <v>0</v>
      </c>
      <c r="MH37" s="830">
        <v>0</v>
      </c>
      <c r="MI37" s="830">
        <v>0</v>
      </c>
      <c r="MJ37" s="830">
        <v>0</v>
      </c>
      <c r="MK37" s="830">
        <v>0</v>
      </c>
      <c r="ML37" s="830">
        <v>0</v>
      </c>
      <c r="MM37" s="830">
        <v>0</v>
      </c>
      <c r="MN37" s="830">
        <v>0</v>
      </c>
      <c r="MO37" s="830">
        <v>0</v>
      </c>
      <c r="MP37" s="830">
        <v>0</v>
      </c>
      <c r="MQ37" s="830">
        <v>0</v>
      </c>
      <c r="MR37" s="830">
        <v>0</v>
      </c>
      <c r="MS37" s="830">
        <v>0</v>
      </c>
      <c r="MT37" s="830">
        <v>0</v>
      </c>
      <c r="MU37" s="830">
        <v>0</v>
      </c>
      <c r="MV37" s="830">
        <v>0</v>
      </c>
      <c r="MW37" s="830">
        <v>0</v>
      </c>
      <c r="MX37" s="830">
        <v>0</v>
      </c>
      <c r="MY37" s="830">
        <v>0</v>
      </c>
      <c r="MZ37" s="830">
        <v>0</v>
      </c>
      <c r="NA37" s="830">
        <v>0</v>
      </c>
      <c r="NB37" s="830">
        <v>0</v>
      </c>
      <c r="NC37" s="830">
        <v>0</v>
      </c>
      <c r="ND37" s="830">
        <v>0</v>
      </c>
      <c r="NE37" s="830">
        <v>0</v>
      </c>
      <c r="NF37" s="830">
        <v>0</v>
      </c>
      <c r="NG37" s="830">
        <v>0</v>
      </c>
      <c r="NH37" s="830">
        <v>0</v>
      </c>
      <c r="NI37" s="830">
        <v>0</v>
      </c>
      <c r="NJ37" s="830">
        <v>0</v>
      </c>
      <c r="NK37" s="830">
        <v>0</v>
      </c>
      <c r="NL37" s="830">
        <v>0</v>
      </c>
      <c r="NM37" s="830">
        <v>0</v>
      </c>
      <c r="NN37" s="830">
        <v>0</v>
      </c>
      <c r="NO37" s="830">
        <v>0</v>
      </c>
      <c r="NP37" s="830">
        <v>0</v>
      </c>
      <c r="NQ37" s="830">
        <v>0</v>
      </c>
      <c r="NR37" s="830">
        <v>0</v>
      </c>
      <c r="NS37" s="830">
        <v>0</v>
      </c>
      <c r="NT37" s="830">
        <v>0</v>
      </c>
      <c r="NU37" s="830">
        <v>0</v>
      </c>
      <c r="NV37" s="830">
        <v>0</v>
      </c>
      <c r="NW37" s="830">
        <v>0</v>
      </c>
      <c r="NX37" s="830">
        <v>0</v>
      </c>
      <c r="NY37" s="830">
        <v>0</v>
      </c>
      <c r="NZ37" s="830">
        <v>0</v>
      </c>
      <c r="OA37" s="830">
        <v>0</v>
      </c>
      <c r="OB37" s="830">
        <v>0</v>
      </c>
      <c r="OC37" s="830">
        <v>0</v>
      </c>
      <c r="OD37" s="830">
        <v>0</v>
      </c>
      <c r="OE37" s="830">
        <v>0</v>
      </c>
      <c r="OF37" s="830">
        <v>0</v>
      </c>
      <c r="OG37" s="830">
        <v>0</v>
      </c>
      <c r="OH37" s="830">
        <v>0</v>
      </c>
      <c r="OI37" s="830">
        <v>0</v>
      </c>
      <c r="OJ37" s="830">
        <v>0</v>
      </c>
      <c r="OK37" s="830">
        <v>0</v>
      </c>
      <c r="OL37" s="830">
        <v>0</v>
      </c>
      <c r="OM37" s="830">
        <v>0</v>
      </c>
      <c r="ON37" s="830">
        <v>0</v>
      </c>
      <c r="OO37" s="830">
        <v>0</v>
      </c>
      <c r="OP37" s="830">
        <v>0</v>
      </c>
      <c r="OQ37" s="830">
        <v>0</v>
      </c>
      <c r="OR37" s="830">
        <v>0</v>
      </c>
      <c r="OS37" s="830">
        <v>0</v>
      </c>
      <c r="OT37" s="830">
        <v>0</v>
      </c>
      <c r="OU37" s="830">
        <v>0</v>
      </c>
      <c r="OV37" s="830">
        <v>0</v>
      </c>
      <c r="OW37" s="830">
        <v>0</v>
      </c>
      <c r="OX37" s="830">
        <v>0</v>
      </c>
      <c r="OY37" s="830">
        <v>0</v>
      </c>
      <c r="OZ37" s="830">
        <v>0</v>
      </c>
      <c r="PA37" s="830">
        <v>0</v>
      </c>
      <c r="PB37" s="830">
        <v>0</v>
      </c>
      <c r="PC37" s="830">
        <v>0</v>
      </c>
      <c r="PD37" s="830">
        <v>0</v>
      </c>
      <c r="PE37" s="830">
        <v>0</v>
      </c>
      <c r="PF37" s="830">
        <v>0</v>
      </c>
      <c r="PG37" s="830">
        <v>0</v>
      </c>
      <c r="PH37" s="830">
        <v>0</v>
      </c>
      <c r="PI37" s="830">
        <v>0</v>
      </c>
      <c r="PJ37" s="830">
        <v>0</v>
      </c>
      <c r="PK37" s="830">
        <v>0</v>
      </c>
      <c r="PL37" s="830">
        <v>0</v>
      </c>
      <c r="PM37" s="830">
        <v>0</v>
      </c>
      <c r="PN37" s="830">
        <v>0</v>
      </c>
      <c r="PO37" s="830">
        <v>0</v>
      </c>
      <c r="PP37" s="830">
        <v>0</v>
      </c>
      <c r="PQ37" s="830">
        <v>0</v>
      </c>
      <c r="PR37" s="830">
        <v>0</v>
      </c>
      <c r="PS37" s="830">
        <v>0</v>
      </c>
      <c r="PT37" s="830">
        <v>0</v>
      </c>
      <c r="PU37" s="830">
        <v>0</v>
      </c>
      <c r="PV37" s="830">
        <v>0</v>
      </c>
      <c r="PW37" s="830">
        <v>0</v>
      </c>
      <c r="PX37" s="830">
        <v>0</v>
      </c>
      <c r="PY37" s="830">
        <v>0</v>
      </c>
      <c r="PZ37" s="830">
        <v>0</v>
      </c>
      <c r="QA37" s="830">
        <v>0</v>
      </c>
      <c r="QB37" s="830">
        <v>0</v>
      </c>
      <c r="QC37" s="830">
        <v>0</v>
      </c>
      <c r="QD37" s="830">
        <v>0</v>
      </c>
      <c r="QE37" s="830">
        <v>0</v>
      </c>
      <c r="QF37" s="830">
        <v>0</v>
      </c>
      <c r="QG37" s="830">
        <v>0</v>
      </c>
      <c r="QH37" s="830">
        <v>0</v>
      </c>
      <c r="QI37" s="830">
        <v>0</v>
      </c>
      <c r="QJ37" s="830">
        <v>0</v>
      </c>
      <c r="QK37" s="830">
        <v>0</v>
      </c>
      <c r="QL37" s="830">
        <v>0</v>
      </c>
      <c r="QM37" s="830">
        <v>0</v>
      </c>
      <c r="QN37" s="830">
        <v>0</v>
      </c>
      <c r="QO37" s="830">
        <v>0</v>
      </c>
      <c r="QP37" s="830">
        <v>0</v>
      </c>
      <c r="QQ37" s="830">
        <v>0</v>
      </c>
      <c r="QR37" s="830">
        <v>0</v>
      </c>
      <c r="QS37" s="830">
        <v>0</v>
      </c>
      <c r="QT37" s="830">
        <v>0</v>
      </c>
      <c r="QU37" s="830">
        <v>0</v>
      </c>
      <c r="QV37" s="830">
        <v>0</v>
      </c>
      <c r="QW37" s="830">
        <v>0</v>
      </c>
      <c r="QX37" s="830">
        <v>0</v>
      </c>
      <c r="QY37" s="830">
        <v>0</v>
      </c>
      <c r="QZ37" s="830">
        <v>0</v>
      </c>
      <c r="RA37" s="830">
        <v>0</v>
      </c>
      <c r="RB37" s="830">
        <v>0</v>
      </c>
      <c r="RC37" s="830">
        <v>0</v>
      </c>
      <c r="RD37" s="830">
        <v>0</v>
      </c>
      <c r="RE37" s="830">
        <v>0</v>
      </c>
      <c r="RF37" s="830">
        <v>0</v>
      </c>
      <c r="RG37" s="830">
        <v>0</v>
      </c>
      <c r="RH37" s="830">
        <v>0</v>
      </c>
      <c r="RI37" s="830">
        <v>0</v>
      </c>
      <c r="RJ37" s="830">
        <v>0</v>
      </c>
      <c r="RK37" s="830">
        <v>0</v>
      </c>
      <c r="RL37" s="830">
        <v>0</v>
      </c>
      <c r="RM37" s="830">
        <v>0</v>
      </c>
      <c r="RN37" s="830">
        <v>0</v>
      </c>
      <c r="RO37" s="830">
        <v>0</v>
      </c>
      <c r="RP37" s="830">
        <v>0</v>
      </c>
      <c r="RQ37" s="830">
        <v>0</v>
      </c>
      <c r="RR37" s="830">
        <v>0</v>
      </c>
      <c r="RS37" s="830">
        <v>0</v>
      </c>
      <c r="RT37" s="830">
        <v>0</v>
      </c>
      <c r="RU37" s="830">
        <v>0</v>
      </c>
      <c r="RV37" s="830">
        <v>0</v>
      </c>
      <c r="RW37" s="830">
        <v>0</v>
      </c>
      <c r="RX37" s="830">
        <v>0</v>
      </c>
      <c r="RY37" s="830">
        <v>0</v>
      </c>
      <c r="RZ37" s="830">
        <v>0</v>
      </c>
      <c r="SA37" s="830">
        <v>0</v>
      </c>
      <c r="SB37" s="830">
        <v>0</v>
      </c>
      <c r="SC37" s="830">
        <v>0</v>
      </c>
      <c r="SD37" s="830">
        <v>0</v>
      </c>
      <c r="SE37" s="830">
        <v>0</v>
      </c>
      <c r="SF37" s="830">
        <v>0</v>
      </c>
      <c r="SG37" s="830">
        <v>0</v>
      </c>
      <c r="SH37" s="830">
        <v>0</v>
      </c>
      <c r="SI37" s="830">
        <v>0</v>
      </c>
      <c r="SJ37" s="830">
        <v>0</v>
      </c>
      <c r="SK37" s="830">
        <v>0</v>
      </c>
      <c r="SL37" s="830">
        <v>0</v>
      </c>
      <c r="SM37" s="830">
        <v>0</v>
      </c>
      <c r="SN37" s="830">
        <v>0</v>
      </c>
      <c r="SO37" s="830">
        <v>0</v>
      </c>
      <c r="SP37" s="830">
        <v>0</v>
      </c>
      <c r="SQ37" s="830">
        <v>0</v>
      </c>
      <c r="SR37" s="830">
        <v>0</v>
      </c>
      <c r="SS37" s="830">
        <v>0</v>
      </c>
      <c r="ST37" s="830">
        <v>0</v>
      </c>
      <c r="SU37" s="830">
        <v>0</v>
      </c>
      <c r="SV37" s="830">
        <v>0</v>
      </c>
      <c r="SW37" s="830">
        <v>0</v>
      </c>
      <c r="SX37" s="830">
        <v>0</v>
      </c>
      <c r="SY37" s="830">
        <v>0</v>
      </c>
      <c r="SZ37" s="830">
        <v>0</v>
      </c>
      <c r="TA37" s="830">
        <v>0</v>
      </c>
      <c r="TB37" s="830">
        <v>0</v>
      </c>
      <c r="TC37" s="830">
        <v>0</v>
      </c>
      <c r="TD37" s="830">
        <v>0</v>
      </c>
      <c r="TE37" s="830">
        <v>0</v>
      </c>
      <c r="TF37" s="830">
        <v>0</v>
      </c>
      <c r="TG37" s="830">
        <v>0</v>
      </c>
      <c r="TH37" s="830">
        <v>0</v>
      </c>
      <c r="TI37" s="830">
        <v>0</v>
      </c>
      <c r="TJ37" s="830">
        <v>0</v>
      </c>
      <c r="TK37" s="830">
        <v>0</v>
      </c>
      <c r="TL37" s="830">
        <v>0</v>
      </c>
      <c r="TM37" s="830">
        <v>0</v>
      </c>
      <c r="TN37" s="830">
        <v>0</v>
      </c>
      <c r="TO37" s="830">
        <v>0</v>
      </c>
      <c r="TP37" s="830">
        <v>0</v>
      </c>
      <c r="TQ37" s="830">
        <v>0</v>
      </c>
      <c r="TR37" s="830">
        <v>0</v>
      </c>
      <c r="TS37" s="830">
        <v>0</v>
      </c>
      <c r="TT37" s="830">
        <v>0</v>
      </c>
      <c r="TU37" s="830">
        <v>0</v>
      </c>
      <c r="TV37" s="830">
        <v>0</v>
      </c>
      <c r="TW37" s="830">
        <v>0</v>
      </c>
      <c r="TX37" s="830">
        <v>0</v>
      </c>
      <c r="TY37" s="830">
        <v>0</v>
      </c>
      <c r="TZ37" s="830">
        <v>0</v>
      </c>
      <c r="UA37" s="830">
        <v>0</v>
      </c>
      <c r="UB37" s="830">
        <v>0</v>
      </c>
      <c r="UC37" s="830">
        <v>0</v>
      </c>
      <c r="UD37" s="830">
        <v>0</v>
      </c>
      <c r="UE37" s="830">
        <v>0</v>
      </c>
      <c r="UF37" s="830">
        <v>0</v>
      </c>
      <c r="UG37" s="830">
        <v>0</v>
      </c>
      <c r="UH37" s="830">
        <v>0</v>
      </c>
      <c r="UI37" s="830">
        <v>0</v>
      </c>
      <c r="UJ37" s="830">
        <v>0</v>
      </c>
      <c r="UK37" s="830">
        <v>0</v>
      </c>
      <c r="UL37" s="830">
        <v>0</v>
      </c>
      <c r="UM37" s="830">
        <v>0</v>
      </c>
      <c r="UN37" s="830">
        <v>0</v>
      </c>
      <c r="UO37" s="830">
        <v>0</v>
      </c>
      <c r="UP37" s="830">
        <v>0</v>
      </c>
      <c r="UQ37" s="830">
        <v>0</v>
      </c>
      <c r="UR37" s="830">
        <v>0</v>
      </c>
      <c r="US37" s="830">
        <v>0</v>
      </c>
      <c r="UT37" s="830">
        <v>0</v>
      </c>
      <c r="UU37" s="830">
        <v>0</v>
      </c>
      <c r="UV37" s="830">
        <v>0</v>
      </c>
      <c r="UW37" s="830">
        <v>0</v>
      </c>
      <c r="UX37" s="830">
        <v>0</v>
      </c>
      <c r="UY37" s="830">
        <v>0</v>
      </c>
      <c r="UZ37" s="830">
        <v>0</v>
      </c>
      <c r="VA37" s="830">
        <v>0</v>
      </c>
      <c r="VB37" s="830">
        <v>0</v>
      </c>
      <c r="VC37" s="830">
        <v>0</v>
      </c>
      <c r="VD37" s="830">
        <v>0</v>
      </c>
      <c r="VE37" s="830">
        <v>0</v>
      </c>
      <c r="VF37" s="830">
        <v>0</v>
      </c>
      <c r="VG37" s="830">
        <v>0</v>
      </c>
      <c r="VH37" s="830">
        <v>0</v>
      </c>
      <c r="VI37" s="830">
        <v>0</v>
      </c>
      <c r="VJ37" s="830">
        <v>0</v>
      </c>
      <c r="VK37" s="830">
        <v>0</v>
      </c>
      <c r="VL37" s="830">
        <v>0</v>
      </c>
      <c r="VM37" s="830">
        <v>0</v>
      </c>
      <c r="VN37" s="830">
        <v>0</v>
      </c>
      <c r="VO37" s="830">
        <v>0</v>
      </c>
      <c r="VP37" s="830">
        <v>0</v>
      </c>
      <c r="VQ37" s="830">
        <v>0</v>
      </c>
      <c r="VR37" s="830">
        <v>0</v>
      </c>
      <c r="VS37" s="830">
        <v>0</v>
      </c>
      <c r="VT37" s="830">
        <v>0</v>
      </c>
      <c r="VU37" s="830">
        <v>0</v>
      </c>
      <c r="VV37" s="830">
        <v>0</v>
      </c>
      <c r="VW37" s="830">
        <v>0</v>
      </c>
      <c r="VX37" s="830">
        <v>0</v>
      </c>
      <c r="VY37" s="830">
        <v>0</v>
      </c>
      <c r="VZ37" s="830">
        <v>0</v>
      </c>
      <c r="WA37" s="830">
        <v>0</v>
      </c>
      <c r="WB37" s="830">
        <v>0</v>
      </c>
      <c r="WC37" s="830">
        <v>0</v>
      </c>
      <c r="WD37" s="830">
        <v>0</v>
      </c>
      <c r="WE37" s="830">
        <v>0</v>
      </c>
      <c r="WF37" s="830">
        <v>0</v>
      </c>
      <c r="WG37" s="830">
        <v>0</v>
      </c>
      <c r="WH37" s="830">
        <v>0</v>
      </c>
      <c r="WI37" s="830">
        <v>0</v>
      </c>
      <c r="WJ37" s="830">
        <v>0</v>
      </c>
      <c r="WK37" s="830">
        <v>0</v>
      </c>
      <c r="WL37" s="830">
        <v>0</v>
      </c>
      <c r="WM37" s="830">
        <v>0</v>
      </c>
      <c r="WN37" s="830">
        <v>0</v>
      </c>
      <c r="WO37" s="830">
        <v>0</v>
      </c>
      <c r="WP37" s="830">
        <v>0</v>
      </c>
      <c r="WQ37" s="830">
        <v>0</v>
      </c>
      <c r="WR37" s="830">
        <v>0</v>
      </c>
      <c r="WS37" s="830">
        <v>0</v>
      </c>
      <c r="WT37" s="830">
        <v>0</v>
      </c>
      <c r="WU37" s="830">
        <v>0</v>
      </c>
      <c r="WV37" s="830">
        <v>0</v>
      </c>
      <c r="WW37" s="830">
        <v>0</v>
      </c>
      <c r="WX37" s="830">
        <v>0</v>
      </c>
      <c r="WY37" s="830">
        <v>0</v>
      </c>
      <c r="WZ37" s="830">
        <v>0</v>
      </c>
      <c r="XA37" s="830">
        <v>0</v>
      </c>
      <c r="XB37" s="830">
        <v>0</v>
      </c>
      <c r="XC37" s="830">
        <v>0</v>
      </c>
      <c r="XD37" s="830">
        <v>0</v>
      </c>
      <c r="XE37" s="830">
        <v>0</v>
      </c>
      <c r="XF37" s="830">
        <v>0</v>
      </c>
      <c r="XG37" s="830">
        <v>0</v>
      </c>
      <c r="XH37" s="830">
        <v>0</v>
      </c>
      <c r="XI37" s="830">
        <v>0</v>
      </c>
      <c r="XJ37" s="830">
        <v>0</v>
      </c>
      <c r="XK37" s="830">
        <v>0</v>
      </c>
      <c r="XL37" s="830">
        <v>0</v>
      </c>
      <c r="XM37" s="830">
        <v>0</v>
      </c>
      <c r="XN37" s="830">
        <v>0</v>
      </c>
      <c r="XO37" s="830">
        <v>0</v>
      </c>
      <c r="XP37" s="830">
        <v>0</v>
      </c>
      <c r="XQ37" s="830">
        <v>0</v>
      </c>
      <c r="XR37" s="830">
        <v>0</v>
      </c>
      <c r="XS37" s="830">
        <v>0</v>
      </c>
      <c r="XT37" s="830">
        <v>0</v>
      </c>
      <c r="XU37" s="830">
        <v>0</v>
      </c>
      <c r="XV37" s="830">
        <v>0</v>
      </c>
      <c r="XW37" s="830">
        <v>0</v>
      </c>
      <c r="XX37" s="830">
        <v>0</v>
      </c>
      <c r="XY37" s="830">
        <v>0</v>
      </c>
      <c r="XZ37" s="830">
        <v>0</v>
      </c>
      <c r="YA37" s="830">
        <v>0</v>
      </c>
      <c r="YB37" s="830">
        <v>0</v>
      </c>
      <c r="YC37" s="830">
        <v>0</v>
      </c>
      <c r="YD37" s="830">
        <v>0</v>
      </c>
      <c r="YE37" s="830">
        <v>0</v>
      </c>
      <c r="YF37" s="830">
        <v>0</v>
      </c>
      <c r="YG37" s="830">
        <v>0</v>
      </c>
      <c r="YH37" s="830">
        <v>0</v>
      </c>
      <c r="YI37" s="830">
        <v>0</v>
      </c>
      <c r="YJ37" s="830">
        <v>0</v>
      </c>
      <c r="YK37" s="830">
        <v>0</v>
      </c>
      <c r="YL37" s="830">
        <v>0</v>
      </c>
      <c r="YM37" s="830">
        <v>0</v>
      </c>
      <c r="YN37" s="830">
        <v>0</v>
      </c>
      <c r="YO37" s="830">
        <v>0</v>
      </c>
      <c r="YP37" s="830">
        <v>0</v>
      </c>
      <c r="YQ37" s="830">
        <v>0</v>
      </c>
      <c r="YR37" s="830">
        <v>0</v>
      </c>
      <c r="YS37" s="830">
        <v>0</v>
      </c>
      <c r="YT37" s="830">
        <v>0</v>
      </c>
      <c r="YU37" s="830">
        <v>0</v>
      </c>
      <c r="YV37" s="830">
        <v>0</v>
      </c>
      <c r="YW37" s="830">
        <v>0</v>
      </c>
      <c r="YX37" s="830">
        <v>0</v>
      </c>
      <c r="YY37" s="830">
        <v>0</v>
      </c>
      <c r="YZ37" s="830">
        <v>0</v>
      </c>
      <c r="ZA37" s="830">
        <v>0</v>
      </c>
      <c r="ZB37" s="830">
        <v>0</v>
      </c>
      <c r="ZC37" s="830">
        <v>0</v>
      </c>
      <c r="ZD37" s="830">
        <v>0</v>
      </c>
      <c r="ZE37" s="830">
        <v>0</v>
      </c>
      <c r="ZF37" s="830">
        <v>0</v>
      </c>
      <c r="ZG37" s="830">
        <v>0</v>
      </c>
      <c r="ZH37" s="830">
        <v>0</v>
      </c>
      <c r="ZI37" s="830">
        <v>0</v>
      </c>
      <c r="ZJ37" s="830">
        <v>0</v>
      </c>
      <c r="ZK37" s="830">
        <v>0</v>
      </c>
      <c r="ZL37" s="830">
        <v>0</v>
      </c>
      <c r="ZM37" s="830">
        <v>0</v>
      </c>
      <c r="ZN37" s="830">
        <v>0</v>
      </c>
      <c r="ZO37" s="830">
        <v>0</v>
      </c>
      <c r="ZP37" s="830">
        <v>0</v>
      </c>
      <c r="ZQ37" s="830">
        <v>0</v>
      </c>
      <c r="ZR37" s="830">
        <v>0</v>
      </c>
      <c r="ZS37" s="830">
        <v>0</v>
      </c>
      <c r="ZT37" s="830">
        <v>0</v>
      </c>
      <c r="ZU37" s="830">
        <v>0</v>
      </c>
      <c r="ZV37" s="830">
        <v>0</v>
      </c>
      <c r="ZW37" s="830">
        <v>0</v>
      </c>
      <c r="ZX37" s="830">
        <v>0</v>
      </c>
      <c r="ZY37" s="830">
        <v>0</v>
      </c>
      <c r="ZZ37" s="830">
        <v>0</v>
      </c>
      <c r="AAA37" s="830">
        <v>0</v>
      </c>
      <c r="AAB37" s="830">
        <v>0</v>
      </c>
      <c r="AAC37" s="830">
        <v>0</v>
      </c>
      <c r="AAD37" s="830">
        <v>0</v>
      </c>
      <c r="AAE37" s="830">
        <v>0</v>
      </c>
      <c r="AAF37" s="830">
        <v>0</v>
      </c>
      <c r="AAG37" s="830">
        <v>0</v>
      </c>
      <c r="AAH37" s="830">
        <v>0</v>
      </c>
      <c r="AAI37" s="830">
        <v>0</v>
      </c>
      <c r="AAJ37" s="830">
        <v>0</v>
      </c>
      <c r="AAK37" s="830">
        <v>0</v>
      </c>
      <c r="AAL37" s="830">
        <v>0</v>
      </c>
      <c r="AAM37" s="830">
        <v>0</v>
      </c>
      <c r="AAN37" s="830">
        <v>0</v>
      </c>
      <c r="AAO37" s="830">
        <v>0</v>
      </c>
      <c r="AAP37" s="830">
        <v>0</v>
      </c>
      <c r="AAQ37" s="830">
        <v>0</v>
      </c>
      <c r="AAR37" s="830">
        <v>0</v>
      </c>
      <c r="AAS37" s="830">
        <v>0</v>
      </c>
      <c r="AAT37" s="830">
        <v>0</v>
      </c>
      <c r="AAU37" s="830">
        <v>0</v>
      </c>
      <c r="AAV37" s="830">
        <v>0</v>
      </c>
      <c r="AAW37" s="830">
        <v>0</v>
      </c>
      <c r="AAX37" s="830">
        <v>0</v>
      </c>
      <c r="AAY37" s="830">
        <v>0</v>
      </c>
      <c r="AAZ37" s="830">
        <v>0</v>
      </c>
      <c r="ABA37" s="830">
        <v>0</v>
      </c>
      <c r="ABB37" s="830">
        <v>0</v>
      </c>
      <c r="ABC37" s="830">
        <v>0</v>
      </c>
      <c r="ABD37" s="830">
        <v>0</v>
      </c>
      <c r="ABE37" s="830">
        <v>0</v>
      </c>
      <c r="ABF37" s="830">
        <v>0</v>
      </c>
      <c r="ABG37" s="830">
        <v>0</v>
      </c>
      <c r="ABH37" s="830">
        <v>0</v>
      </c>
      <c r="ABI37" s="830">
        <v>0</v>
      </c>
      <c r="ABJ37" s="830">
        <v>0</v>
      </c>
      <c r="ABK37" s="830">
        <v>0</v>
      </c>
      <c r="ABL37" s="830">
        <v>0</v>
      </c>
      <c r="ABM37" s="830">
        <v>0</v>
      </c>
      <c r="ABN37" s="830">
        <v>0</v>
      </c>
      <c r="ABO37" s="830">
        <v>0</v>
      </c>
      <c r="ABP37" s="830">
        <v>0</v>
      </c>
      <c r="ABQ37" s="830">
        <v>0</v>
      </c>
      <c r="ABR37" s="830">
        <v>0</v>
      </c>
      <c r="ABS37" s="830">
        <v>0</v>
      </c>
      <c r="ABT37" s="830">
        <v>0</v>
      </c>
      <c r="ABU37" s="830">
        <v>0</v>
      </c>
      <c r="ABV37" s="830">
        <v>0</v>
      </c>
      <c r="ABW37" s="830">
        <v>0</v>
      </c>
      <c r="ABX37" s="830">
        <v>0</v>
      </c>
      <c r="ABY37" s="830">
        <v>0</v>
      </c>
      <c r="ABZ37" s="830">
        <v>0</v>
      </c>
      <c r="ACA37" s="830">
        <v>0</v>
      </c>
      <c r="ACB37" s="830">
        <v>0</v>
      </c>
      <c r="ACC37" s="830">
        <v>0</v>
      </c>
      <c r="ACD37" s="830">
        <v>0</v>
      </c>
      <c r="ACE37" s="830">
        <v>0</v>
      </c>
      <c r="ACF37" s="830">
        <v>0</v>
      </c>
      <c r="ACG37" s="830">
        <v>0</v>
      </c>
      <c r="ACH37" s="830">
        <v>0</v>
      </c>
      <c r="ACI37" s="830">
        <v>0</v>
      </c>
      <c r="ACJ37" s="830">
        <v>0</v>
      </c>
      <c r="ACK37" s="830">
        <v>0</v>
      </c>
      <c r="ACL37" s="830">
        <v>0</v>
      </c>
      <c r="ACM37" s="830">
        <v>0</v>
      </c>
      <c r="ACN37" s="830">
        <v>0</v>
      </c>
      <c r="ACO37" s="830">
        <v>0</v>
      </c>
      <c r="ACP37" s="830">
        <v>0</v>
      </c>
      <c r="ACQ37" s="830">
        <v>0</v>
      </c>
      <c r="ACR37" s="830">
        <v>0</v>
      </c>
      <c r="ACS37" s="830">
        <v>0</v>
      </c>
      <c r="ACT37" s="830">
        <v>0</v>
      </c>
      <c r="ACU37" s="830">
        <v>0</v>
      </c>
      <c r="ACV37" s="830">
        <v>0</v>
      </c>
      <c r="ACW37" s="830">
        <v>0</v>
      </c>
      <c r="ACX37" s="830">
        <v>0</v>
      </c>
      <c r="ACY37" s="830">
        <v>0</v>
      </c>
      <c r="ACZ37" s="830">
        <v>0</v>
      </c>
      <c r="ADA37" s="830">
        <v>0</v>
      </c>
      <c r="ADB37" s="830">
        <v>0</v>
      </c>
      <c r="ADC37" s="830">
        <v>0</v>
      </c>
      <c r="ADD37" s="830">
        <v>0</v>
      </c>
      <c r="ADE37" s="830">
        <v>0</v>
      </c>
      <c r="ADF37" s="830">
        <v>0</v>
      </c>
      <c r="ADG37" s="830">
        <v>0</v>
      </c>
      <c r="ADH37" s="830">
        <v>0</v>
      </c>
      <c r="ADI37" s="830">
        <v>0</v>
      </c>
      <c r="ADJ37" s="830">
        <v>0</v>
      </c>
      <c r="ADK37" s="830">
        <v>0</v>
      </c>
      <c r="ADL37" s="830">
        <v>0</v>
      </c>
      <c r="ADM37" s="830">
        <v>0</v>
      </c>
      <c r="ADN37" s="830">
        <v>0</v>
      </c>
      <c r="ADO37" s="830">
        <v>0</v>
      </c>
      <c r="ADP37" s="830">
        <v>0</v>
      </c>
      <c r="ADQ37" s="830">
        <v>0</v>
      </c>
      <c r="ADR37" s="830">
        <v>0</v>
      </c>
      <c r="ADS37" s="830">
        <v>0</v>
      </c>
      <c r="ADT37" s="830">
        <v>0</v>
      </c>
      <c r="ADU37" s="830">
        <v>0</v>
      </c>
      <c r="ADV37" s="830">
        <v>0</v>
      </c>
      <c r="ADW37" s="830">
        <v>0</v>
      </c>
      <c r="ADX37" s="830">
        <v>0</v>
      </c>
      <c r="ADY37" s="830">
        <v>0</v>
      </c>
      <c r="ADZ37" s="830">
        <v>0</v>
      </c>
      <c r="AEA37" s="830">
        <v>0</v>
      </c>
      <c r="AEB37" s="830">
        <v>0</v>
      </c>
      <c r="AEC37" s="830">
        <v>0</v>
      </c>
      <c r="AED37" s="830">
        <v>0</v>
      </c>
      <c r="AEE37" s="830">
        <v>0</v>
      </c>
      <c r="AEF37" s="830">
        <v>0</v>
      </c>
      <c r="AEG37" s="830">
        <v>0</v>
      </c>
      <c r="AEH37" s="830">
        <v>0</v>
      </c>
      <c r="AEI37" s="830">
        <v>0</v>
      </c>
      <c r="AEJ37" s="830">
        <v>0</v>
      </c>
      <c r="AEK37" s="830">
        <v>0</v>
      </c>
      <c r="AEL37" s="830">
        <v>0</v>
      </c>
      <c r="AEM37" s="830">
        <v>0</v>
      </c>
      <c r="AEN37" s="830">
        <v>0</v>
      </c>
      <c r="AEO37" s="830">
        <v>0</v>
      </c>
      <c r="AEP37" s="830">
        <v>0</v>
      </c>
      <c r="AEQ37" s="830">
        <v>0</v>
      </c>
      <c r="AER37" s="830">
        <v>0</v>
      </c>
      <c r="AES37" s="830">
        <v>0</v>
      </c>
      <c r="AET37" s="830">
        <v>0</v>
      </c>
      <c r="AEU37" s="830">
        <v>0</v>
      </c>
      <c r="AEV37" s="830">
        <v>0</v>
      </c>
      <c r="AEW37" s="830">
        <v>0</v>
      </c>
      <c r="AEX37" s="830">
        <v>0</v>
      </c>
      <c r="AEY37" s="830">
        <v>0</v>
      </c>
      <c r="AEZ37" s="830">
        <v>0</v>
      </c>
      <c r="AFA37" s="830">
        <v>0</v>
      </c>
      <c r="AFB37" s="830">
        <v>0</v>
      </c>
      <c r="AFC37" s="830">
        <v>0</v>
      </c>
      <c r="AFD37" s="830">
        <v>0</v>
      </c>
      <c r="AFE37" s="830">
        <v>0</v>
      </c>
      <c r="AFF37" s="830">
        <v>0</v>
      </c>
      <c r="AFG37" s="830">
        <v>0</v>
      </c>
      <c r="AFH37" s="830">
        <v>0</v>
      </c>
      <c r="AFI37" s="830">
        <v>0</v>
      </c>
      <c r="AFJ37" s="830">
        <v>0</v>
      </c>
      <c r="AFK37" s="830">
        <v>0</v>
      </c>
      <c r="AFL37" s="830">
        <v>0</v>
      </c>
      <c r="AFM37" s="830">
        <v>0</v>
      </c>
      <c r="AFN37" s="830">
        <v>0</v>
      </c>
      <c r="AFO37" s="830">
        <v>0</v>
      </c>
      <c r="AFP37" s="830">
        <v>0</v>
      </c>
      <c r="AFQ37" s="830">
        <v>0</v>
      </c>
      <c r="AFR37" s="830">
        <v>0</v>
      </c>
      <c r="AFS37" s="830">
        <v>0</v>
      </c>
      <c r="AFT37" s="830">
        <v>0</v>
      </c>
      <c r="AFU37" s="830">
        <v>0</v>
      </c>
      <c r="AFV37" s="830">
        <v>0</v>
      </c>
      <c r="AFW37" s="830">
        <v>0</v>
      </c>
      <c r="AFX37" s="830">
        <v>0</v>
      </c>
      <c r="AFY37" s="830">
        <v>0</v>
      </c>
      <c r="AFZ37" s="830">
        <v>0</v>
      </c>
      <c r="AGA37" s="830">
        <v>0</v>
      </c>
      <c r="AGB37" s="830">
        <v>0</v>
      </c>
      <c r="AGC37" s="830">
        <v>0</v>
      </c>
      <c r="AGD37" s="830">
        <v>0</v>
      </c>
      <c r="AGE37" s="830">
        <v>0</v>
      </c>
      <c r="AGF37" s="830">
        <v>0</v>
      </c>
      <c r="AGG37" s="830">
        <v>0</v>
      </c>
      <c r="AGH37" s="830">
        <v>0</v>
      </c>
      <c r="AGI37" s="830">
        <v>0</v>
      </c>
      <c r="AGJ37" s="830">
        <v>0</v>
      </c>
      <c r="AGK37" s="830">
        <v>0</v>
      </c>
      <c r="AGL37" s="830">
        <v>0</v>
      </c>
      <c r="AGM37" s="830">
        <v>0</v>
      </c>
      <c r="AGN37" s="830">
        <v>0</v>
      </c>
      <c r="AGO37" s="830">
        <v>0</v>
      </c>
      <c r="AGP37" s="830">
        <v>0</v>
      </c>
      <c r="AGQ37" s="830">
        <v>0</v>
      </c>
      <c r="AGR37" s="830">
        <v>0</v>
      </c>
      <c r="AGS37" s="830">
        <v>0</v>
      </c>
      <c r="AGT37" s="830">
        <v>0</v>
      </c>
      <c r="AGU37" s="830">
        <v>0</v>
      </c>
      <c r="AGV37" s="830">
        <v>0</v>
      </c>
      <c r="AGW37" s="830">
        <v>0</v>
      </c>
      <c r="AGX37" s="830">
        <v>0</v>
      </c>
      <c r="AGY37" s="830">
        <v>0</v>
      </c>
      <c r="AGZ37" s="830">
        <v>0</v>
      </c>
      <c r="AHA37" s="830">
        <v>0</v>
      </c>
      <c r="AHB37" s="830">
        <v>0</v>
      </c>
      <c r="AHC37" s="830">
        <v>0</v>
      </c>
      <c r="AHD37" s="830">
        <v>0</v>
      </c>
      <c r="AHE37" s="830">
        <v>0</v>
      </c>
      <c r="AHF37" s="830">
        <v>0</v>
      </c>
      <c r="AHG37" s="830">
        <v>0</v>
      </c>
      <c r="AHH37" s="830">
        <v>0</v>
      </c>
      <c r="AHI37" s="830">
        <v>0</v>
      </c>
      <c r="AHJ37" s="830">
        <v>0</v>
      </c>
      <c r="AHK37" s="830">
        <v>0</v>
      </c>
      <c r="AHL37" s="830">
        <v>0</v>
      </c>
      <c r="AHM37" s="830">
        <v>0</v>
      </c>
      <c r="AHN37" s="830">
        <v>0</v>
      </c>
      <c r="AHO37" s="830">
        <v>0</v>
      </c>
      <c r="AHP37" s="830">
        <v>0</v>
      </c>
      <c r="AHQ37" s="830">
        <v>0</v>
      </c>
      <c r="AHR37" s="830">
        <v>0</v>
      </c>
      <c r="AHS37" s="830">
        <v>0</v>
      </c>
      <c r="AHT37" s="830">
        <v>0</v>
      </c>
      <c r="AHU37" s="830">
        <v>0</v>
      </c>
      <c r="AHV37" s="830">
        <v>0</v>
      </c>
      <c r="AHW37" s="830">
        <v>0</v>
      </c>
      <c r="AHX37" s="830">
        <v>0</v>
      </c>
      <c r="AHY37" s="830">
        <v>0</v>
      </c>
      <c r="AHZ37" s="830">
        <v>0</v>
      </c>
      <c r="AIA37" s="830">
        <v>0</v>
      </c>
      <c r="AIB37" s="830">
        <v>0</v>
      </c>
      <c r="AIC37" s="830">
        <v>0</v>
      </c>
      <c r="AID37" s="830">
        <v>0</v>
      </c>
      <c r="AIE37" s="830">
        <v>0</v>
      </c>
      <c r="AIF37" s="830">
        <v>0</v>
      </c>
      <c r="AIG37" s="830">
        <v>0</v>
      </c>
      <c r="AIH37" s="830">
        <v>0</v>
      </c>
      <c r="AII37" s="830">
        <v>0</v>
      </c>
      <c r="AIJ37" s="830">
        <v>0</v>
      </c>
      <c r="AIK37" s="830">
        <v>0</v>
      </c>
      <c r="AIL37" s="830">
        <v>0</v>
      </c>
      <c r="AIM37" s="830">
        <v>0</v>
      </c>
      <c r="AIN37" s="830">
        <v>0</v>
      </c>
      <c r="AIO37" s="830">
        <v>0</v>
      </c>
      <c r="AIP37" s="830">
        <v>0</v>
      </c>
      <c r="AIQ37" s="830">
        <v>0</v>
      </c>
      <c r="AIR37" s="830">
        <v>0</v>
      </c>
      <c r="AIS37" s="830">
        <v>0</v>
      </c>
      <c r="AIT37" s="830">
        <v>0</v>
      </c>
      <c r="AIU37" s="830">
        <v>0</v>
      </c>
      <c r="AIV37" s="830">
        <v>0</v>
      </c>
      <c r="AIW37" s="830">
        <v>0</v>
      </c>
      <c r="AIX37" s="830">
        <v>0</v>
      </c>
      <c r="AIY37" s="830">
        <v>0</v>
      </c>
      <c r="AIZ37" s="830">
        <v>0</v>
      </c>
      <c r="AJA37" s="830">
        <v>0</v>
      </c>
      <c r="AJB37" s="830">
        <v>0</v>
      </c>
      <c r="AJC37" s="830">
        <v>0</v>
      </c>
      <c r="AJD37" s="830">
        <v>0</v>
      </c>
      <c r="AJE37" s="830">
        <v>0</v>
      </c>
      <c r="AJF37" s="830">
        <v>0</v>
      </c>
      <c r="AJG37" s="830">
        <v>0</v>
      </c>
      <c r="AJH37" s="830">
        <v>0</v>
      </c>
      <c r="AJI37" s="830">
        <v>0</v>
      </c>
      <c r="AJJ37" s="830">
        <v>0</v>
      </c>
      <c r="AJK37" s="830">
        <v>0</v>
      </c>
      <c r="AJL37" s="830">
        <v>0</v>
      </c>
      <c r="AJM37" s="830">
        <v>0</v>
      </c>
      <c r="AJN37" s="830">
        <v>0</v>
      </c>
      <c r="AJO37" s="830">
        <v>0</v>
      </c>
      <c r="AJP37" s="830">
        <v>0</v>
      </c>
      <c r="AJQ37" s="830">
        <v>0</v>
      </c>
      <c r="AJR37" s="830">
        <v>0</v>
      </c>
      <c r="AJS37" s="830">
        <v>0</v>
      </c>
      <c r="AJT37" s="830">
        <v>0</v>
      </c>
      <c r="AJU37" s="830">
        <v>0</v>
      </c>
      <c r="AJV37" s="830">
        <v>0</v>
      </c>
      <c r="AJW37" s="830">
        <v>0</v>
      </c>
      <c r="AJX37" s="830">
        <v>0</v>
      </c>
      <c r="AJY37" s="830">
        <v>0</v>
      </c>
      <c r="AJZ37" s="830">
        <v>0</v>
      </c>
      <c r="AKA37" s="830">
        <v>0</v>
      </c>
      <c r="AKB37" s="830">
        <v>0</v>
      </c>
      <c r="AKC37" s="830">
        <v>0</v>
      </c>
      <c r="AKD37" s="830">
        <v>0</v>
      </c>
      <c r="AKE37" s="830">
        <v>0</v>
      </c>
      <c r="AKF37" s="830">
        <v>0</v>
      </c>
      <c r="AKG37" s="830">
        <v>0</v>
      </c>
      <c r="AKH37" s="830">
        <v>0</v>
      </c>
      <c r="AKI37" s="830">
        <v>0</v>
      </c>
      <c r="AKJ37" s="830">
        <v>0</v>
      </c>
      <c r="AKK37" s="830">
        <v>0</v>
      </c>
      <c r="AKL37" s="830">
        <v>0</v>
      </c>
      <c r="AKM37" s="830">
        <v>0</v>
      </c>
      <c r="AKN37" s="830">
        <v>0</v>
      </c>
      <c r="AKO37" s="830">
        <v>0</v>
      </c>
      <c r="AKP37" s="830">
        <v>0</v>
      </c>
      <c r="AKQ37" s="830">
        <v>0</v>
      </c>
      <c r="AKR37" s="830">
        <v>0</v>
      </c>
      <c r="AKS37" s="830">
        <v>0</v>
      </c>
      <c r="AKT37" s="830">
        <v>0</v>
      </c>
      <c r="AKU37" s="830">
        <v>0</v>
      </c>
      <c r="AKV37" s="830">
        <v>0</v>
      </c>
      <c r="AKW37" s="830">
        <v>0</v>
      </c>
      <c r="AKX37" s="830">
        <v>0</v>
      </c>
      <c r="AKY37" s="830">
        <v>0</v>
      </c>
      <c r="AKZ37" s="830">
        <v>0</v>
      </c>
      <c r="ALA37" s="830">
        <v>0</v>
      </c>
      <c r="ALB37" s="830">
        <v>0</v>
      </c>
      <c r="ALC37" s="830">
        <v>0</v>
      </c>
      <c r="ALD37" s="830">
        <v>0</v>
      </c>
      <c r="ALE37" s="830">
        <v>0</v>
      </c>
      <c r="ALF37" s="830">
        <v>0</v>
      </c>
      <c r="ALG37" s="830">
        <v>0</v>
      </c>
      <c r="ALH37" s="830">
        <v>0</v>
      </c>
      <c r="ALI37" s="830">
        <v>0</v>
      </c>
      <c r="ALJ37" s="830">
        <v>0</v>
      </c>
      <c r="ALK37" s="830">
        <v>0</v>
      </c>
      <c r="ALL37" s="830">
        <v>0</v>
      </c>
      <c r="ALM37" s="830">
        <v>0</v>
      </c>
      <c r="ALN37" s="830">
        <v>0</v>
      </c>
      <c r="ALO37" s="830">
        <v>0</v>
      </c>
      <c r="ALP37" s="830">
        <v>0</v>
      </c>
      <c r="ALQ37" s="830">
        <v>0</v>
      </c>
      <c r="ALR37" s="830">
        <v>0</v>
      </c>
      <c r="ALS37" s="830">
        <v>0</v>
      </c>
      <c r="ALT37" s="830">
        <v>0</v>
      </c>
      <c r="ALU37" s="830">
        <v>0</v>
      </c>
      <c r="ALV37" s="830">
        <v>0</v>
      </c>
      <c r="ALW37" s="830">
        <v>0</v>
      </c>
      <c r="ALX37" s="830">
        <v>0</v>
      </c>
      <c r="ALY37" s="830">
        <v>0</v>
      </c>
      <c r="ALZ37" s="830">
        <v>0</v>
      </c>
      <c r="AMA37" s="830">
        <v>0</v>
      </c>
      <c r="AMB37" s="830">
        <v>0</v>
      </c>
      <c r="AMC37" s="830">
        <v>0</v>
      </c>
      <c r="AMD37" s="830">
        <v>0</v>
      </c>
      <c r="AME37" s="830">
        <v>0</v>
      </c>
      <c r="AMF37" s="830">
        <v>0</v>
      </c>
      <c r="AMG37" s="830">
        <v>0</v>
      </c>
      <c r="AMH37" s="830">
        <v>0</v>
      </c>
      <c r="AMI37" s="830">
        <v>0</v>
      </c>
      <c r="AMJ37" s="830">
        <v>0</v>
      </c>
      <c r="AMK37" s="830">
        <v>0</v>
      </c>
      <c r="AML37" s="830">
        <v>0</v>
      </c>
      <c r="AMM37" s="830">
        <v>0</v>
      </c>
      <c r="AMN37" s="830">
        <v>0</v>
      </c>
      <c r="AMO37" s="830">
        <v>0</v>
      </c>
      <c r="AMP37" s="830">
        <v>0</v>
      </c>
      <c r="AMQ37" s="830">
        <v>0</v>
      </c>
      <c r="AMR37" s="830">
        <v>0</v>
      </c>
      <c r="AMS37" s="830">
        <v>0</v>
      </c>
      <c r="AMT37" s="830">
        <v>0</v>
      </c>
      <c r="AMU37" s="830">
        <v>0</v>
      </c>
      <c r="AMV37" s="830">
        <v>0</v>
      </c>
      <c r="AMW37" s="830">
        <v>0</v>
      </c>
      <c r="AMX37" s="830">
        <v>0</v>
      </c>
      <c r="AMY37" s="830">
        <v>0</v>
      </c>
      <c r="AMZ37" s="830">
        <v>0</v>
      </c>
      <c r="ANA37" s="830">
        <v>0</v>
      </c>
      <c r="ANB37" s="830">
        <v>0</v>
      </c>
      <c r="ANC37" s="830">
        <v>0</v>
      </c>
      <c r="AND37" s="830">
        <v>0</v>
      </c>
      <c r="ANE37" s="830">
        <v>0</v>
      </c>
      <c r="ANF37" s="830">
        <v>0</v>
      </c>
      <c r="ANG37" s="830">
        <v>0</v>
      </c>
      <c r="ANH37" s="830">
        <v>0</v>
      </c>
      <c r="ANI37" s="830">
        <v>0</v>
      </c>
      <c r="ANJ37" s="830">
        <v>0</v>
      </c>
      <c r="ANK37" s="830">
        <v>0</v>
      </c>
      <c r="ANL37" s="830">
        <v>0</v>
      </c>
      <c r="ANM37" s="830">
        <v>0</v>
      </c>
      <c r="ANN37" s="830">
        <v>0</v>
      </c>
      <c r="ANO37" s="830">
        <v>0</v>
      </c>
      <c r="ANP37" s="830">
        <v>0</v>
      </c>
      <c r="ANQ37" s="830">
        <v>0</v>
      </c>
      <c r="ANR37" s="830">
        <v>0</v>
      </c>
      <c r="ANS37" s="830">
        <v>0</v>
      </c>
      <c r="ANT37" s="830">
        <v>0</v>
      </c>
      <c r="ANU37" s="830">
        <v>0</v>
      </c>
      <c r="ANV37" s="830">
        <v>0</v>
      </c>
      <c r="ANW37" s="830">
        <v>0</v>
      </c>
      <c r="ANX37" s="830">
        <v>0</v>
      </c>
      <c r="ANY37" s="830">
        <v>0</v>
      </c>
      <c r="ANZ37" s="830">
        <v>0</v>
      </c>
      <c r="AOA37" s="830">
        <v>0</v>
      </c>
      <c r="AOB37" s="830">
        <v>0</v>
      </c>
      <c r="AOC37" s="830">
        <v>0</v>
      </c>
      <c r="AOD37" s="830">
        <v>0</v>
      </c>
      <c r="AOE37" s="830">
        <v>0</v>
      </c>
      <c r="AOF37" s="830">
        <v>0</v>
      </c>
      <c r="AOG37" s="830">
        <v>0</v>
      </c>
      <c r="AOH37" s="830">
        <v>0</v>
      </c>
      <c r="AOI37" s="830">
        <v>0</v>
      </c>
      <c r="AOJ37" s="830">
        <v>0</v>
      </c>
      <c r="AOK37" s="830">
        <v>0</v>
      </c>
      <c r="AOL37" s="830">
        <v>0</v>
      </c>
      <c r="AOM37" s="830">
        <v>0</v>
      </c>
      <c r="AON37" s="830">
        <v>0</v>
      </c>
      <c r="AOO37" s="830">
        <v>0</v>
      </c>
      <c r="AOP37" s="830">
        <v>0</v>
      </c>
      <c r="AOQ37" s="830">
        <v>0</v>
      </c>
      <c r="AOR37" s="830">
        <v>0</v>
      </c>
      <c r="AOS37" s="830">
        <v>0</v>
      </c>
      <c r="AOT37" s="830">
        <v>0</v>
      </c>
      <c r="AOU37" s="830">
        <v>0</v>
      </c>
      <c r="AOV37" s="830">
        <v>0</v>
      </c>
      <c r="AOW37" s="830">
        <v>0</v>
      </c>
      <c r="AOX37" s="830">
        <v>0</v>
      </c>
      <c r="AOY37" s="830">
        <v>0</v>
      </c>
      <c r="AOZ37" s="830">
        <v>0</v>
      </c>
      <c r="APA37" s="830">
        <v>0</v>
      </c>
      <c r="APB37" s="830">
        <v>0</v>
      </c>
      <c r="APC37" s="830">
        <v>0</v>
      </c>
      <c r="APD37" s="830">
        <v>0</v>
      </c>
      <c r="APE37" s="830">
        <v>0</v>
      </c>
      <c r="APF37" s="830">
        <v>0</v>
      </c>
      <c r="APG37" s="830">
        <v>0</v>
      </c>
      <c r="APH37" s="830">
        <v>0</v>
      </c>
      <c r="API37" s="830">
        <v>0</v>
      </c>
      <c r="APJ37" s="830">
        <v>0</v>
      </c>
      <c r="APK37" s="830">
        <v>0</v>
      </c>
      <c r="APL37" s="830">
        <v>0</v>
      </c>
      <c r="APM37" s="830">
        <v>0</v>
      </c>
      <c r="APN37" s="830">
        <v>0</v>
      </c>
      <c r="APO37" s="830">
        <v>0</v>
      </c>
      <c r="APP37" s="830">
        <v>0</v>
      </c>
      <c r="APQ37" s="830">
        <v>0</v>
      </c>
      <c r="APR37" s="830">
        <v>0</v>
      </c>
      <c r="APS37" s="830">
        <v>0</v>
      </c>
      <c r="APT37" s="830">
        <v>0</v>
      </c>
      <c r="APU37" s="830">
        <v>0</v>
      </c>
      <c r="APV37" s="830">
        <v>0</v>
      </c>
      <c r="APW37" s="830">
        <v>0</v>
      </c>
      <c r="APX37" s="830">
        <v>0</v>
      </c>
      <c r="APY37" s="830">
        <v>0</v>
      </c>
      <c r="APZ37" s="830">
        <v>0</v>
      </c>
      <c r="AQA37" s="830">
        <v>0</v>
      </c>
      <c r="AQB37" s="830">
        <v>0</v>
      </c>
      <c r="AQC37" s="830">
        <v>0</v>
      </c>
      <c r="AQD37" s="830">
        <v>0</v>
      </c>
      <c r="AQE37" s="830">
        <v>0</v>
      </c>
      <c r="AQF37" s="830">
        <v>0</v>
      </c>
      <c r="AQG37" s="830">
        <v>0</v>
      </c>
      <c r="AQH37" s="830">
        <v>0</v>
      </c>
      <c r="AQI37" s="830">
        <v>0</v>
      </c>
      <c r="AQJ37" s="830">
        <v>0</v>
      </c>
      <c r="AQK37" s="830">
        <v>0</v>
      </c>
      <c r="AQL37" s="830">
        <v>0</v>
      </c>
      <c r="AQM37" s="830">
        <v>0</v>
      </c>
      <c r="AQN37" s="830">
        <v>0</v>
      </c>
      <c r="AQO37" s="830">
        <v>0</v>
      </c>
      <c r="AQP37" s="830">
        <v>0</v>
      </c>
      <c r="AQQ37" s="830">
        <v>0</v>
      </c>
      <c r="AQR37" s="830">
        <v>0</v>
      </c>
      <c r="AQS37" s="830">
        <v>0</v>
      </c>
      <c r="AQT37" s="830">
        <v>0</v>
      </c>
      <c r="AQU37" s="830">
        <v>0</v>
      </c>
      <c r="AQV37" s="830">
        <v>0</v>
      </c>
      <c r="AQW37" s="830">
        <v>0</v>
      </c>
      <c r="AQX37" s="830">
        <v>0</v>
      </c>
      <c r="AQY37" s="830">
        <v>0</v>
      </c>
      <c r="AQZ37" s="830">
        <v>0</v>
      </c>
      <c r="ARA37" s="830">
        <v>0</v>
      </c>
      <c r="ARB37" s="830">
        <v>0</v>
      </c>
      <c r="ARC37" s="830">
        <v>0</v>
      </c>
      <c r="ARD37" s="830">
        <v>0</v>
      </c>
      <c r="ARE37" s="830">
        <v>0</v>
      </c>
      <c r="ARF37" s="830">
        <v>0</v>
      </c>
      <c r="ARG37" s="830">
        <v>0</v>
      </c>
      <c r="ARH37" s="830">
        <v>0</v>
      </c>
      <c r="ARI37" s="830">
        <v>0</v>
      </c>
      <c r="ARJ37" s="830">
        <v>0</v>
      </c>
      <c r="ARK37" s="830">
        <v>0</v>
      </c>
      <c r="ARL37" s="830">
        <v>0</v>
      </c>
      <c r="ARM37" s="830">
        <v>0</v>
      </c>
      <c r="ARN37" s="830">
        <v>0</v>
      </c>
      <c r="ARO37" s="830">
        <v>0</v>
      </c>
      <c r="ARP37" s="830">
        <v>0</v>
      </c>
      <c r="ARQ37" s="830">
        <v>0</v>
      </c>
      <c r="ARR37" s="830">
        <v>0</v>
      </c>
      <c r="ARS37" s="830">
        <v>0</v>
      </c>
      <c r="ART37" s="830">
        <v>0</v>
      </c>
      <c r="ARU37" s="830">
        <v>0</v>
      </c>
      <c r="ARV37" s="830">
        <v>0</v>
      </c>
      <c r="ARW37" s="830">
        <v>0</v>
      </c>
      <c r="ARX37" s="830">
        <v>0</v>
      </c>
      <c r="ARY37" s="830">
        <v>0</v>
      </c>
      <c r="ARZ37" s="830">
        <v>0</v>
      </c>
      <c r="ASA37" s="830">
        <v>0</v>
      </c>
      <c r="ASB37" s="830">
        <v>0</v>
      </c>
      <c r="ASC37" s="830">
        <v>0</v>
      </c>
      <c r="ASD37" s="830">
        <v>0</v>
      </c>
      <c r="ASE37" s="830">
        <v>0</v>
      </c>
      <c r="ASF37" s="830">
        <v>0</v>
      </c>
      <c r="ASG37" s="830">
        <v>0</v>
      </c>
      <c r="ASH37" s="830">
        <v>0</v>
      </c>
      <c r="ASI37" s="830">
        <v>0</v>
      </c>
      <c r="ASJ37" s="830">
        <v>0</v>
      </c>
      <c r="ASK37" s="830">
        <v>0</v>
      </c>
      <c r="ASL37" s="830">
        <v>0</v>
      </c>
      <c r="ASM37" s="830">
        <v>0</v>
      </c>
      <c r="ASN37" s="830">
        <v>0</v>
      </c>
      <c r="ASO37" s="830">
        <v>0</v>
      </c>
      <c r="ASP37" s="830">
        <v>0</v>
      </c>
      <c r="ASQ37" s="830">
        <v>0</v>
      </c>
      <c r="ASR37" s="830">
        <v>0</v>
      </c>
      <c r="ASS37" s="830">
        <v>0</v>
      </c>
      <c r="AST37" s="830">
        <v>0</v>
      </c>
      <c r="ASU37" s="830">
        <v>0</v>
      </c>
      <c r="ASV37" s="830">
        <v>0</v>
      </c>
      <c r="ASW37" s="830">
        <v>0</v>
      </c>
      <c r="ASX37" s="830">
        <v>0</v>
      </c>
      <c r="ASY37" s="830">
        <v>0</v>
      </c>
      <c r="ASZ37" s="830">
        <v>0</v>
      </c>
      <c r="ATA37" s="830">
        <v>0</v>
      </c>
      <c r="ATB37" s="830">
        <v>0</v>
      </c>
      <c r="ATC37" s="830">
        <v>0</v>
      </c>
      <c r="ATD37" s="830">
        <v>0</v>
      </c>
      <c r="ATE37" s="830">
        <v>0</v>
      </c>
      <c r="ATF37" s="830">
        <v>0</v>
      </c>
      <c r="ATG37" s="830">
        <v>0</v>
      </c>
      <c r="ATH37" s="830">
        <v>0</v>
      </c>
      <c r="ATI37" s="830">
        <v>0</v>
      </c>
      <c r="ATJ37" s="830">
        <v>0</v>
      </c>
      <c r="ATK37" s="830">
        <v>0</v>
      </c>
      <c r="ATL37" s="830">
        <v>0</v>
      </c>
      <c r="ATM37" s="830">
        <v>0</v>
      </c>
      <c r="ATN37" s="830">
        <v>0</v>
      </c>
      <c r="ATO37" s="830">
        <v>0</v>
      </c>
      <c r="ATP37" s="830">
        <v>0</v>
      </c>
      <c r="ATQ37" s="830">
        <v>0</v>
      </c>
      <c r="ATR37" s="830">
        <v>0</v>
      </c>
      <c r="ATS37" s="830">
        <v>0</v>
      </c>
      <c r="ATT37" s="830">
        <v>0</v>
      </c>
      <c r="ATU37" s="830">
        <v>0</v>
      </c>
      <c r="ATV37" s="830">
        <v>0</v>
      </c>
      <c r="ATW37" s="830">
        <v>0</v>
      </c>
      <c r="ATX37" s="830">
        <v>0</v>
      </c>
      <c r="ATY37" s="830">
        <v>0</v>
      </c>
      <c r="ATZ37" s="830">
        <v>0</v>
      </c>
      <c r="AUA37" s="830">
        <v>0</v>
      </c>
      <c r="AUB37" s="830">
        <v>0</v>
      </c>
      <c r="AUC37" s="830">
        <v>0</v>
      </c>
      <c r="AUD37" s="830">
        <v>0</v>
      </c>
      <c r="AUE37" s="830">
        <v>0</v>
      </c>
      <c r="AUF37" s="830">
        <v>0</v>
      </c>
      <c r="AUG37" s="830">
        <v>0</v>
      </c>
      <c r="AUH37" s="830">
        <v>0</v>
      </c>
      <c r="AUI37" s="830">
        <v>0</v>
      </c>
      <c r="AUJ37" s="830">
        <v>0</v>
      </c>
      <c r="AUK37" s="830">
        <v>0</v>
      </c>
      <c r="AUL37" s="830">
        <v>0</v>
      </c>
      <c r="AUM37" s="830">
        <v>0</v>
      </c>
      <c r="AUN37" s="830">
        <v>0</v>
      </c>
      <c r="AUO37" s="830">
        <v>0</v>
      </c>
      <c r="AUP37" s="830">
        <v>0</v>
      </c>
      <c r="AUQ37" s="830">
        <v>0</v>
      </c>
      <c r="AUR37" s="830">
        <v>0</v>
      </c>
      <c r="AUS37" s="830">
        <v>0</v>
      </c>
      <c r="AUT37" s="830">
        <v>0</v>
      </c>
      <c r="AUU37" s="830">
        <v>0</v>
      </c>
      <c r="AUV37" s="830">
        <v>0</v>
      </c>
      <c r="AUW37" s="830">
        <v>0</v>
      </c>
      <c r="AUX37" s="830">
        <v>0</v>
      </c>
      <c r="AUY37" s="830">
        <v>0</v>
      </c>
      <c r="AUZ37" s="830">
        <v>0</v>
      </c>
      <c r="AVA37" s="830">
        <v>0</v>
      </c>
      <c r="AVB37" s="830">
        <v>0</v>
      </c>
      <c r="AVC37" s="830">
        <v>0</v>
      </c>
      <c r="AVD37" s="830">
        <v>0</v>
      </c>
      <c r="AVE37" s="830">
        <v>0</v>
      </c>
      <c r="AVF37" s="830">
        <v>0</v>
      </c>
      <c r="AVG37" s="830">
        <v>0</v>
      </c>
      <c r="AVH37" s="830">
        <v>0</v>
      </c>
      <c r="AVI37" s="830">
        <v>0</v>
      </c>
      <c r="AVJ37" s="830">
        <v>0</v>
      </c>
      <c r="AVK37" s="830">
        <v>0</v>
      </c>
      <c r="AVL37" s="830">
        <v>0</v>
      </c>
      <c r="AVM37" s="830">
        <v>0</v>
      </c>
      <c r="AVN37" s="830">
        <v>0</v>
      </c>
      <c r="AVO37" s="830">
        <v>0</v>
      </c>
      <c r="AVP37" s="830">
        <v>0</v>
      </c>
      <c r="AVQ37" s="830">
        <v>0</v>
      </c>
      <c r="AVR37" s="830">
        <v>0</v>
      </c>
      <c r="AVS37" s="830">
        <v>0</v>
      </c>
      <c r="AVT37" s="830">
        <v>0</v>
      </c>
      <c r="AVU37" s="830">
        <v>0</v>
      </c>
      <c r="AVV37" s="830">
        <v>0</v>
      </c>
      <c r="AVW37" s="830">
        <v>0</v>
      </c>
      <c r="AVX37" s="830">
        <v>0</v>
      </c>
      <c r="AVY37" s="830">
        <v>0</v>
      </c>
      <c r="AVZ37" s="830">
        <v>0</v>
      </c>
      <c r="AWA37" s="830">
        <v>0</v>
      </c>
      <c r="AWB37" s="830">
        <v>0</v>
      </c>
      <c r="AWC37" s="830">
        <v>0</v>
      </c>
      <c r="AWD37" s="830">
        <v>0</v>
      </c>
      <c r="AWE37" s="830">
        <v>0</v>
      </c>
      <c r="AWF37" s="830">
        <v>0</v>
      </c>
      <c r="AWG37" s="830">
        <v>0</v>
      </c>
      <c r="AWH37" s="830">
        <v>0</v>
      </c>
      <c r="AWI37" s="830">
        <v>0</v>
      </c>
      <c r="AWJ37" s="830">
        <v>0</v>
      </c>
      <c r="AWK37" s="830">
        <v>0</v>
      </c>
      <c r="AWL37" s="830">
        <v>0</v>
      </c>
      <c r="AWM37" s="830">
        <v>0</v>
      </c>
      <c r="AWN37" s="830">
        <v>0</v>
      </c>
      <c r="AWO37" s="830">
        <v>0</v>
      </c>
      <c r="AWP37" s="830">
        <v>0</v>
      </c>
      <c r="AWQ37" s="830">
        <v>0</v>
      </c>
      <c r="AWR37" s="830">
        <v>0</v>
      </c>
      <c r="AWS37" s="830">
        <v>0</v>
      </c>
      <c r="AWT37" s="830">
        <v>0</v>
      </c>
      <c r="AWU37" s="830">
        <v>0</v>
      </c>
      <c r="AWV37" s="830">
        <v>0</v>
      </c>
      <c r="AWW37" s="830">
        <v>0</v>
      </c>
      <c r="AWX37" s="830">
        <v>0</v>
      </c>
      <c r="AWY37" s="830">
        <v>0</v>
      </c>
      <c r="AWZ37" s="830">
        <v>0</v>
      </c>
      <c r="AXA37" s="830">
        <v>0</v>
      </c>
      <c r="AXB37" s="830">
        <v>0</v>
      </c>
      <c r="AXC37" s="830">
        <v>0</v>
      </c>
      <c r="AXD37" s="830">
        <v>0</v>
      </c>
      <c r="AXE37" s="830">
        <v>0</v>
      </c>
      <c r="AXF37" s="830">
        <v>0</v>
      </c>
      <c r="AXG37" s="830">
        <v>0</v>
      </c>
      <c r="AXH37" s="830">
        <v>0</v>
      </c>
      <c r="AXI37" s="830">
        <v>0</v>
      </c>
      <c r="AXJ37" s="830">
        <v>0</v>
      </c>
      <c r="AXK37" s="830">
        <v>0</v>
      </c>
      <c r="AXL37" s="830">
        <v>0</v>
      </c>
      <c r="AXM37" s="830">
        <v>0</v>
      </c>
      <c r="AXN37" s="830">
        <v>0</v>
      </c>
      <c r="AXO37" s="830">
        <v>0</v>
      </c>
      <c r="AXP37" s="830">
        <v>0</v>
      </c>
      <c r="AXQ37" s="830">
        <v>0</v>
      </c>
      <c r="AXR37" s="830">
        <v>0</v>
      </c>
      <c r="AXS37" s="830">
        <v>0</v>
      </c>
      <c r="AXT37" s="830">
        <v>0</v>
      </c>
      <c r="AXU37" s="830">
        <v>0</v>
      </c>
      <c r="AXV37" s="830">
        <v>0</v>
      </c>
      <c r="AXW37" s="830">
        <v>0</v>
      </c>
      <c r="AXX37" s="830">
        <v>0</v>
      </c>
      <c r="AXY37" s="830">
        <v>0</v>
      </c>
      <c r="AXZ37" s="830">
        <v>0</v>
      </c>
      <c r="AYA37" s="830">
        <v>0</v>
      </c>
      <c r="AYB37" s="830">
        <v>0</v>
      </c>
      <c r="AYC37" s="830">
        <v>0</v>
      </c>
      <c r="AYD37" s="830">
        <v>0</v>
      </c>
      <c r="AYE37" s="830">
        <v>0</v>
      </c>
      <c r="AYF37" s="830">
        <v>0</v>
      </c>
      <c r="AYG37" s="830">
        <v>0</v>
      </c>
      <c r="AYH37" s="830">
        <v>0</v>
      </c>
      <c r="AYI37" s="830">
        <v>0</v>
      </c>
      <c r="AYJ37" s="830">
        <v>0</v>
      </c>
      <c r="AYK37" s="830">
        <v>0</v>
      </c>
      <c r="AYL37" s="830">
        <v>0</v>
      </c>
      <c r="AYM37" s="830">
        <v>0</v>
      </c>
      <c r="AYN37" s="830">
        <v>0</v>
      </c>
      <c r="AYO37" s="830">
        <v>0</v>
      </c>
      <c r="AYP37" s="830">
        <v>0</v>
      </c>
      <c r="AYQ37" s="830">
        <v>0</v>
      </c>
      <c r="AYR37" s="830">
        <v>0</v>
      </c>
      <c r="AYS37" s="830">
        <v>0</v>
      </c>
      <c r="AYT37" s="830">
        <v>0</v>
      </c>
      <c r="AYU37" s="830">
        <v>0</v>
      </c>
      <c r="AYV37" s="830">
        <v>0</v>
      </c>
      <c r="AYW37" s="830">
        <v>0</v>
      </c>
      <c r="AYX37" s="830">
        <v>0</v>
      </c>
      <c r="AYY37" s="830">
        <v>0</v>
      </c>
      <c r="AYZ37" s="830">
        <v>0</v>
      </c>
      <c r="AZA37" s="830">
        <v>0</v>
      </c>
      <c r="AZB37" s="830">
        <v>0</v>
      </c>
      <c r="AZC37" s="830">
        <v>0</v>
      </c>
      <c r="AZD37" s="830">
        <v>0</v>
      </c>
      <c r="AZE37" s="830">
        <v>0</v>
      </c>
      <c r="AZF37" s="830">
        <v>0</v>
      </c>
      <c r="AZG37" s="830">
        <v>0</v>
      </c>
      <c r="AZH37" s="830">
        <v>0</v>
      </c>
      <c r="AZI37" s="830">
        <v>0</v>
      </c>
      <c r="AZJ37" s="830">
        <v>0</v>
      </c>
      <c r="AZK37" s="830">
        <v>0</v>
      </c>
      <c r="AZL37" s="830">
        <v>0</v>
      </c>
      <c r="AZM37" s="830">
        <v>0</v>
      </c>
      <c r="AZN37" s="830">
        <v>0</v>
      </c>
      <c r="AZO37" s="830">
        <v>0</v>
      </c>
      <c r="AZP37" s="830">
        <v>0</v>
      </c>
      <c r="AZQ37" s="830">
        <v>0</v>
      </c>
      <c r="AZR37" s="830">
        <v>0</v>
      </c>
      <c r="AZS37" s="830">
        <v>0</v>
      </c>
      <c r="AZT37" s="830">
        <v>0</v>
      </c>
      <c r="AZU37" s="830">
        <v>0</v>
      </c>
      <c r="AZV37" s="830">
        <v>0</v>
      </c>
      <c r="AZW37" s="830">
        <v>0</v>
      </c>
      <c r="AZX37" s="830">
        <v>0</v>
      </c>
      <c r="AZY37" s="830">
        <v>0</v>
      </c>
      <c r="AZZ37" s="830">
        <v>0</v>
      </c>
      <c r="BAA37" s="830">
        <v>0</v>
      </c>
      <c r="BAB37" s="830">
        <v>0</v>
      </c>
      <c r="BAC37" s="830">
        <v>0</v>
      </c>
      <c r="BAD37" s="830">
        <v>0</v>
      </c>
      <c r="BAE37" s="830">
        <v>0</v>
      </c>
      <c r="BAF37" s="830">
        <v>0</v>
      </c>
      <c r="BAG37" s="830">
        <v>0</v>
      </c>
      <c r="BAH37" s="830">
        <v>0</v>
      </c>
      <c r="BAI37" s="830">
        <v>0</v>
      </c>
      <c r="BAJ37" s="830">
        <v>0</v>
      </c>
      <c r="BAK37" s="830">
        <v>0</v>
      </c>
      <c r="BAL37" s="830">
        <v>0</v>
      </c>
      <c r="BAM37" s="830">
        <v>0</v>
      </c>
      <c r="BAN37" s="830">
        <v>0</v>
      </c>
      <c r="BAO37" s="830">
        <v>0</v>
      </c>
      <c r="BAP37" s="830">
        <v>0</v>
      </c>
      <c r="BAQ37" s="830">
        <v>0</v>
      </c>
      <c r="BAR37" s="830">
        <v>0</v>
      </c>
      <c r="BAS37" s="830">
        <v>0</v>
      </c>
      <c r="BAT37" s="830">
        <v>0</v>
      </c>
      <c r="BAU37" s="830">
        <v>0</v>
      </c>
      <c r="BAV37" s="830">
        <v>0</v>
      </c>
      <c r="BAW37" s="830">
        <v>0</v>
      </c>
      <c r="BAX37" s="830">
        <v>0</v>
      </c>
      <c r="BAY37" s="830">
        <v>0</v>
      </c>
      <c r="BAZ37" s="830">
        <v>0</v>
      </c>
      <c r="BBA37" s="830">
        <v>0</v>
      </c>
      <c r="BBB37" s="830">
        <v>0</v>
      </c>
      <c r="BBC37" s="830">
        <v>0</v>
      </c>
      <c r="BBD37" s="830">
        <v>0</v>
      </c>
      <c r="BBE37" s="830">
        <v>0</v>
      </c>
      <c r="BBF37" s="830">
        <v>0</v>
      </c>
      <c r="BBG37" s="830">
        <v>0</v>
      </c>
      <c r="BBH37" s="830">
        <v>0</v>
      </c>
      <c r="BBI37" s="830">
        <v>0</v>
      </c>
      <c r="BBJ37" s="830">
        <v>0</v>
      </c>
      <c r="BBK37" s="830">
        <v>0</v>
      </c>
      <c r="BBL37" s="830">
        <v>0</v>
      </c>
      <c r="BBM37" s="830">
        <v>0</v>
      </c>
      <c r="BBN37" s="830">
        <v>0</v>
      </c>
      <c r="BBO37" s="830">
        <v>0</v>
      </c>
      <c r="BBP37" s="830">
        <v>0</v>
      </c>
      <c r="BBQ37" s="830">
        <v>0</v>
      </c>
      <c r="BBR37" s="830">
        <v>0</v>
      </c>
      <c r="BBS37" s="830">
        <v>0</v>
      </c>
      <c r="BBT37" s="830">
        <v>0</v>
      </c>
      <c r="BBU37" s="830">
        <v>0</v>
      </c>
      <c r="BBV37" s="830">
        <v>0</v>
      </c>
      <c r="BBW37" s="830">
        <v>0</v>
      </c>
      <c r="BBX37" s="830">
        <v>0</v>
      </c>
      <c r="BBY37" s="830">
        <v>0</v>
      </c>
      <c r="BBZ37" s="830">
        <v>0</v>
      </c>
      <c r="BCA37" s="830">
        <v>0</v>
      </c>
      <c r="BCB37" s="830">
        <v>0</v>
      </c>
      <c r="BCC37" s="830">
        <v>0</v>
      </c>
      <c r="BCD37" s="830">
        <v>0</v>
      </c>
      <c r="BCE37" s="830">
        <v>0</v>
      </c>
      <c r="BCF37" s="830">
        <v>0</v>
      </c>
      <c r="BCG37" s="830">
        <v>0</v>
      </c>
      <c r="BCH37" s="830">
        <v>0</v>
      </c>
      <c r="BCI37" s="830">
        <v>0</v>
      </c>
      <c r="BCJ37" s="830">
        <v>0</v>
      </c>
      <c r="BCK37" s="830">
        <v>0</v>
      </c>
      <c r="BCL37" s="830">
        <v>0</v>
      </c>
      <c r="BCM37" s="830">
        <v>0</v>
      </c>
      <c r="BCN37" s="830">
        <v>0</v>
      </c>
      <c r="BCO37" s="830">
        <v>0</v>
      </c>
      <c r="BCP37" s="830">
        <v>0</v>
      </c>
      <c r="BCQ37" s="830">
        <v>0</v>
      </c>
      <c r="BCR37" s="830">
        <v>0</v>
      </c>
      <c r="BCS37" s="830">
        <v>0</v>
      </c>
      <c r="BCT37" s="830">
        <v>0</v>
      </c>
      <c r="BCU37" s="830">
        <v>0</v>
      </c>
      <c r="BCV37" s="830">
        <v>0</v>
      </c>
      <c r="BCW37" s="830">
        <v>0</v>
      </c>
      <c r="BCX37" s="830">
        <v>0</v>
      </c>
      <c r="BCY37" s="830">
        <v>0</v>
      </c>
      <c r="BCZ37" s="830">
        <v>0</v>
      </c>
      <c r="BDA37" s="830">
        <v>0</v>
      </c>
      <c r="BDB37" s="830">
        <v>0</v>
      </c>
      <c r="BDC37" s="830">
        <v>0</v>
      </c>
      <c r="BDD37" s="830">
        <v>0</v>
      </c>
      <c r="BDE37" s="830">
        <v>0</v>
      </c>
      <c r="BDF37" s="830">
        <v>0</v>
      </c>
      <c r="BDG37" s="830">
        <v>0</v>
      </c>
      <c r="BDH37" s="830">
        <v>0</v>
      </c>
      <c r="BDI37" s="830">
        <v>0</v>
      </c>
      <c r="BDJ37" s="830">
        <v>0</v>
      </c>
      <c r="BDK37" s="830">
        <v>0</v>
      </c>
      <c r="BDL37" s="830">
        <v>0</v>
      </c>
      <c r="BDM37" s="830">
        <v>0</v>
      </c>
      <c r="BDN37" s="830">
        <v>0</v>
      </c>
      <c r="BDO37" s="830">
        <v>0</v>
      </c>
      <c r="BDP37" s="830">
        <v>0</v>
      </c>
      <c r="BDQ37" s="830">
        <v>0</v>
      </c>
      <c r="BDR37" s="830">
        <v>0</v>
      </c>
      <c r="BDS37" s="830">
        <v>0</v>
      </c>
      <c r="BDT37" s="830">
        <v>0</v>
      </c>
      <c r="BDU37" s="830">
        <v>0</v>
      </c>
      <c r="BDV37" s="830">
        <v>0</v>
      </c>
      <c r="BDW37" s="830">
        <v>0</v>
      </c>
      <c r="BDX37" s="830">
        <v>0</v>
      </c>
      <c r="BDY37" s="830">
        <v>0</v>
      </c>
      <c r="BDZ37" s="830">
        <v>0</v>
      </c>
      <c r="BEA37" s="830">
        <v>0</v>
      </c>
      <c r="BEB37" s="830">
        <v>0</v>
      </c>
      <c r="BEC37" s="830">
        <v>0</v>
      </c>
      <c r="BED37" s="830">
        <v>0</v>
      </c>
      <c r="BEE37" s="830">
        <v>0</v>
      </c>
      <c r="BEF37" s="830">
        <v>0</v>
      </c>
      <c r="BEG37" s="830">
        <v>0</v>
      </c>
      <c r="BEH37" s="830">
        <v>0</v>
      </c>
      <c r="BEI37" s="830">
        <v>0</v>
      </c>
      <c r="BEJ37" s="830">
        <v>0</v>
      </c>
      <c r="BEK37" s="830">
        <v>0</v>
      </c>
      <c r="BEL37" s="830">
        <v>0</v>
      </c>
      <c r="BEM37" s="830">
        <v>0</v>
      </c>
      <c r="BEN37" s="830">
        <v>0</v>
      </c>
      <c r="BEO37" s="830">
        <v>0</v>
      </c>
      <c r="BEP37" s="830">
        <v>0</v>
      </c>
      <c r="BEQ37" s="830">
        <v>0</v>
      </c>
      <c r="BER37" s="830">
        <v>0</v>
      </c>
      <c r="BES37" s="830">
        <v>0</v>
      </c>
      <c r="BET37" s="830">
        <v>0</v>
      </c>
      <c r="BEU37" s="830">
        <v>0</v>
      </c>
      <c r="BEV37" s="830">
        <v>0</v>
      </c>
      <c r="BEW37" s="830">
        <v>0</v>
      </c>
      <c r="BEX37" s="830">
        <v>0</v>
      </c>
      <c r="BEY37" s="830">
        <v>0</v>
      </c>
      <c r="BEZ37" s="830">
        <v>0</v>
      </c>
      <c r="BFA37" s="830">
        <v>0</v>
      </c>
      <c r="BFB37" s="830">
        <v>0</v>
      </c>
      <c r="BFC37" s="830">
        <v>0</v>
      </c>
      <c r="BFD37" s="830">
        <v>0</v>
      </c>
      <c r="BFE37" s="830">
        <v>0</v>
      </c>
      <c r="BFF37" s="830">
        <v>0</v>
      </c>
      <c r="BFG37" s="830">
        <v>0</v>
      </c>
      <c r="BFH37" s="830">
        <v>0</v>
      </c>
      <c r="BFI37" s="830">
        <v>0</v>
      </c>
      <c r="BFJ37" s="830">
        <v>0</v>
      </c>
      <c r="BFK37" s="830">
        <v>0</v>
      </c>
      <c r="BFL37" s="830">
        <v>0</v>
      </c>
      <c r="BFM37" s="830">
        <v>0</v>
      </c>
      <c r="BFN37" s="830">
        <v>0</v>
      </c>
      <c r="BFO37" s="830">
        <v>0</v>
      </c>
      <c r="BFP37" s="830">
        <v>0</v>
      </c>
      <c r="BFQ37" s="830">
        <v>0</v>
      </c>
      <c r="BFR37" s="830">
        <v>0</v>
      </c>
      <c r="BFS37" s="830">
        <v>0</v>
      </c>
      <c r="BFT37" s="830">
        <v>0</v>
      </c>
      <c r="BFU37" s="830">
        <v>0</v>
      </c>
      <c r="BFV37" s="830">
        <v>0</v>
      </c>
      <c r="BFW37" s="830">
        <v>0</v>
      </c>
      <c r="BFX37" s="830">
        <v>0</v>
      </c>
      <c r="BFY37" s="830">
        <v>0</v>
      </c>
      <c r="BFZ37" s="830">
        <v>0</v>
      </c>
      <c r="BGA37" s="830">
        <v>0</v>
      </c>
      <c r="BGB37" s="830">
        <v>0</v>
      </c>
      <c r="BGC37" s="830">
        <v>0</v>
      </c>
      <c r="BGD37" s="830">
        <v>0</v>
      </c>
      <c r="BGE37" s="830">
        <v>0</v>
      </c>
      <c r="BGF37" s="830">
        <v>0</v>
      </c>
      <c r="BGG37" s="830">
        <v>0</v>
      </c>
      <c r="BGH37" s="830">
        <v>0</v>
      </c>
      <c r="BGI37" s="830">
        <v>0</v>
      </c>
      <c r="BGJ37" s="830">
        <v>0</v>
      </c>
      <c r="BGK37" s="830">
        <v>0</v>
      </c>
      <c r="BGL37" s="830">
        <v>0</v>
      </c>
      <c r="BGM37" s="830">
        <v>0</v>
      </c>
      <c r="BGN37" s="830">
        <v>0</v>
      </c>
      <c r="BGO37" s="830">
        <v>0</v>
      </c>
      <c r="BGP37" s="830">
        <v>0</v>
      </c>
      <c r="BGQ37" s="830">
        <v>0</v>
      </c>
      <c r="BGR37" s="830">
        <v>0</v>
      </c>
      <c r="BGS37" s="830">
        <v>0</v>
      </c>
      <c r="BGT37" s="830">
        <v>0</v>
      </c>
      <c r="BGU37" s="830">
        <v>0</v>
      </c>
      <c r="BGV37" s="830">
        <v>0</v>
      </c>
      <c r="BGW37" s="830">
        <v>0</v>
      </c>
      <c r="BGX37" s="830">
        <v>0</v>
      </c>
      <c r="BGY37" s="830">
        <v>0</v>
      </c>
      <c r="BGZ37" s="830">
        <v>0</v>
      </c>
      <c r="BHA37" s="830">
        <v>0</v>
      </c>
      <c r="BHB37" s="830">
        <v>0</v>
      </c>
      <c r="BHC37" s="830">
        <v>0</v>
      </c>
      <c r="BHD37" s="830">
        <v>0</v>
      </c>
      <c r="BHE37" s="830">
        <v>0</v>
      </c>
      <c r="BHF37" s="830">
        <v>0</v>
      </c>
      <c r="BHG37" s="830">
        <v>0</v>
      </c>
      <c r="BHH37" s="830">
        <v>0</v>
      </c>
      <c r="BHI37" s="830">
        <v>0</v>
      </c>
      <c r="BHJ37" s="830">
        <v>0</v>
      </c>
      <c r="BHK37" s="830">
        <v>0</v>
      </c>
      <c r="BHL37" s="830">
        <v>0</v>
      </c>
      <c r="BHM37" s="830">
        <v>0</v>
      </c>
      <c r="BHN37" s="830">
        <v>0</v>
      </c>
      <c r="BHO37" s="830">
        <v>0</v>
      </c>
      <c r="BHP37" s="830">
        <v>0</v>
      </c>
      <c r="BHQ37" s="830">
        <v>0</v>
      </c>
      <c r="BHR37" s="830">
        <v>0</v>
      </c>
      <c r="BHS37" s="830">
        <v>0</v>
      </c>
      <c r="BHT37" s="830">
        <v>0</v>
      </c>
      <c r="BHU37" s="830">
        <v>0</v>
      </c>
      <c r="BHV37" s="830">
        <v>0</v>
      </c>
      <c r="BHW37" s="830">
        <v>0</v>
      </c>
      <c r="BHX37" s="830">
        <v>0</v>
      </c>
      <c r="BHY37" s="830">
        <v>0</v>
      </c>
      <c r="BHZ37" s="830">
        <v>0</v>
      </c>
      <c r="BIA37" s="830">
        <v>0</v>
      </c>
      <c r="BIB37" s="830">
        <v>0</v>
      </c>
      <c r="BIC37" s="830">
        <v>0</v>
      </c>
      <c r="BID37" s="830">
        <v>0</v>
      </c>
      <c r="BIE37" s="830">
        <v>0</v>
      </c>
      <c r="BIF37" s="830">
        <v>0</v>
      </c>
      <c r="BIG37" s="830">
        <v>0</v>
      </c>
      <c r="BIH37" s="830">
        <v>0</v>
      </c>
      <c r="BII37" s="830">
        <v>0</v>
      </c>
      <c r="BIJ37" s="830">
        <v>0</v>
      </c>
      <c r="BIK37" s="830">
        <v>0</v>
      </c>
      <c r="BIL37" s="830">
        <v>0</v>
      </c>
      <c r="BIM37" s="830">
        <v>0</v>
      </c>
      <c r="BIN37" s="830">
        <v>0</v>
      </c>
      <c r="BIO37" s="830">
        <v>0</v>
      </c>
      <c r="BIP37" s="830">
        <v>0</v>
      </c>
      <c r="BIQ37" s="830">
        <v>0</v>
      </c>
      <c r="BIR37" s="830">
        <v>0</v>
      </c>
      <c r="BIS37" s="830">
        <v>0</v>
      </c>
      <c r="BIT37" s="830">
        <v>0</v>
      </c>
      <c r="BIU37" s="830">
        <v>0</v>
      </c>
      <c r="BIV37" s="830">
        <v>0</v>
      </c>
      <c r="BIW37" s="830">
        <v>0</v>
      </c>
      <c r="BIX37" s="830">
        <v>0</v>
      </c>
      <c r="BIY37" s="830">
        <v>0</v>
      </c>
      <c r="BIZ37" s="830">
        <v>0</v>
      </c>
      <c r="BJA37" s="830">
        <v>0</v>
      </c>
      <c r="BJB37" s="830">
        <v>0</v>
      </c>
      <c r="BJC37" s="830">
        <v>0</v>
      </c>
      <c r="BJD37" s="830">
        <v>0</v>
      </c>
      <c r="BJE37" s="830">
        <v>0</v>
      </c>
      <c r="BJF37" s="830">
        <v>0</v>
      </c>
      <c r="BJG37" s="830">
        <v>0</v>
      </c>
      <c r="BJH37" s="830">
        <v>0</v>
      </c>
      <c r="BJI37" s="830">
        <v>0</v>
      </c>
      <c r="BJJ37" s="830">
        <v>0</v>
      </c>
      <c r="BJK37" s="830">
        <v>0</v>
      </c>
      <c r="BJL37" s="830">
        <v>0</v>
      </c>
      <c r="BJM37" s="830">
        <v>0</v>
      </c>
      <c r="BJN37" s="830">
        <v>0</v>
      </c>
      <c r="BJO37" s="830">
        <v>0</v>
      </c>
      <c r="BJP37" s="830">
        <v>0</v>
      </c>
      <c r="BJQ37" s="830">
        <v>0</v>
      </c>
      <c r="BJR37" s="830">
        <v>0</v>
      </c>
      <c r="BJS37" s="830">
        <v>0</v>
      </c>
      <c r="BJT37" s="830">
        <v>0</v>
      </c>
      <c r="BJU37" s="830">
        <v>0</v>
      </c>
      <c r="BJV37" s="830">
        <v>0</v>
      </c>
      <c r="BJW37" s="830">
        <v>0</v>
      </c>
      <c r="BJX37" s="830">
        <v>0</v>
      </c>
      <c r="BJY37" s="830">
        <v>0</v>
      </c>
      <c r="BJZ37" s="830">
        <v>0</v>
      </c>
      <c r="BKA37" s="830">
        <v>0</v>
      </c>
      <c r="BKB37" s="830">
        <v>0</v>
      </c>
      <c r="BKC37" s="830">
        <v>0</v>
      </c>
      <c r="BKD37" s="830">
        <v>0</v>
      </c>
      <c r="BKE37" s="830">
        <v>0</v>
      </c>
      <c r="BKF37" s="830">
        <v>0</v>
      </c>
      <c r="BKG37" s="830">
        <v>0</v>
      </c>
      <c r="BKH37" s="830">
        <v>0</v>
      </c>
      <c r="BKI37" s="830">
        <v>0</v>
      </c>
      <c r="BKJ37" s="830">
        <v>0</v>
      </c>
      <c r="BKK37" s="830">
        <v>0</v>
      </c>
      <c r="BKL37" s="830">
        <v>0</v>
      </c>
      <c r="BKM37" s="830">
        <v>0</v>
      </c>
      <c r="BKN37" s="830">
        <v>0</v>
      </c>
      <c r="BKO37" s="830">
        <v>0</v>
      </c>
      <c r="BKP37" s="830">
        <v>0</v>
      </c>
      <c r="BKQ37" s="830">
        <v>0</v>
      </c>
      <c r="BKR37" s="830">
        <v>0</v>
      </c>
      <c r="BKS37" s="830">
        <v>0</v>
      </c>
      <c r="BKT37" s="830">
        <v>0</v>
      </c>
      <c r="BKU37" s="830">
        <v>0</v>
      </c>
      <c r="BKV37" s="830">
        <v>0</v>
      </c>
      <c r="BKW37" s="830">
        <v>0</v>
      </c>
      <c r="BKX37" s="830">
        <v>0</v>
      </c>
      <c r="BKY37" s="830">
        <v>0</v>
      </c>
      <c r="BKZ37" s="830">
        <v>0</v>
      </c>
      <c r="BLA37" s="830">
        <v>0</v>
      </c>
      <c r="BLB37" s="830">
        <v>0</v>
      </c>
      <c r="BLC37" s="830">
        <v>0</v>
      </c>
      <c r="BLD37" s="830">
        <v>0</v>
      </c>
      <c r="BLE37" s="830">
        <v>0</v>
      </c>
      <c r="BLF37" s="830">
        <v>0</v>
      </c>
      <c r="BLG37" s="830">
        <v>0</v>
      </c>
      <c r="BLH37" s="830">
        <v>0</v>
      </c>
      <c r="BLI37" s="830">
        <v>0</v>
      </c>
      <c r="BLJ37" s="830">
        <v>0</v>
      </c>
      <c r="BLK37" s="830">
        <v>0</v>
      </c>
      <c r="BLL37" s="830">
        <v>0</v>
      </c>
      <c r="BLM37" s="830">
        <v>0</v>
      </c>
      <c r="BLN37" s="830">
        <v>0</v>
      </c>
      <c r="BLO37" s="830">
        <v>0</v>
      </c>
      <c r="BLP37" s="830">
        <v>0</v>
      </c>
      <c r="BLQ37" s="830">
        <v>0</v>
      </c>
      <c r="BLR37" s="830">
        <v>0</v>
      </c>
      <c r="BLS37" s="830">
        <v>0</v>
      </c>
      <c r="BLT37" s="830">
        <v>0</v>
      </c>
      <c r="BLU37" s="830">
        <v>0</v>
      </c>
      <c r="BLV37" s="830">
        <v>0</v>
      </c>
      <c r="BLW37" s="830">
        <v>0</v>
      </c>
      <c r="BLX37" s="830">
        <v>0</v>
      </c>
      <c r="BLY37" s="830">
        <v>0</v>
      </c>
      <c r="BLZ37" s="830">
        <v>0</v>
      </c>
      <c r="BMA37" s="830">
        <v>0</v>
      </c>
      <c r="BMB37" s="830">
        <v>0</v>
      </c>
      <c r="BMC37" s="830">
        <v>0</v>
      </c>
      <c r="BMD37" s="830">
        <v>0</v>
      </c>
      <c r="BME37" s="830">
        <v>0</v>
      </c>
      <c r="BMF37" s="830">
        <v>0</v>
      </c>
      <c r="BMG37" s="830">
        <v>0</v>
      </c>
      <c r="BMH37" s="830">
        <v>0</v>
      </c>
      <c r="BMI37" s="830">
        <v>0</v>
      </c>
      <c r="BMJ37" s="830">
        <v>0</v>
      </c>
      <c r="BMK37" s="830">
        <v>0</v>
      </c>
      <c r="BML37" s="830">
        <v>0</v>
      </c>
      <c r="BMM37" s="830">
        <v>0</v>
      </c>
      <c r="BMN37" s="830">
        <v>0</v>
      </c>
      <c r="BMO37" s="830">
        <v>0</v>
      </c>
      <c r="BMP37" s="830">
        <v>0</v>
      </c>
      <c r="BMQ37" s="830">
        <v>0</v>
      </c>
      <c r="BMR37" s="830">
        <v>0</v>
      </c>
      <c r="BMS37" s="830">
        <v>0</v>
      </c>
      <c r="BMT37" s="830">
        <v>0</v>
      </c>
      <c r="BMU37" s="830">
        <v>0</v>
      </c>
      <c r="BMV37" s="830">
        <v>0</v>
      </c>
      <c r="BMW37" s="830">
        <v>0</v>
      </c>
      <c r="BMX37" s="830">
        <v>0</v>
      </c>
      <c r="BMY37" s="830">
        <v>0</v>
      </c>
      <c r="BMZ37" s="830">
        <v>0</v>
      </c>
      <c r="BNA37" s="830">
        <v>0</v>
      </c>
      <c r="BNB37" s="830">
        <v>0</v>
      </c>
      <c r="BNC37" s="830">
        <v>0</v>
      </c>
      <c r="BND37" s="830">
        <v>0</v>
      </c>
      <c r="BNE37" s="830">
        <v>0</v>
      </c>
      <c r="BNF37" s="830">
        <v>0</v>
      </c>
      <c r="BNG37" s="830">
        <v>0</v>
      </c>
      <c r="BNH37" s="830">
        <v>0</v>
      </c>
      <c r="BNI37" s="830">
        <v>0</v>
      </c>
      <c r="BNJ37" s="830">
        <v>0</v>
      </c>
      <c r="BNK37" s="830">
        <v>0</v>
      </c>
      <c r="BNL37" s="830">
        <v>0</v>
      </c>
      <c r="BNM37" s="830">
        <v>0</v>
      </c>
      <c r="BNN37" s="830">
        <v>0</v>
      </c>
      <c r="BNO37" s="830">
        <v>0</v>
      </c>
      <c r="BNP37" s="830">
        <v>0</v>
      </c>
      <c r="BNQ37" s="830">
        <v>0</v>
      </c>
      <c r="BNR37" s="830">
        <v>0</v>
      </c>
      <c r="BNS37" s="830">
        <v>0</v>
      </c>
      <c r="BNT37" s="830">
        <v>0</v>
      </c>
      <c r="BNU37" s="830">
        <v>0</v>
      </c>
      <c r="BNV37" s="830">
        <v>0</v>
      </c>
      <c r="BNW37" s="830">
        <v>0</v>
      </c>
      <c r="BNX37" s="830">
        <v>0</v>
      </c>
      <c r="BNY37" s="830">
        <v>0</v>
      </c>
      <c r="BNZ37" s="830">
        <v>0</v>
      </c>
      <c r="BOA37" s="830">
        <v>0</v>
      </c>
      <c r="BOB37" s="830">
        <v>0</v>
      </c>
      <c r="BOC37" s="830">
        <v>0</v>
      </c>
      <c r="BOD37" s="830">
        <v>0</v>
      </c>
      <c r="BOE37" s="830">
        <v>0</v>
      </c>
      <c r="BOF37" s="830">
        <v>0</v>
      </c>
      <c r="BOG37" s="830">
        <v>0</v>
      </c>
      <c r="BOH37" s="830">
        <v>0</v>
      </c>
      <c r="BOI37" s="830">
        <v>0</v>
      </c>
      <c r="BOJ37" s="830">
        <v>0</v>
      </c>
      <c r="BOK37" s="830">
        <v>0</v>
      </c>
      <c r="BOL37" s="830">
        <v>0</v>
      </c>
      <c r="BOM37" s="830">
        <v>0</v>
      </c>
      <c r="BON37" s="830">
        <v>0</v>
      </c>
      <c r="BOO37" s="830">
        <v>0</v>
      </c>
      <c r="BOP37" s="830">
        <v>0</v>
      </c>
      <c r="BOQ37" s="830">
        <v>0</v>
      </c>
      <c r="BOR37" s="830">
        <v>0</v>
      </c>
      <c r="BOS37" s="830">
        <v>0</v>
      </c>
      <c r="BOT37" s="830">
        <v>0</v>
      </c>
      <c r="BOU37" s="830">
        <v>0</v>
      </c>
      <c r="BOV37" s="830">
        <v>0</v>
      </c>
      <c r="BOW37" s="830">
        <v>0</v>
      </c>
      <c r="BOX37" s="830">
        <v>0</v>
      </c>
      <c r="BOY37" s="830">
        <v>0</v>
      </c>
      <c r="BOZ37" s="830">
        <v>0</v>
      </c>
      <c r="BPA37" s="830">
        <v>0</v>
      </c>
      <c r="BPB37" s="830">
        <v>0</v>
      </c>
      <c r="BPC37" s="830">
        <v>0</v>
      </c>
      <c r="BPD37" s="830">
        <v>0</v>
      </c>
      <c r="BPE37" s="830">
        <v>0</v>
      </c>
      <c r="BPF37" s="830">
        <v>0</v>
      </c>
      <c r="BPG37" s="830">
        <v>0</v>
      </c>
      <c r="BPH37" s="830">
        <v>0</v>
      </c>
      <c r="BPI37" s="830">
        <v>0</v>
      </c>
      <c r="BPJ37" s="830">
        <v>0</v>
      </c>
      <c r="BPK37" s="830">
        <v>0</v>
      </c>
      <c r="BPL37" s="830">
        <v>0</v>
      </c>
      <c r="BPM37" s="830">
        <v>0</v>
      </c>
      <c r="BPN37" s="830">
        <v>0</v>
      </c>
      <c r="BPO37" s="830">
        <v>0</v>
      </c>
      <c r="BPP37" s="830">
        <v>0</v>
      </c>
      <c r="BPQ37" s="830">
        <v>0</v>
      </c>
      <c r="BPR37" s="830">
        <v>0</v>
      </c>
      <c r="BPS37" s="830">
        <v>0</v>
      </c>
      <c r="BPT37" s="830">
        <v>0</v>
      </c>
      <c r="BPU37" s="830">
        <v>0</v>
      </c>
      <c r="BPV37" s="830">
        <v>0</v>
      </c>
      <c r="BPW37" s="830">
        <v>0</v>
      </c>
      <c r="BPX37" s="830">
        <v>0</v>
      </c>
      <c r="BPY37" s="830">
        <v>0</v>
      </c>
      <c r="BPZ37" s="830">
        <v>0</v>
      </c>
      <c r="BQA37" s="830">
        <v>0</v>
      </c>
      <c r="BQB37" s="830">
        <v>0</v>
      </c>
      <c r="BQC37" s="830">
        <v>0</v>
      </c>
      <c r="BQD37" s="830">
        <v>0</v>
      </c>
      <c r="BQE37" s="830">
        <v>0</v>
      </c>
      <c r="BQF37" s="830">
        <v>0</v>
      </c>
      <c r="BQG37" s="830">
        <v>0</v>
      </c>
      <c r="BQH37" s="830">
        <v>0</v>
      </c>
      <c r="BQI37" s="830">
        <v>0</v>
      </c>
      <c r="BQJ37" s="830">
        <v>0</v>
      </c>
      <c r="BQK37" s="830">
        <v>0</v>
      </c>
      <c r="BQL37" s="830">
        <v>0</v>
      </c>
      <c r="BQM37" s="830">
        <v>0</v>
      </c>
      <c r="BQN37" s="830">
        <v>0</v>
      </c>
      <c r="BQO37" s="830">
        <v>0</v>
      </c>
      <c r="BQP37" s="830">
        <v>0</v>
      </c>
      <c r="BQQ37" s="830">
        <v>0</v>
      </c>
      <c r="BQR37" s="830">
        <v>0</v>
      </c>
      <c r="BQS37" s="830">
        <v>0</v>
      </c>
      <c r="BQT37" s="830">
        <v>0</v>
      </c>
      <c r="BQU37" s="830">
        <v>0</v>
      </c>
      <c r="BQV37" s="830">
        <v>0</v>
      </c>
      <c r="BQW37" s="830">
        <v>0</v>
      </c>
      <c r="BQX37" s="830">
        <v>0</v>
      </c>
      <c r="BQY37" s="830">
        <v>0</v>
      </c>
      <c r="BQZ37" s="830">
        <v>0</v>
      </c>
      <c r="BRA37" s="830">
        <v>0</v>
      </c>
      <c r="BRB37" s="830">
        <v>0</v>
      </c>
      <c r="BRC37" s="830">
        <v>0</v>
      </c>
      <c r="BRD37" s="830">
        <v>0</v>
      </c>
      <c r="BRE37" s="830">
        <v>0</v>
      </c>
      <c r="BRF37" s="830">
        <v>0</v>
      </c>
      <c r="BRG37" s="830">
        <v>0</v>
      </c>
      <c r="BRH37" s="830">
        <v>0</v>
      </c>
      <c r="BRI37" s="830">
        <v>0</v>
      </c>
      <c r="BRJ37" s="830">
        <v>0</v>
      </c>
      <c r="BRK37" s="830">
        <v>0</v>
      </c>
      <c r="BRL37" s="830">
        <v>0</v>
      </c>
      <c r="BRM37" s="830">
        <v>0</v>
      </c>
      <c r="BRN37" s="830">
        <v>0</v>
      </c>
      <c r="BRO37" s="830">
        <v>0</v>
      </c>
      <c r="BRP37" s="830">
        <v>0</v>
      </c>
      <c r="BRQ37" s="830">
        <v>0</v>
      </c>
      <c r="BRR37" s="830">
        <v>0</v>
      </c>
      <c r="BRS37" s="830">
        <v>0</v>
      </c>
      <c r="BRT37" s="830">
        <v>0</v>
      </c>
      <c r="BRU37" s="830">
        <v>0</v>
      </c>
      <c r="BRV37" s="830">
        <v>0</v>
      </c>
      <c r="BRW37" s="830">
        <v>0</v>
      </c>
      <c r="BRX37" s="830">
        <v>0</v>
      </c>
      <c r="BRY37" s="830">
        <v>0</v>
      </c>
      <c r="BRZ37" s="830">
        <v>0</v>
      </c>
      <c r="BSA37" s="830">
        <v>0</v>
      </c>
      <c r="BSB37" s="830">
        <v>0</v>
      </c>
      <c r="BSC37" s="830">
        <v>0</v>
      </c>
      <c r="BSD37" s="830">
        <v>0</v>
      </c>
      <c r="BSE37" s="830">
        <v>0</v>
      </c>
      <c r="BSF37" s="830">
        <v>0</v>
      </c>
      <c r="BSG37" s="830">
        <v>0</v>
      </c>
      <c r="BSH37" s="830">
        <v>0</v>
      </c>
      <c r="BSI37" s="830">
        <v>0</v>
      </c>
      <c r="BSJ37" s="830">
        <v>0</v>
      </c>
      <c r="BSK37" s="830">
        <v>0</v>
      </c>
      <c r="BSL37" s="830">
        <v>0</v>
      </c>
      <c r="BSM37" s="830">
        <v>0</v>
      </c>
      <c r="BSN37" s="830">
        <v>0</v>
      </c>
      <c r="BSO37" s="830">
        <v>0</v>
      </c>
      <c r="BSP37" s="830">
        <v>0</v>
      </c>
      <c r="BSQ37" s="830">
        <v>0</v>
      </c>
      <c r="BSR37" s="830">
        <v>0</v>
      </c>
      <c r="BSS37" s="830">
        <v>0</v>
      </c>
      <c r="BST37" s="830">
        <v>0</v>
      </c>
      <c r="BSU37" s="830">
        <v>0</v>
      </c>
      <c r="BSV37" s="830">
        <v>0</v>
      </c>
      <c r="BSW37" s="830">
        <v>0</v>
      </c>
      <c r="BSX37" s="830">
        <v>0</v>
      </c>
      <c r="BSY37" s="830">
        <v>0</v>
      </c>
      <c r="BSZ37" s="830">
        <v>0</v>
      </c>
      <c r="BTA37" s="830">
        <v>0</v>
      </c>
      <c r="BTB37" s="830">
        <v>0</v>
      </c>
      <c r="BTC37" s="830">
        <v>0</v>
      </c>
      <c r="BTD37" s="830">
        <v>0</v>
      </c>
      <c r="BTE37" s="830">
        <v>0</v>
      </c>
      <c r="BTF37" s="830">
        <v>0</v>
      </c>
      <c r="BTG37" s="830">
        <v>0</v>
      </c>
      <c r="BTH37" s="830">
        <v>0</v>
      </c>
      <c r="BTI37" s="830">
        <v>0</v>
      </c>
      <c r="BTJ37" s="830">
        <v>0</v>
      </c>
      <c r="BTK37" s="830">
        <v>0</v>
      </c>
      <c r="BTL37" s="830">
        <v>0</v>
      </c>
      <c r="BTM37" s="830">
        <v>0</v>
      </c>
      <c r="BTN37" s="830">
        <v>0</v>
      </c>
      <c r="BTO37" s="830">
        <v>0</v>
      </c>
      <c r="BTP37" s="830">
        <v>0</v>
      </c>
      <c r="BTQ37" s="830">
        <v>0</v>
      </c>
      <c r="BTR37" s="830">
        <v>0</v>
      </c>
      <c r="BTS37" s="830">
        <v>0</v>
      </c>
      <c r="BTT37" s="830">
        <v>0</v>
      </c>
      <c r="BTU37" s="830">
        <v>0</v>
      </c>
      <c r="BTV37" s="830">
        <v>0</v>
      </c>
      <c r="BTW37" s="830">
        <v>0</v>
      </c>
      <c r="BTX37" s="830">
        <v>0</v>
      </c>
      <c r="BTY37" s="830">
        <v>0</v>
      </c>
      <c r="BTZ37" s="830">
        <v>0</v>
      </c>
      <c r="BUA37" s="830">
        <v>0</v>
      </c>
      <c r="BUB37" s="830">
        <v>0</v>
      </c>
      <c r="BUC37" s="830">
        <v>0</v>
      </c>
      <c r="BUD37" s="830">
        <v>0</v>
      </c>
      <c r="BUE37" s="830">
        <v>0</v>
      </c>
      <c r="BUF37" s="830">
        <v>0</v>
      </c>
      <c r="BUG37" s="830">
        <v>0</v>
      </c>
      <c r="BUH37" s="830">
        <v>0</v>
      </c>
      <c r="BUI37" s="830">
        <v>0</v>
      </c>
      <c r="BUJ37" s="830">
        <v>0</v>
      </c>
      <c r="BUK37" s="830">
        <v>0</v>
      </c>
      <c r="BUL37" s="830">
        <v>0</v>
      </c>
      <c r="BUM37" s="830">
        <v>0</v>
      </c>
      <c r="BUN37" s="830">
        <v>0</v>
      </c>
      <c r="BUO37" s="830">
        <v>0</v>
      </c>
      <c r="BUP37" s="830">
        <v>0</v>
      </c>
      <c r="BUQ37" s="830">
        <v>0</v>
      </c>
      <c r="BUR37" s="830">
        <v>0</v>
      </c>
      <c r="BUS37" s="830">
        <v>0</v>
      </c>
      <c r="BUT37" s="830">
        <v>0</v>
      </c>
      <c r="BUU37" s="830">
        <v>0</v>
      </c>
      <c r="BUV37" s="830">
        <v>0</v>
      </c>
      <c r="BUW37" s="830">
        <v>0</v>
      </c>
      <c r="BUX37" s="830">
        <v>0</v>
      </c>
      <c r="BUY37" s="830">
        <v>0</v>
      </c>
      <c r="BUZ37" s="830">
        <v>0</v>
      </c>
      <c r="BVA37" s="830">
        <v>0</v>
      </c>
      <c r="BVB37" s="830">
        <v>0</v>
      </c>
      <c r="BVC37" s="830">
        <v>0</v>
      </c>
      <c r="BVD37" s="830">
        <v>0</v>
      </c>
      <c r="BVE37" s="830">
        <v>0</v>
      </c>
      <c r="BVF37" s="830">
        <v>0</v>
      </c>
      <c r="BVG37" s="830">
        <v>0</v>
      </c>
      <c r="BVH37" s="830">
        <v>0</v>
      </c>
      <c r="BVI37" s="830">
        <v>0</v>
      </c>
      <c r="BVJ37" s="830">
        <v>0</v>
      </c>
      <c r="BVK37" s="830">
        <v>0</v>
      </c>
      <c r="BVL37" s="830">
        <v>0</v>
      </c>
      <c r="BVM37" s="830">
        <v>0</v>
      </c>
      <c r="BVN37" s="830">
        <v>0</v>
      </c>
      <c r="BVO37" s="830">
        <v>0</v>
      </c>
      <c r="BVP37" s="830">
        <v>0</v>
      </c>
      <c r="BVQ37" s="830">
        <v>0</v>
      </c>
      <c r="BVR37" s="830">
        <v>0</v>
      </c>
      <c r="BVS37" s="830">
        <v>0</v>
      </c>
      <c r="BVT37" s="830">
        <v>0</v>
      </c>
      <c r="BVU37" s="830">
        <v>0</v>
      </c>
      <c r="BVV37" s="830">
        <v>0</v>
      </c>
      <c r="BVW37" s="830">
        <v>0</v>
      </c>
      <c r="BVX37" s="830">
        <v>0</v>
      </c>
      <c r="BVY37" s="830">
        <v>0</v>
      </c>
      <c r="BVZ37" s="830">
        <v>0</v>
      </c>
      <c r="BWA37" s="830">
        <v>0</v>
      </c>
      <c r="BWB37" s="830">
        <v>0</v>
      </c>
      <c r="BWC37" s="830">
        <v>0</v>
      </c>
      <c r="BWD37" s="830">
        <v>0</v>
      </c>
      <c r="BWE37" s="830">
        <v>0</v>
      </c>
      <c r="BWF37" s="830">
        <v>0</v>
      </c>
      <c r="BWG37" s="830">
        <v>0</v>
      </c>
      <c r="BWH37" s="830">
        <v>0</v>
      </c>
      <c r="BWI37" s="830">
        <v>0</v>
      </c>
      <c r="BWJ37" s="830">
        <v>0</v>
      </c>
      <c r="BWK37" s="830">
        <v>0</v>
      </c>
      <c r="BWL37" s="830">
        <v>0</v>
      </c>
      <c r="BWM37" s="830">
        <v>0</v>
      </c>
      <c r="BWN37" s="830">
        <v>0</v>
      </c>
      <c r="BWO37" s="830">
        <v>0</v>
      </c>
      <c r="BWP37" s="830">
        <v>0</v>
      </c>
      <c r="BWQ37" s="830">
        <v>0</v>
      </c>
      <c r="BWR37" s="830">
        <v>0</v>
      </c>
      <c r="BWS37" s="830">
        <v>0</v>
      </c>
      <c r="BWT37" s="830">
        <v>0</v>
      </c>
      <c r="BWU37" s="830">
        <v>0</v>
      </c>
      <c r="BWV37" s="830">
        <v>0</v>
      </c>
      <c r="BWW37" s="830">
        <v>0</v>
      </c>
      <c r="BWX37" s="830">
        <v>0</v>
      </c>
      <c r="BWY37" s="830">
        <v>0</v>
      </c>
      <c r="BWZ37" s="830">
        <v>0</v>
      </c>
      <c r="BXA37" s="830">
        <v>0</v>
      </c>
      <c r="BXB37" s="830">
        <v>0</v>
      </c>
      <c r="BXC37" s="830">
        <v>0</v>
      </c>
      <c r="BXD37" s="830">
        <v>0</v>
      </c>
      <c r="BXE37" s="830">
        <v>0</v>
      </c>
      <c r="BXF37" s="830">
        <v>0</v>
      </c>
      <c r="BXG37" s="830">
        <v>0</v>
      </c>
      <c r="BXH37" s="830">
        <v>0</v>
      </c>
      <c r="BXI37" s="830">
        <v>0</v>
      </c>
      <c r="BXJ37" s="830">
        <v>0</v>
      </c>
      <c r="BXK37" s="830">
        <v>0</v>
      </c>
      <c r="BXL37" s="830">
        <v>0</v>
      </c>
      <c r="BXM37" s="830">
        <v>0</v>
      </c>
      <c r="BXN37" s="830">
        <v>0</v>
      </c>
      <c r="BXO37" s="830">
        <v>0</v>
      </c>
      <c r="BXP37" s="830">
        <v>0</v>
      </c>
      <c r="BXQ37" s="830">
        <v>0</v>
      </c>
      <c r="BXR37" s="830">
        <v>0</v>
      </c>
      <c r="BXS37" s="830">
        <v>0</v>
      </c>
      <c r="BXT37" s="830">
        <v>0</v>
      </c>
      <c r="BXU37" s="830">
        <v>0</v>
      </c>
      <c r="BXV37" s="830">
        <v>0</v>
      </c>
      <c r="BXW37" s="830">
        <v>0</v>
      </c>
      <c r="BXX37" s="830">
        <v>0</v>
      </c>
      <c r="BXY37" s="830">
        <v>0</v>
      </c>
      <c r="BXZ37" s="830">
        <v>0</v>
      </c>
      <c r="BYA37" s="830">
        <v>0</v>
      </c>
      <c r="BYB37" s="830">
        <v>0</v>
      </c>
      <c r="BYC37" s="830">
        <v>0</v>
      </c>
      <c r="BYD37" s="830">
        <v>0</v>
      </c>
      <c r="BYE37" s="830">
        <v>0</v>
      </c>
      <c r="BYF37" s="830">
        <v>0</v>
      </c>
      <c r="BYG37" s="830">
        <v>0</v>
      </c>
      <c r="BYH37" s="830">
        <v>0</v>
      </c>
      <c r="BYI37" s="830">
        <v>0</v>
      </c>
      <c r="BYJ37" s="830">
        <v>0</v>
      </c>
      <c r="BYK37" s="830">
        <v>0</v>
      </c>
      <c r="BYL37" s="830">
        <v>0</v>
      </c>
      <c r="BYM37" s="830">
        <v>0</v>
      </c>
      <c r="BYN37" s="830">
        <v>0</v>
      </c>
      <c r="BYO37" s="830">
        <v>0</v>
      </c>
      <c r="BYP37" s="830">
        <v>0</v>
      </c>
      <c r="BYQ37" s="830">
        <v>0</v>
      </c>
      <c r="BYR37" s="830">
        <v>0</v>
      </c>
      <c r="BYS37" s="830">
        <v>0</v>
      </c>
      <c r="BYT37" s="830">
        <v>0</v>
      </c>
      <c r="BYU37" s="830">
        <v>0</v>
      </c>
      <c r="BYV37" s="830">
        <v>0</v>
      </c>
      <c r="BYW37" s="830">
        <v>0</v>
      </c>
      <c r="BYX37" s="830">
        <v>0</v>
      </c>
      <c r="BYY37" s="830">
        <v>0</v>
      </c>
      <c r="BYZ37" s="830">
        <v>0</v>
      </c>
      <c r="BZA37" s="830">
        <v>0</v>
      </c>
      <c r="BZB37" s="830">
        <v>0</v>
      </c>
      <c r="BZC37" s="830">
        <v>0</v>
      </c>
      <c r="BZD37" s="830">
        <v>0</v>
      </c>
      <c r="BZE37" s="830">
        <v>0</v>
      </c>
      <c r="BZF37" s="830">
        <v>0</v>
      </c>
      <c r="BZG37" s="830">
        <v>0</v>
      </c>
      <c r="BZH37" s="830">
        <v>0</v>
      </c>
      <c r="BZI37" s="830">
        <v>0</v>
      </c>
      <c r="BZJ37" s="830">
        <v>0</v>
      </c>
      <c r="BZK37" s="830">
        <v>0</v>
      </c>
      <c r="BZL37" s="830">
        <v>0</v>
      </c>
      <c r="BZM37" s="830">
        <v>0</v>
      </c>
      <c r="BZN37" s="830">
        <v>0</v>
      </c>
      <c r="BZO37" s="830">
        <v>0</v>
      </c>
      <c r="BZP37" s="830">
        <v>0</v>
      </c>
      <c r="BZQ37" s="830">
        <v>0</v>
      </c>
      <c r="BZR37" s="830">
        <v>0</v>
      </c>
      <c r="BZS37" s="830">
        <v>0</v>
      </c>
      <c r="BZT37" s="830">
        <v>0</v>
      </c>
      <c r="BZU37" s="830">
        <v>0</v>
      </c>
      <c r="BZV37" s="830">
        <v>0</v>
      </c>
      <c r="BZW37" s="830">
        <v>0</v>
      </c>
      <c r="BZX37" s="830">
        <v>0</v>
      </c>
      <c r="BZY37" s="830">
        <v>0</v>
      </c>
      <c r="BZZ37" s="830">
        <v>0</v>
      </c>
      <c r="CAA37" s="830">
        <v>0</v>
      </c>
      <c r="CAB37" s="830">
        <v>0</v>
      </c>
      <c r="CAC37" s="830">
        <v>0</v>
      </c>
      <c r="CAD37" s="830">
        <v>0</v>
      </c>
      <c r="CAE37" s="830">
        <v>0</v>
      </c>
      <c r="CAF37" s="830">
        <v>0</v>
      </c>
      <c r="CAG37" s="830">
        <v>0</v>
      </c>
      <c r="CAH37" s="830">
        <v>0</v>
      </c>
      <c r="CAI37" s="830">
        <v>0</v>
      </c>
      <c r="CAJ37" s="830">
        <v>0</v>
      </c>
      <c r="CAK37" s="830">
        <v>0</v>
      </c>
      <c r="CAL37" s="830">
        <v>0</v>
      </c>
      <c r="CAM37" s="830">
        <v>0</v>
      </c>
      <c r="CAN37" s="830">
        <v>0</v>
      </c>
      <c r="CAO37" s="830">
        <v>0</v>
      </c>
      <c r="CAP37" s="830">
        <v>0</v>
      </c>
      <c r="CAQ37" s="830">
        <v>0</v>
      </c>
      <c r="CAR37" s="830">
        <v>0</v>
      </c>
      <c r="CAS37" s="830">
        <v>0</v>
      </c>
      <c r="CAT37" s="830">
        <v>0</v>
      </c>
      <c r="CAU37" s="830">
        <v>0</v>
      </c>
      <c r="CAV37" s="830">
        <v>0</v>
      </c>
      <c r="CAW37" s="830">
        <v>0</v>
      </c>
      <c r="CAX37" s="830">
        <v>0</v>
      </c>
      <c r="CAY37" s="830">
        <v>0</v>
      </c>
      <c r="CAZ37" s="830">
        <v>0</v>
      </c>
      <c r="CBA37" s="830">
        <v>0</v>
      </c>
      <c r="CBB37" s="830">
        <v>0</v>
      </c>
      <c r="CBC37" s="830">
        <v>0</v>
      </c>
      <c r="CBD37" s="830">
        <v>0</v>
      </c>
      <c r="CBE37" s="830">
        <v>0</v>
      </c>
      <c r="CBF37" s="830">
        <v>0</v>
      </c>
      <c r="CBG37" s="830">
        <v>0</v>
      </c>
      <c r="CBH37" s="830">
        <v>0</v>
      </c>
      <c r="CBI37" s="830">
        <v>0</v>
      </c>
      <c r="CBJ37" s="830">
        <v>0</v>
      </c>
      <c r="CBK37" s="830">
        <v>0</v>
      </c>
      <c r="CBL37" s="830">
        <v>0</v>
      </c>
      <c r="CBM37" s="830">
        <v>0</v>
      </c>
      <c r="CBN37" s="830">
        <v>0</v>
      </c>
      <c r="CBO37" s="830">
        <v>0</v>
      </c>
      <c r="CBP37" s="830">
        <v>0</v>
      </c>
      <c r="CBQ37" s="830">
        <v>0</v>
      </c>
      <c r="CBR37" s="830">
        <v>0</v>
      </c>
      <c r="CBS37" s="830">
        <v>0</v>
      </c>
      <c r="CBT37" s="830">
        <v>0</v>
      </c>
      <c r="CBU37" s="830">
        <v>0</v>
      </c>
      <c r="CBV37" s="830">
        <v>0</v>
      </c>
      <c r="CBW37" s="830">
        <v>0</v>
      </c>
      <c r="CBX37" s="830">
        <v>0</v>
      </c>
      <c r="CBY37" s="830">
        <v>0</v>
      </c>
      <c r="CBZ37" s="830">
        <v>0</v>
      </c>
      <c r="CCA37" s="830">
        <v>0</v>
      </c>
      <c r="CCB37" s="830">
        <v>0</v>
      </c>
      <c r="CCC37" s="830">
        <v>0</v>
      </c>
      <c r="CCD37" s="830">
        <v>0</v>
      </c>
      <c r="CCE37" s="830">
        <v>0</v>
      </c>
      <c r="CCF37" s="830">
        <v>0</v>
      </c>
      <c r="CCG37" s="830">
        <v>0</v>
      </c>
      <c r="CCH37" s="830">
        <v>0</v>
      </c>
      <c r="CCI37" s="830">
        <v>0</v>
      </c>
      <c r="CCJ37" s="830">
        <v>0</v>
      </c>
      <c r="CCK37" s="830">
        <v>0</v>
      </c>
      <c r="CCL37" s="830">
        <v>0</v>
      </c>
      <c r="CCM37" s="830">
        <v>0</v>
      </c>
      <c r="CCN37" s="830">
        <v>0</v>
      </c>
      <c r="CCO37" s="830">
        <v>0</v>
      </c>
      <c r="CCP37" s="830">
        <v>0</v>
      </c>
      <c r="CCQ37" s="830">
        <v>0</v>
      </c>
      <c r="CCR37" s="830">
        <v>0</v>
      </c>
      <c r="CCS37" s="830">
        <v>0</v>
      </c>
      <c r="CCT37" s="830">
        <v>0</v>
      </c>
      <c r="CCU37" s="830">
        <v>0</v>
      </c>
      <c r="CCV37" s="830">
        <v>0</v>
      </c>
      <c r="CCW37" s="830">
        <v>0</v>
      </c>
      <c r="CCX37" s="830">
        <v>0</v>
      </c>
      <c r="CCY37" s="830">
        <v>0</v>
      </c>
      <c r="CCZ37" s="830">
        <v>0</v>
      </c>
      <c r="CDA37" s="830">
        <v>0</v>
      </c>
      <c r="CDB37" s="830">
        <v>0</v>
      </c>
      <c r="CDC37" s="830">
        <v>0</v>
      </c>
      <c r="CDD37" s="830">
        <v>0</v>
      </c>
      <c r="CDE37" s="830">
        <v>0</v>
      </c>
      <c r="CDF37" s="830">
        <v>0</v>
      </c>
      <c r="CDG37" s="830">
        <v>0</v>
      </c>
      <c r="CDH37" s="830">
        <v>0</v>
      </c>
      <c r="CDI37" s="830">
        <v>0</v>
      </c>
      <c r="CDJ37" s="830">
        <v>0</v>
      </c>
      <c r="CDK37" s="830">
        <v>0</v>
      </c>
      <c r="CDL37" s="830">
        <v>0</v>
      </c>
      <c r="CDM37" s="830">
        <v>0</v>
      </c>
      <c r="CDN37" s="830">
        <v>0</v>
      </c>
      <c r="CDO37" s="830">
        <v>0</v>
      </c>
      <c r="CDP37" s="830">
        <v>0</v>
      </c>
      <c r="CDQ37" s="830">
        <v>0</v>
      </c>
      <c r="CDR37" s="830">
        <v>0</v>
      </c>
      <c r="CDS37" s="830">
        <v>0</v>
      </c>
      <c r="CDT37" s="830">
        <v>0</v>
      </c>
      <c r="CDU37" s="830">
        <v>0</v>
      </c>
      <c r="CDV37" s="830">
        <v>0</v>
      </c>
      <c r="CDW37" s="830">
        <v>0</v>
      </c>
      <c r="CDX37" s="830">
        <v>0</v>
      </c>
      <c r="CDY37" s="830">
        <v>0</v>
      </c>
      <c r="CDZ37" s="830">
        <v>0</v>
      </c>
      <c r="CEA37" s="830">
        <v>0</v>
      </c>
      <c r="CEB37" s="830">
        <v>0</v>
      </c>
      <c r="CEC37" s="830">
        <v>0</v>
      </c>
      <c r="CED37" s="830">
        <v>0</v>
      </c>
      <c r="CEE37" s="830">
        <v>0</v>
      </c>
      <c r="CEF37" s="830">
        <v>0</v>
      </c>
      <c r="CEG37" s="830">
        <v>0</v>
      </c>
      <c r="CEH37" s="830">
        <v>0</v>
      </c>
      <c r="CEI37" s="830">
        <v>0</v>
      </c>
      <c r="CEJ37" s="830">
        <v>0</v>
      </c>
      <c r="CEK37" s="830">
        <v>0</v>
      </c>
      <c r="CEL37" s="830">
        <v>0</v>
      </c>
      <c r="CEM37" s="830">
        <v>0</v>
      </c>
      <c r="CEN37" s="830">
        <v>0</v>
      </c>
      <c r="CEO37" s="830">
        <v>0</v>
      </c>
      <c r="CEP37" s="830">
        <v>0</v>
      </c>
      <c r="CEQ37" s="830">
        <v>0</v>
      </c>
      <c r="CER37" s="830">
        <v>0</v>
      </c>
      <c r="CES37" s="830">
        <v>0</v>
      </c>
      <c r="CET37" s="830">
        <v>0</v>
      </c>
      <c r="CEU37" s="830">
        <v>0</v>
      </c>
      <c r="CEV37" s="830">
        <v>0</v>
      </c>
      <c r="CEW37" s="830">
        <v>0</v>
      </c>
      <c r="CEX37" s="830">
        <v>0</v>
      </c>
      <c r="CEY37" s="830">
        <v>0</v>
      </c>
      <c r="CEZ37" s="830">
        <v>0</v>
      </c>
      <c r="CFA37" s="830">
        <v>0</v>
      </c>
      <c r="CFB37" s="830">
        <v>0</v>
      </c>
      <c r="CFC37" s="830">
        <v>0</v>
      </c>
      <c r="CFD37" s="830">
        <v>0</v>
      </c>
      <c r="CFE37" s="830">
        <v>0</v>
      </c>
      <c r="CFF37" s="830">
        <v>0</v>
      </c>
      <c r="CFG37" s="830">
        <v>0</v>
      </c>
      <c r="CFH37" s="830">
        <v>0</v>
      </c>
      <c r="CFI37" s="830">
        <v>0</v>
      </c>
      <c r="CFJ37" s="830">
        <v>0</v>
      </c>
      <c r="CFK37" s="830">
        <v>0</v>
      </c>
      <c r="CFL37" s="830">
        <v>0</v>
      </c>
      <c r="CFM37" s="830">
        <v>0</v>
      </c>
      <c r="CFN37" s="830">
        <v>0</v>
      </c>
      <c r="CFO37" s="830">
        <v>0</v>
      </c>
      <c r="CFP37" s="830">
        <v>0</v>
      </c>
      <c r="CFQ37" s="830">
        <v>0</v>
      </c>
      <c r="CFR37" s="830">
        <v>0</v>
      </c>
      <c r="CFS37" s="830">
        <v>0</v>
      </c>
      <c r="CFT37" s="830">
        <v>0</v>
      </c>
      <c r="CFU37" s="830">
        <v>0</v>
      </c>
      <c r="CFV37" s="830">
        <v>0</v>
      </c>
      <c r="CFW37" s="830">
        <v>0</v>
      </c>
      <c r="CFX37" s="830">
        <v>0</v>
      </c>
      <c r="CFY37" s="830">
        <v>0</v>
      </c>
      <c r="CFZ37" s="830">
        <v>0</v>
      </c>
      <c r="CGA37" s="830">
        <v>0</v>
      </c>
      <c r="CGB37" s="830">
        <v>0</v>
      </c>
      <c r="CGC37" s="830">
        <v>0</v>
      </c>
      <c r="CGD37" s="830">
        <v>0</v>
      </c>
      <c r="CGE37" s="830">
        <v>0</v>
      </c>
      <c r="CGF37" s="830">
        <v>0</v>
      </c>
      <c r="CGG37" s="830">
        <v>0</v>
      </c>
      <c r="CGH37" s="830">
        <v>0</v>
      </c>
      <c r="CGI37" s="830">
        <v>0</v>
      </c>
      <c r="CGJ37" s="830">
        <v>0</v>
      </c>
      <c r="CGK37" s="830">
        <v>0</v>
      </c>
      <c r="CGL37" s="830">
        <v>0</v>
      </c>
      <c r="CGM37" s="830">
        <v>0</v>
      </c>
      <c r="CGN37" s="830">
        <v>0</v>
      </c>
      <c r="CGO37" s="830">
        <v>0</v>
      </c>
      <c r="CGP37" s="830">
        <v>0</v>
      </c>
      <c r="CGQ37" s="830">
        <v>0</v>
      </c>
      <c r="CGR37" s="830">
        <v>0</v>
      </c>
      <c r="CGS37" s="830">
        <v>0</v>
      </c>
      <c r="CGT37" s="830">
        <v>0</v>
      </c>
      <c r="CGU37" s="830">
        <v>0</v>
      </c>
      <c r="CGV37" s="830">
        <v>0</v>
      </c>
      <c r="CGW37" s="830">
        <v>0</v>
      </c>
      <c r="CGX37" s="830">
        <v>0</v>
      </c>
      <c r="CGY37" s="830">
        <v>0</v>
      </c>
      <c r="CGZ37" s="830">
        <v>0</v>
      </c>
      <c r="CHA37" s="830">
        <v>0</v>
      </c>
      <c r="CHB37" s="830">
        <v>0</v>
      </c>
      <c r="CHC37" s="830">
        <v>0</v>
      </c>
      <c r="CHD37" s="830">
        <v>0</v>
      </c>
      <c r="CHE37" s="830">
        <v>0</v>
      </c>
      <c r="CHF37" s="830">
        <v>0</v>
      </c>
      <c r="CHG37" s="830">
        <v>0</v>
      </c>
      <c r="CHH37" s="830">
        <v>0</v>
      </c>
      <c r="CHI37" s="830">
        <v>0</v>
      </c>
      <c r="CHJ37" s="830">
        <v>0</v>
      </c>
      <c r="CHK37" s="830">
        <v>0</v>
      </c>
      <c r="CHL37" s="830">
        <v>0</v>
      </c>
      <c r="CHM37" s="830">
        <v>0</v>
      </c>
      <c r="CHN37" s="830">
        <v>0</v>
      </c>
      <c r="CHO37" s="830">
        <v>0</v>
      </c>
      <c r="CHP37" s="830">
        <v>0</v>
      </c>
      <c r="CHQ37" s="830">
        <v>0</v>
      </c>
      <c r="CHR37" s="830">
        <v>0</v>
      </c>
      <c r="CHS37" s="830">
        <v>0</v>
      </c>
      <c r="CHT37" s="830">
        <v>0</v>
      </c>
      <c r="CHU37" s="830">
        <v>0</v>
      </c>
      <c r="CHV37" s="830">
        <v>0</v>
      </c>
      <c r="CHW37" s="830">
        <v>0</v>
      </c>
      <c r="CHX37" s="830">
        <v>0</v>
      </c>
      <c r="CHY37" s="830">
        <v>0</v>
      </c>
      <c r="CHZ37" s="830">
        <v>0</v>
      </c>
      <c r="CIA37" s="830">
        <v>0</v>
      </c>
      <c r="CIB37" s="830">
        <v>0</v>
      </c>
      <c r="CIC37" s="830">
        <v>0</v>
      </c>
      <c r="CID37" s="830">
        <v>0</v>
      </c>
      <c r="CIE37" s="830">
        <v>0</v>
      </c>
      <c r="CIF37" s="830">
        <v>0</v>
      </c>
      <c r="CIG37" s="830">
        <v>0</v>
      </c>
      <c r="CIH37" s="830">
        <v>0</v>
      </c>
      <c r="CII37" s="830">
        <v>0</v>
      </c>
      <c r="CIJ37" s="830">
        <v>0</v>
      </c>
      <c r="CIK37" s="830">
        <v>0</v>
      </c>
      <c r="CIL37" s="830">
        <v>0</v>
      </c>
      <c r="CIM37" s="830">
        <v>0</v>
      </c>
      <c r="CIN37" s="830">
        <v>0</v>
      </c>
      <c r="CIO37" s="830">
        <v>0</v>
      </c>
      <c r="CIP37" s="830">
        <v>0</v>
      </c>
      <c r="CIQ37" s="830">
        <v>0</v>
      </c>
      <c r="CIR37" s="830">
        <v>0</v>
      </c>
      <c r="CIS37" s="830">
        <v>0</v>
      </c>
      <c r="CIT37" s="830">
        <v>0</v>
      </c>
      <c r="CIU37" s="830">
        <v>0</v>
      </c>
      <c r="CIV37" s="830">
        <v>0</v>
      </c>
      <c r="CIW37" s="830">
        <v>0</v>
      </c>
      <c r="CIX37" s="830">
        <v>0</v>
      </c>
      <c r="CIY37" s="830">
        <v>0</v>
      </c>
      <c r="CIZ37" s="830">
        <v>0</v>
      </c>
      <c r="CJA37" s="830">
        <v>0</v>
      </c>
      <c r="CJB37" s="830">
        <v>0</v>
      </c>
      <c r="CJC37" s="830">
        <v>0</v>
      </c>
      <c r="CJD37" s="830">
        <v>0</v>
      </c>
      <c r="CJE37" s="830">
        <v>0</v>
      </c>
      <c r="CJF37" s="830">
        <v>0</v>
      </c>
      <c r="CJG37" s="830">
        <v>0</v>
      </c>
      <c r="CJH37" s="830">
        <v>0</v>
      </c>
      <c r="CJI37" s="830">
        <v>0</v>
      </c>
      <c r="CJJ37" s="830">
        <v>0</v>
      </c>
      <c r="CJK37" s="830">
        <v>0</v>
      </c>
      <c r="CJL37" s="830">
        <v>0</v>
      </c>
      <c r="CJM37" s="830">
        <v>0</v>
      </c>
      <c r="CJN37" s="830">
        <v>0</v>
      </c>
      <c r="CJO37" s="830">
        <v>0</v>
      </c>
      <c r="CJP37" s="830">
        <v>0</v>
      </c>
      <c r="CJQ37" s="830">
        <v>0</v>
      </c>
      <c r="CJR37" s="830">
        <v>0</v>
      </c>
      <c r="CJS37" s="830">
        <v>0</v>
      </c>
      <c r="CJT37" s="830">
        <v>0</v>
      </c>
      <c r="CJU37" s="830">
        <v>0</v>
      </c>
      <c r="CJV37" s="830">
        <v>0</v>
      </c>
      <c r="CJW37" s="830">
        <v>0</v>
      </c>
      <c r="CJX37" s="830">
        <v>0</v>
      </c>
      <c r="CJY37" s="830">
        <v>0</v>
      </c>
      <c r="CJZ37" s="830">
        <v>0</v>
      </c>
      <c r="CKA37" s="830">
        <v>0</v>
      </c>
      <c r="CKB37" s="830">
        <v>0</v>
      </c>
      <c r="CKC37" s="830">
        <v>0</v>
      </c>
      <c r="CKD37" s="830">
        <v>0</v>
      </c>
      <c r="CKE37" s="830">
        <v>0</v>
      </c>
      <c r="CKF37" s="830">
        <v>0</v>
      </c>
      <c r="CKG37" s="830">
        <v>0</v>
      </c>
      <c r="CKH37" s="830">
        <v>0</v>
      </c>
      <c r="CKI37" s="830">
        <v>0</v>
      </c>
      <c r="CKJ37" s="830">
        <v>0</v>
      </c>
      <c r="CKK37" s="830">
        <v>0</v>
      </c>
      <c r="CKL37" s="830">
        <v>0</v>
      </c>
      <c r="CKM37" s="830">
        <v>0</v>
      </c>
      <c r="CKN37" s="830">
        <v>0</v>
      </c>
      <c r="CKO37" s="830">
        <v>0</v>
      </c>
      <c r="CKP37" s="830">
        <v>0</v>
      </c>
      <c r="CKQ37" s="830">
        <v>0</v>
      </c>
      <c r="CKR37" s="830">
        <v>0</v>
      </c>
      <c r="CKS37" s="830">
        <v>0</v>
      </c>
      <c r="CKT37" s="830">
        <v>0</v>
      </c>
      <c r="CKU37" s="830">
        <v>0</v>
      </c>
      <c r="CKV37" s="830">
        <v>0</v>
      </c>
      <c r="CKW37" s="830">
        <v>0</v>
      </c>
      <c r="CKX37" s="830">
        <v>0</v>
      </c>
      <c r="CKY37" s="830">
        <v>0</v>
      </c>
      <c r="CKZ37" s="830">
        <v>0</v>
      </c>
      <c r="CLA37" s="830">
        <v>0</v>
      </c>
      <c r="CLB37" s="830">
        <v>0</v>
      </c>
      <c r="CLC37" s="830">
        <v>0</v>
      </c>
      <c r="CLD37" s="830">
        <v>0</v>
      </c>
      <c r="CLE37" s="830">
        <v>0</v>
      </c>
      <c r="CLF37" s="830">
        <v>0</v>
      </c>
      <c r="CLG37" s="830">
        <v>0</v>
      </c>
      <c r="CLH37" s="830">
        <v>0</v>
      </c>
      <c r="CLI37" s="830">
        <v>0</v>
      </c>
      <c r="CLJ37" s="830">
        <v>0</v>
      </c>
      <c r="CLK37" s="830">
        <v>0</v>
      </c>
      <c r="CLL37" s="830">
        <v>0</v>
      </c>
      <c r="CLM37" s="830">
        <v>0</v>
      </c>
      <c r="CLN37" s="830">
        <v>0</v>
      </c>
      <c r="CLO37" s="830">
        <v>0</v>
      </c>
      <c r="CLP37" s="830">
        <v>0</v>
      </c>
      <c r="CLQ37" s="830">
        <v>0</v>
      </c>
      <c r="CLR37" s="830">
        <v>0</v>
      </c>
      <c r="CLS37" s="830">
        <v>0</v>
      </c>
      <c r="CLT37" s="830">
        <v>0</v>
      </c>
      <c r="CLU37" s="830">
        <v>0</v>
      </c>
      <c r="CLV37" s="830">
        <v>0</v>
      </c>
      <c r="CLW37" s="830">
        <v>0</v>
      </c>
      <c r="CLX37" s="830">
        <v>0</v>
      </c>
      <c r="CLY37" s="830">
        <v>0</v>
      </c>
      <c r="CLZ37" s="830">
        <v>0</v>
      </c>
      <c r="CMA37" s="830">
        <v>0</v>
      </c>
      <c r="CMB37" s="830">
        <v>0</v>
      </c>
      <c r="CMC37" s="830">
        <v>0</v>
      </c>
      <c r="CMD37" s="830">
        <v>0</v>
      </c>
      <c r="CME37" s="830">
        <v>0</v>
      </c>
      <c r="CMF37" s="830">
        <v>0</v>
      </c>
      <c r="CMG37" s="830">
        <v>0</v>
      </c>
      <c r="CMH37" s="830">
        <v>0</v>
      </c>
      <c r="CMI37" s="830">
        <v>0</v>
      </c>
      <c r="CMJ37" s="830">
        <v>0</v>
      </c>
      <c r="CMK37" s="830">
        <v>0</v>
      </c>
      <c r="CML37" s="830">
        <v>0</v>
      </c>
      <c r="CMM37" s="830">
        <v>0</v>
      </c>
      <c r="CMN37" s="830">
        <v>0</v>
      </c>
      <c r="CMO37" s="830">
        <v>0</v>
      </c>
      <c r="CMP37" s="830">
        <v>0</v>
      </c>
      <c r="CMQ37" s="830">
        <v>0</v>
      </c>
      <c r="CMR37" s="830">
        <v>0</v>
      </c>
      <c r="CMS37" s="830">
        <v>0</v>
      </c>
      <c r="CMT37" s="830">
        <v>0</v>
      </c>
      <c r="CMU37" s="830">
        <v>0</v>
      </c>
      <c r="CMV37" s="830">
        <v>0</v>
      </c>
      <c r="CMW37" s="830">
        <v>0</v>
      </c>
      <c r="CMX37" s="830">
        <v>0</v>
      </c>
      <c r="CMY37" s="830">
        <v>0</v>
      </c>
      <c r="CMZ37" s="830">
        <v>0</v>
      </c>
      <c r="CNA37" s="830">
        <v>0</v>
      </c>
      <c r="CNB37" s="830">
        <v>0</v>
      </c>
      <c r="CNC37" s="830">
        <v>0</v>
      </c>
      <c r="CND37" s="830">
        <v>0</v>
      </c>
      <c r="CNE37" s="830">
        <v>0</v>
      </c>
      <c r="CNF37" s="830">
        <v>0</v>
      </c>
      <c r="CNG37" s="830">
        <v>0</v>
      </c>
      <c r="CNH37" s="830">
        <v>0</v>
      </c>
      <c r="CNI37" s="830">
        <v>0</v>
      </c>
      <c r="CNJ37" s="830">
        <v>0</v>
      </c>
      <c r="CNK37" s="830">
        <v>0</v>
      </c>
      <c r="CNL37" s="830">
        <v>0</v>
      </c>
      <c r="CNM37" s="830">
        <v>0</v>
      </c>
      <c r="CNN37" s="830">
        <v>0</v>
      </c>
      <c r="CNO37" s="830">
        <v>0</v>
      </c>
      <c r="CNP37" s="830">
        <v>0</v>
      </c>
      <c r="CNQ37" s="830">
        <v>0</v>
      </c>
      <c r="CNR37" s="830">
        <v>0</v>
      </c>
      <c r="CNS37" s="830">
        <v>0</v>
      </c>
      <c r="CNT37" s="830">
        <v>0</v>
      </c>
      <c r="CNU37" s="830">
        <v>0</v>
      </c>
      <c r="CNV37" s="830">
        <v>0</v>
      </c>
      <c r="CNW37" s="830">
        <v>0</v>
      </c>
      <c r="CNX37" s="830">
        <v>0</v>
      </c>
      <c r="CNY37" s="830">
        <v>0</v>
      </c>
      <c r="CNZ37" s="830">
        <v>0</v>
      </c>
      <c r="COA37" s="830">
        <v>0</v>
      </c>
      <c r="COB37" s="830">
        <v>0</v>
      </c>
      <c r="COC37" s="830">
        <v>0</v>
      </c>
      <c r="COD37" s="830">
        <v>0</v>
      </c>
      <c r="COE37" s="830">
        <v>0</v>
      </c>
      <c r="COF37" s="830">
        <v>0</v>
      </c>
      <c r="COG37" s="830">
        <v>0</v>
      </c>
      <c r="COH37" s="830">
        <v>0</v>
      </c>
      <c r="COI37" s="830">
        <v>0</v>
      </c>
      <c r="COJ37" s="830">
        <v>0</v>
      </c>
      <c r="COK37" s="830">
        <v>0</v>
      </c>
      <c r="COL37" s="830">
        <v>0</v>
      </c>
      <c r="COM37" s="830">
        <v>0</v>
      </c>
      <c r="CON37" s="830">
        <v>0</v>
      </c>
      <c r="COO37" s="830">
        <v>0</v>
      </c>
      <c r="COP37" s="830">
        <v>0</v>
      </c>
      <c r="COQ37" s="830">
        <v>0</v>
      </c>
      <c r="COR37" s="830">
        <v>0</v>
      </c>
      <c r="COS37" s="830">
        <v>0</v>
      </c>
      <c r="COT37" s="830">
        <v>0</v>
      </c>
      <c r="COU37" s="830">
        <v>0</v>
      </c>
      <c r="COV37" s="830">
        <v>0</v>
      </c>
      <c r="COW37" s="830">
        <v>0</v>
      </c>
      <c r="COX37" s="830">
        <v>0</v>
      </c>
      <c r="COY37" s="830">
        <v>0</v>
      </c>
      <c r="COZ37" s="830">
        <v>0</v>
      </c>
      <c r="CPA37" s="830">
        <v>0</v>
      </c>
      <c r="CPB37" s="830">
        <v>0</v>
      </c>
      <c r="CPC37" s="830">
        <v>0</v>
      </c>
      <c r="CPD37" s="830">
        <v>0</v>
      </c>
      <c r="CPE37" s="830">
        <v>0</v>
      </c>
      <c r="CPF37" s="830">
        <v>0</v>
      </c>
      <c r="CPG37" s="830">
        <v>0</v>
      </c>
      <c r="CPH37" s="830">
        <v>0</v>
      </c>
      <c r="CPI37" s="830">
        <v>0</v>
      </c>
      <c r="CPJ37" s="830">
        <v>0</v>
      </c>
      <c r="CPK37" s="830">
        <v>0</v>
      </c>
      <c r="CPL37" s="830">
        <v>0</v>
      </c>
      <c r="CPM37" s="830">
        <v>0</v>
      </c>
      <c r="CPN37" s="830">
        <v>0</v>
      </c>
      <c r="CPO37" s="830">
        <v>0</v>
      </c>
      <c r="CPP37" s="830">
        <v>0</v>
      </c>
      <c r="CPQ37" s="830">
        <v>0</v>
      </c>
      <c r="CPR37" s="830">
        <v>0</v>
      </c>
      <c r="CPS37" s="830">
        <v>0</v>
      </c>
      <c r="CPT37" s="830">
        <v>0</v>
      </c>
      <c r="CPU37" s="830">
        <v>0</v>
      </c>
      <c r="CPV37" s="830">
        <v>0</v>
      </c>
      <c r="CPW37" s="830">
        <v>0</v>
      </c>
      <c r="CPX37" s="830">
        <v>0</v>
      </c>
      <c r="CPY37" s="830">
        <v>0</v>
      </c>
      <c r="CPZ37" s="830">
        <v>0</v>
      </c>
      <c r="CQA37" s="830">
        <v>0</v>
      </c>
      <c r="CQB37" s="830">
        <v>0</v>
      </c>
      <c r="CQC37" s="830">
        <v>0</v>
      </c>
      <c r="CQD37" s="830">
        <v>0</v>
      </c>
      <c r="CQE37" s="830">
        <v>0</v>
      </c>
      <c r="CQF37" s="830">
        <v>0</v>
      </c>
      <c r="CQG37" s="830">
        <v>0</v>
      </c>
      <c r="CQH37" s="830">
        <v>0</v>
      </c>
      <c r="CQI37" s="830">
        <v>0</v>
      </c>
      <c r="CQJ37" s="830">
        <v>0</v>
      </c>
      <c r="CQK37" s="830">
        <v>0</v>
      </c>
      <c r="CQL37" s="830">
        <v>0</v>
      </c>
      <c r="CQM37" s="830">
        <v>0</v>
      </c>
      <c r="CQN37" s="830">
        <v>0</v>
      </c>
      <c r="CQO37" s="830">
        <v>0</v>
      </c>
      <c r="CQP37" s="830">
        <v>0</v>
      </c>
      <c r="CQQ37" s="830">
        <v>0</v>
      </c>
      <c r="CQR37" s="830">
        <v>0</v>
      </c>
      <c r="CQS37" s="830">
        <v>0</v>
      </c>
      <c r="CQT37" s="830">
        <v>0</v>
      </c>
      <c r="CQU37" s="830">
        <v>0</v>
      </c>
      <c r="CQV37" s="830">
        <v>0</v>
      </c>
      <c r="CQW37" s="830">
        <v>0</v>
      </c>
      <c r="CQX37" s="830">
        <v>0</v>
      </c>
      <c r="CQY37" s="830">
        <v>0</v>
      </c>
      <c r="CQZ37" s="830">
        <v>0</v>
      </c>
      <c r="CRA37" s="830">
        <v>0</v>
      </c>
      <c r="CRB37" s="830">
        <v>0</v>
      </c>
      <c r="CRC37" s="830">
        <v>0</v>
      </c>
      <c r="CRD37" s="830">
        <v>0</v>
      </c>
      <c r="CRE37" s="830">
        <v>0</v>
      </c>
      <c r="CRF37" s="830">
        <v>0</v>
      </c>
      <c r="CRG37" s="830">
        <v>0</v>
      </c>
      <c r="CRH37" s="830">
        <v>0</v>
      </c>
      <c r="CRI37" s="830">
        <v>0</v>
      </c>
      <c r="CRJ37" s="830">
        <v>0</v>
      </c>
      <c r="CRK37" s="830">
        <v>0</v>
      </c>
      <c r="CRL37" s="830">
        <v>0</v>
      </c>
      <c r="CRM37" s="830">
        <v>0</v>
      </c>
      <c r="CRN37" s="830">
        <v>0</v>
      </c>
      <c r="CRO37" s="830">
        <v>0</v>
      </c>
      <c r="CRP37" s="830">
        <v>0</v>
      </c>
      <c r="CRQ37" s="830">
        <v>0</v>
      </c>
      <c r="CRR37" s="830">
        <v>0</v>
      </c>
      <c r="CRS37" s="830">
        <v>0</v>
      </c>
      <c r="CRT37" s="830">
        <v>0</v>
      </c>
      <c r="CRU37" s="830">
        <v>0</v>
      </c>
      <c r="CRV37" s="830">
        <v>0</v>
      </c>
      <c r="CRW37" s="830">
        <v>0</v>
      </c>
      <c r="CRX37" s="830">
        <v>0</v>
      </c>
      <c r="CRY37" s="830">
        <v>0</v>
      </c>
      <c r="CRZ37" s="830">
        <v>0</v>
      </c>
      <c r="CSA37" s="830">
        <v>0</v>
      </c>
      <c r="CSB37" s="830">
        <v>0</v>
      </c>
      <c r="CSC37" s="830">
        <v>0</v>
      </c>
      <c r="CSD37" s="830">
        <v>0</v>
      </c>
      <c r="CSE37" s="830">
        <v>0</v>
      </c>
      <c r="CSF37" s="830">
        <v>0</v>
      </c>
      <c r="CSG37" s="830">
        <v>0</v>
      </c>
      <c r="CSH37" s="830">
        <v>0</v>
      </c>
      <c r="CSI37" s="830">
        <v>0</v>
      </c>
      <c r="CSJ37" s="830">
        <v>0</v>
      </c>
      <c r="CSK37" s="830">
        <v>0</v>
      </c>
      <c r="CSL37" s="830">
        <v>0</v>
      </c>
      <c r="CSM37" s="830">
        <v>0</v>
      </c>
      <c r="CSN37" s="830">
        <v>0</v>
      </c>
      <c r="CSO37" s="830">
        <v>0</v>
      </c>
      <c r="CSP37" s="830">
        <v>0</v>
      </c>
      <c r="CSQ37" s="830">
        <v>0</v>
      </c>
      <c r="CSR37" s="830">
        <v>0</v>
      </c>
      <c r="CSS37" s="830">
        <v>0</v>
      </c>
      <c r="CST37" s="830">
        <v>0</v>
      </c>
      <c r="CSU37" s="830">
        <v>0</v>
      </c>
      <c r="CSV37" s="830">
        <v>0</v>
      </c>
      <c r="CSW37" s="830">
        <v>0</v>
      </c>
      <c r="CSX37" s="830">
        <v>0</v>
      </c>
      <c r="CSY37" s="830">
        <v>0</v>
      </c>
      <c r="CSZ37" s="830">
        <v>0</v>
      </c>
      <c r="CTA37" s="830">
        <v>0</v>
      </c>
      <c r="CTB37" s="830">
        <v>0</v>
      </c>
      <c r="CTC37" s="830">
        <v>0</v>
      </c>
      <c r="CTD37" s="830">
        <v>0</v>
      </c>
      <c r="CTE37" s="830">
        <v>0</v>
      </c>
      <c r="CTF37" s="830">
        <v>0</v>
      </c>
      <c r="CTG37" s="830">
        <v>0</v>
      </c>
      <c r="CTH37" s="830">
        <v>0</v>
      </c>
      <c r="CTI37" s="830">
        <v>0</v>
      </c>
      <c r="CTJ37" s="830">
        <v>0</v>
      </c>
      <c r="CTK37" s="830">
        <v>0</v>
      </c>
      <c r="CTL37" s="830">
        <v>0</v>
      </c>
      <c r="CTM37" s="830">
        <v>0</v>
      </c>
      <c r="CTN37" s="830">
        <v>0</v>
      </c>
      <c r="CTO37" s="830">
        <v>0</v>
      </c>
      <c r="CTP37" s="830">
        <v>0</v>
      </c>
      <c r="CTQ37" s="830">
        <v>0</v>
      </c>
      <c r="CTR37" s="830">
        <v>0</v>
      </c>
      <c r="CTS37" s="830">
        <v>0</v>
      </c>
      <c r="CTT37" s="830">
        <v>0</v>
      </c>
      <c r="CTU37" s="830">
        <v>0</v>
      </c>
      <c r="CTV37" s="830">
        <v>0</v>
      </c>
      <c r="CTW37" s="830">
        <v>0</v>
      </c>
      <c r="CTX37" s="830">
        <v>0</v>
      </c>
      <c r="CTY37" s="830">
        <v>0</v>
      </c>
      <c r="CTZ37" s="830">
        <v>0</v>
      </c>
      <c r="CUA37" s="830">
        <v>0</v>
      </c>
      <c r="CUB37" s="830">
        <v>0</v>
      </c>
      <c r="CUC37" s="830">
        <v>0</v>
      </c>
      <c r="CUD37" s="830">
        <v>0</v>
      </c>
      <c r="CUE37" s="830">
        <v>0</v>
      </c>
      <c r="CUF37" s="830">
        <v>0</v>
      </c>
      <c r="CUG37" s="830">
        <v>0</v>
      </c>
      <c r="CUH37" s="830">
        <v>0</v>
      </c>
      <c r="CUI37" s="830">
        <v>0</v>
      </c>
      <c r="CUJ37" s="830">
        <v>0</v>
      </c>
      <c r="CUK37" s="830">
        <v>0</v>
      </c>
      <c r="CUL37" s="830">
        <v>0</v>
      </c>
      <c r="CUM37" s="830">
        <v>0</v>
      </c>
      <c r="CUN37" s="830">
        <v>0</v>
      </c>
      <c r="CUO37" s="830">
        <v>0</v>
      </c>
      <c r="CUP37" s="830">
        <v>0</v>
      </c>
      <c r="CUQ37" s="830">
        <v>0</v>
      </c>
      <c r="CUR37" s="830">
        <v>0</v>
      </c>
      <c r="CUS37" s="830">
        <v>0</v>
      </c>
      <c r="CUT37" s="830">
        <v>0</v>
      </c>
      <c r="CUU37" s="830">
        <v>0</v>
      </c>
      <c r="CUV37" s="830">
        <v>0</v>
      </c>
      <c r="CUW37" s="830">
        <v>0</v>
      </c>
      <c r="CUX37" s="830">
        <v>0</v>
      </c>
      <c r="CUY37" s="830">
        <v>0</v>
      </c>
      <c r="CUZ37" s="830">
        <v>0</v>
      </c>
      <c r="CVA37" s="830">
        <v>0</v>
      </c>
      <c r="CVB37" s="830">
        <v>0</v>
      </c>
      <c r="CVC37" s="830">
        <v>0</v>
      </c>
      <c r="CVD37" s="830">
        <v>0</v>
      </c>
      <c r="CVE37" s="830">
        <v>0</v>
      </c>
      <c r="CVF37" s="830">
        <v>0</v>
      </c>
      <c r="CVG37" s="830">
        <v>0</v>
      </c>
      <c r="CVH37" s="830">
        <v>0</v>
      </c>
      <c r="CVI37" s="830">
        <v>0</v>
      </c>
      <c r="CVJ37" s="830">
        <v>0</v>
      </c>
      <c r="CVK37" s="830">
        <v>0</v>
      </c>
      <c r="CVL37" s="830">
        <v>0</v>
      </c>
      <c r="CVM37" s="830">
        <v>0</v>
      </c>
      <c r="CVN37" s="830">
        <v>0</v>
      </c>
      <c r="CVO37" s="830">
        <v>0</v>
      </c>
      <c r="CVP37" s="830">
        <v>0</v>
      </c>
      <c r="CVQ37" s="830">
        <v>0</v>
      </c>
      <c r="CVR37" s="830">
        <v>0</v>
      </c>
      <c r="CVS37" s="830">
        <v>0</v>
      </c>
      <c r="CVT37" s="830">
        <v>0</v>
      </c>
      <c r="CVU37" s="830">
        <v>0</v>
      </c>
      <c r="CVV37" s="830">
        <v>0</v>
      </c>
      <c r="CVW37" s="830">
        <v>0</v>
      </c>
      <c r="CVX37" s="830">
        <v>0</v>
      </c>
      <c r="CVY37" s="830">
        <v>0</v>
      </c>
      <c r="CVZ37" s="830">
        <v>0</v>
      </c>
      <c r="CWA37" s="830">
        <v>0</v>
      </c>
      <c r="CWB37" s="830">
        <v>0</v>
      </c>
      <c r="CWC37" s="830">
        <v>0</v>
      </c>
      <c r="CWD37" s="830">
        <v>0</v>
      </c>
      <c r="CWE37" s="830">
        <v>0</v>
      </c>
      <c r="CWF37" s="830">
        <v>0</v>
      </c>
      <c r="CWG37" s="830">
        <v>0</v>
      </c>
      <c r="CWH37" s="830">
        <v>0</v>
      </c>
      <c r="CWI37" s="830">
        <v>0</v>
      </c>
      <c r="CWJ37" s="830">
        <v>0</v>
      </c>
      <c r="CWK37" s="830">
        <v>0</v>
      </c>
      <c r="CWL37" s="830">
        <v>0</v>
      </c>
      <c r="CWM37" s="830">
        <v>0</v>
      </c>
      <c r="CWN37" s="830">
        <v>0</v>
      </c>
      <c r="CWO37" s="830">
        <v>0</v>
      </c>
      <c r="CWP37" s="830">
        <v>0</v>
      </c>
      <c r="CWQ37" s="830">
        <v>0</v>
      </c>
      <c r="CWR37" s="830">
        <v>0</v>
      </c>
      <c r="CWS37" s="830">
        <v>0</v>
      </c>
      <c r="CWT37" s="830">
        <v>0</v>
      </c>
      <c r="CWU37" s="830">
        <v>0</v>
      </c>
      <c r="CWV37" s="830">
        <v>0</v>
      </c>
      <c r="CWW37" s="830">
        <v>0</v>
      </c>
      <c r="CWX37" s="830">
        <v>0</v>
      </c>
      <c r="CWY37" s="830">
        <v>0</v>
      </c>
      <c r="CWZ37" s="830">
        <v>0</v>
      </c>
      <c r="CXA37" s="830">
        <v>0</v>
      </c>
      <c r="CXB37" s="830">
        <v>0</v>
      </c>
      <c r="CXC37" s="830">
        <v>0</v>
      </c>
      <c r="CXD37" s="830">
        <v>0</v>
      </c>
      <c r="CXE37" s="830">
        <v>0</v>
      </c>
      <c r="CXF37" s="830">
        <v>0</v>
      </c>
      <c r="CXG37" s="830">
        <v>0</v>
      </c>
      <c r="CXH37" s="830">
        <v>0</v>
      </c>
      <c r="CXI37" s="830">
        <v>0</v>
      </c>
      <c r="CXJ37" s="830">
        <v>0</v>
      </c>
      <c r="CXK37" s="830">
        <v>0</v>
      </c>
      <c r="CXL37" s="830">
        <v>0</v>
      </c>
      <c r="CXM37" s="830">
        <v>0</v>
      </c>
      <c r="CXN37" s="830">
        <v>0</v>
      </c>
      <c r="CXO37" s="830">
        <v>0</v>
      </c>
      <c r="CXP37" s="830">
        <v>0</v>
      </c>
      <c r="CXQ37" s="830">
        <v>0</v>
      </c>
      <c r="CXR37" s="830">
        <v>0</v>
      </c>
      <c r="CXS37" s="830">
        <v>0</v>
      </c>
      <c r="CXT37" s="830">
        <v>0</v>
      </c>
      <c r="CXU37" s="830">
        <v>0</v>
      </c>
      <c r="CXV37" s="830">
        <v>0</v>
      </c>
      <c r="CXW37" s="830">
        <v>0</v>
      </c>
      <c r="CXX37" s="830">
        <v>0</v>
      </c>
      <c r="CXY37" s="830">
        <v>0</v>
      </c>
      <c r="CXZ37" s="830">
        <v>0</v>
      </c>
      <c r="CYA37" s="830">
        <v>0</v>
      </c>
      <c r="CYB37" s="830">
        <v>0</v>
      </c>
      <c r="CYC37" s="830">
        <v>0</v>
      </c>
      <c r="CYD37" s="830">
        <v>0</v>
      </c>
      <c r="CYE37" s="830">
        <v>0</v>
      </c>
      <c r="CYF37" s="830">
        <v>0</v>
      </c>
      <c r="CYG37" s="830">
        <v>0</v>
      </c>
      <c r="CYH37" s="830">
        <v>0</v>
      </c>
      <c r="CYI37" s="830">
        <v>0</v>
      </c>
      <c r="CYJ37" s="830">
        <v>0</v>
      </c>
      <c r="CYK37" s="830">
        <v>0</v>
      </c>
      <c r="CYL37" s="830">
        <v>0</v>
      </c>
      <c r="CYM37" s="830">
        <v>0</v>
      </c>
      <c r="CYN37" s="830">
        <v>0</v>
      </c>
      <c r="CYO37" s="830">
        <v>0</v>
      </c>
      <c r="CYP37" s="830">
        <v>0</v>
      </c>
      <c r="CYQ37" s="830">
        <v>0</v>
      </c>
      <c r="CYR37" s="830">
        <v>0</v>
      </c>
      <c r="CYS37" s="830">
        <v>0</v>
      </c>
      <c r="CYT37" s="830">
        <v>0</v>
      </c>
      <c r="CYU37" s="830">
        <v>0</v>
      </c>
      <c r="CYV37" s="830">
        <v>0</v>
      </c>
      <c r="CYW37" s="830">
        <v>0</v>
      </c>
      <c r="CYX37" s="830">
        <v>0</v>
      </c>
      <c r="CYY37" s="830">
        <v>0</v>
      </c>
      <c r="CYZ37" s="830">
        <v>0</v>
      </c>
      <c r="CZA37" s="830">
        <v>0</v>
      </c>
      <c r="CZB37" s="830">
        <v>0</v>
      </c>
      <c r="CZC37" s="830">
        <v>0</v>
      </c>
      <c r="CZD37" s="830">
        <v>0</v>
      </c>
      <c r="CZE37" s="830">
        <v>0</v>
      </c>
      <c r="CZF37" s="830">
        <v>0</v>
      </c>
      <c r="CZG37" s="830">
        <v>0</v>
      </c>
      <c r="CZH37" s="830">
        <v>0</v>
      </c>
      <c r="CZI37" s="830">
        <v>0</v>
      </c>
      <c r="CZJ37" s="830">
        <v>0</v>
      </c>
      <c r="CZK37" s="830">
        <v>0</v>
      </c>
      <c r="CZL37" s="830">
        <v>0</v>
      </c>
      <c r="CZM37" s="830">
        <v>0</v>
      </c>
      <c r="CZN37" s="830">
        <v>0</v>
      </c>
      <c r="CZO37" s="830">
        <v>0</v>
      </c>
      <c r="CZP37" s="830">
        <v>0</v>
      </c>
      <c r="CZQ37" s="830">
        <v>0</v>
      </c>
      <c r="CZR37" s="830">
        <v>0</v>
      </c>
      <c r="CZS37" s="830">
        <v>0</v>
      </c>
      <c r="CZT37" s="830">
        <v>0</v>
      </c>
      <c r="CZU37" s="830">
        <v>0</v>
      </c>
      <c r="CZV37" s="830">
        <v>0</v>
      </c>
      <c r="CZW37" s="830">
        <v>0</v>
      </c>
      <c r="CZX37" s="830">
        <v>0</v>
      </c>
      <c r="CZY37" s="830">
        <v>0</v>
      </c>
      <c r="CZZ37" s="830">
        <v>0</v>
      </c>
      <c r="DAA37" s="830">
        <v>0</v>
      </c>
      <c r="DAB37" s="830">
        <v>0</v>
      </c>
      <c r="DAC37" s="830">
        <v>0</v>
      </c>
      <c r="DAD37" s="830">
        <v>0</v>
      </c>
      <c r="DAE37" s="830">
        <v>0</v>
      </c>
      <c r="DAF37" s="830">
        <v>0</v>
      </c>
      <c r="DAG37" s="830">
        <v>0</v>
      </c>
      <c r="DAH37" s="830">
        <v>0</v>
      </c>
      <c r="DAI37" s="830">
        <v>0</v>
      </c>
      <c r="DAJ37" s="830">
        <v>0</v>
      </c>
      <c r="DAK37" s="830">
        <v>0</v>
      </c>
      <c r="DAL37" s="830">
        <v>0</v>
      </c>
      <c r="DAM37" s="830">
        <v>0</v>
      </c>
      <c r="DAN37" s="830">
        <v>0</v>
      </c>
      <c r="DAO37" s="830">
        <v>0</v>
      </c>
      <c r="DAP37" s="830">
        <v>0</v>
      </c>
      <c r="DAQ37" s="830">
        <v>0</v>
      </c>
      <c r="DAR37" s="830">
        <v>0</v>
      </c>
      <c r="DAS37" s="830">
        <v>0</v>
      </c>
      <c r="DAT37" s="830">
        <v>0</v>
      </c>
      <c r="DAU37" s="830">
        <v>0</v>
      </c>
      <c r="DAV37" s="830">
        <v>0</v>
      </c>
      <c r="DAW37" s="830">
        <v>0</v>
      </c>
      <c r="DAX37" s="830">
        <v>0</v>
      </c>
      <c r="DAY37" s="830">
        <v>0</v>
      </c>
      <c r="DAZ37" s="830">
        <v>0</v>
      </c>
      <c r="DBA37" s="830">
        <v>0</v>
      </c>
      <c r="DBB37" s="830">
        <v>0</v>
      </c>
      <c r="DBC37" s="830">
        <v>0</v>
      </c>
      <c r="DBD37" s="830">
        <v>0</v>
      </c>
      <c r="DBE37" s="830">
        <v>0</v>
      </c>
      <c r="DBF37" s="830">
        <v>0</v>
      </c>
      <c r="DBG37" s="830">
        <v>0</v>
      </c>
      <c r="DBH37" s="830">
        <v>0</v>
      </c>
      <c r="DBI37" s="830">
        <v>0</v>
      </c>
      <c r="DBJ37" s="830">
        <v>0</v>
      </c>
      <c r="DBK37" s="830">
        <v>0</v>
      </c>
      <c r="DBL37" s="830">
        <v>0</v>
      </c>
      <c r="DBM37" s="830">
        <v>0</v>
      </c>
      <c r="DBN37" s="830">
        <v>0</v>
      </c>
      <c r="DBO37" s="830">
        <v>0</v>
      </c>
      <c r="DBP37" s="830">
        <v>0</v>
      </c>
      <c r="DBQ37" s="830">
        <v>0</v>
      </c>
      <c r="DBR37" s="830">
        <v>0</v>
      </c>
      <c r="DBS37" s="830">
        <v>0</v>
      </c>
      <c r="DBT37" s="830">
        <v>0</v>
      </c>
      <c r="DBU37" s="830">
        <v>0</v>
      </c>
      <c r="DBV37" s="830">
        <v>0</v>
      </c>
      <c r="DBW37" s="830">
        <v>0</v>
      </c>
      <c r="DBX37" s="830">
        <v>0</v>
      </c>
      <c r="DBY37" s="830">
        <v>0</v>
      </c>
      <c r="DBZ37" s="830">
        <v>0</v>
      </c>
      <c r="DCA37" s="830">
        <v>0</v>
      </c>
      <c r="DCB37" s="830">
        <v>0</v>
      </c>
      <c r="DCC37" s="830">
        <v>0</v>
      </c>
      <c r="DCD37" s="830">
        <v>0</v>
      </c>
      <c r="DCE37" s="830">
        <v>0</v>
      </c>
      <c r="DCF37" s="830">
        <v>0</v>
      </c>
      <c r="DCG37" s="830">
        <v>0</v>
      </c>
      <c r="DCH37" s="830">
        <v>0</v>
      </c>
      <c r="DCI37" s="830">
        <v>0</v>
      </c>
      <c r="DCJ37" s="830">
        <v>0</v>
      </c>
      <c r="DCK37" s="830">
        <v>0</v>
      </c>
      <c r="DCL37" s="830">
        <v>0</v>
      </c>
      <c r="DCM37" s="830">
        <v>0</v>
      </c>
      <c r="DCN37" s="830">
        <v>0</v>
      </c>
      <c r="DCO37" s="830">
        <v>0</v>
      </c>
      <c r="DCP37" s="830">
        <v>0</v>
      </c>
      <c r="DCQ37" s="830">
        <v>0</v>
      </c>
      <c r="DCR37" s="830">
        <v>0</v>
      </c>
      <c r="DCS37" s="830">
        <v>0</v>
      </c>
      <c r="DCT37" s="830">
        <v>0</v>
      </c>
      <c r="DCU37" s="830">
        <v>0</v>
      </c>
      <c r="DCV37" s="830">
        <v>0</v>
      </c>
      <c r="DCW37" s="830">
        <v>0</v>
      </c>
      <c r="DCX37" s="830">
        <v>0</v>
      </c>
      <c r="DCY37" s="830">
        <v>0</v>
      </c>
      <c r="DCZ37" s="830">
        <v>0</v>
      </c>
      <c r="DDA37" s="830">
        <v>0</v>
      </c>
      <c r="DDB37" s="830">
        <v>0</v>
      </c>
      <c r="DDC37" s="830">
        <v>0</v>
      </c>
      <c r="DDD37" s="830">
        <v>0</v>
      </c>
      <c r="DDE37" s="830">
        <v>0</v>
      </c>
      <c r="DDF37" s="830">
        <v>0</v>
      </c>
      <c r="DDG37" s="830">
        <v>0</v>
      </c>
      <c r="DDH37" s="830">
        <v>0</v>
      </c>
      <c r="DDI37" s="830">
        <v>0</v>
      </c>
      <c r="DDJ37" s="830">
        <v>0</v>
      </c>
      <c r="DDK37" s="830">
        <v>0</v>
      </c>
      <c r="DDL37" s="830">
        <v>0</v>
      </c>
      <c r="DDM37" s="830">
        <v>0</v>
      </c>
      <c r="DDN37" s="830">
        <v>0</v>
      </c>
      <c r="DDO37" s="830">
        <v>0</v>
      </c>
      <c r="DDP37" s="830">
        <v>0</v>
      </c>
      <c r="DDQ37" s="830">
        <v>0</v>
      </c>
      <c r="DDR37" s="830">
        <v>0</v>
      </c>
      <c r="DDS37" s="830">
        <v>0</v>
      </c>
      <c r="DDT37" s="830">
        <v>0</v>
      </c>
      <c r="DDU37" s="830">
        <v>0</v>
      </c>
      <c r="DDV37" s="830">
        <v>0</v>
      </c>
      <c r="DDW37" s="830">
        <v>0</v>
      </c>
      <c r="DDX37" s="830">
        <v>0</v>
      </c>
      <c r="DDY37" s="830">
        <v>0</v>
      </c>
      <c r="DDZ37" s="830">
        <v>0</v>
      </c>
      <c r="DEA37" s="830">
        <v>0</v>
      </c>
      <c r="DEB37" s="830">
        <v>0</v>
      </c>
      <c r="DEC37" s="830">
        <v>0</v>
      </c>
      <c r="DED37" s="830">
        <v>0</v>
      </c>
      <c r="DEE37" s="830">
        <v>0</v>
      </c>
      <c r="DEF37" s="830">
        <v>0</v>
      </c>
      <c r="DEG37" s="830">
        <v>0</v>
      </c>
      <c r="DEH37" s="830">
        <v>0</v>
      </c>
      <c r="DEI37" s="830">
        <v>0</v>
      </c>
      <c r="DEJ37" s="830">
        <v>0</v>
      </c>
      <c r="DEK37" s="830">
        <v>0</v>
      </c>
      <c r="DEL37" s="830">
        <v>0</v>
      </c>
      <c r="DEM37" s="830">
        <v>0</v>
      </c>
      <c r="DEN37" s="830">
        <v>0</v>
      </c>
      <c r="DEO37" s="830">
        <v>0</v>
      </c>
      <c r="DEP37" s="830">
        <v>0</v>
      </c>
      <c r="DEQ37" s="830">
        <v>0</v>
      </c>
      <c r="DER37" s="830">
        <v>0</v>
      </c>
      <c r="DES37" s="830">
        <v>0</v>
      </c>
      <c r="DET37" s="830">
        <v>0</v>
      </c>
      <c r="DEU37" s="830">
        <v>0</v>
      </c>
      <c r="DEV37" s="830">
        <v>0</v>
      </c>
      <c r="DEW37" s="830">
        <v>0</v>
      </c>
      <c r="DEX37" s="830">
        <v>0</v>
      </c>
      <c r="DEY37" s="830">
        <v>0</v>
      </c>
      <c r="DEZ37" s="830">
        <v>0</v>
      </c>
      <c r="DFA37" s="830">
        <v>0</v>
      </c>
      <c r="DFB37" s="830">
        <v>0</v>
      </c>
      <c r="DFC37" s="830">
        <v>0</v>
      </c>
      <c r="DFD37" s="830">
        <v>0</v>
      </c>
      <c r="DFE37" s="830">
        <v>0</v>
      </c>
      <c r="DFF37" s="830">
        <v>0</v>
      </c>
      <c r="DFG37" s="830">
        <v>0</v>
      </c>
      <c r="DFH37" s="830">
        <v>0</v>
      </c>
      <c r="DFI37" s="830">
        <v>0</v>
      </c>
      <c r="DFJ37" s="830">
        <v>0</v>
      </c>
      <c r="DFK37" s="830">
        <v>0</v>
      </c>
      <c r="DFL37" s="830">
        <v>0</v>
      </c>
      <c r="DFM37" s="830">
        <v>0</v>
      </c>
      <c r="DFN37" s="830">
        <v>0</v>
      </c>
      <c r="DFO37" s="830">
        <v>0</v>
      </c>
      <c r="DFP37" s="830">
        <v>0</v>
      </c>
      <c r="DFQ37" s="830">
        <v>0</v>
      </c>
      <c r="DFR37" s="830">
        <v>0</v>
      </c>
      <c r="DFS37" s="830">
        <v>0</v>
      </c>
      <c r="DFT37" s="830">
        <v>0</v>
      </c>
      <c r="DFU37" s="830">
        <v>0</v>
      </c>
      <c r="DFV37" s="830">
        <v>0</v>
      </c>
      <c r="DFW37" s="830">
        <v>0</v>
      </c>
      <c r="DFX37" s="830">
        <v>0</v>
      </c>
      <c r="DFY37" s="830">
        <v>0</v>
      </c>
      <c r="DFZ37" s="830">
        <v>0</v>
      </c>
      <c r="DGA37" s="830">
        <v>0</v>
      </c>
      <c r="DGB37" s="830">
        <v>0</v>
      </c>
      <c r="DGC37" s="830">
        <v>0</v>
      </c>
      <c r="DGD37" s="830">
        <v>0</v>
      </c>
      <c r="DGE37" s="830">
        <v>0</v>
      </c>
      <c r="DGF37" s="830">
        <v>0</v>
      </c>
      <c r="DGG37" s="830">
        <v>0</v>
      </c>
      <c r="DGH37" s="830">
        <v>0</v>
      </c>
      <c r="DGI37" s="830">
        <v>0</v>
      </c>
      <c r="DGJ37" s="830">
        <v>0</v>
      </c>
      <c r="DGK37" s="830">
        <v>0</v>
      </c>
      <c r="DGL37" s="830">
        <v>0</v>
      </c>
      <c r="DGM37" s="830">
        <v>0</v>
      </c>
      <c r="DGN37" s="830">
        <v>0</v>
      </c>
      <c r="DGO37" s="830">
        <v>0</v>
      </c>
      <c r="DGP37" s="830">
        <v>0</v>
      </c>
      <c r="DGQ37" s="830">
        <v>0</v>
      </c>
      <c r="DGR37" s="830">
        <v>0</v>
      </c>
      <c r="DGS37" s="830">
        <v>0</v>
      </c>
      <c r="DGT37" s="830">
        <v>0</v>
      </c>
      <c r="DGU37" s="830">
        <v>0</v>
      </c>
      <c r="DGV37" s="830">
        <v>0</v>
      </c>
      <c r="DGW37" s="830">
        <v>0</v>
      </c>
      <c r="DGX37" s="830">
        <v>0</v>
      </c>
      <c r="DGY37" s="830">
        <v>0</v>
      </c>
      <c r="DGZ37" s="830">
        <v>0</v>
      </c>
      <c r="DHA37" s="830">
        <v>0</v>
      </c>
      <c r="DHB37" s="830">
        <v>0</v>
      </c>
      <c r="DHC37" s="830">
        <v>0</v>
      </c>
      <c r="DHD37" s="830">
        <v>0</v>
      </c>
      <c r="DHE37" s="830">
        <v>0</v>
      </c>
      <c r="DHF37" s="830">
        <v>0</v>
      </c>
      <c r="DHG37" s="830">
        <v>0</v>
      </c>
      <c r="DHH37" s="830">
        <v>0</v>
      </c>
      <c r="DHI37" s="830">
        <v>0</v>
      </c>
      <c r="DHJ37" s="830">
        <v>0</v>
      </c>
      <c r="DHK37" s="830">
        <v>0</v>
      </c>
      <c r="DHL37" s="830">
        <v>0</v>
      </c>
      <c r="DHM37" s="830">
        <v>0</v>
      </c>
      <c r="DHN37" s="830">
        <v>0</v>
      </c>
      <c r="DHO37" s="830">
        <v>0</v>
      </c>
      <c r="DHP37" s="830">
        <v>0</v>
      </c>
      <c r="DHQ37" s="830">
        <v>0</v>
      </c>
      <c r="DHR37" s="830">
        <v>0</v>
      </c>
      <c r="DHS37" s="830">
        <v>0</v>
      </c>
      <c r="DHT37" s="830">
        <v>0</v>
      </c>
      <c r="DHU37" s="830">
        <v>0</v>
      </c>
      <c r="DHV37" s="830">
        <v>0</v>
      </c>
      <c r="DHW37" s="830">
        <v>0</v>
      </c>
      <c r="DHX37" s="830">
        <v>0</v>
      </c>
      <c r="DHY37" s="830">
        <v>0</v>
      </c>
      <c r="DHZ37" s="830">
        <v>0</v>
      </c>
      <c r="DIA37" s="830">
        <v>0</v>
      </c>
      <c r="DIB37" s="830">
        <v>0</v>
      </c>
      <c r="DIC37" s="830">
        <v>0</v>
      </c>
      <c r="DID37" s="830">
        <v>0</v>
      </c>
      <c r="DIE37" s="830">
        <v>0</v>
      </c>
      <c r="DIF37" s="830">
        <v>0</v>
      </c>
      <c r="DIG37" s="830">
        <v>0</v>
      </c>
      <c r="DIH37" s="830">
        <v>0</v>
      </c>
      <c r="DII37" s="830">
        <v>0</v>
      </c>
      <c r="DIJ37" s="830">
        <v>0</v>
      </c>
      <c r="DIK37" s="830">
        <v>0</v>
      </c>
      <c r="DIL37" s="830">
        <v>0</v>
      </c>
      <c r="DIM37" s="830">
        <v>0</v>
      </c>
      <c r="DIN37" s="830">
        <v>0</v>
      </c>
      <c r="DIO37" s="830">
        <v>0</v>
      </c>
      <c r="DIP37" s="830">
        <v>0</v>
      </c>
      <c r="DIQ37" s="830">
        <v>0</v>
      </c>
      <c r="DIR37" s="830">
        <v>0</v>
      </c>
      <c r="DIS37" s="830">
        <v>0</v>
      </c>
      <c r="DIT37" s="830">
        <v>0</v>
      </c>
      <c r="DIU37" s="830">
        <v>0</v>
      </c>
      <c r="DIV37" s="830">
        <v>0</v>
      </c>
      <c r="DIW37" s="830">
        <v>0</v>
      </c>
      <c r="DIX37" s="830">
        <v>0</v>
      </c>
      <c r="DIY37" s="830">
        <v>0</v>
      </c>
      <c r="DIZ37" s="830">
        <v>0</v>
      </c>
      <c r="DJA37" s="830">
        <v>0</v>
      </c>
      <c r="DJB37" s="830">
        <v>0</v>
      </c>
      <c r="DJC37" s="830">
        <v>0</v>
      </c>
      <c r="DJD37" s="830">
        <v>0</v>
      </c>
      <c r="DJE37" s="830">
        <v>0</v>
      </c>
      <c r="DJF37" s="830">
        <v>0</v>
      </c>
      <c r="DJG37" s="830">
        <v>0</v>
      </c>
      <c r="DJH37" s="830">
        <v>0</v>
      </c>
      <c r="DJI37" s="830">
        <v>0</v>
      </c>
      <c r="DJJ37" s="830">
        <v>0</v>
      </c>
      <c r="DJK37" s="830">
        <v>0</v>
      </c>
      <c r="DJL37" s="830">
        <v>0</v>
      </c>
      <c r="DJM37" s="830">
        <v>0</v>
      </c>
      <c r="DJN37" s="830">
        <v>0</v>
      </c>
      <c r="DJO37" s="830">
        <v>0</v>
      </c>
      <c r="DJP37" s="830">
        <v>0</v>
      </c>
      <c r="DJQ37" s="830">
        <v>0</v>
      </c>
      <c r="DJR37" s="830">
        <v>0</v>
      </c>
      <c r="DJS37" s="830">
        <v>0</v>
      </c>
      <c r="DJT37" s="830">
        <v>0</v>
      </c>
      <c r="DJU37" s="830">
        <v>0</v>
      </c>
      <c r="DJV37" s="830">
        <v>0</v>
      </c>
      <c r="DJW37" s="830">
        <v>0</v>
      </c>
      <c r="DJX37" s="830">
        <v>0</v>
      </c>
      <c r="DJY37" s="830">
        <v>0</v>
      </c>
      <c r="DJZ37" s="830">
        <v>0</v>
      </c>
      <c r="DKA37" s="830">
        <v>0</v>
      </c>
      <c r="DKB37" s="830">
        <v>0</v>
      </c>
      <c r="DKC37" s="830">
        <v>0</v>
      </c>
      <c r="DKD37" s="830">
        <v>0</v>
      </c>
      <c r="DKE37" s="830">
        <v>0</v>
      </c>
      <c r="DKF37" s="830">
        <v>0</v>
      </c>
      <c r="DKG37" s="830">
        <v>0</v>
      </c>
      <c r="DKH37" s="830">
        <v>0</v>
      </c>
      <c r="DKI37" s="830">
        <v>0</v>
      </c>
      <c r="DKJ37" s="830">
        <v>0</v>
      </c>
      <c r="DKK37" s="830">
        <v>0</v>
      </c>
      <c r="DKL37" s="830">
        <v>0</v>
      </c>
      <c r="DKM37" s="830">
        <v>0</v>
      </c>
      <c r="DKN37" s="830">
        <v>0</v>
      </c>
      <c r="DKO37" s="830">
        <v>0</v>
      </c>
      <c r="DKP37" s="830">
        <v>0</v>
      </c>
      <c r="DKQ37" s="830">
        <v>0</v>
      </c>
      <c r="DKR37" s="830">
        <v>0</v>
      </c>
      <c r="DKS37" s="830">
        <v>0</v>
      </c>
      <c r="DKT37" s="830">
        <v>0</v>
      </c>
      <c r="DKU37" s="830">
        <v>0</v>
      </c>
      <c r="DKV37" s="830">
        <v>0</v>
      </c>
      <c r="DKW37" s="830">
        <v>0</v>
      </c>
      <c r="DKX37" s="830">
        <v>0</v>
      </c>
      <c r="DKY37" s="830">
        <v>0</v>
      </c>
      <c r="DKZ37" s="830">
        <v>0</v>
      </c>
      <c r="DLA37" s="830">
        <v>0</v>
      </c>
      <c r="DLB37" s="830">
        <v>0</v>
      </c>
      <c r="DLC37" s="830">
        <v>0</v>
      </c>
      <c r="DLD37" s="830">
        <v>0</v>
      </c>
      <c r="DLE37" s="830">
        <v>0</v>
      </c>
      <c r="DLF37" s="830">
        <v>0</v>
      </c>
      <c r="DLG37" s="830">
        <v>0</v>
      </c>
      <c r="DLH37" s="830">
        <v>0</v>
      </c>
      <c r="DLI37" s="830">
        <v>0</v>
      </c>
      <c r="DLJ37" s="830">
        <v>0</v>
      </c>
      <c r="DLK37" s="830">
        <v>0</v>
      </c>
      <c r="DLL37" s="830">
        <v>0</v>
      </c>
      <c r="DLM37" s="830">
        <v>0</v>
      </c>
      <c r="DLN37" s="830">
        <v>0</v>
      </c>
      <c r="DLO37" s="830">
        <v>0</v>
      </c>
      <c r="DLP37" s="830">
        <v>0</v>
      </c>
      <c r="DLQ37" s="830">
        <v>0</v>
      </c>
      <c r="DLR37" s="830">
        <v>0</v>
      </c>
      <c r="DLS37" s="830">
        <v>0</v>
      </c>
      <c r="DLT37" s="830">
        <v>0</v>
      </c>
      <c r="DLU37" s="830">
        <v>0</v>
      </c>
      <c r="DLV37" s="830">
        <v>0</v>
      </c>
      <c r="DLW37" s="830">
        <v>0</v>
      </c>
      <c r="DLX37" s="830">
        <v>0</v>
      </c>
      <c r="DLY37" s="830">
        <v>0</v>
      </c>
      <c r="DLZ37" s="830">
        <v>0</v>
      </c>
      <c r="DMA37" s="830">
        <v>0</v>
      </c>
      <c r="DMB37" s="830">
        <v>0</v>
      </c>
      <c r="DMC37" s="830">
        <v>0</v>
      </c>
      <c r="DMD37" s="830">
        <v>0</v>
      </c>
      <c r="DME37" s="830">
        <v>0</v>
      </c>
      <c r="DMF37" s="830">
        <v>0</v>
      </c>
      <c r="DMG37" s="830">
        <v>0</v>
      </c>
      <c r="DMH37" s="830">
        <v>0</v>
      </c>
      <c r="DMI37" s="830">
        <v>0</v>
      </c>
      <c r="DMJ37" s="830">
        <v>0</v>
      </c>
      <c r="DMK37" s="830">
        <v>0</v>
      </c>
      <c r="DML37" s="830">
        <v>0</v>
      </c>
      <c r="DMM37" s="830">
        <v>0</v>
      </c>
      <c r="DMN37" s="830">
        <v>0</v>
      </c>
      <c r="DMO37" s="830">
        <v>0</v>
      </c>
      <c r="DMP37" s="830">
        <v>0</v>
      </c>
      <c r="DMQ37" s="830">
        <v>0</v>
      </c>
      <c r="DMR37" s="830">
        <v>0</v>
      </c>
      <c r="DMS37" s="830">
        <v>0</v>
      </c>
      <c r="DMT37" s="830">
        <v>0</v>
      </c>
      <c r="DMU37" s="830">
        <v>0</v>
      </c>
      <c r="DMV37" s="830">
        <v>0</v>
      </c>
      <c r="DMW37" s="830">
        <v>0</v>
      </c>
      <c r="DMX37" s="830">
        <v>0</v>
      </c>
      <c r="DMY37" s="830">
        <v>0</v>
      </c>
      <c r="DMZ37" s="830">
        <v>0</v>
      </c>
      <c r="DNA37" s="830">
        <v>0</v>
      </c>
      <c r="DNB37" s="830">
        <v>0</v>
      </c>
      <c r="DNC37" s="830">
        <v>0</v>
      </c>
      <c r="DND37" s="830">
        <v>0</v>
      </c>
      <c r="DNE37" s="830">
        <v>0</v>
      </c>
      <c r="DNF37" s="830">
        <v>0</v>
      </c>
      <c r="DNG37" s="830">
        <v>0</v>
      </c>
      <c r="DNH37" s="830">
        <v>0</v>
      </c>
      <c r="DNI37" s="830">
        <v>0</v>
      </c>
      <c r="DNJ37" s="830">
        <v>0</v>
      </c>
      <c r="DNK37" s="830">
        <v>0</v>
      </c>
      <c r="DNL37" s="830">
        <v>0</v>
      </c>
      <c r="DNM37" s="830">
        <v>0</v>
      </c>
      <c r="DNN37" s="830">
        <v>0</v>
      </c>
      <c r="DNO37" s="830">
        <v>0</v>
      </c>
      <c r="DNP37" s="830">
        <v>0</v>
      </c>
      <c r="DNQ37" s="830">
        <v>0</v>
      </c>
      <c r="DNR37" s="830">
        <v>0</v>
      </c>
      <c r="DNS37" s="830">
        <v>0</v>
      </c>
      <c r="DNT37" s="830">
        <v>0</v>
      </c>
      <c r="DNU37" s="830">
        <v>0</v>
      </c>
      <c r="DNV37" s="830">
        <v>0</v>
      </c>
      <c r="DNW37" s="830">
        <v>0</v>
      </c>
      <c r="DNX37" s="830">
        <v>0</v>
      </c>
      <c r="DNY37" s="830">
        <v>0</v>
      </c>
      <c r="DNZ37" s="830">
        <v>0</v>
      </c>
      <c r="DOA37" s="830">
        <v>0</v>
      </c>
      <c r="DOB37" s="830">
        <v>0</v>
      </c>
      <c r="DOC37" s="830">
        <v>0</v>
      </c>
      <c r="DOD37" s="830">
        <v>0</v>
      </c>
      <c r="DOE37" s="830">
        <v>0</v>
      </c>
      <c r="DOF37" s="830">
        <v>0</v>
      </c>
      <c r="DOG37" s="830">
        <v>0</v>
      </c>
      <c r="DOH37" s="830">
        <v>0</v>
      </c>
      <c r="DOI37" s="830">
        <v>0</v>
      </c>
      <c r="DOJ37" s="830">
        <v>0</v>
      </c>
      <c r="DOK37" s="830">
        <v>0</v>
      </c>
      <c r="DOL37" s="830">
        <v>0</v>
      </c>
      <c r="DOM37" s="830">
        <v>0</v>
      </c>
      <c r="DON37" s="830">
        <v>0</v>
      </c>
      <c r="DOO37" s="830">
        <v>0</v>
      </c>
      <c r="DOP37" s="830">
        <v>0</v>
      </c>
      <c r="DOQ37" s="830">
        <v>0</v>
      </c>
      <c r="DOR37" s="830">
        <v>0</v>
      </c>
      <c r="DOS37" s="830">
        <v>0</v>
      </c>
      <c r="DOT37" s="830">
        <v>0</v>
      </c>
      <c r="DOU37" s="830">
        <v>0</v>
      </c>
      <c r="DOV37" s="830">
        <v>0</v>
      </c>
      <c r="DOW37" s="830">
        <v>0</v>
      </c>
      <c r="DOX37" s="830">
        <v>0</v>
      </c>
      <c r="DOY37" s="830">
        <v>0</v>
      </c>
      <c r="DOZ37" s="830">
        <v>0</v>
      </c>
      <c r="DPA37" s="830">
        <v>0</v>
      </c>
      <c r="DPB37" s="830">
        <v>0</v>
      </c>
      <c r="DPC37" s="830">
        <v>0</v>
      </c>
      <c r="DPD37" s="830">
        <v>0</v>
      </c>
      <c r="DPE37" s="830">
        <v>0</v>
      </c>
      <c r="DPF37" s="830">
        <v>0</v>
      </c>
      <c r="DPG37" s="830">
        <v>0</v>
      </c>
      <c r="DPH37" s="830">
        <v>0</v>
      </c>
      <c r="DPI37" s="830">
        <v>0</v>
      </c>
      <c r="DPJ37" s="830">
        <v>0</v>
      </c>
      <c r="DPK37" s="830">
        <v>0</v>
      </c>
      <c r="DPL37" s="830">
        <v>0</v>
      </c>
      <c r="DPM37" s="830">
        <v>0</v>
      </c>
      <c r="DPN37" s="830">
        <v>0</v>
      </c>
      <c r="DPO37" s="830">
        <v>0</v>
      </c>
      <c r="DPP37" s="830">
        <v>0</v>
      </c>
      <c r="DPQ37" s="830">
        <v>0</v>
      </c>
      <c r="DPR37" s="830">
        <v>0</v>
      </c>
      <c r="DPS37" s="830">
        <v>0</v>
      </c>
      <c r="DPT37" s="830">
        <v>0</v>
      </c>
      <c r="DPU37" s="830">
        <v>0</v>
      </c>
      <c r="DPV37" s="830">
        <v>0</v>
      </c>
      <c r="DPW37" s="830">
        <v>0</v>
      </c>
      <c r="DPX37" s="830">
        <v>0</v>
      </c>
      <c r="DPY37" s="830">
        <v>0</v>
      </c>
      <c r="DPZ37" s="830">
        <v>0</v>
      </c>
      <c r="DQA37" s="830">
        <v>0</v>
      </c>
      <c r="DQB37" s="830">
        <v>0</v>
      </c>
      <c r="DQC37" s="830">
        <v>0</v>
      </c>
      <c r="DQD37" s="830">
        <v>0</v>
      </c>
      <c r="DQE37" s="830">
        <v>0</v>
      </c>
      <c r="DQF37" s="830">
        <v>0</v>
      </c>
      <c r="DQG37" s="830">
        <v>0</v>
      </c>
      <c r="DQH37" s="830">
        <v>0</v>
      </c>
      <c r="DQI37" s="830">
        <v>0</v>
      </c>
      <c r="DQJ37" s="830">
        <v>0</v>
      </c>
      <c r="DQK37" s="830">
        <v>0</v>
      </c>
      <c r="DQL37" s="830">
        <v>0</v>
      </c>
      <c r="DQM37" s="830">
        <v>0</v>
      </c>
      <c r="DQN37" s="830">
        <v>0</v>
      </c>
      <c r="DQO37" s="830">
        <v>0</v>
      </c>
      <c r="DQP37" s="830">
        <v>0</v>
      </c>
      <c r="DQQ37" s="830">
        <v>0</v>
      </c>
      <c r="DQR37" s="830">
        <v>0</v>
      </c>
      <c r="DQS37" s="830">
        <v>0</v>
      </c>
      <c r="DQT37" s="830">
        <v>0</v>
      </c>
      <c r="DQU37" s="830">
        <v>0</v>
      </c>
      <c r="DQV37" s="830">
        <v>0</v>
      </c>
      <c r="DQW37" s="830">
        <v>0</v>
      </c>
      <c r="DQX37" s="830">
        <v>0</v>
      </c>
      <c r="DQY37" s="830">
        <v>0</v>
      </c>
      <c r="DQZ37" s="830">
        <v>0</v>
      </c>
      <c r="DRA37" s="830">
        <v>0</v>
      </c>
      <c r="DRB37" s="830">
        <v>0</v>
      </c>
      <c r="DRC37" s="830">
        <v>0</v>
      </c>
      <c r="DRD37" s="830">
        <v>0</v>
      </c>
      <c r="DRE37" s="830">
        <v>0</v>
      </c>
      <c r="DRF37" s="830">
        <v>0</v>
      </c>
      <c r="DRG37" s="830">
        <v>0</v>
      </c>
      <c r="DRH37" s="830">
        <v>0</v>
      </c>
      <c r="DRI37" s="830">
        <v>0</v>
      </c>
      <c r="DRJ37" s="830">
        <v>0</v>
      </c>
      <c r="DRK37" s="830">
        <v>0</v>
      </c>
      <c r="DRL37" s="830">
        <v>0</v>
      </c>
      <c r="DRM37" s="830">
        <v>0</v>
      </c>
      <c r="DRN37" s="830">
        <v>0</v>
      </c>
      <c r="DRO37" s="830">
        <v>0</v>
      </c>
      <c r="DRP37" s="830">
        <v>0</v>
      </c>
      <c r="DRQ37" s="830">
        <v>0</v>
      </c>
      <c r="DRR37" s="830">
        <v>0</v>
      </c>
      <c r="DRS37" s="830">
        <v>0</v>
      </c>
      <c r="DRT37" s="830">
        <v>0</v>
      </c>
      <c r="DRU37" s="830">
        <v>0</v>
      </c>
      <c r="DRV37" s="830">
        <v>0</v>
      </c>
      <c r="DRW37" s="830">
        <v>0</v>
      </c>
      <c r="DRX37" s="830">
        <v>0</v>
      </c>
      <c r="DRY37" s="830">
        <v>0</v>
      </c>
      <c r="DRZ37" s="830">
        <v>0</v>
      </c>
      <c r="DSA37" s="830">
        <v>0</v>
      </c>
      <c r="DSB37" s="830">
        <v>0</v>
      </c>
      <c r="DSC37" s="830">
        <v>0</v>
      </c>
      <c r="DSD37" s="830">
        <v>0</v>
      </c>
      <c r="DSE37" s="830">
        <v>0</v>
      </c>
      <c r="DSF37" s="830">
        <v>0</v>
      </c>
      <c r="DSG37" s="830">
        <v>0</v>
      </c>
      <c r="DSH37" s="830">
        <v>0</v>
      </c>
      <c r="DSI37" s="830">
        <v>0</v>
      </c>
      <c r="DSJ37" s="830">
        <v>0</v>
      </c>
      <c r="DSK37" s="830">
        <v>0</v>
      </c>
      <c r="DSL37" s="830">
        <v>0</v>
      </c>
      <c r="DSM37" s="830">
        <v>0</v>
      </c>
      <c r="DSN37" s="830">
        <v>0</v>
      </c>
      <c r="DSO37" s="830">
        <v>0</v>
      </c>
      <c r="DSP37" s="830">
        <v>0</v>
      </c>
      <c r="DSQ37" s="830">
        <v>0</v>
      </c>
      <c r="DSR37" s="830">
        <v>0</v>
      </c>
      <c r="DSS37" s="830">
        <v>0</v>
      </c>
      <c r="DST37" s="830">
        <v>0</v>
      </c>
      <c r="DSU37" s="830">
        <v>0</v>
      </c>
      <c r="DSV37" s="830">
        <v>0</v>
      </c>
      <c r="DSW37" s="830">
        <v>0</v>
      </c>
      <c r="DSX37" s="830">
        <v>0</v>
      </c>
      <c r="DSY37" s="830">
        <v>0</v>
      </c>
      <c r="DSZ37" s="830">
        <v>0</v>
      </c>
      <c r="DTA37" s="830">
        <v>0</v>
      </c>
      <c r="DTB37" s="830">
        <v>0</v>
      </c>
      <c r="DTC37" s="830">
        <v>0</v>
      </c>
      <c r="DTD37" s="830">
        <v>0</v>
      </c>
      <c r="DTE37" s="830">
        <v>0</v>
      </c>
      <c r="DTF37" s="830">
        <v>0</v>
      </c>
      <c r="DTG37" s="830">
        <v>0</v>
      </c>
      <c r="DTH37" s="830">
        <v>0</v>
      </c>
      <c r="DTI37" s="830">
        <v>0</v>
      </c>
      <c r="DTJ37" s="830">
        <v>0</v>
      </c>
      <c r="DTK37" s="830">
        <v>0</v>
      </c>
      <c r="DTL37" s="830">
        <v>0</v>
      </c>
      <c r="DTM37" s="830">
        <v>0</v>
      </c>
      <c r="DTN37" s="830">
        <v>0</v>
      </c>
      <c r="DTO37" s="830">
        <v>0</v>
      </c>
      <c r="DTP37" s="830">
        <v>0</v>
      </c>
      <c r="DTQ37" s="830">
        <v>0</v>
      </c>
      <c r="DTR37" s="830">
        <v>0</v>
      </c>
      <c r="DTS37" s="830">
        <v>0</v>
      </c>
      <c r="DTT37" s="830">
        <v>0</v>
      </c>
      <c r="DTU37" s="830">
        <v>0</v>
      </c>
      <c r="DTV37" s="830">
        <v>0</v>
      </c>
      <c r="DTW37" s="830">
        <v>0</v>
      </c>
      <c r="DTX37" s="830">
        <v>0</v>
      </c>
      <c r="DTY37" s="830">
        <v>0</v>
      </c>
      <c r="DTZ37" s="830">
        <v>0</v>
      </c>
      <c r="DUA37" s="830">
        <v>0</v>
      </c>
      <c r="DUB37" s="830">
        <v>0</v>
      </c>
      <c r="DUC37" s="830">
        <v>0</v>
      </c>
      <c r="DUD37" s="830">
        <v>0</v>
      </c>
      <c r="DUE37" s="830">
        <v>0</v>
      </c>
      <c r="DUF37" s="830">
        <v>0</v>
      </c>
      <c r="DUG37" s="830">
        <v>0</v>
      </c>
      <c r="DUH37" s="830">
        <v>0</v>
      </c>
      <c r="DUI37" s="830">
        <v>0</v>
      </c>
      <c r="DUJ37" s="830">
        <v>0</v>
      </c>
      <c r="DUK37" s="830">
        <v>0</v>
      </c>
      <c r="DUL37" s="830">
        <v>0</v>
      </c>
      <c r="DUM37" s="830">
        <v>0</v>
      </c>
      <c r="DUN37" s="830">
        <v>0</v>
      </c>
      <c r="DUO37" s="830">
        <v>0</v>
      </c>
      <c r="DUP37" s="830">
        <v>0</v>
      </c>
      <c r="DUQ37" s="830">
        <v>0</v>
      </c>
      <c r="DUR37" s="830">
        <v>0</v>
      </c>
      <c r="DUS37" s="830">
        <v>0</v>
      </c>
      <c r="DUT37" s="830">
        <v>0</v>
      </c>
      <c r="DUU37" s="830">
        <v>0</v>
      </c>
      <c r="DUV37" s="830">
        <v>0</v>
      </c>
      <c r="DUW37" s="830">
        <v>0</v>
      </c>
      <c r="DUX37" s="830">
        <v>0</v>
      </c>
      <c r="DUY37" s="830">
        <v>0</v>
      </c>
      <c r="DUZ37" s="830">
        <v>0</v>
      </c>
      <c r="DVA37" s="830">
        <v>0</v>
      </c>
      <c r="DVB37" s="830">
        <v>0</v>
      </c>
      <c r="DVC37" s="830">
        <v>0</v>
      </c>
      <c r="DVD37" s="830">
        <v>0</v>
      </c>
      <c r="DVE37" s="830">
        <v>0</v>
      </c>
      <c r="DVF37" s="830">
        <v>0</v>
      </c>
      <c r="DVG37" s="830">
        <v>0</v>
      </c>
      <c r="DVH37" s="830">
        <v>0</v>
      </c>
      <c r="DVI37" s="830">
        <v>0</v>
      </c>
      <c r="DVJ37" s="830">
        <v>0</v>
      </c>
      <c r="DVK37" s="830">
        <v>0</v>
      </c>
      <c r="DVL37" s="830">
        <v>0</v>
      </c>
      <c r="DVM37" s="830">
        <v>0</v>
      </c>
      <c r="DVN37" s="830">
        <v>0</v>
      </c>
      <c r="DVO37" s="830">
        <v>0</v>
      </c>
      <c r="DVP37" s="830">
        <v>0</v>
      </c>
      <c r="DVQ37" s="830">
        <v>0</v>
      </c>
      <c r="DVR37" s="830">
        <v>0</v>
      </c>
      <c r="DVS37" s="830">
        <v>0</v>
      </c>
      <c r="DVT37" s="830">
        <v>0</v>
      </c>
      <c r="DVU37" s="830">
        <v>0</v>
      </c>
      <c r="DVV37" s="830">
        <v>0</v>
      </c>
      <c r="DVW37" s="830">
        <v>0</v>
      </c>
      <c r="DVX37" s="830">
        <v>0</v>
      </c>
      <c r="DVY37" s="830">
        <v>0</v>
      </c>
      <c r="DVZ37" s="830">
        <v>0</v>
      </c>
      <c r="DWA37" s="830">
        <v>0</v>
      </c>
      <c r="DWB37" s="830">
        <v>0</v>
      </c>
      <c r="DWC37" s="830">
        <v>0</v>
      </c>
      <c r="DWD37" s="830">
        <v>0</v>
      </c>
      <c r="DWE37" s="830">
        <v>0</v>
      </c>
      <c r="DWF37" s="830">
        <v>0</v>
      </c>
      <c r="DWG37" s="830">
        <v>0</v>
      </c>
      <c r="DWH37" s="830">
        <v>0</v>
      </c>
      <c r="DWI37" s="830">
        <v>0</v>
      </c>
      <c r="DWJ37" s="830">
        <v>0</v>
      </c>
      <c r="DWK37" s="830">
        <v>0</v>
      </c>
      <c r="DWL37" s="830">
        <v>0</v>
      </c>
      <c r="DWM37" s="830">
        <v>0</v>
      </c>
      <c r="DWN37" s="830">
        <v>0</v>
      </c>
      <c r="DWO37" s="830">
        <v>0</v>
      </c>
      <c r="DWP37" s="830">
        <v>0</v>
      </c>
      <c r="DWQ37" s="830">
        <v>0</v>
      </c>
      <c r="DWR37" s="830">
        <v>0</v>
      </c>
      <c r="DWS37" s="830">
        <v>0</v>
      </c>
      <c r="DWT37" s="830">
        <v>0</v>
      </c>
      <c r="DWU37" s="830">
        <v>0</v>
      </c>
      <c r="DWV37" s="830">
        <v>0</v>
      </c>
      <c r="DWW37" s="830">
        <v>0</v>
      </c>
      <c r="DWX37" s="830">
        <v>0</v>
      </c>
      <c r="DWY37" s="830">
        <v>0</v>
      </c>
      <c r="DWZ37" s="830">
        <v>0</v>
      </c>
      <c r="DXA37" s="830">
        <v>0</v>
      </c>
      <c r="DXB37" s="830">
        <v>0</v>
      </c>
      <c r="DXC37" s="830">
        <v>0</v>
      </c>
      <c r="DXD37" s="830">
        <v>0</v>
      </c>
      <c r="DXE37" s="830">
        <v>0</v>
      </c>
      <c r="DXF37" s="830">
        <v>0</v>
      </c>
      <c r="DXG37" s="830">
        <v>0</v>
      </c>
      <c r="DXH37" s="830">
        <v>0</v>
      </c>
      <c r="DXI37" s="830">
        <v>0</v>
      </c>
      <c r="DXJ37" s="830">
        <v>0</v>
      </c>
      <c r="DXK37" s="830">
        <v>0</v>
      </c>
      <c r="DXL37" s="830">
        <v>0</v>
      </c>
      <c r="DXM37" s="830">
        <v>0</v>
      </c>
      <c r="DXN37" s="830">
        <v>0</v>
      </c>
      <c r="DXO37" s="830">
        <v>0</v>
      </c>
      <c r="DXP37" s="830">
        <v>0</v>
      </c>
      <c r="DXQ37" s="830">
        <v>0</v>
      </c>
      <c r="DXR37" s="830">
        <v>0</v>
      </c>
      <c r="DXS37" s="830">
        <v>0</v>
      </c>
      <c r="DXT37" s="830">
        <v>0</v>
      </c>
      <c r="DXU37" s="830">
        <v>0</v>
      </c>
      <c r="DXV37" s="830">
        <v>0</v>
      </c>
      <c r="DXW37" s="830">
        <v>0</v>
      </c>
      <c r="DXX37" s="830">
        <v>0</v>
      </c>
      <c r="DXY37" s="830">
        <v>0</v>
      </c>
      <c r="DXZ37" s="830">
        <v>0</v>
      </c>
      <c r="DYA37" s="830">
        <v>0</v>
      </c>
      <c r="DYB37" s="830">
        <v>0</v>
      </c>
      <c r="DYC37" s="830">
        <v>0</v>
      </c>
      <c r="DYD37" s="830">
        <v>0</v>
      </c>
      <c r="DYE37" s="830">
        <v>0</v>
      </c>
      <c r="DYF37" s="830">
        <v>0</v>
      </c>
      <c r="DYG37" s="830">
        <v>0</v>
      </c>
      <c r="DYH37" s="830">
        <v>0</v>
      </c>
      <c r="DYI37" s="830">
        <v>0</v>
      </c>
      <c r="DYJ37" s="830">
        <v>0</v>
      </c>
      <c r="DYK37" s="830">
        <v>0</v>
      </c>
      <c r="DYL37" s="830">
        <v>0</v>
      </c>
      <c r="DYM37" s="830">
        <v>0</v>
      </c>
      <c r="DYN37" s="830">
        <v>0</v>
      </c>
      <c r="DYO37" s="830">
        <v>0</v>
      </c>
      <c r="DYP37" s="830">
        <v>0</v>
      </c>
      <c r="DYQ37" s="830">
        <v>0</v>
      </c>
      <c r="DYR37" s="830">
        <v>0</v>
      </c>
      <c r="DYS37" s="830">
        <v>0</v>
      </c>
      <c r="DYT37" s="830">
        <v>0</v>
      </c>
      <c r="DYU37" s="830">
        <v>0</v>
      </c>
      <c r="DYV37" s="830">
        <v>0</v>
      </c>
      <c r="DYW37" s="830">
        <v>0</v>
      </c>
      <c r="DYX37" s="830">
        <v>0</v>
      </c>
      <c r="DYY37" s="830">
        <v>0</v>
      </c>
      <c r="DYZ37" s="830">
        <v>0</v>
      </c>
      <c r="DZA37" s="830">
        <v>0</v>
      </c>
      <c r="DZB37" s="830">
        <v>0</v>
      </c>
      <c r="DZC37" s="830">
        <v>0</v>
      </c>
      <c r="DZD37" s="830">
        <v>0</v>
      </c>
      <c r="DZE37" s="830">
        <v>0</v>
      </c>
      <c r="DZF37" s="830">
        <v>0</v>
      </c>
      <c r="DZG37" s="830">
        <v>0</v>
      </c>
      <c r="DZH37" s="830">
        <v>0</v>
      </c>
      <c r="DZI37" s="830">
        <v>0</v>
      </c>
      <c r="DZJ37" s="830">
        <v>0</v>
      </c>
      <c r="DZK37" s="830">
        <v>0</v>
      </c>
      <c r="DZL37" s="830">
        <v>0</v>
      </c>
      <c r="DZM37" s="830">
        <v>0</v>
      </c>
      <c r="DZN37" s="830">
        <v>0</v>
      </c>
      <c r="DZO37" s="830">
        <v>0</v>
      </c>
      <c r="DZP37" s="830">
        <v>0</v>
      </c>
      <c r="DZQ37" s="830">
        <v>0</v>
      </c>
      <c r="DZR37" s="830">
        <v>0</v>
      </c>
      <c r="DZS37" s="830">
        <v>0</v>
      </c>
      <c r="DZT37" s="830">
        <v>0</v>
      </c>
      <c r="DZU37" s="830">
        <v>0</v>
      </c>
      <c r="DZV37" s="830">
        <v>0</v>
      </c>
      <c r="DZW37" s="830">
        <v>0</v>
      </c>
      <c r="DZX37" s="830">
        <v>0</v>
      </c>
      <c r="DZY37" s="830">
        <v>0</v>
      </c>
      <c r="DZZ37" s="830">
        <v>0</v>
      </c>
      <c r="EAA37" s="830">
        <v>0</v>
      </c>
      <c r="EAB37" s="830">
        <v>0</v>
      </c>
      <c r="EAC37" s="830">
        <v>0</v>
      </c>
      <c r="EAD37" s="830">
        <v>0</v>
      </c>
      <c r="EAE37" s="830">
        <v>0</v>
      </c>
      <c r="EAF37" s="830">
        <v>0</v>
      </c>
      <c r="EAG37" s="830">
        <v>0</v>
      </c>
      <c r="EAH37" s="830">
        <v>0</v>
      </c>
      <c r="EAI37" s="830">
        <v>0</v>
      </c>
      <c r="EAJ37" s="830">
        <v>0</v>
      </c>
      <c r="EAK37" s="830">
        <v>0</v>
      </c>
      <c r="EAL37" s="830">
        <v>0</v>
      </c>
      <c r="EAM37" s="830">
        <v>0</v>
      </c>
      <c r="EAN37" s="830">
        <v>0</v>
      </c>
      <c r="EAO37" s="830">
        <v>0</v>
      </c>
      <c r="EAP37" s="830">
        <v>0</v>
      </c>
      <c r="EAQ37" s="830">
        <v>0</v>
      </c>
      <c r="EAR37" s="830">
        <v>0</v>
      </c>
      <c r="EAS37" s="830">
        <v>0</v>
      </c>
      <c r="EAT37" s="830">
        <v>0</v>
      </c>
      <c r="EAU37" s="830">
        <v>0</v>
      </c>
      <c r="EAV37" s="830">
        <v>0</v>
      </c>
      <c r="EAW37" s="830">
        <v>0</v>
      </c>
      <c r="EAX37" s="830">
        <v>0</v>
      </c>
      <c r="EAY37" s="830">
        <v>0</v>
      </c>
      <c r="EAZ37" s="830">
        <v>0</v>
      </c>
      <c r="EBA37" s="830">
        <v>0</v>
      </c>
      <c r="EBB37" s="830">
        <v>0</v>
      </c>
      <c r="EBC37" s="830">
        <v>0</v>
      </c>
      <c r="EBD37" s="830">
        <v>0</v>
      </c>
      <c r="EBE37" s="830">
        <v>0</v>
      </c>
      <c r="EBF37" s="830">
        <v>0</v>
      </c>
      <c r="EBG37" s="830">
        <v>0</v>
      </c>
      <c r="EBH37" s="830">
        <v>0</v>
      </c>
      <c r="EBI37" s="830">
        <v>0</v>
      </c>
      <c r="EBJ37" s="830">
        <v>0</v>
      </c>
      <c r="EBK37" s="830">
        <v>0</v>
      </c>
      <c r="EBL37" s="830">
        <v>0</v>
      </c>
      <c r="EBM37" s="830">
        <v>0</v>
      </c>
      <c r="EBN37" s="830">
        <v>0</v>
      </c>
      <c r="EBO37" s="830">
        <v>0</v>
      </c>
      <c r="EBP37" s="830">
        <v>0</v>
      </c>
      <c r="EBQ37" s="830">
        <v>0</v>
      </c>
      <c r="EBR37" s="830">
        <v>0</v>
      </c>
      <c r="EBS37" s="830">
        <v>0</v>
      </c>
      <c r="EBT37" s="830">
        <v>0</v>
      </c>
      <c r="EBU37" s="830">
        <v>0</v>
      </c>
      <c r="EBV37" s="830">
        <v>0</v>
      </c>
      <c r="EBW37" s="830">
        <v>0</v>
      </c>
      <c r="EBX37" s="830">
        <v>0</v>
      </c>
      <c r="EBY37" s="830">
        <v>0</v>
      </c>
      <c r="EBZ37" s="830">
        <v>0</v>
      </c>
      <c r="ECA37" s="830">
        <v>0</v>
      </c>
      <c r="ECB37" s="830">
        <v>0</v>
      </c>
      <c r="ECC37" s="830">
        <v>0</v>
      </c>
      <c r="ECD37" s="830">
        <v>0</v>
      </c>
      <c r="ECE37" s="830">
        <v>0</v>
      </c>
      <c r="ECF37" s="830">
        <v>0</v>
      </c>
      <c r="ECG37" s="830">
        <v>0</v>
      </c>
      <c r="ECH37" s="830">
        <v>0</v>
      </c>
      <c r="ECI37" s="830">
        <v>0</v>
      </c>
      <c r="ECJ37" s="830">
        <v>0</v>
      </c>
      <c r="ECK37" s="830">
        <v>0</v>
      </c>
      <c r="ECL37" s="830">
        <v>0</v>
      </c>
      <c r="ECM37" s="830">
        <v>0</v>
      </c>
      <c r="ECN37" s="830">
        <v>0</v>
      </c>
      <c r="ECO37" s="830">
        <v>0</v>
      </c>
      <c r="ECP37" s="830">
        <v>0</v>
      </c>
      <c r="ECQ37" s="830">
        <v>0</v>
      </c>
      <c r="ECR37" s="830">
        <v>0</v>
      </c>
      <c r="ECS37" s="830">
        <v>0</v>
      </c>
      <c r="ECT37" s="830">
        <v>0</v>
      </c>
      <c r="ECU37" s="830">
        <v>0</v>
      </c>
      <c r="ECV37" s="830">
        <v>0</v>
      </c>
      <c r="ECW37" s="830">
        <v>0</v>
      </c>
      <c r="ECX37" s="830">
        <v>0</v>
      </c>
      <c r="ECY37" s="830">
        <v>0</v>
      </c>
      <c r="ECZ37" s="830">
        <v>0</v>
      </c>
      <c r="EDA37" s="830">
        <v>0</v>
      </c>
      <c r="EDB37" s="830">
        <v>0</v>
      </c>
      <c r="EDC37" s="830">
        <v>0</v>
      </c>
      <c r="EDD37" s="830">
        <v>0</v>
      </c>
      <c r="EDE37" s="830">
        <v>0</v>
      </c>
      <c r="EDF37" s="830">
        <v>0</v>
      </c>
      <c r="EDG37" s="830">
        <v>0</v>
      </c>
      <c r="EDH37" s="830">
        <v>0</v>
      </c>
      <c r="EDI37" s="830">
        <v>0</v>
      </c>
      <c r="EDJ37" s="830">
        <v>0</v>
      </c>
      <c r="EDK37" s="830">
        <v>0</v>
      </c>
      <c r="EDL37" s="830">
        <v>0</v>
      </c>
      <c r="EDM37" s="830">
        <v>0</v>
      </c>
      <c r="EDN37" s="830">
        <v>0</v>
      </c>
      <c r="EDO37" s="830">
        <v>0</v>
      </c>
      <c r="EDP37" s="830">
        <v>0</v>
      </c>
      <c r="EDQ37" s="830">
        <v>0</v>
      </c>
      <c r="EDR37" s="830">
        <v>0</v>
      </c>
      <c r="EDS37" s="830">
        <v>0</v>
      </c>
      <c r="EDT37" s="830">
        <v>0</v>
      </c>
      <c r="EDU37" s="830">
        <v>0</v>
      </c>
      <c r="EDV37" s="830">
        <v>0</v>
      </c>
      <c r="EDW37" s="830">
        <v>0</v>
      </c>
      <c r="EDX37" s="830">
        <v>0</v>
      </c>
      <c r="EDY37" s="830">
        <v>0</v>
      </c>
      <c r="EDZ37" s="830">
        <v>0</v>
      </c>
      <c r="EEA37" s="830">
        <v>0</v>
      </c>
      <c r="EEB37" s="830">
        <v>0</v>
      </c>
      <c r="EEC37" s="830">
        <v>0</v>
      </c>
      <c r="EED37" s="830">
        <v>0</v>
      </c>
      <c r="EEE37" s="830">
        <v>0</v>
      </c>
      <c r="EEF37" s="830">
        <v>0</v>
      </c>
      <c r="EEG37" s="830">
        <v>0</v>
      </c>
      <c r="EEH37" s="830">
        <v>0</v>
      </c>
      <c r="EEI37" s="830">
        <v>0</v>
      </c>
      <c r="EEJ37" s="830">
        <v>0</v>
      </c>
      <c r="EEK37" s="830">
        <v>0</v>
      </c>
      <c r="EEL37" s="830">
        <v>0</v>
      </c>
      <c r="EEM37" s="830">
        <v>0</v>
      </c>
      <c r="EEN37" s="830">
        <v>0</v>
      </c>
      <c r="EEO37" s="830">
        <v>0</v>
      </c>
      <c r="EEP37" s="830">
        <v>0</v>
      </c>
      <c r="EEQ37" s="830">
        <v>0</v>
      </c>
      <c r="EER37" s="830">
        <v>0</v>
      </c>
      <c r="EES37" s="830">
        <v>0</v>
      </c>
      <c r="EET37" s="830">
        <v>0</v>
      </c>
      <c r="EEU37" s="830">
        <v>0</v>
      </c>
      <c r="EEV37" s="830">
        <v>0</v>
      </c>
      <c r="EEW37" s="830">
        <v>0</v>
      </c>
      <c r="EEX37" s="830">
        <v>0</v>
      </c>
      <c r="EEY37" s="830">
        <v>0</v>
      </c>
      <c r="EEZ37" s="830">
        <v>0</v>
      </c>
      <c r="EFA37" s="830">
        <v>0</v>
      </c>
      <c r="EFB37" s="830">
        <v>0</v>
      </c>
      <c r="EFC37" s="830">
        <v>0</v>
      </c>
      <c r="EFD37" s="830">
        <v>0</v>
      </c>
      <c r="EFE37" s="830">
        <v>0</v>
      </c>
      <c r="EFF37" s="830">
        <v>0</v>
      </c>
      <c r="EFG37" s="830">
        <v>0</v>
      </c>
      <c r="EFH37" s="830">
        <v>0</v>
      </c>
      <c r="EFI37" s="830">
        <v>0</v>
      </c>
      <c r="EFJ37" s="830">
        <v>0</v>
      </c>
      <c r="EFK37" s="830">
        <v>0</v>
      </c>
      <c r="EFL37" s="830">
        <v>0</v>
      </c>
      <c r="EFM37" s="830">
        <v>0</v>
      </c>
      <c r="EFN37" s="830">
        <v>0</v>
      </c>
      <c r="EFO37" s="830">
        <v>0</v>
      </c>
      <c r="EFP37" s="830">
        <v>0</v>
      </c>
      <c r="EFQ37" s="830">
        <v>0</v>
      </c>
      <c r="EFR37" s="830">
        <v>0</v>
      </c>
      <c r="EFS37" s="830">
        <v>0</v>
      </c>
      <c r="EFT37" s="830">
        <v>0</v>
      </c>
      <c r="EFU37" s="830">
        <v>0</v>
      </c>
      <c r="EFV37" s="830">
        <v>0</v>
      </c>
      <c r="EFW37" s="830">
        <v>0</v>
      </c>
      <c r="EFX37" s="830">
        <v>0</v>
      </c>
      <c r="EFY37" s="830">
        <v>0</v>
      </c>
      <c r="EFZ37" s="830">
        <v>0</v>
      </c>
      <c r="EGA37" s="830">
        <v>0</v>
      </c>
      <c r="EGB37" s="830">
        <v>0</v>
      </c>
      <c r="EGC37" s="830">
        <v>0</v>
      </c>
      <c r="EGD37" s="830">
        <v>0</v>
      </c>
      <c r="EGE37" s="830">
        <v>0</v>
      </c>
      <c r="EGF37" s="830">
        <v>0</v>
      </c>
      <c r="EGG37" s="830">
        <v>0</v>
      </c>
      <c r="EGH37" s="830">
        <v>0</v>
      </c>
      <c r="EGI37" s="830">
        <v>0</v>
      </c>
      <c r="EGJ37" s="830">
        <v>0</v>
      </c>
      <c r="EGK37" s="830">
        <v>0</v>
      </c>
      <c r="EGL37" s="830">
        <v>0</v>
      </c>
      <c r="EGM37" s="830">
        <v>0</v>
      </c>
      <c r="EGN37" s="830">
        <v>0</v>
      </c>
      <c r="EGO37" s="830">
        <v>0</v>
      </c>
      <c r="EGP37" s="830">
        <v>0</v>
      </c>
      <c r="EGQ37" s="830">
        <v>0</v>
      </c>
      <c r="EGR37" s="830">
        <v>0</v>
      </c>
      <c r="EGS37" s="830">
        <v>0</v>
      </c>
      <c r="EGT37" s="830">
        <v>0</v>
      </c>
      <c r="EGU37" s="830">
        <v>0</v>
      </c>
      <c r="EGV37" s="830">
        <v>0</v>
      </c>
      <c r="EGW37" s="830">
        <v>0</v>
      </c>
      <c r="EGX37" s="830">
        <v>0</v>
      </c>
      <c r="EGY37" s="830">
        <v>0</v>
      </c>
      <c r="EGZ37" s="830">
        <v>0</v>
      </c>
      <c r="EHA37" s="830">
        <v>0</v>
      </c>
      <c r="EHB37" s="830">
        <v>0</v>
      </c>
      <c r="EHC37" s="830">
        <v>0</v>
      </c>
      <c r="EHD37" s="830">
        <v>0</v>
      </c>
      <c r="EHE37" s="830">
        <v>0</v>
      </c>
      <c r="EHF37" s="830">
        <v>0</v>
      </c>
      <c r="EHG37" s="830">
        <v>0</v>
      </c>
      <c r="EHH37" s="830">
        <v>0</v>
      </c>
      <c r="EHI37" s="830">
        <v>0</v>
      </c>
      <c r="EHJ37" s="830">
        <v>0</v>
      </c>
      <c r="EHK37" s="830">
        <v>0</v>
      </c>
      <c r="EHL37" s="830">
        <v>0</v>
      </c>
      <c r="EHM37" s="830">
        <v>0</v>
      </c>
      <c r="EHN37" s="830">
        <v>0</v>
      </c>
      <c r="EHO37" s="830">
        <v>0</v>
      </c>
      <c r="EHP37" s="830">
        <v>0</v>
      </c>
      <c r="EHQ37" s="830">
        <v>0</v>
      </c>
      <c r="EHR37" s="830">
        <v>0</v>
      </c>
      <c r="EHS37" s="830">
        <v>0</v>
      </c>
      <c r="EHT37" s="830">
        <v>0</v>
      </c>
      <c r="EHU37" s="830">
        <v>0</v>
      </c>
      <c r="EHV37" s="830">
        <v>0</v>
      </c>
      <c r="EHW37" s="830">
        <v>0</v>
      </c>
      <c r="EHX37" s="830">
        <v>0</v>
      </c>
      <c r="EHY37" s="830">
        <v>0</v>
      </c>
      <c r="EHZ37" s="830">
        <v>0</v>
      </c>
      <c r="EIA37" s="830">
        <v>0</v>
      </c>
      <c r="EIB37" s="830">
        <v>0</v>
      </c>
      <c r="EIC37" s="830">
        <v>0</v>
      </c>
      <c r="EID37" s="830">
        <v>0</v>
      </c>
      <c r="EIE37" s="830">
        <v>0</v>
      </c>
      <c r="EIF37" s="830">
        <v>0</v>
      </c>
      <c r="EIG37" s="830">
        <v>0</v>
      </c>
      <c r="EIH37" s="830">
        <v>0</v>
      </c>
      <c r="EII37" s="830">
        <v>0</v>
      </c>
      <c r="EIJ37" s="830">
        <v>0</v>
      </c>
      <c r="EIK37" s="830">
        <v>0</v>
      </c>
      <c r="EIL37" s="830">
        <v>0</v>
      </c>
      <c r="EIM37" s="830">
        <v>0</v>
      </c>
      <c r="EIN37" s="830">
        <v>0</v>
      </c>
      <c r="EIO37" s="830">
        <v>0</v>
      </c>
      <c r="EIP37" s="830">
        <v>0</v>
      </c>
      <c r="EIQ37" s="830">
        <v>0</v>
      </c>
      <c r="EIR37" s="830">
        <v>0</v>
      </c>
      <c r="EIS37" s="830">
        <v>0</v>
      </c>
      <c r="EIT37" s="830">
        <v>0</v>
      </c>
      <c r="EIU37" s="830">
        <v>0</v>
      </c>
      <c r="EIV37" s="830">
        <v>0</v>
      </c>
      <c r="EIW37" s="830">
        <v>0</v>
      </c>
      <c r="EIX37" s="830">
        <v>0</v>
      </c>
      <c r="EIY37" s="830">
        <v>0</v>
      </c>
      <c r="EIZ37" s="830">
        <v>0</v>
      </c>
      <c r="EJA37" s="830">
        <v>0</v>
      </c>
      <c r="EJB37" s="830">
        <v>0</v>
      </c>
      <c r="EJC37" s="830">
        <v>0</v>
      </c>
      <c r="EJD37" s="830">
        <v>0</v>
      </c>
      <c r="EJE37" s="830">
        <v>0</v>
      </c>
      <c r="EJF37" s="830">
        <v>0</v>
      </c>
      <c r="EJG37" s="830">
        <v>0</v>
      </c>
      <c r="EJH37" s="830">
        <v>0</v>
      </c>
      <c r="EJI37" s="830">
        <v>0</v>
      </c>
      <c r="EJJ37" s="830">
        <v>0</v>
      </c>
      <c r="EJK37" s="830">
        <v>0</v>
      </c>
      <c r="EJL37" s="830">
        <v>0</v>
      </c>
      <c r="EJM37" s="830">
        <v>0</v>
      </c>
      <c r="EJN37" s="830">
        <v>0</v>
      </c>
      <c r="EJO37" s="830">
        <v>0</v>
      </c>
      <c r="EJP37" s="830">
        <v>0</v>
      </c>
      <c r="EJQ37" s="830">
        <v>0</v>
      </c>
      <c r="EJR37" s="830">
        <v>0</v>
      </c>
      <c r="EJS37" s="830">
        <v>0</v>
      </c>
      <c r="EJT37" s="830">
        <v>0</v>
      </c>
      <c r="EJU37" s="830">
        <v>0</v>
      </c>
      <c r="EJV37" s="830">
        <v>0</v>
      </c>
      <c r="EJW37" s="830">
        <v>0</v>
      </c>
      <c r="EJX37" s="830">
        <v>0</v>
      </c>
      <c r="EJY37" s="830">
        <v>0</v>
      </c>
      <c r="EJZ37" s="830">
        <v>0</v>
      </c>
      <c r="EKA37" s="830">
        <v>0</v>
      </c>
      <c r="EKB37" s="830">
        <v>0</v>
      </c>
      <c r="EKC37" s="830">
        <v>0</v>
      </c>
      <c r="EKD37" s="830">
        <v>0</v>
      </c>
      <c r="EKE37" s="830">
        <v>0</v>
      </c>
      <c r="EKF37" s="830">
        <v>0</v>
      </c>
      <c r="EKG37" s="830">
        <v>0</v>
      </c>
      <c r="EKH37" s="830">
        <v>0</v>
      </c>
      <c r="EKI37" s="830">
        <v>0</v>
      </c>
      <c r="EKJ37" s="830">
        <v>0</v>
      </c>
      <c r="EKK37" s="830">
        <v>0</v>
      </c>
      <c r="EKL37" s="830">
        <v>0</v>
      </c>
      <c r="EKM37" s="830">
        <v>0</v>
      </c>
      <c r="EKN37" s="830">
        <v>0</v>
      </c>
      <c r="EKO37" s="830">
        <v>0</v>
      </c>
      <c r="EKP37" s="830">
        <v>0</v>
      </c>
      <c r="EKQ37" s="830">
        <v>0</v>
      </c>
      <c r="EKR37" s="830">
        <v>0</v>
      </c>
      <c r="EKS37" s="830">
        <v>0</v>
      </c>
      <c r="EKT37" s="830">
        <v>0</v>
      </c>
      <c r="EKU37" s="830">
        <v>0</v>
      </c>
      <c r="EKV37" s="830">
        <v>0</v>
      </c>
      <c r="EKW37" s="830">
        <v>0</v>
      </c>
      <c r="EKX37" s="830">
        <v>0</v>
      </c>
      <c r="EKY37" s="830">
        <v>0</v>
      </c>
      <c r="EKZ37" s="830">
        <v>0</v>
      </c>
      <c r="ELA37" s="830">
        <v>0</v>
      </c>
      <c r="ELB37" s="830">
        <v>0</v>
      </c>
      <c r="ELC37" s="830">
        <v>0</v>
      </c>
      <c r="ELD37" s="830">
        <v>0</v>
      </c>
      <c r="ELE37" s="830">
        <v>0</v>
      </c>
      <c r="ELF37" s="830">
        <v>0</v>
      </c>
      <c r="ELG37" s="830">
        <v>0</v>
      </c>
      <c r="ELH37" s="830">
        <v>0</v>
      </c>
      <c r="ELI37" s="830">
        <v>0</v>
      </c>
      <c r="ELJ37" s="830">
        <v>0</v>
      </c>
      <c r="ELK37" s="830">
        <v>0</v>
      </c>
      <c r="ELL37" s="830">
        <v>0</v>
      </c>
      <c r="ELM37" s="830">
        <v>0</v>
      </c>
      <c r="ELN37" s="830">
        <v>0</v>
      </c>
      <c r="ELO37" s="830">
        <v>0</v>
      </c>
      <c r="ELP37" s="830">
        <v>0</v>
      </c>
      <c r="ELQ37" s="830">
        <v>0</v>
      </c>
      <c r="ELR37" s="830">
        <v>0</v>
      </c>
      <c r="ELS37" s="830">
        <v>0</v>
      </c>
      <c r="ELT37" s="830">
        <v>0</v>
      </c>
      <c r="ELU37" s="830">
        <v>0</v>
      </c>
      <c r="ELV37" s="830">
        <v>0</v>
      </c>
      <c r="ELW37" s="830">
        <v>0</v>
      </c>
      <c r="ELX37" s="830">
        <v>0</v>
      </c>
      <c r="ELY37" s="830">
        <v>0</v>
      </c>
      <c r="ELZ37" s="830">
        <v>0</v>
      </c>
      <c r="EMA37" s="830">
        <v>0</v>
      </c>
      <c r="EMB37" s="830">
        <v>0</v>
      </c>
      <c r="EMC37" s="830">
        <v>0</v>
      </c>
      <c r="EMD37" s="830">
        <v>0</v>
      </c>
      <c r="EME37" s="830">
        <v>0</v>
      </c>
      <c r="EMF37" s="830">
        <v>0</v>
      </c>
      <c r="EMG37" s="830">
        <v>0</v>
      </c>
      <c r="EMH37" s="830">
        <v>0</v>
      </c>
      <c r="EMI37" s="830">
        <v>0</v>
      </c>
      <c r="EMJ37" s="830">
        <v>0</v>
      </c>
      <c r="EMK37" s="830">
        <v>0</v>
      </c>
      <c r="EML37" s="830">
        <v>0</v>
      </c>
      <c r="EMM37" s="830">
        <v>0</v>
      </c>
      <c r="EMN37" s="830">
        <v>0</v>
      </c>
      <c r="EMO37" s="830">
        <v>0</v>
      </c>
      <c r="EMP37" s="830">
        <v>0</v>
      </c>
      <c r="EMQ37" s="830">
        <v>0</v>
      </c>
      <c r="EMR37" s="830">
        <v>0</v>
      </c>
      <c r="EMS37" s="830">
        <v>0</v>
      </c>
      <c r="EMT37" s="830">
        <v>0</v>
      </c>
      <c r="EMU37" s="830">
        <v>0</v>
      </c>
      <c r="EMV37" s="830">
        <v>0</v>
      </c>
      <c r="EMW37" s="830">
        <v>0</v>
      </c>
      <c r="EMX37" s="830">
        <v>0</v>
      </c>
      <c r="EMY37" s="830">
        <v>0</v>
      </c>
      <c r="EMZ37" s="830">
        <v>0</v>
      </c>
      <c r="ENA37" s="830">
        <v>0</v>
      </c>
      <c r="ENB37" s="830">
        <v>0</v>
      </c>
      <c r="ENC37" s="830">
        <v>0</v>
      </c>
      <c r="END37" s="830">
        <v>0</v>
      </c>
      <c r="ENE37" s="830">
        <v>0</v>
      </c>
      <c r="ENF37" s="830">
        <v>0</v>
      </c>
      <c r="ENG37" s="830">
        <v>0</v>
      </c>
      <c r="ENH37" s="830">
        <v>0</v>
      </c>
      <c r="ENI37" s="830">
        <v>0</v>
      </c>
      <c r="ENJ37" s="830">
        <v>0</v>
      </c>
      <c r="ENK37" s="830">
        <v>0</v>
      </c>
      <c r="ENL37" s="830">
        <v>0</v>
      </c>
      <c r="ENM37" s="830">
        <v>0</v>
      </c>
      <c r="ENN37" s="830">
        <v>0</v>
      </c>
      <c r="ENO37" s="830">
        <v>0</v>
      </c>
      <c r="ENP37" s="830">
        <v>0</v>
      </c>
      <c r="ENQ37" s="830">
        <v>0</v>
      </c>
      <c r="ENR37" s="830">
        <v>0</v>
      </c>
      <c r="ENS37" s="830">
        <v>0</v>
      </c>
      <c r="ENT37" s="830">
        <v>0</v>
      </c>
      <c r="ENU37" s="830">
        <v>0</v>
      </c>
      <c r="ENV37" s="830">
        <v>0</v>
      </c>
      <c r="ENW37" s="830">
        <v>0</v>
      </c>
      <c r="ENX37" s="830">
        <v>0</v>
      </c>
      <c r="ENY37" s="830">
        <v>0</v>
      </c>
      <c r="ENZ37" s="830">
        <v>0</v>
      </c>
      <c r="EOA37" s="830">
        <v>0</v>
      </c>
      <c r="EOB37" s="830">
        <v>0</v>
      </c>
      <c r="EOC37" s="830">
        <v>0</v>
      </c>
      <c r="EOD37" s="830">
        <v>0</v>
      </c>
      <c r="EOE37" s="830">
        <v>0</v>
      </c>
      <c r="EOF37" s="830">
        <v>0</v>
      </c>
      <c r="EOG37" s="830">
        <v>0</v>
      </c>
      <c r="EOH37" s="830">
        <v>0</v>
      </c>
      <c r="EOI37" s="830">
        <v>0</v>
      </c>
      <c r="EOJ37" s="830">
        <v>0</v>
      </c>
      <c r="EOK37" s="830">
        <v>0</v>
      </c>
      <c r="EOL37" s="830">
        <v>0</v>
      </c>
      <c r="EOM37" s="830">
        <v>0</v>
      </c>
      <c r="EON37" s="830">
        <v>0</v>
      </c>
      <c r="EOO37" s="830">
        <v>0</v>
      </c>
      <c r="EOP37" s="830">
        <v>0</v>
      </c>
      <c r="EOQ37" s="830">
        <v>0</v>
      </c>
      <c r="EOR37" s="830">
        <v>0</v>
      </c>
      <c r="EOS37" s="830">
        <v>0</v>
      </c>
      <c r="EOT37" s="830">
        <v>0</v>
      </c>
      <c r="EOU37" s="830">
        <v>0</v>
      </c>
      <c r="EOV37" s="830">
        <v>0</v>
      </c>
      <c r="EOW37" s="830">
        <v>0</v>
      </c>
      <c r="EOX37" s="830">
        <v>0</v>
      </c>
      <c r="EOY37" s="830">
        <v>0</v>
      </c>
      <c r="EOZ37" s="830">
        <v>0</v>
      </c>
      <c r="EPA37" s="830">
        <v>0</v>
      </c>
      <c r="EPB37" s="830">
        <v>0</v>
      </c>
      <c r="EPC37" s="830">
        <v>0</v>
      </c>
      <c r="EPD37" s="830">
        <v>0</v>
      </c>
      <c r="EPE37" s="830">
        <v>0</v>
      </c>
      <c r="EPF37" s="830">
        <v>0</v>
      </c>
      <c r="EPG37" s="830">
        <v>0</v>
      </c>
      <c r="EPH37" s="830">
        <v>0</v>
      </c>
      <c r="EPI37" s="830">
        <v>0</v>
      </c>
      <c r="EPJ37" s="830">
        <v>0</v>
      </c>
      <c r="EPK37" s="830">
        <v>0</v>
      </c>
      <c r="EPL37" s="830">
        <v>0</v>
      </c>
      <c r="EPM37" s="830">
        <v>0</v>
      </c>
      <c r="EPN37" s="830">
        <v>0</v>
      </c>
      <c r="EPO37" s="830">
        <v>0</v>
      </c>
      <c r="EPP37" s="830">
        <v>0</v>
      </c>
      <c r="EPQ37" s="830">
        <v>0</v>
      </c>
      <c r="EPR37" s="830">
        <v>0</v>
      </c>
      <c r="EPS37" s="830">
        <v>0</v>
      </c>
      <c r="EPT37" s="830">
        <v>0</v>
      </c>
      <c r="EPU37" s="830">
        <v>0</v>
      </c>
      <c r="EPV37" s="830">
        <v>0</v>
      </c>
      <c r="EPW37" s="830">
        <v>0</v>
      </c>
      <c r="EPX37" s="830">
        <v>0</v>
      </c>
      <c r="EPY37" s="830">
        <v>0</v>
      </c>
      <c r="EPZ37" s="830">
        <v>0</v>
      </c>
      <c r="EQA37" s="830">
        <v>0</v>
      </c>
      <c r="EQB37" s="830">
        <v>0</v>
      </c>
      <c r="EQC37" s="830">
        <v>0</v>
      </c>
      <c r="EQD37" s="830">
        <v>0</v>
      </c>
      <c r="EQE37" s="830">
        <v>0</v>
      </c>
      <c r="EQF37" s="830">
        <v>0</v>
      </c>
      <c r="EQG37" s="830">
        <v>0</v>
      </c>
      <c r="EQH37" s="830">
        <v>0</v>
      </c>
      <c r="EQI37" s="830">
        <v>0</v>
      </c>
      <c r="EQJ37" s="830">
        <v>0</v>
      </c>
      <c r="EQK37" s="830">
        <v>0</v>
      </c>
      <c r="EQL37" s="830">
        <v>0</v>
      </c>
      <c r="EQM37" s="830">
        <v>0</v>
      </c>
      <c r="EQN37" s="830">
        <v>0</v>
      </c>
      <c r="EQO37" s="830">
        <v>0</v>
      </c>
      <c r="EQP37" s="830">
        <v>0</v>
      </c>
      <c r="EQQ37" s="830">
        <v>0</v>
      </c>
      <c r="EQR37" s="830">
        <v>0</v>
      </c>
      <c r="EQS37" s="830">
        <v>0</v>
      </c>
      <c r="EQT37" s="830">
        <v>0</v>
      </c>
      <c r="EQU37" s="830">
        <v>0</v>
      </c>
      <c r="EQV37" s="830">
        <v>0</v>
      </c>
      <c r="EQW37" s="830">
        <v>0</v>
      </c>
      <c r="EQX37" s="830">
        <v>0</v>
      </c>
      <c r="EQY37" s="830">
        <v>0</v>
      </c>
      <c r="EQZ37" s="830">
        <v>0</v>
      </c>
      <c r="ERA37" s="830">
        <v>0</v>
      </c>
      <c r="ERB37" s="830">
        <v>0</v>
      </c>
      <c r="ERC37" s="830">
        <v>0</v>
      </c>
      <c r="ERD37" s="830">
        <v>0</v>
      </c>
      <c r="ERE37" s="830">
        <v>0</v>
      </c>
      <c r="ERF37" s="830">
        <v>0</v>
      </c>
      <c r="ERG37" s="830">
        <v>0</v>
      </c>
      <c r="ERH37" s="830">
        <v>0</v>
      </c>
      <c r="ERI37" s="830">
        <v>0</v>
      </c>
      <c r="ERJ37" s="830">
        <v>0</v>
      </c>
      <c r="ERK37" s="830">
        <v>0</v>
      </c>
      <c r="ERL37" s="830">
        <v>0</v>
      </c>
      <c r="ERM37" s="830">
        <v>0</v>
      </c>
      <c r="ERN37" s="830">
        <v>0</v>
      </c>
      <c r="ERO37" s="830">
        <v>0</v>
      </c>
      <c r="ERP37" s="830">
        <v>0</v>
      </c>
      <c r="ERQ37" s="830">
        <v>0</v>
      </c>
      <c r="ERR37" s="830">
        <v>0</v>
      </c>
      <c r="ERS37" s="830">
        <v>0</v>
      </c>
      <c r="ERT37" s="830">
        <v>0</v>
      </c>
      <c r="ERU37" s="830">
        <v>0</v>
      </c>
      <c r="ERV37" s="830">
        <v>0</v>
      </c>
      <c r="ERW37" s="830">
        <v>0</v>
      </c>
      <c r="ERX37" s="830">
        <v>0</v>
      </c>
      <c r="ERY37" s="830">
        <v>0</v>
      </c>
      <c r="ERZ37" s="830">
        <v>0</v>
      </c>
      <c r="ESA37" s="830">
        <v>0</v>
      </c>
      <c r="ESB37" s="830">
        <v>0</v>
      </c>
      <c r="ESC37" s="830">
        <v>0</v>
      </c>
      <c r="ESD37" s="830">
        <v>0</v>
      </c>
      <c r="ESE37" s="830">
        <v>0</v>
      </c>
      <c r="ESF37" s="830">
        <v>0</v>
      </c>
      <c r="ESG37" s="830">
        <v>0</v>
      </c>
      <c r="ESH37" s="830">
        <v>0</v>
      </c>
      <c r="ESI37" s="830">
        <v>0</v>
      </c>
      <c r="ESJ37" s="830">
        <v>0</v>
      </c>
      <c r="ESK37" s="830">
        <v>0</v>
      </c>
      <c r="ESL37" s="830">
        <v>0</v>
      </c>
      <c r="ESM37" s="830">
        <v>0</v>
      </c>
      <c r="ESN37" s="830">
        <v>0</v>
      </c>
      <c r="ESO37" s="830">
        <v>0</v>
      </c>
      <c r="ESP37" s="830">
        <v>0</v>
      </c>
      <c r="ESQ37" s="830">
        <v>0</v>
      </c>
      <c r="ESR37" s="830">
        <v>0</v>
      </c>
      <c r="ESS37" s="830">
        <v>0</v>
      </c>
      <c r="EST37" s="830">
        <v>0</v>
      </c>
      <c r="ESU37" s="830">
        <v>0</v>
      </c>
      <c r="ESV37" s="830">
        <v>0</v>
      </c>
      <c r="ESW37" s="830">
        <v>0</v>
      </c>
      <c r="ESX37" s="830">
        <v>0</v>
      </c>
      <c r="ESY37" s="830">
        <v>0</v>
      </c>
      <c r="ESZ37" s="830">
        <v>0</v>
      </c>
      <c r="ETA37" s="830">
        <v>0</v>
      </c>
      <c r="ETB37" s="830">
        <v>0</v>
      </c>
      <c r="ETC37" s="830">
        <v>0</v>
      </c>
      <c r="ETD37" s="830">
        <v>0</v>
      </c>
      <c r="ETE37" s="830">
        <v>0</v>
      </c>
      <c r="ETF37" s="830">
        <v>0</v>
      </c>
      <c r="ETG37" s="830">
        <v>0</v>
      </c>
      <c r="ETH37" s="830">
        <v>0</v>
      </c>
      <c r="ETI37" s="830">
        <v>0</v>
      </c>
      <c r="ETJ37" s="830">
        <v>0</v>
      </c>
      <c r="ETK37" s="830">
        <v>0</v>
      </c>
      <c r="ETL37" s="830">
        <v>0</v>
      </c>
      <c r="ETM37" s="830">
        <v>0</v>
      </c>
      <c r="ETN37" s="830">
        <v>0</v>
      </c>
      <c r="ETO37" s="830">
        <v>0</v>
      </c>
      <c r="ETP37" s="830">
        <v>0</v>
      </c>
      <c r="ETQ37" s="830">
        <v>0</v>
      </c>
      <c r="ETR37" s="830">
        <v>0</v>
      </c>
      <c r="ETS37" s="830">
        <v>0</v>
      </c>
      <c r="ETT37" s="830">
        <v>0</v>
      </c>
      <c r="ETU37" s="830">
        <v>0</v>
      </c>
      <c r="ETV37" s="830">
        <v>0</v>
      </c>
      <c r="ETW37" s="830">
        <v>0</v>
      </c>
      <c r="ETX37" s="830">
        <v>0</v>
      </c>
      <c r="ETY37" s="830">
        <v>0</v>
      </c>
      <c r="ETZ37" s="830">
        <v>0</v>
      </c>
      <c r="EUA37" s="830">
        <v>0</v>
      </c>
      <c r="EUB37" s="830">
        <v>0</v>
      </c>
      <c r="EUC37" s="830">
        <v>0</v>
      </c>
      <c r="EUD37" s="830">
        <v>0</v>
      </c>
      <c r="EUE37" s="830">
        <v>0</v>
      </c>
      <c r="EUF37" s="830">
        <v>0</v>
      </c>
      <c r="EUG37" s="830">
        <v>0</v>
      </c>
      <c r="EUH37" s="830">
        <v>0</v>
      </c>
      <c r="EUI37" s="830">
        <v>0</v>
      </c>
      <c r="EUJ37" s="830">
        <v>0</v>
      </c>
      <c r="EUK37" s="830">
        <v>0</v>
      </c>
      <c r="EUL37" s="830">
        <v>0</v>
      </c>
      <c r="EUM37" s="830">
        <v>0</v>
      </c>
      <c r="EUN37" s="830">
        <v>0</v>
      </c>
      <c r="EUO37" s="830">
        <v>0</v>
      </c>
      <c r="EUP37" s="830">
        <v>0</v>
      </c>
      <c r="EUQ37" s="830">
        <v>0</v>
      </c>
      <c r="EUR37" s="830">
        <v>0</v>
      </c>
      <c r="EUS37" s="830">
        <v>0</v>
      </c>
      <c r="EUT37" s="830">
        <v>0</v>
      </c>
      <c r="EUU37" s="830">
        <v>0</v>
      </c>
      <c r="EUV37" s="830">
        <v>0</v>
      </c>
      <c r="EUW37" s="830">
        <v>0</v>
      </c>
      <c r="EUX37" s="830">
        <v>0</v>
      </c>
      <c r="EUY37" s="830">
        <v>0</v>
      </c>
      <c r="EUZ37" s="830">
        <v>0</v>
      </c>
      <c r="EVA37" s="830">
        <v>0</v>
      </c>
      <c r="EVB37" s="830">
        <v>0</v>
      </c>
      <c r="EVC37" s="830">
        <v>0</v>
      </c>
      <c r="EVD37" s="830">
        <v>0</v>
      </c>
      <c r="EVE37" s="830">
        <v>0</v>
      </c>
      <c r="EVF37" s="830">
        <v>0</v>
      </c>
      <c r="EVG37" s="830">
        <v>0</v>
      </c>
      <c r="EVH37" s="830">
        <v>0</v>
      </c>
      <c r="EVI37" s="830">
        <v>0</v>
      </c>
      <c r="EVJ37" s="830">
        <v>0</v>
      </c>
      <c r="EVK37" s="830">
        <v>0</v>
      </c>
      <c r="EVL37" s="830">
        <v>0</v>
      </c>
      <c r="EVM37" s="830">
        <v>0</v>
      </c>
      <c r="EVN37" s="830">
        <v>0</v>
      </c>
      <c r="EVO37" s="830">
        <v>0</v>
      </c>
      <c r="EVP37" s="830">
        <v>0</v>
      </c>
      <c r="EVQ37" s="830">
        <v>0</v>
      </c>
      <c r="EVR37" s="830">
        <v>0</v>
      </c>
      <c r="EVS37" s="830">
        <v>0</v>
      </c>
      <c r="EVT37" s="830">
        <v>0</v>
      </c>
      <c r="EVU37" s="830">
        <v>0</v>
      </c>
      <c r="EVV37" s="830">
        <v>0</v>
      </c>
      <c r="EVW37" s="830">
        <v>0</v>
      </c>
      <c r="EVX37" s="830">
        <v>0</v>
      </c>
      <c r="EVY37" s="830">
        <v>0</v>
      </c>
      <c r="EVZ37" s="830">
        <v>0</v>
      </c>
      <c r="EWA37" s="830">
        <v>0</v>
      </c>
      <c r="EWB37" s="830">
        <v>0</v>
      </c>
      <c r="EWC37" s="830">
        <v>0</v>
      </c>
      <c r="EWD37" s="830">
        <v>0</v>
      </c>
      <c r="EWE37" s="830">
        <v>0</v>
      </c>
      <c r="EWF37" s="830">
        <v>0</v>
      </c>
      <c r="EWG37" s="830">
        <v>0</v>
      </c>
      <c r="EWH37" s="830">
        <v>0</v>
      </c>
      <c r="EWI37" s="830">
        <v>0</v>
      </c>
      <c r="EWJ37" s="830">
        <v>0</v>
      </c>
      <c r="EWK37" s="830">
        <v>0</v>
      </c>
      <c r="EWL37" s="830">
        <v>0</v>
      </c>
      <c r="EWM37" s="830">
        <v>0</v>
      </c>
      <c r="EWN37" s="830">
        <v>0</v>
      </c>
      <c r="EWO37" s="830">
        <v>0</v>
      </c>
      <c r="EWP37" s="830">
        <v>0</v>
      </c>
      <c r="EWQ37" s="830">
        <v>0</v>
      </c>
      <c r="EWR37" s="830">
        <v>0</v>
      </c>
      <c r="EWS37" s="830">
        <v>0</v>
      </c>
      <c r="EWT37" s="830">
        <v>0</v>
      </c>
      <c r="EWU37" s="830">
        <v>0</v>
      </c>
      <c r="EWV37" s="830">
        <v>0</v>
      </c>
      <c r="EWW37" s="830">
        <v>0</v>
      </c>
      <c r="EWX37" s="830">
        <v>0</v>
      </c>
      <c r="EWY37" s="830">
        <v>0</v>
      </c>
      <c r="EWZ37" s="830">
        <v>0</v>
      </c>
      <c r="EXA37" s="830">
        <v>0</v>
      </c>
      <c r="EXB37" s="830">
        <v>0</v>
      </c>
      <c r="EXC37" s="830">
        <v>0</v>
      </c>
      <c r="EXD37" s="830">
        <v>0</v>
      </c>
      <c r="EXE37" s="830">
        <v>0</v>
      </c>
      <c r="EXF37" s="830">
        <v>0</v>
      </c>
      <c r="EXG37" s="830">
        <v>0</v>
      </c>
      <c r="EXH37" s="830">
        <v>0</v>
      </c>
      <c r="EXI37" s="830">
        <v>0</v>
      </c>
      <c r="EXJ37" s="830">
        <v>0</v>
      </c>
      <c r="EXK37" s="830">
        <v>0</v>
      </c>
      <c r="EXL37" s="830">
        <v>0</v>
      </c>
      <c r="EXM37" s="830">
        <v>0</v>
      </c>
      <c r="EXN37" s="830">
        <v>0</v>
      </c>
      <c r="EXO37" s="830">
        <v>0</v>
      </c>
      <c r="EXP37" s="830">
        <v>0</v>
      </c>
      <c r="EXQ37" s="830">
        <v>0</v>
      </c>
      <c r="EXR37" s="830">
        <v>0</v>
      </c>
      <c r="EXS37" s="830">
        <v>0</v>
      </c>
      <c r="EXT37" s="830">
        <v>0</v>
      </c>
      <c r="EXU37" s="830">
        <v>0</v>
      </c>
      <c r="EXV37" s="830">
        <v>0</v>
      </c>
      <c r="EXW37" s="830">
        <v>0</v>
      </c>
      <c r="EXX37" s="830">
        <v>0</v>
      </c>
      <c r="EXY37" s="830">
        <v>0</v>
      </c>
      <c r="EXZ37" s="830">
        <v>0</v>
      </c>
      <c r="EYA37" s="830">
        <v>0</v>
      </c>
      <c r="EYB37" s="830">
        <v>0</v>
      </c>
      <c r="EYC37" s="830">
        <v>0</v>
      </c>
      <c r="EYD37" s="830">
        <v>0</v>
      </c>
      <c r="EYE37" s="830">
        <v>0</v>
      </c>
      <c r="EYF37" s="830">
        <v>0</v>
      </c>
      <c r="EYG37" s="830">
        <v>0</v>
      </c>
      <c r="EYH37" s="830">
        <v>0</v>
      </c>
      <c r="EYI37" s="830">
        <v>0</v>
      </c>
      <c r="EYJ37" s="830">
        <v>0</v>
      </c>
      <c r="EYK37" s="830">
        <v>0</v>
      </c>
      <c r="EYL37" s="830">
        <v>0</v>
      </c>
      <c r="EYM37" s="830">
        <v>0</v>
      </c>
      <c r="EYN37" s="830">
        <v>0</v>
      </c>
      <c r="EYO37" s="830">
        <v>0</v>
      </c>
      <c r="EYP37" s="830">
        <v>0</v>
      </c>
      <c r="EYQ37" s="830">
        <v>0</v>
      </c>
      <c r="EYR37" s="830">
        <v>0</v>
      </c>
      <c r="EYS37" s="830">
        <v>0</v>
      </c>
      <c r="EYT37" s="830">
        <v>0</v>
      </c>
      <c r="EYU37" s="830">
        <v>0</v>
      </c>
      <c r="EYV37" s="830">
        <v>0</v>
      </c>
      <c r="EYW37" s="830">
        <v>0</v>
      </c>
      <c r="EYX37" s="830">
        <v>0</v>
      </c>
      <c r="EYY37" s="830">
        <v>0</v>
      </c>
      <c r="EYZ37" s="830">
        <v>0</v>
      </c>
      <c r="EZA37" s="830">
        <v>0</v>
      </c>
      <c r="EZB37" s="830">
        <v>0</v>
      </c>
      <c r="EZC37" s="830">
        <v>0</v>
      </c>
      <c r="EZD37" s="830">
        <v>0</v>
      </c>
      <c r="EZE37" s="830">
        <v>0</v>
      </c>
      <c r="EZF37" s="830">
        <v>0</v>
      </c>
      <c r="EZG37" s="830">
        <v>0</v>
      </c>
      <c r="EZH37" s="830">
        <v>0</v>
      </c>
      <c r="EZI37" s="830">
        <v>0</v>
      </c>
      <c r="EZJ37" s="830">
        <v>0</v>
      </c>
      <c r="EZK37" s="830">
        <v>0</v>
      </c>
      <c r="EZL37" s="830">
        <v>0</v>
      </c>
      <c r="EZM37" s="830">
        <v>0</v>
      </c>
      <c r="EZN37" s="830">
        <v>0</v>
      </c>
      <c r="EZO37" s="830">
        <v>0</v>
      </c>
      <c r="EZP37" s="830">
        <v>0</v>
      </c>
      <c r="EZQ37" s="830">
        <v>0</v>
      </c>
      <c r="EZR37" s="830">
        <v>0</v>
      </c>
      <c r="EZS37" s="830">
        <v>0</v>
      </c>
      <c r="EZT37" s="830">
        <v>0</v>
      </c>
      <c r="EZU37" s="830">
        <v>0</v>
      </c>
      <c r="EZV37" s="830">
        <v>0</v>
      </c>
      <c r="EZW37" s="830">
        <v>0</v>
      </c>
      <c r="EZX37" s="830">
        <v>0</v>
      </c>
      <c r="EZY37" s="830">
        <v>0</v>
      </c>
      <c r="EZZ37" s="830">
        <v>0</v>
      </c>
      <c r="FAA37" s="830">
        <v>0</v>
      </c>
      <c r="FAB37" s="830">
        <v>0</v>
      </c>
      <c r="FAC37" s="830">
        <v>0</v>
      </c>
      <c r="FAD37" s="830">
        <v>0</v>
      </c>
      <c r="FAE37" s="830">
        <v>0</v>
      </c>
      <c r="FAF37" s="830">
        <v>0</v>
      </c>
      <c r="FAG37" s="830">
        <v>0</v>
      </c>
      <c r="FAH37" s="830">
        <v>0</v>
      </c>
      <c r="FAI37" s="830">
        <v>0</v>
      </c>
      <c r="FAJ37" s="830">
        <v>0</v>
      </c>
      <c r="FAK37" s="830">
        <v>0</v>
      </c>
      <c r="FAL37" s="830">
        <v>0</v>
      </c>
      <c r="FAM37" s="830">
        <v>0</v>
      </c>
      <c r="FAN37" s="830">
        <v>0</v>
      </c>
      <c r="FAO37" s="830">
        <v>0</v>
      </c>
      <c r="FAP37" s="830">
        <v>0</v>
      </c>
      <c r="FAQ37" s="830">
        <v>0</v>
      </c>
      <c r="FAR37" s="830">
        <v>0</v>
      </c>
      <c r="FAS37" s="830">
        <v>0</v>
      </c>
      <c r="FAT37" s="830">
        <v>0</v>
      </c>
      <c r="FAU37" s="830">
        <v>0</v>
      </c>
      <c r="FAV37" s="830">
        <v>0</v>
      </c>
      <c r="FAW37" s="830">
        <v>0</v>
      </c>
      <c r="FAX37" s="830">
        <v>0</v>
      </c>
      <c r="FAY37" s="830">
        <v>0</v>
      </c>
      <c r="FAZ37" s="830">
        <v>0</v>
      </c>
      <c r="FBA37" s="830">
        <v>0</v>
      </c>
      <c r="FBB37" s="830">
        <v>0</v>
      </c>
      <c r="FBC37" s="830">
        <v>0</v>
      </c>
      <c r="FBD37" s="830">
        <v>0</v>
      </c>
      <c r="FBE37" s="830">
        <v>0</v>
      </c>
      <c r="FBF37" s="830">
        <v>0</v>
      </c>
      <c r="FBG37" s="830">
        <v>0</v>
      </c>
      <c r="FBH37" s="830">
        <v>0</v>
      </c>
      <c r="FBI37" s="830">
        <v>0</v>
      </c>
      <c r="FBJ37" s="830">
        <v>0</v>
      </c>
      <c r="FBK37" s="830">
        <v>0</v>
      </c>
      <c r="FBL37" s="830">
        <v>0</v>
      </c>
      <c r="FBM37" s="830">
        <v>0</v>
      </c>
      <c r="FBN37" s="830">
        <v>0</v>
      </c>
      <c r="FBO37" s="830">
        <v>0</v>
      </c>
      <c r="FBP37" s="830">
        <v>0</v>
      </c>
      <c r="FBQ37" s="830">
        <v>0</v>
      </c>
      <c r="FBR37" s="830">
        <v>0</v>
      </c>
      <c r="FBS37" s="830">
        <v>0</v>
      </c>
      <c r="FBT37" s="830">
        <v>0</v>
      </c>
      <c r="FBU37" s="830">
        <v>0</v>
      </c>
      <c r="FBV37" s="830">
        <v>0</v>
      </c>
      <c r="FBW37" s="830">
        <v>0</v>
      </c>
      <c r="FBX37" s="830">
        <v>0</v>
      </c>
      <c r="FBY37" s="830">
        <v>0</v>
      </c>
      <c r="FBZ37" s="830">
        <v>0</v>
      </c>
      <c r="FCA37" s="830">
        <v>0</v>
      </c>
      <c r="FCB37" s="830">
        <v>0</v>
      </c>
      <c r="FCC37" s="830">
        <v>0</v>
      </c>
      <c r="FCD37" s="830">
        <v>0</v>
      </c>
      <c r="FCE37" s="830">
        <v>0</v>
      </c>
      <c r="FCF37" s="830">
        <v>0</v>
      </c>
      <c r="FCG37" s="830">
        <v>0</v>
      </c>
      <c r="FCH37" s="830">
        <v>0</v>
      </c>
      <c r="FCI37" s="830">
        <v>0</v>
      </c>
      <c r="FCJ37" s="830">
        <v>0</v>
      </c>
      <c r="FCK37" s="830">
        <v>0</v>
      </c>
      <c r="FCL37" s="830">
        <v>0</v>
      </c>
      <c r="FCM37" s="830">
        <v>0</v>
      </c>
      <c r="FCN37" s="830">
        <v>0</v>
      </c>
      <c r="FCO37" s="830">
        <v>0</v>
      </c>
      <c r="FCP37" s="830">
        <v>0</v>
      </c>
      <c r="FCQ37" s="830">
        <v>0</v>
      </c>
      <c r="FCR37" s="830">
        <v>0</v>
      </c>
      <c r="FCS37" s="830">
        <v>0</v>
      </c>
      <c r="FCT37" s="830">
        <v>0</v>
      </c>
      <c r="FCU37" s="830">
        <v>0</v>
      </c>
      <c r="FCV37" s="830">
        <v>0</v>
      </c>
      <c r="FCW37" s="830">
        <v>0</v>
      </c>
      <c r="FCX37" s="830">
        <v>0</v>
      </c>
      <c r="FCY37" s="830">
        <v>0</v>
      </c>
      <c r="FCZ37" s="830">
        <v>0</v>
      </c>
      <c r="FDA37" s="830">
        <v>0</v>
      </c>
      <c r="FDB37" s="830">
        <v>0</v>
      </c>
      <c r="FDC37" s="830">
        <v>0</v>
      </c>
      <c r="FDD37" s="830">
        <v>0</v>
      </c>
      <c r="FDE37" s="830">
        <v>0</v>
      </c>
      <c r="FDF37" s="830">
        <v>0</v>
      </c>
      <c r="FDG37" s="830">
        <v>0</v>
      </c>
      <c r="FDH37" s="830">
        <v>0</v>
      </c>
      <c r="FDI37" s="830">
        <v>0</v>
      </c>
      <c r="FDJ37" s="830">
        <v>0</v>
      </c>
      <c r="FDK37" s="830">
        <v>0</v>
      </c>
      <c r="FDL37" s="830">
        <v>0</v>
      </c>
      <c r="FDM37" s="830">
        <v>0</v>
      </c>
      <c r="FDN37" s="830">
        <v>0</v>
      </c>
      <c r="FDO37" s="830">
        <v>0</v>
      </c>
      <c r="FDP37" s="830">
        <v>0</v>
      </c>
      <c r="FDQ37" s="830">
        <v>0</v>
      </c>
      <c r="FDR37" s="830">
        <v>0</v>
      </c>
      <c r="FDS37" s="830">
        <v>0</v>
      </c>
      <c r="FDT37" s="830">
        <v>0</v>
      </c>
      <c r="FDU37" s="830">
        <v>0</v>
      </c>
      <c r="FDV37" s="830">
        <v>0</v>
      </c>
      <c r="FDW37" s="830">
        <v>0</v>
      </c>
      <c r="FDX37" s="830">
        <v>0</v>
      </c>
      <c r="FDY37" s="830">
        <v>0</v>
      </c>
      <c r="FDZ37" s="830">
        <v>0</v>
      </c>
      <c r="FEA37" s="830">
        <v>0</v>
      </c>
      <c r="FEB37" s="830">
        <v>0</v>
      </c>
      <c r="FEC37" s="830">
        <v>0</v>
      </c>
      <c r="FED37" s="830">
        <v>0</v>
      </c>
      <c r="FEE37" s="830">
        <v>0</v>
      </c>
      <c r="FEF37" s="830">
        <v>0</v>
      </c>
      <c r="FEG37" s="830">
        <v>0</v>
      </c>
      <c r="FEH37" s="830">
        <v>0</v>
      </c>
      <c r="FEI37" s="830">
        <v>0</v>
      </c>
      <c r="FEJ37" s="830">
        <v>0</v>
      </c>
      <c r="FEK37" s="830">
        <v>0</v>
      </c>
      <c r="FEL37" s="830">
        <v>0</v>
      </c>
      <c r="FEM37" s="830">
        <v>0</v>
      </c>
      <c r="FEN37" s="830">
        <v>0</v>
      </c>
      <c r="FEO37" s="830">
        <v>0</v>
      </c>
      <c r="FEP37" s="830">
        <v>0</v>
      </c>
      <c r="FEQ37" s="830">
        <v>0</v>
      </c>
      <c r="FER37" s="830">
        <v>0</v>
      </c>
      <c r="FES37" s="830">
        <v>0</v>
      </c>
      <c r="FET37" s="830">
        <v>0</v>
      </c>
      <c r="FEU37" s="830">
        <v>0</v>
      </c>
      <c r="FEV37" s="830">
        <v>0</v>
      </c>
      <c r="FEW37" s="830">
        <v>0</v>
      </c>
      <c r="FEX37" s="830">
        <v>0</v>
      </c>
      <c r="FEY37" s="830">
        <v>0</v>
      </c>
      <c r="FEZ37" s="830">
        <v>0</v>
      </c>
      <c r="FFA37" s="830">
        <v>0</v>
      </c>
      <c r="FFB37" s="830">
        <v>0</v>
      </c>
      <c r="FFC37" s="830">
        <v>0</v>
      </c>
      <c r="FFD37" s="830">
        <v>0</v>
      </c>
      <c r="FFE37" s="830">
        <v>0</v>
      </c>
      <c r="FFF37" s="830">
        <v>0</v>
      </c>
      <c r="FFG37" s="830">
        <v>0</v>
      </c>
      <c r="FFH37" s="830">
        <v>0</v>
      </c>
      <c r="FFI37" s="830">
        <v>0</v>
      </c>
      <c r="FFJ37" s="830">
        <v>0</v>
      </c>
      <c r="FFK37" s="830">
        <v>0</v>
      </c>
      <c r="FFL37" s="830">
        <v>0</v>
      </c>
      <c r="FFM37" s="830">
        <v>0</v>
      </c>
      <c r="FFN37" s="830">
        <v>0</v>
      </c>
      <c r="FFO37" s="830">
        <v>0</v>
      </c>
      <c r="FFP37" s="830">
        <v>0</v>
      </c>
      <c r="FFQ37" s="830">
        <v>0</v>
      </c>
      <c r="FFR37" s="830">
        <v>0</v>
      </c>
      <c r="FFS37" s="830">
        <v>0</v>
      </c>
      <c r="FFT37" s="830">
        <v>0</v>
      </c>
      <c r="FFU37" s="830">
        <v>0</v>
      </c>
      <c r="FFV37" s="830">
        <v>0</v>
      </c>
      <c r="FFW37" s="830">
        <v>0</v>
      </c>
      <c r="FFX37" s="830">
        <v>0</v>
      </c>
      <c r="FFY37" s="830">
        <v>0</v>
      </c>
      <c r="FFZ37" s="830">
        <v>0</v>
      </c>
      <c r="FGA37" s="830">
        <v>0</v>
      </c>
      <c r="FGB37" s="830">
        <v>0</v>
      </c>
      <c r="FGC37" s="830">
        <v>0</v>
      </c>
      <c r="FGD37" s="830">
        <v>0</v>
      </c>
      <c r="FGE37" s="830">
        <v>0</v>
      </c>
      <c r="FGF37" s="830">
        <v>0</v>
      </c>
      <c r="FGG37" s="830">
        <v>0</v>
      </c>
      <c r="FGH37" s="830">
        <v>0</v>
      </c>
      <c r="FGI37" s="830">
        <v>0</v>
      </c>
      <c r="FGJ37" s="830">
        <v>0</v>
      </c>
      <c r="FGK37" s="830">
        <v>0</v>
      </c>
      <c r="FGL37" s="830">
        <v>0</v>
      </c>
      <c r="FGM37" s="830">
        <v>0</v>
      </c>
      <c r="FGN37" s="830">
        <v>0</v>
      </c>
      <c r="FGO37" s="830">
        <v>0</v>
      </c>
      <c r="FGP37" s="830">
        <v>0</v>
      </c>
      <c r="FGQ37" s="830">
        <v>0</v>
      </c>
      <c r="FGR37" s="830">
        <v>0</v>
      </c>
      <c r="FGS37" s="830">
        <v>0</v>
      </c>
      <c r="FGT37" s="830">
        <v>0</v>
      </c>
      <c r="FGU37" s="830">
        <v>0</v>
      </c>
      <c r="FGV37" s="830">
        <v>0</v>
      </c>
      <c r="FGW37" s="830">
        <v>0</v>
      </c>
      <c r="FGX37" s="830">
        <v>0</v>
      </c>
      <c r="FGY37" s="830">
        <v>0</v>
      </c>
      <c r="FGZ37" s="830">
        <v>0</v>
      </c>
      <c r="FHA37" s="830">
        <v>0</v>
      </c>
      <c r="FHB37" s="830">
        <v>0</v>
      </c>
      <c r="FHC37" s="830">
        <v>0</v>
      </c>
      <c r="FHD37" s="830">
        <v>0</v>
      </c>
      <c r="FHE37" s="830">
        <v>0</v>
      </c>
      <c r="FHF37" s="830">
        <v>0</v>
      </c>
      <c r="FHG37" s="830">
        <v>0</v>
      </c>
      <c r="FHH37" s="830">
        <v>0</v>
      </c>
      <c r="FHI37" s="830">
        <v>0</v>
      </c>
      <c r="FHJ37" s="830">
        <v>0</v>
      </c>
      <c r="FHK37" s="830">
        <v>0</v>
      </c>
      <c r="FHL37" s="830">
        <v>0</v>
      </c>
      <c r="FHM37" s="830">
        <v>0</v>
      </c>
      <c r="FHN37" s="830">
        <v>0</v>
      </c>
      <c r="FHO37" s="830">
        <v>0</v>
      </c>
      <c r="FHP37" s="830">
        <v>0</v>
      </c>
      <c r="FHQ37" s="830">
        <v>0</v>
      </c>
      <c r="FHR37" s="830">
        <v>0</v>
      </c>
      <c r="FHS37" s="830">
        <v>0</v>
      </c>
      <c r="FHT37" s="830">
        <v>0</v>
      </c>
      <c r="FHU37" s="830">
        <v>0</v>
      </c>
      <c r="FHV37" s="830">
        <v>0</v>
      </c>
      <c r="FHW37" s="830">
        <v>0</v>
      </c>
      <c r="FHX37" s="830">
        <v>0</v>
      </c>
      <c r="FHY37" s="830">
        <v>0</v>
      </c>
      <c r="FHZ37" s="830">
        <v>0</v>
      </c>
      <c r="FIA37" s="830">
        <v>0</v>
      </c>
      <c r="FIB37" s="830">
        <v>0</v>
      </c>
      <c r="FIC37" s="830">
        <v>0</v>
      </c>
      <c r="FID37" s="830">
        <v>0</v>
      </c>
      <c r="FIE37" s="830">
        <v>0</v>
      </c>
      <c r="FIF37" s="830">
        <v>0</v>
      </c>
      <c r="FIG37" s="830">
        <v>0</v>
      </c>
      <c r="FIH37" s="830">
        <v>0</v>
      </c>
      <c r="FII37" s="830">
        <v>0</v>
      </c>
      <c r="FIJ37" s="830">
        <v>0</v>
      </c>
      <c r="FIK37" s="830">
        <v>0</v>
      </c>
      <c r="FIL37" s="830">
        <v>0</v>
      </c>
      <c r="FIM37" s="830">
        <v>0</v>
      </c>
      <c r="FIN37" s="830">
        <v>0</v>
      </c>
      <c r="FIO37" s="830">
        <v>0</v>
      </c>
      <c r="FIP37" s="830">
        <v>0</v>
      </c>
      <c r="FIQ37" s="830">
        <v>0</v>
      </c>
      <c r="FIR37" s="830">
        <v>0</v>
      </c>
      <c r="FIS37" s="830">
        <v>0</v>
      </c>
      <c r="FIT37" s="830">
        <v>0</v>
      </c>
      <c r="FIU37" s="830">
        <v>0</v>
      </c>
      <c r="FIV37" s="830">
        <v>0</v>
      </c>
      <c r="FIW37" s="830">
        <v>0</v>
      </c>
      <c r="FIX37" s="830">
        <v>0</v>
      </c>
      <c r="FIY37" s="830">
        <v>0</v>
      </c>
      <c r="FIZ37" s="830">
        <v>0</v>
      </c>
      <c r="FJA37" s="830">
        <v>0</v>
      </c>
      <c r="FJB37" s="830">
        <v>0</v>
      </c>
      <c r="FJC37" s="830">
        <v>0</v>
      </c>
      <c r="FJD37" s="830">
        <v>0</v>
      </c>
      <c r="FJE37" s="830">
        <v>0</v>
      </c>
      <c r="FJF37" s="830">
        <v>0</v>
      </c>
      <c r="FJG37" s="830">
        <v>0</v>
      </c>
      <c r="FJH37" s="830">
        <v>0</v>
      </c>
      <c r="FJI37" s="830">
        <v>0</v>
      </c>
      <c r="FJJ37" s="830">
        <v>0</v>
      </c>
      <c r="FJK37" s="830">
        <v>0</v>
      </c>
      <c r="FJL37" s="830">
        <v>0</v>
      </c>
      <c r="FJM37" s="830">
        <v>0</v>
      </c>
      <c r="FJN37" s="830">
        <v>0</v>
      </c>
      <c r="FJO37" s="830">
        <v>0</v>
      </c>
      <c r="FJP37" s="830">
        <v>0</v>
      </c>
      <c r="FJQ37" s="830">
        <v>0</v>
      </c>
      <c r="FJR37" s="830">
        <v>0</v>
      </c>
      <c r="FJS37" s="830">
        <v>0</v>
      </c>
      <c r="FJT37" s="830">
        <v>0</v>
      </c>
      <c r="FJU37" s="830">
        <v>0</v>
      </c>
      <c r="FJV37" s="830">
        <v>0</v>
      </c>
      <c r="FJW37" s="830">
        <v>0</v>
      </c>
      <c r="FJX37" s="830">
        <v>0</v>
      </c>
      <c r="FJY37" s="830">
        <v>0</v>
      </c>
      <c r="FJZ37" s="830">
        <v>0</v>
      </c>
      <c r="FKA37" s="830">
        <v>0</v>
      </c>
      <c r="FKB37" s="830">
        <v>0</v>
      </c>
      <c r="FKC37" s="830">
        <v>0</v>
      </c>
      <c r="FKD37" s="830">
        <v>0</v>
      </c>
      <c r="FKE37" s="830">
        <v>0</v>
      </c>
      <c r="FKF37" s="830">
        <v>0</v>
      </c>
      <c r="FKG37" s="830">
        <v>0</v>
      </c>
      <c r="FKH37" s="830">
        <v>0</v>
      </c>
      <c r="FKI37" s="830">
        <v>0</v>
      </c>
      <c r="FKJ37" s="830">
        <v>0</v>
      </c>
      <c r="FKK37" s="830">
        <v>0</v>
      </c>
      <c r="FKL37" s="830">
        <v>0</v>
      </c>
      <c r="FKM37" s="830">
        <v>0</v>
      </c>
      <c r="FKN37" s="830">
        <v>0</v>
      </c>
      <c r="FKO37" s="830">
        <v>0</v>
      </c>
      <c r="FKP37" s="830">
        <v>0</v>
      </c>
      <c r="FKQ37" s="830">
        <v>0</v>
      </c>
      <c r="FKR37" s="830">
        <v>0</v>
      </c>
      <c r="FKS37" s="830">
        <v>0</v>
      </c>
      <c r="FKT37" s="830">
        <v>0</v>
      </c>
      <c r="FKU37" s="830">
        <v>0</v>
      </c>
      <c r="FKV37" s="830">
        <v>0</v>
      </c>
      <c r="FKW37" s="830">
        <v>0</v>
      </c>
      <c r="FKX37" s="830">
        <v>0</v>
      </c>
      <c r="FKY37" s="830">
        <v>0</v>
      </c>
      <c r="FKZ37" s="830">
        <v>0</v>
      </c>
      <c r="FLA37" s="830">
        <v>0</v>
      </c>
      <c r="FLB37" s="830">
        <v>0</v>
      </c>
      <c r="FLC37" s="830">
        <v>0</v>
      </c>
      <c r="FLD37" s="830">
        <v>0</v>
      </c>
      <c r="FLE37" s="830">
        <v>0</v>
      </c>
      <c r="FLF37" s="830">
        <v>0</v>
      </c>
      <c r="FLG37" s="830">
        <v>0</v>
      </c>
      <c r="FLH37" s="830">
        <v>0</v>
      </c>
      <c r="FLI37" s="830">
        <v>0</v>
      </c>
      <c r="FLJ37" s="830">
        <v>0</v>
      </c>
      <c r="FLK37" s="830">
        <v>0</v>
      </c>
      <c r="FLL37" s="830">
        <v>0</v>
      </c>
      <c r="FLM37" s="830">
        <v>0</v>
      </c>
      <c r="FLN37" s="830">
        <v>0</v>
      </c>
      <c r="FLO37" s="830">
        <v>0</v>
      </c>
      <c r="FLP37" s="830">
        <v>0</v>
      </c>
      <c r="FLQ37" s="830">
        <v>0</v>
      </c>
      <c r="FLR37" s="830">
        <v>0</v>
      </c>
      <c r="FLS37" s="830">
        <v>0</v>
      </c>
      <c r="FLT37" s="830">
        <v>0</v>
      </c>
      <c r="FLU37" s="830">
        <v>0</v>
      </c>
      <c r="FLV37" s="830">
        <v>0</v>
      </c>
      <c r="FLW37" s="830">
        <v>0</v>
      </c>
      <c r="FLX37" s="830">
        <v>0</v>
      </c>
      <c r="FLY37" s="830">
        <v>0</v>
      </c>
      <c r="FLZ37" s="830">
        <v>0</v>
      </c>
      <c r="FMA37" s="830">
        <v>0</v>
      </c>
      <c r="FMB37" s="830">
        <v>0</v>
      </c>
      <c r="FMC37" s="830">
        <v>0</v>
      </c>
      <c r="FMD37" s="830">
        <v>0</v>
      </c>
      <c r="FME37" s="830">
        <v>0</v>
      </c>
      <c r="FMF37" s="830">
        <v>0</v>
      </c>
      <c r="FMG37" s="830">
        <v>0</v>
      </c>
      <c r="FMH37" s="830">
        <v>0</v>
      </c>
      <c r="FMI37" s="830">
        <v>0</v>
      </c>
      <c r="FMJ37" s="830">
        <v>0</v>
      </c>
      <c r="FMK37" s="830">
        <v>0</v>
      </c>
      <c r="FML37" s="830">
        <v>0</v>
      </c>
      <c r="FMM37" s="830">
        <v>0</v>
      </c>
      <c r="FMN37" s="830">
        <v>0</v>
      </c>
      <c r="FMO37" s="830">
        <v>0</v>
      </c>
      <c r="FMP37" s="830">
        <v>0</v>
      </c>
      <c r="FMQ37" s="830">
        <v>0</v>
      </c>
      <c r="FMR37" s="830">
        <v>0</v>
      </c>
      <c r="FMS37" s="830">
        <v>0</v>
      </c>
      <c r="FMT37" s="830">
        <v>0</v>
      </c>
      <c r="FMU37" s="830">
        <v>0</v>
      </c>
      <c r="FMV37" s="830">
        <v>0</v>
      </c>
      <c r="FMW37" s="830">
        <v>0</v>
      </c>
      <c r="FMX37" s="830">
        <v>0</v>
      </c>
      <c r="FMY37" s="830">
        <v>0</v>
      </c>
      <c r="FMZ37" s="830">
        <v>0</v>
      </c>
      <c r="FNA37" s="830">
        <v>0</v>
      </c>
      <c r="FNB37" s="830">
        <v>0</v>
      </c>
      <c r="FNC37" s="830">
        <v>0</v>
      </c>
      <c r="FND37" s="830">
        <v>0</v>
      </c>
      <c r="FNE37" s="830">
        <v>0</v>
      </c>
      <c r="FNF37" s="830">
        <v>0</v>
      </c>
      <c r="FNG37" s="830">
        <v>0</v>
      </c>
      <c r="FNH37" s="830">
        <v>0</v>
      </c>
      <c r="FNI37" s="830">
        <v>0</v>
      </c>
      <c r="FNJ37" s="830">
        <v>0</v>
      </c>
      <c r="FNK37" s="830">
        <v>0</v>
      </c>
      <c r="FNL37" s="830">
        <v>0</v>
      </c>
      <c r="FNM37" s="830">
        <v>0</v>
      </c>
      <c r="FNN37" s="830">
        <v>0</v>
      </c>
      <c r="FNO37" s="830">
        <v>0</v>
      </c>
      <c r="FNP37" s="830">
        <v>0</v>
      </c>
      <c r="FNQ37" s="830">
        <v>0</v>
      </c>
      <c r="FNR37" s="830">
        <v>0</v>
      </c>
      <c r="FNS37" s="830">
        <v>0</v>
      </c>
      <c r="FNT37" s="830">
        <v>0</v>
      </c>
      <c r="FNU37" s="830">
        <v>0</v>
      </c>
      <c r="FNV37" s="830">
        <v>0</v>
      </c>
      <c r="FNW37" s="830">
        <v>0</v>
      </c>
      <c r="FNX37" s="830">
        <v>0</v>
      </c>
      <c r="FNY37" s="830">
        <v>0</v>
      </c>
      <c r="FNZ37" s="830">
        <v>0</v>
      </c>
      <c r="FOA37" s="830">
        <v>0</v>
      </c>
      <c r="FOB37" s="830">
        <v>0</v>
      </c>
      <c r="FOC37" s="830">
        <v>0</v>
      </c>
      <c r="FOD37" s="830">
        <v>0</v>
      </c>
      <c r="FOE37" s="830">
        <v>0</v>
      </c>
      <c r="FOF37" s="830">
        <v>0</v>
      </c>
      <c r="FOG37" s="830">
        <v>0</v>
      </c>
      <c r="FOH37" s="830">
        <v>0</v>
      </c>
      <c r="FOI37" s="830">
        <v>0</v>
      </c>
      <c r="FOJ37" s="830">
        <v>0</v>
      </c>
      <c r="FOK37" s="830">
        <v>0</v>
      </c>
      <c r="FOL37" s="830">
        <v>0</v>
      </c>
      <c r="FOM37" s="830">
        <v>0</v>
      </c>
      <c r="FON37" s="830">
        <v>0</v>
      </c>
      <c r="FOO37" s="830">
        <v>0</v>
      </c>
      <c r="FOP37" s="830">
        <v>0</v>
      </c>
      <c r="FOQ37" s="830">
        <v>0</v>
      </c>
      <c r="FOR37" s="830">
        <v>0</v>
      </c>
      <c r="FOS37" s="830">
        <v>0</v>
      </c>
      <c r="FOT37" s="830">
        <v>0</v>
      </c>
      <c r="FOU37" s="830">
        <v>0</v>
      </c>
      <c r="FOV37" s="830">
        <v>0</v>
      </c>
      <c r="FOW37" s="830">
        <v>0</v>
      </c>
      <c r="FOX37" s="830">
        <v>0</v>
      </c>
      <c r="FOY37" s="830">
        <v>0</v>
      </c>
      <c r="FOZ37" s="830">
        <v>0</v>
      </c>
      <c r="FPA37" s="830">
        <v>0</v>
      </c>
      <c r="FPB37" s="830">
        <v>0</v>
      </c>
      <c r="FPC37" s="830">
        <v>0</v>
      </c>
      <c r="FPD37" s="830">
        <v>0</v>
      </c>
      <c r="FPE37" s="830">
        <v>0</v>
      </c>
      <c r="FPF37" s="830">
        <v>0</v>
      </c>
      <c r="FPG37" s="830">
        <v>0</v>
      </c>
      <c r="FPH37" s="830">
        <v>0</v>
      </c>
      <c r="FPI37" s="830">
        <v>0</v>
      </c>
      <c r="FPJ37" s="830">
        <v>0</v>
      </c>
      <c r="FPK37" s="830">
        <v>0</v>
      </c>
      <c r="FPL37" s="830">
        <v>0</v>
      </c>
      <c r="FPM37" s="830">
        <v>0</v>
      </c>
      <c r="FPN37" s="830">
        <v>0</v>
      </c>
      <c r="FPO37" s="830">
        <v>0</v>
      </c>
      <c r="FPP37" s="830">
        <v>0</v>
      </c>
      <c r="FPQ37" s="830">
        <v>0</v>
      </c>
      <c r="FPR37" s="830">
        <v>0</v>
      </c>
      <c r="FPS37" s="830">
        <v>0</v>
      </c>
      <c r="FPT37" s="830">
        <v>0</v>
      </c>
      <c r="FPU37" s="830">
        <v>0</v>
      </c>
      <c r="FPV37" s="830">
        <v>0</v>
      </c>
      <c r="FPW37" s="830">
        <v>0</v>
      </c>
      <c r="FPX37" s="830">
        <v>0</v>
      </c>
      <c r="FPY37" s="830">
        <v>0</v>
      </c>
      <c r="FPZ37" s="830">
        <v>0</v>
      </c>
      <c r="FQA37" s="830">
        <v>0</v>
      </c>
      <c r="FQB37" s="830">
        <v>0</v>
      </c>
      <c r="FQC37" s="830">
        <v>0</v>
      </c>
      <c r="FQD37" s="830">
        <v>0</v>
      </c>
      <c r="FQE37" s="830">
        <v>0</v>
      </c>
      <c r="FQF37" s="830">
        <v>0</v>
      </c>
      <c r="FQG37" s="830">
        <v>0</v>
      </c>
      <c r="FQH37" s="830">
        <v>0</v>
      </c>
      <c r="FQI37" s="830">
        <v>0</v>
      </c>
      <c r="FQJ37" s="830">
        <v>0</v>
      </c>
      <c r="FQK37" s="830">
        <v>0</v>
      </c>
      <c r="FQL37" s="830">
        <v>0</v>
      </c>
      <c r="FQM37" s="830">
        <v>0</v>
      </c>
      <c r="FQN37" s="830">
        <v>0</v>
      </c>
      <c r="FQO37" s="830">
        <v>0</v>
      </c>
      <c r="FQP37" s="830">
        <v>0</v>
      </c>
      <c r="FQQ37" s="830">
        <v>0</v>
      </c>
      <c r="FQR37" s="830">
        <v>0</v>
      </c>
      <c r="FQS37" s="830">
        <v>0</v>
      </c>
      <c r="FQT37" s="830">
        <v>0</v>
      </c>
      <c r="FQU37" s="830">
        <v>0</v>
      </c>
      <c r="FQV37" s="830">
        <v>0</v>
      </c>
      <c r="FQW37" s="830">
        <v>0</v>
      </c>
      <c r="FQX37" s="830">
        <v>0</v>
      </c>
      <c r="FQY37" s="830">
        <v>0</v>
      </c>
      <c r="FQZ37" s="830">
        <v>0</v>
      </c>
      <c r="FRA37" s="830">
        <v>0</v>
      </c>
      <c r="FRB37" s="830">
        <v>0</v>
      </c>
      <c r="FRC37" s="830">
        <v>0</v>
      </c>
      <c r="FRD37" s="830">
        <v>0</v>
      </c>
      <c r="FRE37" s="830">
        <v>0</v>
      </c>
      <c r="FRF37" s="830">
        <v>0</v>
      </c>
      <c r="FRG37" s="830">
        <v>0</v>
      </c>
      <c r="FRH37" s="830">
        <v>0</v>
      </c>
      <c r="FRI37" s="830">
        <v>0</v>
      </c>
      <c r="FRJ37" s="830">
        <v>0</v>
      </c>
      <c r="FRK37" s="830">
        <v>0</v>
      </c>
      <c r="FRL37" s="830">
        <v>0</v>
      </c>
      <c r="FRM37" s="830">
        <v>0</v>
      </c>
      <c r="FRN37" s="830">
        <v>0</v>
      </c>
      <c r="FRO37" s="830">
        <v>0</v>
      </c>
      <c r="FRP37" s="830">
        <v>0</v>
      </c>
      <c r="FRQ37" s="830">
        <v>0</v>
      </c>
      <c r="FRR37" s="830">
        <v>0</v>
      </c>
      <c r="FRS37" s="830">
        <v>0</v>
      </c>
      <c r="FRT37" s="830">
        <v>0</v>
      </c>
      <c r="FRU37" s="830">
        <v>0</v>
      </c>
      <c r="FRV37" s="830">
        <v>0</v>
      </c>
      <c r="FRW37" s="830">
        <v>0</v>
      </c>
      <c r="FRX37" s="830">
        <v>0</v>
      </c>
      <c r="FRY37" s="830">
        <v>0</v>
      </c>
      <c r="FRZ37" s="830">
        <v>0</v>
      </c>
      <c r="FSA37" s="830">
        <v>0</v>
      </c>
      <c r="FSB37" s="830">
        <v>0</v>
      </c>
      <c r="FSC37" s="830">
        <v>0</v>
      </c>
      <c r="FSD37" s="830">
        <v>0</v>
      </c>
      <c r="FSE37" s="830">
        <v>0</v>
      </c>
      <c r="FSF37" s="830">
        <v>0</v>
      </c>
      <c r="FSG37" s="830">
        <v>0</v>
      </c>
      <c r="FSH37" s="830">
        <v>0</v>
      </c>
      <c r="FSI37" s="830">
        <v>0</v>
      </c>
      <c r="FSJ37" s="830">
        <v>0</v>
      </c>
      <c r="FSK37" s="830">
        <v>0</v>
      </c>
      <c r="FSL37" s="830">
        <v>0</v>
      </c>
      <c r="FSM37" s="830">
        <v>0</v>
      </c>
      <c r="FSN37" s="830">
        <v>0</v>
      </c>
      <c r="FSO37" s="830">
        <v>0</v>
      </c>
      <c r="FSP37" s="830">
        <v>0</v>
      </c>
      <c r="FSQ37" s="830">
        <v>0</v>
      </c>
      <c r="FSR37" s="830">
        <v>0</v>
      </c>
      <c r="FSS37" s="830">
        <v>0</v>
      </c>
      <c r="FST37" s="830">
        <v>0</v>
      </c>
      <c r="FSU37" s="830">
        <v>0</v>
      </c>
      <c r="FSV37" s="830">
        <v>0</v>
      </c>
      <c r="FSW37" s="830">
        <v>0</v>
      </c>
      <c r="FSX37" s="830">
        <v>0</v>
      </c>
      <c r="FSY37" s="830">
        <v>0</v>
      </c>
      <c r="FSZ37" s="830">
        <v>0</v>
      </c>
      <c r="FTA37" s="830">
        <v>0</v>
      </c>
      <c r="FTB37" s="830">
        <v>0</v>
      </c>
      <c r="FTC37" s="830">
        <v>0</v>
      </c>
      <c r="FTD37" s="830">
        <v>0</v>
      </c>
      <c r="FTE37" s="830">
        <v>0</v>
      </c>
      <c r="FTF37" s="830">
        <v>0</v>
      </c>
      <c r="FTG37" s="830">
        <v>0</v>
      </c>
      <c r="FTH37" s="830">
        <v>0</v>
      </c>
      <c r="FTI37" s="830">
        <v>0</v>
      </c>
      <c r="FTJ37" s="830">
        <v>0</v>
      </c>
      <c r="FTK37" s="830">
        <v>0</v>
      </c>
      <c r="FTL37" s="830">
        <v>0</v>
      </c>
      <c r="FTM37" s="830">
        <v>0</v>
      </c>
      <c r="FTN37" s="830">
        <v>0</v>
      </c>
      <c r="FTO37" s="830">
        <v>0</v>
      </c>
      <c r="FTP37" s="830">
        <v>0</v>
      </c>
      <c r="FTQ37" s="830">
        <v>0</v>
      </c>
      <c r="FTR37" s="830">
        <v>0</v>
      </c>
      <c r="FTS37" s="830">
        <v>0</v>
      </c>
      <c r="FTT37" s="830">
        <v>0</v>
      </c>
      <c r="FTU37" s="830">
        <v>0</v>
      </c>
      <c r="FTV37" s="830">
        <v>0</v>
      </c>
      <c r="FTW37" s="830">
        <v>0</v>
      </c>
      <c r="FTX37" s="830">
        <v>0</v>
      </c>
      <c r="FTY37" s="830">
        <v>0</v>
      </c>
      <c r="FTZ37" s="830">
        <v>0</v>
      </c>
      <c r="FUA37" s="830">
        <v>0</v>
      </c>
      <c r="FUB37" s="830">
        <v>0</v>
      </c>
      <c r="FUC37" s="830">
        <v>0</v>
      </c>
      <c r="FUD37" s="830">
        <v>0</v>
      </c>
      <c r="FUE37" s="830">
        <v>0</v>
      </c>
      <c r="FUF37" s="830">
        <v>0</v>
      </c>
      <c r="FUG37" s="830">
        <v>0</v>
      </c>
      <c r="FUH37" s="830">
        <v>0</v>
      </c>
      <c r="FUI37" s="830">
        <v>0</v>
      </c>
      <c r="FUJ37" s="830">
        <v>0</v>
      </c>
      <c r="FUK37" s="830">
        <v>0</v>
      </c>
      <c r="FUL37" s="830">
        <v>0</v>
      </c>
      <c r="FUM37" s="830">
        <v>0</v>
      </c>
      <c r="FUN37" s="830">
        <v>0</v>
      </c>
      <c r="FUO37" s="830">
        <v>0</v>
      </c>
      <c r="FUP37" s="830">
        <v>0</v>
      </c>
      <c r="FUQ37" s="830">
        <v>0</v>
      </c>
      <c r="FUR37" s="830">
        <v>0</v>
      </c>
      <c r="FUS37" s="830">
        <v>0</v>
      </c>
      <c r="FUT37" s="830">
        <v>0</v>
      </c>
      <c r="FUU37" s="830">
        <v>0</v>
      </c>
      <c r="FUV37" s="830">
        <v>0</v>
      </c>
      <c r="FUW37" s="830">
        <v>0</v>
      </c>
      <c r="FUX37" s="830">
        <v>0</v>
      </c>
      <c r="FUY37" s="830">
        <v>0</v>
      </c>
      <c r="FUZ37" s="830">
        <v>0</v>
      </c>
      <c r="FVA37" s="830">
        <v>0</v>
      </c>
      <c r="FVB37" s="830">
        <v>0</v>
      </c>
      <c r="FVC37" s="830">
        <v>0</v>
      </c>
      <c r="FVD37" s="830">
        <v>0</v>
      </c>
      <c r="FVE37" s="830">
        <v>0</v>
      </c>
      <c r="FVF37" s="830">
        <v>0</v>
      </c>
      <c r="FVG37" s="830">
        <v>0</v>
      </c>
      <c r="FVH37" s="830">
        <v>0</v>
      </c>
      <c r="FVI37" s="830">
        <v>0</v>
      </c>
      <c r="FVJ37" s="830">
        <v>0</v>
      </c>
      <c r="FVK37" s="830">
        <v>0</v>
      </c>
      <c r="FVL37" s="830">
        <v>0</v>
      </c>
      <c r="FVM37" s="830">
        <v>0</v>
      </c>
      <c r="FVN37" s="830">
        <v>0</v>
      </c>
      <c r="FVO37" s="830">
        <v>0</v>
      </c>
      <c r="FVP37" s="830">
        <v>0</v>
      </c>
      <c r="FVQ37" s="830">
        <v>0</v>
      </c>
      <c r="FVR37" s="830">
        <v>0</v>
      </c>
      <c r="FVS37" s="830">
        <v>0</v>
      </c>
      <c r="FVT37" s="830">
        <v>0</v>
      </c>
      <c r="FVU37" s="830">
        <v>0</v>
      </c>
      <c r="FVV37" s="830">
        <v>0</v>
      </c>
      <c r="FVW37" s="830">
        <v>0</v>
      </c>
      <c r="FVX37" s="830">
        <v>0</v>
      </c>
      <c r="FVY37" s="830">
        <v>0</v>
      </c>
      <c r="FVZ37" s="830">
        <v>0</v>
      </c>
      <c r="FWA37" s="830">
        <v>0</v>
      </c>
      <c r="FWB37" s="830">
        <v>0</v>
      </c>
      <c r="FWC37" s="830">
        <v>0</v>
      </c>
      <c r="FWD37" s="830">
        <v>0</v>
      </c>
      <c r="FWE37" s="830">
        <v>0</v>
      </c>
      <c r="FWF37" s="830">
        <v>0</v>
      </c>
      <c r="FWG37" s="830">
        <v>0</v>
      </c>
      <c r="FWH37" s="830">
        <v>0</v>
      </c>
      <c r="FWI37" s="830">
        <v>0</v>
      </c>
      <c r="FWJ37" s="830">
        <v>0</v>
      </c>
      <c r="FWK37" s="830">
        <v>0</v>
      </c>
      <c r="FWL37" s="830">
        <v>0</v>
      </c>
      <c r="FWM37" s="830">
        <v>0</v>
      </c>
      <c r="FWN37" s="830">
        <v>0</v>
      </c>
      <c r="FWO37" s="830">
        <v>0</v>
      </c>
      <c r="FWP37" s="830">
        <v>0</v>
      </c>
      <c r="FWQ37" s="830">
        <v>0</v>
      </c>
      <c r="FWR37" s="830">
        <v>0</v>
      </c>
      <c r="FWS37" s="830">
        <v>0</v>
      </c>
      <c r="FWT37" s="830">
        <v>0</v>
      </c>
      <c r="FWU37" s="830">
        <v>0</v>
      </c>
      <c r="FWV37" s="830">
        <v>0</v>
      </c>
      <c r="FWW37" s="830">
        <v>0</v>
      </c>
      <c r="FWX37" s="830">
        <v>0</v>
      </c>
      <c r="FWY37" s="830">
        <v>0</v>
      </c>
      <c r="FWZ37" s="830">
        <v>0</v>
      </c>
      <c r="FXA37" s="830">
        <v>0</v>
      </c>
      <c r="FXB37" s="830">
        <v>0</v>
      </c>
      <c r="FXC37" s="830">
        <v>0</v>
      </c>
      <c r="FXD37" s="830">
        <v>0</v>
      </c>
      <c r="FXE37" s="830">
        <v>0</v>
      </c>
      <c r="FXF37" s="830">
        <v>0</v>
      </c>
      <c r="FXG37" s="830">
        <v>0</v>
      </c>
      <c r="FXH37" s="830">
        <v>0</v>
      </c>
      <c r="FXI37" s="830">
        <v>0</v>
      </c>
      <c r="FXJ37" s="830">
        <v>0</v>
      </c>
      <c r="FXK37" s="830">
        <v>0</v>
      </c>
      <c r="FXL37" s="830">
        <v>0</v>
      </c>
      <c r="FXM37" s="830">
        <v>0</v>
      </c>
      <c r="FXN37" s="830">
        <v>0</v>
      </c>
      <c r="FXO37" s="830">
        <v>0</v>
      </c>
      <c r="FXP37" s="830">
        <v>0</v>
      </c>
      <c r="FXQ37" s="830">
        <v>0</v>
      </c>
      <c r="FXR37" s="830">
        <v>0</v>
      </c>
      <c r="FXS37" s="830">
        <v>0</v>
      </c>
      <c r="FXT37" s="830">
        <v>0</v>
      </c>
      <c r="FXU37" s="830">
        <v>0</v>
      </c>
      <c r="FXV37" s="830">
        <v>0</v>
      </c>
      <c r="FXW37" s="830">
        <v>0</v>
      </c>
      <c r="FXX37" s="830">
        <v>0</v>
      </c>
      <c r="FXY37" s="830">
        <v>0</v>
      </c>
      <c r="FXZ37" s="830">
        <v>0</v>
      </c>
      <c r="FYA37" s="830">
        <v>0</v>
      </c>
      <c r="FYB37" s="830">
        <v>0</v>
      </c>
      <c r="FYC37" s="830">
        <v>0</v>
      </c>
      <c r="FYD37" s="830">
        <v>0</v>
      </c>
      <c r="FYE37" s="830">
        <v>0</v>
      </c>
      <c r="FYF37" s="830">
        <v>0</v>
      </c>
      <c r="FYG37" s="830">
        <v>0</v>
      </c>
      <c r="FYH37" s="830">
        <v>0</v>
      </c>
      <c r="FYI37" s="830">
        <v>0</v>
      </c>
      <c r="FYJ37" s="830">
        <v>0</v>
      </c>
      <c r="FYK37" s="830">
        <v>0</v>
      </c>
      <c r="FYL37" s="830">
        <v>0</v>
      </c>
      <c r="FYM37" s="830">
        <v>0</v>
      </c>
      <c r="FYN37" s="830">
        <v>0</v>
      </c>
      <c r="FYO37" s="830">
        <v>0</v>
      </c>
      <c r="FYP37" s="830">
        <v>0</v>
      </c>
      <c r="FYQ37" s="830">
        <v>0</v>
      </c>
      <c r="FYR37" s="830">
        <v>0</v>
      </c>
      <c r="FYS37" s="830">
        <v>0</v>
      </c>
      <c r="FYT37" s="830">
        <v>0</v>
      </c>
      <c r="FYU37" s="830">
        <v>0</v>
      </c>
      <c r="FYV37" s="830">
        <v>0</v>
      </c>
      <c r="FYW37" s="830">
        <v>0</v>
      </c>
      <c r="FYX37" s="830">
        <v>0</v>
      </c>
      <c r="FYY37" s="830">
        <v>0</v>
      </c>
      <c r="FYZ37" s="830">
        <v>0</v>
      </c>
      <c r="FZA37" s="830">
        <v>0</v>
      </c>
      <c r="FZB37" s="830">
        <v>0</v>
      </c>
      <c r="FZC37" s="830">
        <v>0</v>
      </c>
      <c r="FZD37" s="830">
        <v>0</v>
      </c>
      <c r="FZE37" s="830">
        <v>0</v>
      </c>
      <c r="FZF37" s="830">
        <v>0</v>
      </c>
      <c r="FZG37" s="830">
        <v>0</v>
      </c>
      <c r="FZH37" s="830">
        <v>0</v>
      </c>
      <c r="FZI37" s="830">
        <v>0</v>
      </c>
      <c r="FZJ37" s="830">
        <v>0</v>
      </c>
      <c r="FZK37" s="830">
        <v>0</v>
      </c>
      <c r="FZL37" s="830">
        <v>0</v>
      </c>
      <c r="FZM37" s="830">
        <v>0</v>
      </c>
      <c r="FZN37" s="830">
        <v>0</v>
      </c>
      <c r="FZO37" s="830">
        <v>0</v>
      </c>
      <c r="FZP37" s="830">
        <v>0</v>
      </c>
      <c r="FZQ37" s="830">
        <v>0</v>
      </c>
      <c r="FZR37" s="830">
        <v>0</v>
      </c>
      <c r="FZS37" s="830">
        <v>0</v>
      </c>
      <c r="FZT37" s="830">
        <v>0</v>
      </c>
      <c r="FZU37" s="830">
        <v>0</v>
      </c>
      <c r="FZV37" s="830">
        <v>0</v>
      </c>
      <c r="FZW37" s="830">
        <v>0</v>
      </c>
      <c r="FZX37" s="830">
        <v>0</v>
      </c>
      <c r="FZY37" s="830">
        <v>0</v>
      </c>
      <c r="FZZ37" s="830">
        <v>0</v>
      </c>
      <c r="GAA37" s="830">
        <v>0</v>
      </c>
      <c r="GAB37" s="830">
        <v>0</v>
      </c>
      <c r="GAC37" s="830">
        <v>0</v>
      </c>
      <c r="GAD37" s="830">
        <v>0</v>
      </c>
      <c r="GAE37" s="830">
        <v>0</v>
      </c>
      <c r="GAF37" s="830">
        <v>0</v>
      </c>
      <c r="GAG37" s="830">
        <v>0</v>
      </c>
      <c r="GAH37" s="830">
        <v>0</v>
      </c>
      <c r="GAI37" s="830">
        <v>0</v>
      </c>
      <c r="GAJ37" s="830">
        <v>0</v>
      </c>
      <c r="GAK37" s="830">
        <v>0</v>
      </c>
      <c r="GAL37" s="830">
        <v>0</v>
      </c>
      <c r="GAM37" s="830">
        <v>0</v>
      </c>
      <c r="GAN37" s="830">
        <v>0</v>
      </c>
      <c r="GAO37" s="830">
        <v>0</v>
      </c>
      <c r="GAP37" s="830">
        <v>0</v>
      </c>
      <c r="GAQ37" s="830">
        <v>0</v>
      </c>
      <c r="GAR37" s="830">
        <v>0</v>
      </c>
      <c r="GAS37" s="830">
        <v>0</v>
      </c>
      <c r="GAT37" s="830">
        <v>0</v>
      </c>
      <c r="GAU37" s="830">
        <v>0</v>
      </c>
      <c r="GAV37" s="830">
        <v>0</v>
      </c>
      <c r="GAW37" s="830">
        <v>0</v>
      </c>
      <c r="GAX37" s="830">
        <v>0</v>
      </c>
      <c r="GAY37" s="830">
        <v>0</v>
      </c>
      <c r="GAZ37" s="830">
        <v>0</v>
      </c>
      <c r="GBA37" s="830">
        <v>0</v>
      </c>
      <c r="GBB37" s="830">
        <v>0</v>
      </c>
      <c r="GBC37" s="830">
        <v>0</v>
      </c>
      <c r="GBD37" s="830">
        <v>0</v>
      </c>
      <c r="GBE37" s="830">
        <v>0</v>
      </c>
      <c r="GBF37" s="830">
        <v>0</v>
      </c>
      <c r="GBG37" s="830">
        <v>0</v>
      </c>
      <c r="GBH37" s="830">
        <v>0</v>
      </c>
      <c r="GBI37" s="830">
        <v>0</v>
      </c>
      <c r="GBJ37" s="830">
        <v>0</v>
      </c>
      <c r="GBK37" s="830">
        <v>0</v>
      </c>
      <c r="GBL37" s="830">
        <v>0</v>
      </c>
      <c r="GBM37" s="830">
        <v>0</v>
      </c>
      <c r="GBN37" s="830">
        <v>0</v>
      </c>
      <c r="GBO37" s="830">
        <v>0</v>
      </c>
      <c r="GBP37" s="830">
        <v>0</v>
      </c>
      <c r="GBQ37" s="830">
        <v>0</v>
      </c>
      <c r="GBR37" s="830">
        <v>0</v>
      </c>
      <c r="GBS37" s="830">
        <v>0</v>
      </c>
      <c r="GBT37" s="830">
        <v>0</v>
      </c>
      <c r="GBU37" s="830">
        <v>0</v>
      </c>
      <c r="GBV37" s="830">
        <v>0</v>
      </c>
      <c r="GBW37" s="830">
        <v>0</v>
      </c>
      <c r="GBX37" s="830">
        <v>0</v>
      </c>
      <c r="GBY37" s="830">
        <v>0</v>
      </c>
      <c r="GBZ37" s="830">
        <v>0</v>
      </c>
      <c r="GCA37" s="830">
        <v>0</v>
      </c>
      <c r="GCB37" s="830">
        <v>0</v>
      </c>
      <c r="GCC37" s="830">
        <v>0</v>
      </c>
      <c r="GCD37" s="830">
        <v>0</v>
      </c>
      <c r="GCE37" s="830">
        <v>0</v>
      </c>
      <c r="GCF37" s="830">
        <v>0</v>
      </c>
      <c r="GCG37" s="830">
        <v>0</v>
      </c>
      <c r="GCH37" s="830">
        <v>0</v>
      </c>
      <c r="GCI37" s="830">
        <v>0</v>
      </c>
      <c r="GCJ37" s="830">
        <v>0</v>
      </c>
      <c r="GCK37" s="830">
        <v>0</v>
      </c>
      <c r="GCL37" s="830">
        <v>0</v>
      </c>
      <c r="GCM37" s="830">
        <v>0</v>
      </c>
      <c r="GCN37" s="830">
        <v>0</v>
      </c>
      <c r="GCO37" s="830">
        <v>0</v>
      </c>
      <c r="GCP37" s="830">
        <v>0</v>
      </c>
      <c r="GCQ37" s="830">
        <v>0</v>
      </c>
      <c r="GCR37" s="830">
        <v>0</v>
      </c>
      <c r="GCS37" s="830">
        <v>0</v>
      </c>
      <c r="GCT37" s="830">
        <v>0</v>
      </c>
      <c r="GCU37" s="830">
        <v>0</v>
      </c>
      <c r="GCV37" s="830">
        <v>0</v>
      </c>
      <c r="GCW37" s="830">
        <v>0</v>
      </c>
      <c r="GCX37" s="830">
        <v>0</v>
      </c>
      <c r="GCY37" s="830">
        <v>0</v>
      </c>
      <c r="GCZ37" s="830">
        <v>0</v>
      </c>
      <c r="GDA37" s="830">
        <v>0</v>
      </c>
      <c r="GDB37" s="830">
        <v>0</v>
      </c>
      <c r="GDC37" s="830">
        <v>0</v>
      </c>
      <c r="GDD37" s="830">
        <v>0</v>
      </c>
      <c r="GDE37" s="830">
        <v>0</v>
      </c>
      <c r="GDF37" s="830">
        <v>0</v>
      </c>
      <c r="GDG37" s="830">
        <v>0</v>
      </c>
      <c r="GDH37" s="830">
        <v>0</v>
      </c>
      <c r="GDI37" s="830">
        <v>0</v>
      </c>
      <c r="GDJ37" s="830">
        <v>0</v>
      </c>
      <c r="GDK37" s="830">
        <v>0</v>
      </c>
      <c r="GDL37" s="830">
        <v>0</v>
      </c>
      <c r="GDM37" s="830">
        <v>0</v>
      </c>
      <c r="GDN37" s="830">
        <v>0</v>
      </c>
      <c r="GDO37" s="830">
        <v>0</v>
      </c>
      <c r="GDP37" s="830">
        <v>0</v>
      </c>
      <c r="GDQ37" s="830">
        <v>0</v>
      </c>
      <c r="GDR37" s="830">
        <v>0</v>
      </c>
      <c r="GDS37" s="830">
        <v>0</v>
      </c>
      <c r="GDT37" s="830">
        <v>0</v>
      </c>
      <c r="GDU37" s="830">
        <v>0</v>
      </c>
      <c r="GDV37" s="830">
        <v>0</v>
      </c>
      <c r="GDW37" s="830">
        <v>0</v>
      </c>
      <c r="GDX37" s="830">
        <v>0</v>
      </c>
      <c r="GDY37" s="830">
        <v>0</v>
      </c>
      <c r="GDZ37" s="830">
        <v>0</v>
      </c>
      <c r="GEA37" s="830">
        <v>0</v>
      </c>
      <c r="GEB37" s="830">
        <v>0</v>
      </c>
      <c r="GEC37" s="830">
        <v>0</v>
      </c>
      <c r="GED37" s="830">
        <v>0</v>
      </c>
      <c r="GEE37" s="830">
        <v>0</v>
      </c>
      <c r="GEF37" s="830">
        <v>0</v>
      </c>
      <c r="GEG37" s="830">
        <v>0</v>
      </c>
      <c r="GEH37" s="830">
        <v>0</v>
      </c>
      <c r="GEI37" s="830">
        <v>0</v>
      </c>
      <c r="GEJ37" s="830">
        <v>0</v>
      </c>
      <c r="GEK37" s="830">
        <v>0</v>
      </c>
      <c r="GEL37" s="830">
        <v>0</v>
      </c>
      <c r="GEM37" s="830">
        <v>0</v>
      </c>
      <c r="GEN37" s="830">
        <v>0</v>
      </c>
      <c r="GEO37" s="830">
        <v>0</v>
      </c>
      <c r="GEP37" s="830">
        <v>0</v>
      </c>
      <c r="GEQ37" s="830">
        <v>0</v>
      </c>
      <c r="GER37" s="830">
        <v>0</v>
      </c>
      <c r="GES37" s="830">
        <v>0</v>
      </c>
      <c r="GET37" s="830">
        <v>0</v>
      </c>
      <c r="GEU37" s="830">
        <v>0</v>
      </c>
      <c r="GEV37" s="830">
        <v>0</v>
      </c>
      <c r="GEW37" s="830">
        <v>0</v>
      </c>
      <c r="GEX37" s="830">
        <v>0</v>
      </c>
      <c r="GEY37" s="830">
        <v>0</v>
      </c>
      <c r="GEZ37" s="830">
        <v>0</v>
      </c>
      <c r="GFA37" s="830">
        <v>0</v>
      </c>
      <c r="GFB37" s="830">
        <v>0</v>
      </c>
      <c r="GFC37" s="830">
        <v>0</v>
      </c>
      <c r="GFD37" s="830">
        <v>0</v>
      </c>
      <c r="GFE37" s="830">
        <v>0</v>
      </c>
      <c r="GFF37" s="830">
        <v>0</v>
      </c>
      <c r="GFG37" s="830">
        <v>0</v>
      </c>
      <c r="GFH37" s="830">
        <v>0</v>
      </c>
      <c r="GFI37" s="830">
        <v>0</v>
      </c>
      <c r="GFJ37" s="830">
        <v>0</v>
      </c>
      <c r="GFK37" s="830">
        <v>0</v>
      </c>
      <c r="GFL37" s="830">
        <v>0</v>
      </c>
      <c r="GFM37" s="830">
        <v>0</v>
      </c>
      <c r="GFN37" s="830">
        <v>0</v>
      </c>
      <c r="GFO37" s="830">
        <v>0</v>
      </c>
      <c r="GFP37" s="830">
        <v>0</v>
      </c>
      <c r="GFQ37" s="830">
        <v>0</v>
      </c>
      <c r="GFR37" s="830">
        <v>0</v>
      </c>
      <c r="GFS37" s="830">
        <v>0</v>
      </c>
      <c r="GFT37" s="830">
        <v>0</v>
      </c>
      <c r="GFU37" s="830">
        <v>0</v>
      </c>
      <c r="GFV37" s="830">
        <v>0</v>
      </c>
      <c r="GFW37" s="830">
        <v>0</v>
      </c>
      <c r="GFX37" s="830">
        <v>0</v>
      </c>
      <c r="GFY37" s="830">
        <v>0</v>
      </c>
      <c r="GFZ37" s="830">
        <v>0</v>
      </c>
      <c r="GGA37" s="830">
        <v>0</v>
      </c>
      <c r="GGB37" s="830">
        <v>0</v>
      </c>
      <c r="GGC37" s="830">
        <v>0</v>
      </c>
      <c r="GGD37" s="830">
        <v>0</v>
      </c>
      <c r="GGE37" s="830">
        <v>0</v>
      </c>
      <c r="GGF37" s="830">
        <v>0</v>
      </c>
      <c r="GGG37" s="830">
        <v>0</v>
      </c>
      <c r="GGH37" s="830">
        <v>0</v>
      </c>
      <c r="GGI37" s="830">
        <v>0</v>
      </c>
      <c r="GGJ37" s="830">
        <v>0</v>
      </c>
      <c r="GGK37" s="830">
        <v>0</v>
      </c>
      <c r="GGL37" s="830">
        <v>0</v>
      </c>
      <c r="GGM37" s="830">
        <v>0</v>
      </c>
      <c r="GGN37" s="830">
        <v>0</v>
      </c>
      <c r="GGO37" s="830">
        <v>0</v>
      </c>
      <c r="GGP37" s="830">
        <v>0</v>
      </c>
      <c r="GGQ37" s="830">
        <v>0</v>
      </c>
      <c r="GGR37" s="830">
        <v>0</v>
      </c>
      <c r="GGS37" s="830">
        <v>0</v>
      </c>
      <c r="GGT37" s="830">
        <v>0</v>
      </c>
      <c r="GGU37" s="830">
        <v>0</v>
      </c>
      <c r="GGV37" s="830">
        <v>0</v>
      </c>
      <c r="GGW37" s="830">
        <v>0</v>
      </c>
      <c r="GGX37" s="830">
        <v>0</v>
      </c>
      <c r="GGY37" s="830">
        <v>0</v>
      </c>
      <c r="GGZ37" s="830">
        <v>0</v>
      </c>
      <c r="GHA37" s="830">
        <v>0</v>
      </c>
      <c r="GHB37" s="830">
        <v>0</v>
      </c>
      <c r="GHC37" s="830">
        <v>0</v>
      </c>
      <c r="GHD37" s="830">
        <v>0</v>
      </c>
      <c r="GHE37" s="830">
        <v>0</v>
      </c>
      <c r="GHF37" s="830">
        <v>0</v>
      </c>
      <c r="GHG37" s="830">
        <v>0</v>
      </c>
      <c r="GHH37" s="830">
        <v>0</v>
      </c>
      <c r="GHI37" s="830">
        <v>0</v>
      </c>
      <c r="GHJ37" s="830">
        <v>0</v>
      </c>
      <c r="GHK37" s="830">
        <v>0</v>
      </c>
      <c r="GHL37" s="830">
        <v>0</v>
      </c>
      <c r="GHM37" s="830">
        <v>0</v>
      </c>
      <c r="GHN37" s="830">
        <v>0</v>
      </c>
      <c r="GHO37" s="830">
        <v>0</v>
      </c>
      <c r="GHP37" s="830">
        <v>0</v>
      </c>
      <c r="GHQ37" s="830">
        <v>0</v>
      </c>
      <c r="GHR37" s="830">
        <v>0</v>
      </c>
      <c r="GHS37" s="830">
        <v>0</v>
      </c>
      <c r="GHT37" s="830">
        <v>0</v>
      </c>
      <c r="GHU37" s="830">
        <v>0</v>
      </c>
      <c r="GHV37" s="830">
        <v>0</v>
      </c>
      <c r="GHW37" s="830">
        <v>0</v>
      </c>
      <c r="GHX37" s="830">
        <v>0</v>
      </c>
      <c r="GHY37" s="830">
        <v>0</v>
      </c>
      <c r="GHZ37" s="830">
        <v>0</v>
      </c>
      <c r="GIA37" s="830">
        <v>0</v>
      </c>
      <c r="GIB37" s="830">
        <v>0</v>
      </c>
      <c r="GIC37" s="830">
        <v>0</v>
      </c>
      <c r="GID37" s="830">
        <v>0</v>
      </c>
      <c r="GIE37" s="830">
        <v>0</v>
      </c>
      <c r="GIF37" s="830">
        <v>0</v>
      </c>
      <c r="GIG37" s="830">
        <v>0</v>
      </c>
      <c r="GIH37" s="830">
        <v>0</v>
      </c>
      <c r="GII37" s="830">
        <v>0</v>
      </c>
      <c r="GIJ37" s="830">
        <v>0</v>
      </c>
      <c r="GIK37" s="830">
        <v>0</v>
      </c>
      <c r="GIL37" s="830">
        <v>0</v>
      </c>
      <c r="GIM37" s="830">
        <v>0</v>
      </c>
      <c r="GIN37" s="830">
        <v>0</v>
      </c>
      <c r="GIO37" s="830">
        <v>0</v>
      </c>
      <c r="GIP37" s="830">
        <v>0</v>
      </c>
      <c r="GIQ37" s="830">
        <v>0</v>
      </c>
      <c r="GIR37" s="830">
        <v>0</v>
      </c>
      <c r="GIS37" s="830">
        <v>0</v>
      </c>
      <c r="GIT37" s="830">
        <v>0</v>
      </c>
      <c r="GIU37" s="830">
        <v>0</v>
      </c>
      <c r="GIV37" s="830">
        <v>0</v>
      </c>
      <c r="GIW37" s="830">
        <v>0</v>
      </c>
      <c r="GIX37" s="830">
        <v>0</v>
      </c>
      <c r="GIY37" s="830">
        <v>0</v>
      </c>
      <c r="GIZ37" s="830">
        <v>0</v>
      </c>
      <c r="GJA37" s="830">
        <v>0</v>
      </c>
      <c r="GJB37" s="830">
        <v>0</v>
      </c>
      <c r="GJC37" s="830">
        <v>0</v>
      </c>
      <c r="GJD37" s="830">
        <v>0</v>
      </c>
      <c r="GJE37" s="830">
        <v>0</v>
      </c>
      <c r="GJF37" s="830">
        <v>0</v>
      </c>
      <c r="GJG37" s="830">
        <v>0</v>
      </c>
      <c r="GJH37" s="830">
        <v>0</v>
      </c>
      <c r="GJI37" s="830">
        <v>0</v>
      </c>
      <c r="GJJ37" s="830">
        <v>0</v>
      </c>
      <c r="GJK37" s="830">
        <v>0</v>
      </c>
      <c r="GJL37" s="830">
        <v>0</v>
      </c>
      <c r="GJM37" s="830">
        <v>0</v>
      </c>
      <c r="GJN37" s="830">
        <v>0</v>
      </c>
      <c r="GJO37" s="830">
        <v>0</v>
      </c>
      <c r="GJP37" s="830">
        <v>0</v>
      </c>
      <c r="GJQ37" s="830">
        <v>0</v>
      </c>
      <c r="GJR37" s="830">
        <v>0</v>
      </c>
      <c r="GJS37" s="830">
        <v>0</v>
      </c>
      <c r="GJT37" s="830">
        <v>0</v>
      </c>
      <c r="GJU37" s="830">
        <v>0</v>
      </c>
      <c r="GJV37" s="830">
        <v>0</v>
      </c>
      <c r="GJW37" s="830">
        <v>0</v>
      </c>
      <c r="GJX37" s="830">
        <v>0</v>
      </c>
      <c r="GJY37" s="830">
        <v>0</v>
      </c>
      <c r="GJZ37" s="830">
        <v>0</v>
      </c>
      <c r="GKA37" s="830">
        <v>0</v>
      </c>
      <c r="GKB37" s="830">
        <v>0</v>
      </c>
      <c r="GKC37" s="830">
        <v>0</v>
      </c>
      <c r="GKD37" s="830">
        <v>0</v>
      </c>
      <c r="GKE37" s="830">
        <v>0</v>
      </c>
      <c r="GKF37" s="830">
        <v>0</v>
      </c>
      <c r="GKG37" s="830">
        <v>0</v>
      </c>
      <c r="GKH37" s="830">
        <v>0</v>
      </c>
      <c r="GKI37" s="830">
        <v>0</v>
      </c>
      <c r="GKJ37" s="830">
        <v>0</v>
      </c>
      <c r="GKK37" s="830">
        <v>0</v>
      </c>
      <c r="GKL37" s="830">
        <v>0</v>
      </c>
      <c r="GKM37" s="830">
        <v>0</v>
      </c>
      <c r="GKN37" s="830">
        <v>0</v>
      </c>
      <c r="GKO37" s="830">
        <v>0</v>
      </c>
      <c r="GKP37" s="830">
        <v>0</v>
      </c>
      <c r="GKQ37" s="830">
        <v>0</v>
      </c>
      <c r="GKR37" s="830">
        <v>0</v>
      </c>
      <c r="GKS37" s="830">
        <v>0</v>
      </c>
      <c r="GKT37" s="830">
        <v>0</v>
      </c>
      <c r="GKU37" s="830">
        <v>0</v>
      </c>
      <c r="GKV37" s="830">
        <v>0</v>
      </c>
      <c r="GKW37" s="830">
        <v>0</v>
      </c>
      <c r="GKX37" s="830">
        <v>0</v>
      </c>
      <c r="GKY37" s="830">
        <v>0</v>
      </c>
      <c r="GKZ37" s="830">
        <v>0</v>
      </c>
      <c r="GLA37" s="830">
        <v>0</v>
      </c>
      <c r="GLB37" s="830">
        <v>0</v>
      </c>
      <c r="GLC37" s="830">
        <v>0</v>
      </c>
      <c r="GLD37" s="830">
        <v>0</v>
      </c>
      <c r="GLE37" s="830">
        <v>0</v>
      </c>
      <c r="GLF37" s="830">
        <v>0</v>
      </c>
      <c r="GLG37" s="830">
        <v>0</v>
      </c>
      <c r="GLH37" s="830">
        <v>0</v>
      </c>
      <c r="GLI37" s="830">
        <v>0</v>
      </c>
      <c r="GLJ37" s="830">
        <v>0</v>
      </c>
      <c r="GLK37" s="830">
        <v>0</v>
      </c>
      <c r="GLL37" s="830">
        <v>0</v>
      </c>
      <c r="GLM37" s="830">
        <v>0</v>
      </c>
      <c r="GLN37" s="830">
        <v>0</v>
      </c>
      <c r="GLO37" s="830">
        <v>0</v>
      </c>
      <c r="GLP37" s="830">
        <v>0</v>
      </c>
      <c r="GLQ37" s="830">
        <v>0</v>
      </c>
      <c r="GLR37" s="830">
        <v>0</v>
      </c>
      <c r="GLS37" s="830">
        <v>0</v>
      </c>
      <c r="GLT37" s="830">
        <v>0</v>
      </c>
      <c r="GLU37" s="830">
        <v>0</v>
      </c>
      <c r="GLV37" s="830">
        <v>0</v>
      </c>
      <c r="GLW37" s="830">
        <v>0</v>
      </c>
      <c r="GLX37" s="830">
        <v>0</v>
      </c>
      <c r="GLY37" s="830">
        <v>0</v>
      </c>
      <c r="GLZ37" s="830">
        <v>0</v>
      </c>
      <c r="GMA37" s="830">
        <v>0</v>
      </c>
      <c r="GMB37" s="830">
        <v>0</v>
      </c>
      <c r="GMC37" s="830">
        <v>0</v>
      </c>
      <c r="GMD37" s="830">
        <v>0</v>
      </c>
      <c r="GME37" s="830">
        <v>0</v>
      </c>
      <c r="GMF37" s="830">
        <v>0</v>
      </c>
      <c r="GMG37" s="830">
        <v>0</v>
      </c>
      <c r="GMH37" s="830">
        <v>0</v>
      </c>
      <c r="GMI37" s="830">
        <v>0</v>
      </c>
      <c r="GMJ37" s="830">
        <v>0</v>
      </c>
      <c r="GMK37" s="830">
        <v>0</v>
      </c>
      <c r="GML37" s="830">
        <v>0</v>
      </c>
      <c r="GMM37" s="830">
        <v>0</v>
      </c>
      <c r="GMN37" s="830">
        <v>0</v>
      </c>
      <c r="GMO37" s="830">
        <v>0</v>
      </c>
      <c r="GMP37" s="830">
        <v>0</v>
      </c>
      <c r="GMQ37" s="830">
        <v>0</v>
      </c>
      <c r="GMR37" s="830">
        <v>0</v>
      </c>
      <c r="GMS37" s="830">
        <v>0</v>
      </c>
      <c r="GMT37" s="830">
        <v>0</v>
      </c>
      <c r="GMU37" s="830">
        <v>0</v>
      </c>
      <c r="GMV37" s="830">
        <v>0</v>
      </c>
      <c r="GMW37" s="830">
        <v>0</v>
      </c>
      <c r="GMX37" s="830">
        <v>0</v>
      </c>
      <c r="GMY37" s="830">
        <v>0</v>
      </c>
      <c r="GMZ37" s="830">
        <v>0</v>
      </c>
      <c r="GNA37" s="830">
        <v>0</v>
      </c>
      <c r="GNB37" s="830">
        <v>0</v>
      </c>
      <c r="GNC37" s="830">
        <v>0</v>
      </c>
      <c r="GND37" s="830">
        <v>0</v>
      </c>
      <c r="GNE37" s="830">
        <v>0</v>
      </c>
      <c r="GNF37" s="830">
        <v>0</v>
      </c>
      <c r="GNG37" s="830">
        <v>0</v>
      </c>
      <c r="GNH37" s="830">
        <v>0</v>
      </c>
      <c r="GNI37" s="830">
        <v>0</v>
      </c>
      <c r="GNJ37" s="830">
        <v>0</v>
      </c>
      <c r="GNK37" s="830">
        <v>0</v>
      </c>
      <c r="GNL37" s="830">
        <v>0</v>
      </c>
      <c r="GNM37" s="830">
        <v>0</v>
      </c>
      <c r="GNN37" s="830">
        <v>0</v>
      </c>
      <c r="GNO37" s="830">
        <v>0</v>
      </c>
      <c r="GNP37" s="830">
        <v>0</v>
      </c>
      <c r="GNQ37" s="830">
        <v>0</v>
      </c>
      <c r="GNR37" s="830">
        <v>0</v>
      </c>
      <c r="GNS37" s="830">
        <v>0</v>
      </c>
      <c r="GNT37" s="830">
        <v>0</v>
      </c>
      <c r="GNU37" s="830">
        <v>0</v>
      </c>
      <c r="GNV37" s="830">
        <v>0</v>
      </c>
      <c r="GNW37" s="830">
        <v>0</v>
      </c>
      <c r="GNX37" s="830">
        <v>0</v>
      </c>
      <c r="GNY37" s="830">
        <v>0</v>
      </c>
      <c r="GNZ37" s="830">
        <v>0</v>
      </c>
      <c r="GOA37" s="830">
        <v>0</v>
      </c>
      <c r="GOB37" s="830">
        <v>0</v>
      </c>
      <c r="GOC37" s="830">
        <v>0</v>
      </c>
      <c r="GOD37" s="830">
        <v>0</v>
      </c>
      <c r="GOE37" s="830">
        <v>0</v>
      </c>
      <c r="GOF37" s="830">
        <v>0</v>
      </c>
      <c r="GOG37" s="830">
        <v>0</v>
      </c>
      <c r="GOH37" s="830">
        <v>0</v>
      </c>
      <c r="GOI37" s="830">
        <v>0</v>
      </c>
      <c r="GOJ37" s="830">
        <v>0</v>
      </c>
      <c r="GOK37" s="830">
        <v>0</v>
      </c>
      <c r="GOL37" s="830">
        <v>0</v>
      </c>
      <c r="GOM37" s="830">
        <v>0</v>
      </c>
      <c r="GON37" s="830">
        <v>0</v>
      </c>
      <c r="GOO37" s="830">
        <v>0</v>
      </c>
      <c r="GOP37" s="830">
        <v>0</v>
      </c>
      <c r="GOQ37" s="830">
        <v>0</v>
      </c>
      <c r="GOR37" s="830">
        <v>0</v>
      </c>
      <c r="GOS37" s="830">
        <v>0</v>
      </c>
      <c r="GOT37" s="830">
        <v>0</v>
      </c>
      <c r="GOU37" s="830">
        <v>0</v>
      </c>
      <c r="GOV37" s="830">
        <v>0</v>
      </c>
      <c r="GOW37" s="830">
        <v>0</v>
      </c>
      <c r="GOX37" s="830">
        <v>0</v>
      </c>
      <c r="GOY37" s="830">
        <v>0</v>
      </c>
      <c r="GOZ37" s="830">
        <v>0</v>
      </c>
      <c r="GPA37" s="830">
        <v>0</v>
      </c>
      <c r="GPB37" s="830">
        <v>0</v>
      </c>
      <c r="GPC37" s="830">
        <v>0</v>
      </c>
      <c r="GPD37" s="830">
        <v>0</v>
      </c>
      <c r="GPE37" s="830">
        <v>0</v>
      </c>
      <c r="GPF37" s="830">
        <v>0</v>
      </c>
      <c r="GPG37" s="830">
        <v>0</v>
      </c>
      <c r="GPH37" s="830">
        <v>0</v>
      </c>
      <c r="GPI37" s="830">
        <v>0</v>
      </c>
      <c r="GPJ37" s="830">
        <v>0</v>
      </c>
      <c r="GPK37" s="830">
        <v>0</v>
      </c>
      <c r="GPL37" s="830">
        <v>0</v>
      </c>
      <c r="GPM37" s="830">
        <v>0</v>
      </c>
      <c r="GPN37" s="830">
        <v>0</v>
      </c>
      <c r="GPO37" s="830">
        <v>0</v>
      </c>
      <c r="GPP37" s="830">
        <v>0</v>
      </c>
      <c r="GPQ37" s="830">
        <v>0</v>
      </c>
      <c r="GPR37" s="830">
        <v>0</v>
      </c>
      <c r="GPS37" s="830">
        <v>0</v>
      </c>
      <c r="GPT37" s="830">
        <v>0</v>
      </c>
      <c r="GPU37" s="830">
        <v>0</v>
      </c>
      <c r="GPV37" s="830">
        <v>0</v>
      </c>
      <c r="GPW37" s="830">
        <v>0</v>
      </c>
      <c r="GPX37" s="830">
        <v>0</v>
      </c>
      <c r="GPY37" s="830">
        <v>0</v>
      </c>
      <c r="GPZ37" s="830">
        <v>0</v>
      </c>
      <c r="GQA37" s="830">
        <v>0</v>
      </c>
      <c r="GQB37" s="830">
        <v>0</v>
      </c>
      <c r="GQC37" s="830">
        <v>0</v>
      </c>
      <c r="GQD37" s="830">
        <v>0</v>
      </c>
      <c r="GQE37" s="830">
        <v>0</v>
      </c>
      <c r="GQF37" s="830">
        <v>0</v>
      </c>
      <c r="GQG37" s="830">
        <v>0</v>
      </c>
      <c r="GQH37" s="830">
        <v>0</v>
      </c>
      <c r="GQI37" s="830">
        <v>0</v>
      </c>
      <c r="GQJ37" s="830">
        <v>0</v>
      </c>
      <c r="GQK37" s="830">
        <v>0</v>
      </c>
      <c r="GQL37" s="830">
        <v>0</v>
      </c>
      <c r="GQM37" s="830">
        <v>0</v>
      </c>
      <c r="GQN37" s="830">
        <v>0</v>
      </c>
      <c r="GQO37" s="830">
        <v>0</v>
      </c>
      <c r="GQP37" s="830">
        <v>0</v>
      </c>
      <c r="GQQ37" s="830">
        <v>0</v>
      </c>
      <c r="GQR37" s="830">
        <v>0</v>
      </c>
      <c r="GQS37" s="830">
        <v>0</v>
      </c>
      <c r="GQT37" s="830">
        <v>0</v>
      </c>
      <c r="GQU37" s="830">
        <v>0</v>
      </c>
      <c r="GQV37" s="830">
        <v>0</v>
      </c>
      <c r="GQW37" s="830">
        <v>0</v>
      </c>
      <c r="GQX37" s="830">
        <v>0</v>
      </c>
      <c r="GQY37" s="830">
        <v>0</v>
      </c>
      <c r="GQZ37" s="830">
        <v>0</v>
      </c>
      <c r="GRA37" s="830">
        <v>0</v>
      </c>
      <c r="GRB37" s="830">
        <v>0</v>
      </c>
      <c r="GRC37" s="830">
        <v>0</v>
      </c>
      <c r="GRD37" s="830">
        <v>0</v>
      </c>
      <c r="GRE37" s="830">
        <v>0</v>
      </c>
      <c r="GRF37" s="830">
        <v>0</v>
      </c>
      <c r="GRG37" s="830">
        <v>0</v>
      </c>
      <c r="GRH37" s="830">
        <v>0</v>
      </c>
      <c r="GRI37" s="830">
        <v>0</v>
      </c>
      <c r="GRJ37" s="830">
        <v>0</v>
      </c>
      <c r="GRK37" s="830">
        <v>0</v>
      </c>
      <c r="GRL37" s="830">
        <v>0</v>
      </c>
      <c r="GRM37" s="830">
        <v>0</v>
      </c>
      <c r="GRN37" s="830">
        <v>0</v>
      </c>
      <c r="GRO37" s="830">
        <v>0</v>
      </c>
      <c r="GRP37" s="830">
        <v>0</v>
      </c>
      <c r="GRQ37" s="830">
        <v>0</v>
      </c>
      <c r="GRR37" s="830">
        <v>0</v>
      </c>
      <c r="GRS37" s="830">
        <v>0</v>
      </c>
      <c r="GRT37" s="830">
        <v>0</v>
      </c>
      <c r="GRU37" s="830">
        <v>0</v>
      </c>
      <c r="GRV37" s="830">
        <v>0</v>
      </c>
      <c r="GRW37" s="830">
        <v>0</v>
      </c>
      <c r="GRX37" s="830">
        <v>0</v>
      </c>
      <c r="GRY37" s="830">
        <v>0</v>
      </c>
      <c r="GRZ37" s="830">
        <v>0</v>
      </c>
      <c r="GSA37" s="830">
        <v>0</v>
      </c>
      <c r="GSB37" s="830">
        <v>0</v>
      </c>
      <c r="GSC37" s="830">
        <v>0</v>
      </c>
      <c r="GSD37" s="830">
        <v>0</v>
      </c>
      <c r="GSE37" s="830">
        <v>0</v>
      </c>
      <c r="GSF37" s="830">
        <v>0</v>
      </c>
      <c r="GSG37" s="830">
        <v>0</v>
      </c>
      <c r="GSH37" s="830">
        <v>0</v>
      </c>
      <c r="GSI37" s="830">
        <v>0</v>
      </c>
      <c r="GSJ37" s="830">
        <v>0</v>
      </c>
      <c r="GSK37" s="830">
        <v>0</v>
      </c>
      <c r="GSL37" s="830">
        <v>0</v>
      </c>
      <c r="GSM37" s="830">
        <v>0</v>
      </c>
      <c r="GSN37" s="830">
        <v>0</v>
      </c>
      <c r="GSO37" s="830">
        <v>0</v>
      </c>
      <c r="GSP37" s="830">
        <v>0</v>
      </c>
      <c r="GSQ37" s="830">
        <v>0</v>
      </c>
      <c r="GSR37" s="830">
        <v>0</v>
      </c>
      <c r="GSS37" s="830">
        <v>0</v>
      </c>
      <c r="GST37" s="830">
        <v>0</v>
      </c>
      <c r="GSU37" s="830">
        <v>0</v>
      </c>
      <c r="GSV37" s="830">
        <v>0</v>
      </c>
      <c r="GSW37" s="830">
        <v>0</v>
      </c>
      <c r="GSX37" s="830">
        <v>0</v>
      </c>
      <c r="GSY37" s="830">
        <v>0</v>
      </c>
      <c r="GSZ37" s="830">
        <v>0</v>
      </c>
      <c r="GTA37" s="830">
        <v>0</v>
      </c>
      <c r="GTB37" s="830">
        <v>0</v>
      </c>
      <c r="GTC37" s="830">
        <v>0</v>
      </c>
      <c r="GTD37" s="830">
        <v>0</v>
      </c>
      <c r="GTE37" s="830">
        <v>0</v>
      </c>
      <c r="GTF37" s="830">
        <v>0</v>
      </c>
      <c r="GTG37" s="830">
        <v>0</v>
      </c>
      <c r="GTH37" s="830">
        <v>0</v>
      </c>
      <c r="GTI37" s="830">
        <v>0</v>
      </c>
      <c r="GTJ37" s="830">
        <v>0</v>
      </c>
      <c r="GTK37" s="830">
        <v>0</v>
      </c>
      <c r="GTL37" s="830">
        <v>0</v>
      </c>
      <c r="GTM37" s="830">
        <v>0</v>
      </c>
      <c r="GTN37" s="830">
        <v>0</v>
      </c>
      <c r="GTO37" s="830">
        <v>0</v>
      </c>
      <c r="GTP37" s="830">
        <v>0</v>
      </c>
      <c r="GTQ37" s="830">
        <v>0</v>
      </c>
      <c r="GTR37" s="830">
        <v>0</v>
      </c>
      <c r="GTS37" s="830">
        <v>0</v>
      </c>
      <c r="GTT37" s="830">
        <v>0</v>
      </c>
      <c r="GTU37" s="830">
        <v>0</v>
      </c>
      <c r="GTV37" s="830">
        <v>0</v>
      </c>
      <c r="GTW37" s="830">
        <v>0</v>
      </c>
      <c r="GTX37" s="830">
        <v>0</v>
      </c>
      <c r="GTY37" s="830">
        <v>0</v>
      </c>
      <c r="GTZ37" s="830">
        <v>0</v>
      </c>
      <c r="GUA37" s="830">
        <v>0</v>
      </c>
      <c r="GUB37" s="830">
        <v>0</v>
      </c>
      <c r="GUC37" s="830">
        <v>0</v>
      </c>
      <c r="GUD37" s="830">
        <v>0</v>
      </c>
      <c r="GUE37" s="830">
        <v>0</v>
      </c>
      <c r="GUF37" s="830">
        <v>0</v>
      </c>
      <c r="GUG37" s="830">
        <v>0</v>
      </c>
      <c r="GUH37" s="830">
        <v>0</v>
      </c>
      <c r="GUI37" s="830">
        <v>0</v>
      </c>
      <c r="GUJ37" s="830">
        <v>0</v>
      </c>
      <c r="GUK37" s="830">
        <v>0</v>
      </c>
      <c r="GUL37" s="830">
        <v>0</v>
      </c>
      <c r="GUM37" s="830">
        <v>0</v>
      </c>
      <c r="GUN37" s="830">
        <v>0</v>
      </c>
      <c r="GUO37" s="830">
        <v>0</v>
      </c>
      <c r="GUP37" s="830">
        <v>0</v>
      </c>
      <c r="GUQ37" s="830">
        <v>0</v>
      </c>
      <c r="GUR37" s="830">
        <v>0</v>
      </c>
      <c r="GUS37" s="830">
        <v>0</v>
      </c>
      <c r="GUT37" s="830">
        <v>0</v>
      </c>
      <c r="GUU37" s="830">
        <v>0</v>
      </c>
      <c r="GUV37" s="830">
        <v>0</v>
      </c>
      <c r="GUW37" s="830">
        <v>0</v>
      </c>
      <c r="GUX37" s="830">
        <v>0</v>
      </c>
      <c r="GUY37" s="830">
        <v>0</v>
      </c>
      <c r="GUZ37" s="830">
        <v>0</v>
      </c>
      <c r="GVA37" s="830">
        <v>0</v>
      </c>
      <c r="GVB37" s="830">
        <v>0</v>
      </c>
      <c r="GVC37" s="830">
        <v>0</v>
      </c>
      <c r="GVD37" s="830">
        <v>0</v>
      </c>
      <c r="GVE37" s="830">
        <v>0</v>
      </c>
      <c r="GVF37" s="830">
        <v>0</v>
      </c>
      <c r="GVG37" s="830">
        <v>0</v>
      </c>
      <c r="GVH37" s="830">
        <v>0</v>
      </c>
      <c r="GVI37" s="830">
        <v>0</v>
      </c>
      <c r="GVJ37" s="830">
        <v>0</v>
      </c>
      <c r="GVK37" s="830">
        <v>0</v>
      </c>
      <c r="GVL37" s="830">
        <v>0</v>
      </c>
      <c r="GVM37" s="830">
        <v>0</v>
      </c>
      <c r="GVN37" s="830">
        <v>0</v>
      </c>
      <c r="GVO37" s="830">
        <v>0</v>
      </c>
      <c r="GVP37" s="830">
        <v>0</v>
      </c>
      <c r="GVQ37" s="830">
        <v>0</v>
      </c>
      <c r="GVR37" s="830">
        <v>0</v>
      </c>
      <c r="GVS37" s="830">
        <v>0</v>
      </c>
      <c r="GVT37" s="830">
        <v>0</v>
      </c>
      <c r="GVU37" s="830">
        <v>0</v>
      </c>
      <c r="GVV37" s="830">
        <v>0</v>
      </c>
      <c r="GVW37" s="830">
        <v>0</v>
      </c>
      <c r="GVX37" s="830">
        <v>0</v>
      </c>
      <c r="GVY37" s="830">
        <v>0</v>
      </c>
      <c r="GVZ37" s="830">
        <v>0</v>
      </c>
      <c r="GWA37" s="830">
        <v>0</v>
      </c>
      <c r="GWB37" s="830">
        <v>0</v>
      </c>
      <c r="GWC37" s="830">
        <v>0</v>
      </c>
      <c r="GWD37" s="830">
        <v>0</v>
      </c>
      <c r="GWE37" s="830">
        <v>0</v>
      </c>
      <c r="GWF37" s="830">
        <v>0</v>
      </c>
      <c r="GWG37" s="830">
        <v>0</v>
      </c>
      <c r="GWH37" s="830">
        <v>0</v>
      </c>
      <c r="GWI37" s="830">
        <v>0</v>
      </c>
      <c r="GWJ37" s="830">
        <v>0</v>
      </c>
      <c r="GWK37" s="830">
        <v>0</v>
      </c>
      <c r="GWL37" s="830">
        <v>0</v>
      </c>
      <c r="GWM37" s="830">
        <v>0</v>
      </c>
      <c r="GWN37" s="830">
        <v>0</v>
      </c>
      <c r="GWO37" s="830">
        <v>0</v>
      </c>
      <c r="GWP37" s="830">
        <v>0</v>
      </c>
      <c r="GWQ37" s="830">
        <v>0</v>
      </c>
      <c r="GWR37" s="830">
        <v>0</v>
      </c>
      <c r="GWS37" s="830">
        <v>0</v>
      </c>
      <c r="GWT37" s="830">
        <v>0</v>
      </c>
      <c r="GWU37" s="830">
        <v>0</v>
      </c>
      <c r="GWV37" s="830">
        <v>0</v>
      </c>
      <c r="GWW37" s="830">
        <v>0</v>
      </c>
      <c r="GWX37" s="830">
        <v>0</v>
      </c>
      <c r="GWY37" s="830">
        <v>0</v>
      </c>
      <c r="GWZ37" s="830">
        <v>0</v>
      </c>
      <c r="GXA37" s="830">
        <v>0</v>
      </c>
      <c r="GXB37" s="830">
        <v>0</v>
      </c>
      <c r="GXC37" s="830">
        <v>0</v>
      </c>
      <c r="GXD37" s="830">
        <v>0</v>
      </c>
      <c r="GXE37" s="830">
        <v>0</v>
      </c>
      <c r="GXF37" s="830">
        <v>0</v>
      </c>
      <c r="GXG37" s="830">
        <v>0</v>
      </c>
      <c r="GXH37" s="830">
        <v>0</v>
      </c>
      <c r="GXI37" s="830">
        <v>0</v>
      </c>
      <c r="GXJ37" s="830">
        <v>0</v>
      </c>
      <c r="GXK37" s="830">
        <v>0</v>
      </c>
      <c r="GXL37" s="830">
        <v>0</v>
      </c>
      <c r="GXM37" s="830">
        <v>0</v>
      </c>
      <c r="GXN37" s="830">
        <v>0</v>
      </c>
      <c r="GXO37" s="830">
        <v>0</v>
      </c>
      <c r="GXP37" s="830">
        <v>0</v>
      </c>
      <c r="GXQ37" s="830">
        <v>0</v>
      </c>
      <c r="GXR37" s="830">
        <v>0</v>
      </c>
      <c r="GXS37" s="830">
        <v>0</v>
      </c>
      <c r="GXT37" s="830">
        <v>0</v>
      </c>
      <c r="GXU37" s="830">
        <v>0</v>
      </c>
      <c r="GXV37" s="830">
        <v>0</v>
      </c>
      <c r="GXW37" s="830">
        <v>0</v>
      </c>
      <c r="GXX37" s="830">
        <v>0</v>
      </c>
      <c r="GXY37" s="830">
        <v>0</v>
      </c>
      <c r="GXZ37" s="830">
        <v>0</v>
      </c>
      <c r="GYA37" s="830">
        <v>0</v>
      </c>
      <c r="GYB37" s="830">
        <v>0</v>
      </c>
      <c r="GYC37" s="830">
        <v>0</v>
      </c>
      <c r="GYD37" s="830">
        <v>0</v>
      </c>
      <c r="GYE37" s="830">
        <v>0</v>
      </c>
      <c r="GYF37" s="830">
        <v>0</v>
      </c>
      <c r="GYG37" s="830">
        <v>0</v>
      </c>
      <c r="GYH37" s="830">
        <v>0</v>
      </c>
      <c r="GYI37" s="830">
        <v>0</v>
      </c>
      <c r="GYJ37" s="830">
        <v>0</v>
      </c>
      <c r="GYK37" s="830">
        <v>0</v>
      </c>
      <c r="GYL37" s="830">
        <v>0</v>
      </c>
      <c r="GYM37" s="830">
        <v>0</v>
      </c>
      <c r="GYN37" s="830">
        <v>0</v>
      </c>
      <c r="GYO37" s="830">
        <v>0</v>
      </c>
      <c r="GYP37" s="830">
        <v>0</v>
      </c>
      <c r="GYQ37" s="830">
        <v>0</v>
      </c>
      <c r="GYR37" s="830">
        <v>0</v>
      </c>
      <c r="GYS37" s="830">
        <v>0</v>
      </c>
      <c r="GYT37" s="830">
        <v>0</v>
      </c>
      <c r="GYU37" s="830">
        <v>0</v>
      </c>
      <c r="GYV37" s="830">
        <v>0</v>
      </c>
      <c r="GYW37" s="830">
        <v>0</v>
      </c>
      <c r="GYX37" s="830">
        <v>0</v>
      </c>
      <c r="GYY37" s="830">
        <v>0</v>
      </c>
      <c r="GYZ37" s="830">
        <v>0</v>
      </c>
      <c r="GZA37" s="830">
        <v>0</v>
      </c>
      <c r="GZB37" s="830">
        <v>0</v>
      </c>
      <c r="GZC37" s="830">
        <v>0</v>
      </c>
      <c r="GZD37" s="830">
        <v>0</v>
      </c>
      <c r="GZE37" s="830">
        <v>0</v>
      </c>
      <c r="GZF37" s="830">
        <v>0</v>
      </c>
      <c r="GZG37" s="830">
        <v>0</v>
      </c>
      <c r="GZH37" s="830">
        <v>0</v>
      </c>
      <c r="GZI37" s="830">
        <v>0</v>
      </c>
      <c r="GZJ37" s="830">
        <v>0</v>
      </c>
      <c r="GZK37" s="830">
        <v>0</v>
      </c>
      <c r="GZL37" s="830">
        <v>0</v>
      </c>
      <c r="GZM37" s="830">
        <v>0</v>
      </c>
      <c r="GZN37" s="830">
        <v>0</v>
      </c>
      <c r="GZO37" s="830">
        <v>0</v>
      </c>
      <c r="GZP37" s="830">
        <v>0</v>
      </c>
      <c r="GZQ37" s="830">
        <v>0</v>
      </c>
      <c r="GZR37" s="830">
        <v>0</v>
      </c>
      <c r="GZS37" s="830">
        <v>0</v>
      </c>
      <c r="GZT37" s="830">
        <v>0</v>
      </c>
      <c r="GZU37" s="830">
        <v>0</v>
      </c>
      <c r="GZV37" s="830">
        <v>0</v>
      </c>
      <c r="GZW37" s="830">
        <v>0</v>
      </c>
      <c r="GZX37" s="830">
        <v>0</v>
      </c>
      <c r="GZY37" s="830">
        <v>0</v>
      </c>
      <c r="GZZ37" s="830">
        <v>0</v>
      </c>
      <c r="HAA37" s="830">
        <v>0</v>
      </c>
      <c r="HAB37" s="830">
        <v>0</v>
      </c>
      <c r="HAC37" s="830">
        <v>0</v>
      </c>
      <c r="HAD37" s="830">
        <v>0</v>
      </c>
      <c r="HAE37" s="830">
        <v>0</v>
      </c>
      <c r="HAF37" s="830">
        <v>0</v>
      </c>
      <c r="HAG37" s="830">
        <v>0</v>
      </c>
      <c r="HAH37" s="830">
        <v>0</v>
      </c>
      <c r="HAI37" s="830">
        <v>0</v>
      </c>
      <c r="HAJ37" s="830">
        <v>0</v>
      </c>
      <c r="HAK37" s="830">
        <v>0</v>
      </c>
      <c r="HAL37" s="830">
        <v>0</v>
      </c>
      <c r="HAM37" s="830">
        <v>0</v>
      </c>
      <c r="HAN37" s="830">
        <v>0</v>
      </c>
      <c r="HAO37" s="830">
        <v>0</v>
      </c>
      <c r="HAP37" s="830">
        <v>0</v>
      </c>
      <c r="HAQ37" s="830">
        <v>0</v>
      </c>
      <c r="HAR37" s="830">
        <v>0</v>
      </c>
      <c r="HAS37" s="830">
        <v>0</v>
      </c>
      <c r="HAT37" s="830">
        <v>0</v>
      </c>
      <c r="HAU37" s="830">
        <v>0</v>
      </c>
      <c r="HAV37" s="830">
        <v>0</v>
      </c>
      <c r="HAW37" s="830">
        <v>0</v>
      </c>
      <c r="HAX37" s="830">
        <v>0</v>
      </c>
      <c r="HAY37" s="830">
        <v>0</v>
      </c>
      <c r="HAZ37" s="830">
        <v>0</v>
      </c>
      <c r="HBA37" s="830">
        <v>0</v>
      </c>
      <c r="HBB37" s="830">
        <v>0</v>
      </c>
      <c r="HBC37" s="830">
        <v>0</v>
      </c>
      <c r="HBD37" s="830">
        <v>0</v>
      </c>
      <c r="HBE37" s="830">
        <v>0</v>
      </c>
      <c r="HBF37" s="830">
        <v>0</v>
      </c>
      <c r="HBG37" s="830">
        <v>0</v>
      </c>
      <c r="HBH37" s="830">
        <v>0</v>
      </c>
      <c r="HBI37" s="830">
        <v>0</v>
      </c>
      <c r="HBJ37" s="830">
        <v>0</v>
      </c>
      <c r="HBK37" s="830">
        <v>0</v>
      </c>
      <c r="HBL37" s="830">
        <v>0</v>
      </c>
      <c r="HBM37" s="830">
        <v>0</v>
      </c>
      <c r="HBN37" s="830">
        <v>0</v>
      </c>
      <c r="HBO37" s="830">
        <v>0</v>
      </c>
      <c r="HBP37" s="830">
        <v>0</v>
      </c>
      <c r="HBQ37" s="830">
        <v>0</v>
      </c>
      <c r="HBR37" s="830">
        <v>0</v>
      </c>
      <c r="HBS37" s="830">
        <v>0</v>
      </c>
      <c r="HBT37" s="830">
        <v>0</v>
      </c>
      <c r="HBU37" s="830">
        <v>0</v>
      </c>
      <c r="HBV37" s="830">
        <v>0</v>
      </c>
      <c r="HBW37" s="830">
        <v>0</v>
      </c>
      <c r="HBX37" s="830">
        <v>0</v>
      </c>
      <c r="HBY37" s="830">
        <v>0</v>
      </c>
      <c r="HBZ37" s="830">
        <v>0</v>
      </c>
      <c r="HCA37" s="830">
        <v>0</v>
      </c>
      <c r="HCB37" s="830">
        <v>0</v>
      </c>
      <c r="HCC37" s="830">
        <v>0</v>
      </c>
      <c r="HCD37" s="830">
        <v>0</v>
      </c>
      <c r="HCE37" s="830">
        <v>0</v>
      </c>
      <c r="HCF37" s="830">
        <v>0</v>
      </c>
      <c r="HCG37" s="830">
        <v>0</v>
      </c>
      <c r="HCH37" s="830">
        <v>0</v>
      </c>
      <c r="HCI37" s="830">
        <v>0</v>
      </c>
      <c r="HCJ37" s="830">
        <v>0</v>
      </c>
      <c r="HCK37" s="830">
        <v>0</v>
      </c>
      <c r="HCL37" s="830">
        <v>0</v>
      </c>
      <c r="HCM37" s="830">
        <v>0</v>
      </c>
      <c r="HCN37" s="830">
        <v>0</v>
      </c>
      <c r="HCO37" s="830">
        <v>0</v>
      </c>
      <c r="HCP37" s="830">
        <v>0</v>
      </c>
      <c r="HCQ37" s="830">
        <v>0</v>
      </c>
      <c r="HCR37" s="830">
        <v>0</v>
      </c>
      <c r="HCS37" s="830">
        <v>0</v>
      </c>
      <c r="HCT37" s="830">
        <v>0</v>
      </c>
      <c r="HCU37" s="830">
        <v>0</v>
      </c>
      <c r="HCV37" s="830">
        <v>0</v>
      </c>
      <c r="HCW37" s="830">
        <v>0</v>
      </c>
      <c r="HCX37" s="830">
        <v>0</v>
      </c>
      <c r="HCY37" s="830">
        <v>0</v>
      </c>
      <c r="HCZ37" s="830">
        <v>0</v>
      </c>
      <c r="HDA37" s="830">
        <v>0</v>
      </c>
      <c r="HDB37" s="830">
        <v>0</v>
      </c>
      <c r="HDC37" s="830">
        <v>0</v>
      </c>
      <c r="HDD37" s="830">
        <v>0</v>
      </c>
      <c r="HDE37" s="830">
        <v>0</v>
      </c>
      <c r="HDF37" s="830">
        <v>0</v>
      </c>
      <c r="HDG37" s="830">
        <v>0</v>
      </c>
      <c r="HDH37" s="830">
        <v>0</v>
      </c>
      <c r="HDI37" s="830">
        <v>0</v>
      </c>
      <c r="HDJ37" s="830">
        <v>0</v>
      </c>
      <c r="HDK37" s="830">
        <v>0</v>
      </c>
      <c r="HDL37" s="830">
        <v>0</v>
      </c>
      <c r="HDM37" s="830">
        <v>0</v>
      </c>
      <c r="HDN37" s="830">
        <v>0</v>
      </c>
      <c r="HDO37" s="830">
        <v>0</v>
      </c>
      <c r="HDP37" s="830">
        <v>0</v>
      </c>
      <c r="HDQ37" s="830">
        <v>0</v>
      </c>
      <c r="HDR37" s="830">
        <v>0</v>
      </c>
      <c r="HDS37" s="830">
        <v>0</v>
      </c>
      <c r="HDT37" s="830">
        <v>0</v>
      </c>
      <c r="HDU37" s="830">
        <v>0</v>
      </c>
      <c r="HDV37" s="830">
        <v>0</v>
      </c>
      <c r="HDW37" s="830">
        <v>0</v>
      </c>
      <c r="HDX37" s="830">
        <v>0</v>
      </c>
      <c r="HDY37" s="830">
        <v>0</v>
      </c>
      <c r="HDZ37" s="830">
        <v>0</v>
      </c>
      <c r="HEA37" s="830">
        <v>0</v>
      </c>
      <c r="HEB37" s="830">
        <v>0</v>
      </c>
      <c r="HEC37" s="830">
        <v>0</v>
      </c>
      <c r="HED37" s="830">
        <v>0</v>
      </c>
      <c r="HEE37" s="830">
        <v>0</v>
      </c>
      <c r="HEF37" s="830">
        <v>0</v>
      </c>
      <c r="HEG37" s="830">
        <v>0</v>
      </c>
      <c r="HEH37" s="830">
        <v>0</v>
      </c>
      <c r="HEI37" s="830">
        <v>0</v>
      </c>
      <c r="HEJ37" s="830">
        <v>0</v>
      </c>
      <c r="HEK37" s="830">
        <v>0</v>
      </c>
      <c r="HEL37" s="830">
        <v>0</v>
      </c>
      <c r="HEM37" s="830">
        <v>0</v>
      </c>
      <c r="HEN37" s="830">
        <v>0</v>
      </c>
      <c r="HEO37" s="830">
        <v>0</v>
      </c>
      <c r="HEP37" s="830">
        <v>0</v>
      </c>
      <c r="HEQ37" s="830">
        <v>0</v>
      </c>
      <c r="HER37" s="830">
        <v>0</v>
      </c>
      <c r="HES37" s="830">
        <v>0</v>
      </c>
      <c r="HET37" s="830">
        <v>0</v>
      </c>
      <c r="HEU37" s="830">
        <v>0</v>
      </c>
      <c r="HEV37" s="830">
        <v>0</v>
      </c>
      <c r="HEW37" s="830">
        <v>0</v>
      </c>
      <c r="HEX37" s="830">
        <v>0</v>
      </c>
      <c r="HEY37" s="830">
        <v>0</v>
      </c>
      <c r="HEZ37" s="830">
        <v>0</v>
      </c>
      <c r="HFA37" s="830">
        <v>0</v>
      </c>
      <c r="HFB37" s="830">
        <v>0</v>
      </c>
      <c r="HFC37" s="830">
        <v>0</v>
      </c>
      <c r="HFD37" s="830">
        <v>0</v>
      </c>
      <c r="HFE37" s="830">
        <v>0</v>
      </c>
      <c r="HFF37" s="830">
        <v>0</v>
      </c>
      <c r="HFG37" s="830">
        <v>0</v>
      </c>
      <c r="HFH37" s="830">
        <v>0</v>
      </c>
      <c r="HFI37" s="830">
        <v>0</v>
      </c>
      <c r="HFJ37" s="830">
        <v>0</v>
      </c>
      <c r="HFK37" s="830">
        <v>0</v>
      </c>
      <c r="HFL37" s="830">
        <v>0</v>
      </c>
      <c r="HFM37" s="830">
        <v>0</v>
      </c>
      <c r="HFN37" s="830">
        <v>0</v>
      </c>
      <c r="HFO37" s="830">
        <v>0</v>
      </c>
      <c r="HFP37" s="830">
        <v>0</v>
      </c>
      <c r="HFQ37" s="830">
        <v>0</v>
      </c>
      <c r="HFR37" s="830">
        <v>0</v>
      </c>
      <c r="HFS37" s="830">
        <v>0</v>
      </c>
      <c r="HFT37" s="830">
        <v>0</v>
      </c>
      <c r="HFU37" s="830">
        <v>0</v>
      </c>
      <c r="HFV37" s="830">
        <v>0</v>
      </c>
      <c r="HFW37" s="830">
        <v>0</v>
      </c>
      <c r="HFX37" s="830">
        <v>0</v>
      </c>
      <c r="HFY37" s="830">
        <v>0</v>
      </c>
      <c r="HFZ37" s="830">
        <v>0</v>
      </c>
      <c r="HGA37" s="830">
        <v>0</v>
      </c>
      <c r="HGB37" s="830">
        <v>0</v>
      </c>
      <c r="HGC37" s="830">
        <v>0</v>
      </c>
      <c r="HGD37" s="830">
        <v>0</v>
      </c>
      <c r="HGE37" s="830">
        <v>0</v>
      </c>
      <c r="HGF37" s="830">
        <v>0</v>
      </c>
      <c r="HGG37" s="830">
        <v>0</v>
      </c>
      <c r="HGH37" s="830">
        <v>0</v>
      </c>
      <c r="HGI37" s="830">
        <v>0</v>
      </c>
      <c r="HGJ37" s="830">
        <v>0</v>
      </c>
      <c r="HGK37" s="830">
        <v>0</v>
      </c>
      <c r="HGL37" s="830">
        <v>0</v>
      </c>
      <c r="HGM37" s="830">
        <v>0</v>
      </c>
      <c r="HGN37" s="830">
        <v>0</v>
      </c>
      <c r="HGO37" s="830">
        <v>0</v>
      </c>
      <c r="HGP37" s="830">
        <v>0</v>
      </c>
      <c r="HGQ37" s="830">
        <v>0</v>
      </c>
      <c r="HGR37" s="830">
        <v>0</v>
      </c>
      <c r="HGS37" s="830">
        <v>0</v>
      </c>
      <c r="HGT37" s="830">
        <v>0</v>
      </c>
      <c r="HGU37" s="830">
        <v>0</v>
      </c>
      <c r="HGV37" s="830">
        <v>0</v>
      </c>
      <c r="HGW37" s="830">
        <v>0</v>
      </c>
      <c r="HGX37" s="830">
        <v>0</v>
      </c>
      <c r="HGY37" s="830">
        <v>0</v>
      </c>
      <c r="HGZ37" s="830">
        <v>0</v>
      </c>
      <c r="HHA37" s="830">
        <v>0</v>
      </c>
      <c r="HHB37" s="830">
        <v>0</v>
      </c>
      <c r="HHC37" s="830">
        <v>0</v>
      </c>
      <c r="HHD37" s="830">
        <v>0</v>
      </c>
      <c r="HHE37" s="830">
        <v>0</v>
      </c>
      <c r="HHF37" s="830">
        <v>0</v>
      </c>
      <c r="HHG37" s="830">
        <v>0</v>
      </c>
      <c r="HHH37" s="830">
        <v>0</v>
      </c>
      <c r="HHI37" s="830">
        <v>0</v>
      </c>
      <c r="HHJ37" s="830">
        <v>0</v>
      </c>
      <c r="HHK37" s="830">
        <v>0</v>
      </c>
      <c r="HHL37" s="830">
        <v>0</v>
      </c>
      <c r="HHM37" s="830">
        <v>0</v>
      </c>
      <c r="HHN37" s="830">
        <v>0</v>
      </c>
      <c r="HHO37" s="830">
        <v>0</v>
      </c>
      <c r="HHP37" s="830">
        <v>0</v>
      </c>
      <c r="HHQ37" s="830">
        <v>0</v>
      </c>
      <c r="HHR37" s="830">
        <v>0</v>
      </c>
      <c r="HHS37" s="830">
        <v>0</v>
      </c>
      <c r="HHT37" s="830">
        <v>0</v>
      </c>
      <c r="HHU37" s="830">
        <v>0</v>
      </c>
      <c r="HHV37" s="830">
        <v>0</v>
      </c>
      <c r="HHW37" s="830">
        <v>0</v>
      </c>
      <c r="HHX37" s="830">
        <v>0</v>
      </c>
      <c r="HHY37" s="830">
        <v>0</v>
      </c>
      <c r="HHZ37" s="830">
        <v>0</v>
      </c>
      <c r="HIA37" s="830">
        <v>0</v>
      </c>
      <c r="HIB37" s="830">
        <v>0</v>
      </c>
      <c r="HIC37" s="830">
        <v>0</v>
      </c>
      <c r="HID37" s="830">
        <v>0</v>
      </c>
      <c r="HIE37" s="830">
        <v>0</v>
      </c>
      <c r="HIF37" s="830">
        <v>0</v>
      </c>
      <c r="HIG37" s="830">
        <v>0</v>
      </c>
      <c r="HIH37" s="830">
        <v>0</v>
      </c>
      <c r="HII37" s="830">
        <v>0</v>
      </c>
      <c r="HIJ37" s="830">
        <v>0</v>
      </c>
      <c r="HIK37" s="830">
        <v>0</v>
      </c>
      <c r="HIL37" s="830">
        <v>0</v>
      </c>
      <c r="HIM37" s="830">
        <v>0</v>
      </c>
      <c r="HIN37" s="830">
        <v>0</v>
      </c>
      <c r="HIO37" s="830">
        <v>0</v>
      </c>
      <c r="HIP37" s="830">
        <v>0</v>
      </c>
      <c r="HIQ37" s="830">
        <v>0</v>
      </c>
      <c r="HIR37" s="830">
        <v>0</v>
      </c>
      <c r="HIS37" s="830">
        <v>0</v>
      </c>
      <c r="HIT37" s="830">
        <v>0</v>
      </c>
      <c r="HIU37" s="830">
        <v>0</v>
      </c>
      <c r="HIV37" s="830">
        <v>0</v>
      </c>
      <c r="HIW37" s="830">
        <v>0</v>
      </c>
      <c r="HIX37" s="830">
        <v>0</v>
      </c>
      <c r="HIY37" s="830">
        <v>0</v>
      </c>
      <c r="HIZ37" s="830">
        <v>0</v>
      </c>
      <c r="HJA37" s="830">
        <v>0</v>
      </c>
      <c r="HJB37" s="830">
        <v>0</v>
      </c>
      <c r="HJC37" s="830">
        <v>0</v>
      </c>
      <c r="HJD37" s="830">
        <v>0</v>
      </c>
      <c r="HJE37" s="830">
        <v>0</v>
      </c>
      <c r="HJF37" s="830">
        <v>0</v>
      </c>
      <c r="HJG37" s="830">
        <v>0</v>
      </c>
      <c r="HJH37" s="830">
        <v>0</v>
      </c>
      <c r="HJI37" s="830">
        <v>0</v>
      </c>
      <c r="HJJ37" s="830">
        <v>0</v>
      </c>
      <c r="HJK37" s="830">
        <v>0</v>
      </c>
      <c r="HJL37" s="830">
        <v>0</v>
      </c>
      <c r="HJM37" s="830">
        <v>0</v>
      </c>
      <c r="HJN37" s="830">
        <v>0</v>
      </c>
      <c r="HJO37" s="830">
        <v>0</v>
      </c>
      <c r="HJP37" s="830">
        <v>0</v>
      </c>
      <c r="HJQ37" s="830">
        <v>0</v>
      </c>
      <c r="HJR37" s="830">
        <v>0</v>
      </c>
      <c r="HJS37" s="830">
        <v>0</v>
      </c>
      <c r="HJT37" s="830">
        <v>0</v>
      </c>
      <c r="HJU37" s="830">
        <v>0</v>
      </c>
      <c r="HJV37" s="830">
        <v>0</v>
      </c>
      <c r="HJW37" s="830">
        <v>0</v>
      </c>
      <c r="HJX37" s="830">
        <v>0</v>
      </c>
      <c r="HJY37" s="830">
        <v>0</v>
      </c>
      <c r="HJZ37" s="830">
        <v>0</v>
      </c>
      <c r="HKA37" s="830">
        <v>0</v>
      </c>
      <c r="HKB37" s="830">
        <v>0</v>
      </c>
      <c r="HKC37" s="830">
        <v>0</v>
      </c>
      <c r="HKD37" s="830">
        <v>0</v>
      </c>
      <c r="HKE37" s="830">
        <v>0</v>
      </c>
      <c r="HKF37" s="830">
        <v>0</v>
      </c>
      <c r="HKG37" s="830">
        <v>0</v>
      </c>
      <c r="HKH37" s="830">
        <v>0</v>
      </c>
      <c r="HKI37" s="830">
        <v>0</v>
      </c>
      <c r="HKJ37" s="830">
        <v>0</v>
      </c>
      <c r="HKK37" s="830">
        <v>0</v>
      </c>
      <c r="HKL37" s="830">
        <v>0</v>
      </c>
      <c r="HKM37" s="830">
        <v>0</v>
      </c>
      <c r="HKN37" s="830">
        <v>0</v>
      </c>
      <c r="HKO37" s="830">
        <v>0</v>
      </c>
      <c r="HKP37" s="830">
        <v>0</v>
      </c>
      <c r="HKQ37" s="830">
        <v>0</v>
      </c>
      <c r="HKR37" s="830">
        <v>0</v>
      </c>
      <c r="HKS37" s="830">
        <v>0</v>
      </c>
      <c r="HKT37" s="830">
        <v>0</v>
      </c>
      <c r="HKU37" s="830">
        <v>0</v>
      </c>
      <c r="HKV37" s="830">
        <v>0</v>
      </c>
      <c r="HKW37" s="830">
        <v>0</v>
      </c>
      <c r="HKX37" s="830">
        <v>0</v>
      </c>
      <c r="HKY37" s="830">
        <v>0</v>
      </c>
      <c r="HKZ37" s="830">
        <v>0</v>
      </c>
      <c r="HLA37" s="830">
        <v>0</v>
      </c>
      <c r="HLB37" s="830">
        <v>0</v>
      </c>
      <c r="HLC37" s="830">
        <v>0</v>
      </c>
      <c r="HLD37" s="830">
        <v>0</v>
      </c>
      <c r="HLE37" s="830">
        <v>0</v>
      </c>
      <c r="HLF37" s="830">
        <v>0</v>
      </c>
      <c r="HLG37" s="830">
        <v>0</v>
      </c>
      <c r="HLH37" s="830">
        <v>0</v>
      </c>
      <c r="HLI37" s="830">
        <v>0</v>
      </c>
      <c r="HLJ37" s="830">
        <v>0</v>
      </c>
      <c r="HLK37" s="830">
        <v>0</v>
      </c>
      <c r="HLL37" s="830">
        <v>0</v>
      </c>
      <c r="HLM37" s="830">
        <v>0</v>
      </c>
      <c r="HLN37" s="830">
        <v>0</v>
      </c>
      <c r="HLO37" s="830">
        <v>0</v>
      </c>
      <c r="HLP37" s="830">
        <v>0</v>
      </c>
      <c r="HLQ37" s="830">
        <v>0</v>
      </c>
      <c r="HLR37" s="830">
        <v>0</v>
      </c>
      <c r="HLS37" s="830">
        <v>0</v>
      </c>
      <c r="HLT37" s="830">
        <v>0</v>
      </c>
      <c r="HLU37" s="830">
        <v>0</v>
      </c>
      <c r="HLV37" s="830">
        <v>0</v>
      </c>
      <c r="HLW37" s="830">
        <v>0</v>
      </c>
      <c r="HLX37" s="830">
        <v>0</v>
      </c>
      <c r="HLY37" s="830">
        <v>0</v>
      </c>
      <c r="HLZ37" s="830">
        <v>0</v>
      </c>
      <c r="HMA37" s="830">
        <v>0</v>
      </c>
      <c r="HMB37" s="830">
        <v>0</v>
      </c>
      <c r="HMC37" s="830">
        <v>0</v>
      </c>
      <c r="HMD37" s="830">
        <v>0</v>
      </c>
      <c r="HME37" s="830">
        <v>0</v>
      </c>
      <c r="HMF37" s="830">
        <v>0</v>
      </c>
      <c r="HMG37" s="830">
        <v>0</v>
      </c>
      <c r="HMH37" s="830">
        <v>0</v>
      </c>
      <c r="HMI37" s="830">
        <v>0</v>
      </c>
      <c r="HMJ37" s="830">
        <v>0</v>
      </c>
      <c r="HMK37" s="830">
        <v>0</v>
      </c>
      <c r="HML37" s="830">
        <v>0</v>
      </c>
      <c r="HMM37" s="830">
        <v>0</v>
      </c>
      <c r="HMN37" s="830">
        <v>0</v>
      </c>
      <c r="HMO37" s="830">
        <v>0</v>
      </c>
      <c r="HMP37" s="830">
        <v>0</v>
      </c>
      <c r="HMQ37" s="830">
        <v>0</v>
      </c>
      <c r="HMR37" s="830">
        <v>0</v>
      </c>
      <c r="HMS37" s="830">
        <v>0</v>
      </c>
      <c r="HMT37" s="830">
        <v>0</v>
      </c>
      <c r="HMU37" s="830">
        <v>0</v>
      </c>
      <c r="HMV37" s="830">
        <v>0</v>
      </c>
      <c r="HMW37" s="830">
        <v>0</v>
      </c>
      <c r="HMX37" s="830">
        <v>0</v>
      </c>
      <c r="HMY37" s="830">
        <v>0</v>
      </c>
      <c r="HMZ37" s="830">
        <v>0</v>
      </c>
      <c r="HNA37" s="830">
        <v>0</v>
      </c>
      <c r="HNB37" s="830">
        <v>0</v>
      </c>
      <c r="HNC37" s="830">
        <v>0</v>
      </c>
      <c r="HND37" s="830">
        <v>0</v>
      </c>
      <c r="HNE37" s="830">
        <v>0</v>
      </c>
      <c r="HNF37" s="830">
        <v>0</v>
      </c>
      <c r="HNG37" s="830">
        <v>0</v>
      </c>
      <c r="HNH37" s="830">
        <v>0</v>
      </c>
      <c r="HNI37" s="830">
        <v>0</v>
      </c>
      <c r="HNJ37" s="830">
        <v>0</v>
      </c>
      <c r="HNK37" s="830">
        <v>0</v>
      </c>
      <c r="HNL37" s="830">
        <v>0</v>
      </c>
      <c r="HNM37" s="830">
        <v>0</v>
      </c>
      <c r="HNN37" s="830">
        <v>0</v>
      </c>
      <c r="HNO37" s="830">
        <v>0</v>
      </c>
      <c r="HNP37" s="830">
        <v>0</v>
      </c>
      <c r="HNQ37" s="830">
        <v>0</v>
      </c>
      <c r="HNR37" s="830">
        <v>0</v>
      </c>
      <c r="HNS37" s="830">
        <v>0</v>
      </c>
      <c r="HNT37" s="830">
        <v>0</v>
      </c>
      <c r="HNU37" s="830">
        <v>0</v>
      </c>
      <c r="HNV37" s="830">
        <v>0</v>
      </c>
      <c r="HNW37" s="830">
        <v>0</v>
      </c>
      <c r="HNX37" s="830">
        <v>0</v>
      </c>
      <c r="HNY37" s="830">
        <v>0</v>
      </c>
      <c r="HNZ37" s="830">
        <v>0</v>
      </c>
      <c r="HOA37" s="830">
        <v>0</v>
      </c>
      <c r="HOB37" s="830">
        <v>0</v>
      </c>
      <c r="HOC37" s="830">
        <v>0</v>
      </c>
      <c r="HOD37" s="830">
        <v>0</v>
      </c>
      <c r="HOE37" s="830">
        <v>0</v>
      </c>
      <c r="HOF37" s="830">
        <v>0</v>
      </c>
      <c r="HOG37" s="830">
        <v>0</v>
      </c>
      <c r="HOH37" s="830">
        <v>0</v>
      </c>
      <c r="HOI37" s="830">
        <v>0</v>
      </c>
      <c r="HOJ37" s="830">
        <v>0</v>
      </c>
      <c r="HOK37" s="830">
        <v>0</v>
      </c>
      <c r="HOL37" s="830">
        <v>0</v>
      </c>
      <c r="HOM37" s="830">
        <v>0</v>
      </c>
      <c r="HON37" s="830">
        <v>0</v>
      </c>
      <c r="HOO37" s="830">
        <v>0</v>
      </c>
      <c r="HOP37" s="830">
        <v>0</v>
      </c>
      <c r="HOQ37" s="830">
        <v>0</v>
      </c>
      <c r="HOR37" s="830">
        <v>0</v>
      </c>
      <c r="HOS37" s="830">
        <v>0</v>
      </c>
      <c r="HOT37" s="830">
        <v>0</v>
      </c>
      <c r="HOU37" s="830">
        <v>0</v>
      </c>
      <c r="HOV37" s="830">
        <v>0</v>
      </c>
      <c r="HOW37" s="830">
        <v>0</v>
      </c>
      <c r="HOX37" s="830">
        <v>0</v>
      </c>
      <c r="HOY37" s="830">
        <v>0</v>
      </c>
      <c r="HOZ37" s="830">
        <v>0</v>
      </c>
      <c r="HPA37" s="830">
        <v>0</v>
      </c>
      <c r="HPB37" s="830">
        <v>0</v>
      </c>
      <c r="HPC37" s="830">
        <v>0</v>
      </c>
      <c r="HPD37" s="830">
        <v>0</v>
      </c>
      <c r="HPE37" s="830">
        <v>0</v>
      </c>
      <c r="HPF37" s="830">
        <v>0</v>
      </c>
      <c r="HPG37" s="830">
        <v>0</v>
      </c>
      <c r="HPH37" s="830">
        <v>0</v>
      </c>
      <c r="HPI37" s="830">
        <v>0</v>
      </c>
      <c r="HPJ37" s="830">
        <v>0</v>
      </c>
      <c r="HPK37" s="830">
        <v>0</v>
      </c>
      <c r="HPL37" s="830">
        <v>0</v>
      </c>
      <c r="HPM37" s="830">
        <v>0</v>
      </c>
      <c r="HPN37" s="830">
        <v>0</v>
      </c>
      <c r="HPO37" s="830">
        <v>0</v>
      </c>
      <c r="HPP37" s="830">
        <v>0</v>
      </c>
      <c r="HPQ37" s="830">
        <v>0</v>
      </c>
      <c r="HPR37" s="830">
        <v>0</v>
      </c>
      <c r="HPS37" s="830">
        <v>0</v>
      </c>
      <c r="HPT37" s="830">
        <v>0</v>
      </c>
      <c r="HPU37" s="830">
        <v>0</v>
      </c>
      <c r="HPV37" s="830">
        <v>0</v>
      </c>
      <c r="HPW37" s="830">
        <v>0</v>
      </c>
      <c r="HPX37" s="830">
        <v>0</v>
      </c>
      <c r="HPY37" s="830">
        <v>0</v>
      </c>
      <c r="HPZ37" s="830">
        <v>0</v>
      </c>
      <c r="HQA37" s="830">
        <v>0</v>
      </c>
      <c r="HQB37" s="830">
        <v>0</v>
      </c>
      <c r="HQC37" s="830">
        <v>0</v>
      </c>
      <c r="HQD37" s="830">
        <v>0</v>
      </c>
      <c r="HQE37" s="830">
        <v>0</v>
      </c>
      <c r="HQF37" s="830">
        <v>0</v>
      </c>
      <c r="HQG37" s="830">
        <v>0</v>
      </c>
      <c r="HQH37" s="830">
        <v>0</v>
      </c>
      <c r="HQI37" s="830">
        <v>0</v>
      </c>
      <c r="HQJ37" s="830">
        <v>0</v>
      </c>
      <c r="HQK37" s="830">
        <v>0</v>
      </c>
      <c r="HQL37" s="830">
        <v>0</v>
      </c>
      <c r="HQM37" s="830">
        <v>0</v>
      </c>
      <c r="HQN37" s="830">
        <v>0</v>
      </c>
      <c r="HQO37" s="830">
        <v>0</v>
      </c>
      <c r="HQP37" s="830">
        <v>0</v>
      </c>
      <c r="HQQ37" s="830">
        <v>0</v>
      </c>
      <c r="HQR37" s="830">
        <v>0</v>
      </c>
      <c r="HQS37" s="830">
        <v>0</v>
      </c>
      <c r="HQT37" s="830">
        <v>0</v>
      </c>
      <c r="HQU37" s="830">
        <v>0</v>
      </c>
      <c r="HQV37" s="830">
        <v>0</v>
      </c>
      <c r="HQW37" s="830">
        <v>0</v>
      </c>
      <c r="HQX37" s="830">
        <v>0</v>
      </c>
      <c r="HQY37" s="830">
        <v>0</v>
      </c>
      <c r="HQZ37" s="830">
        <v>0</v>
      </c>
      <c r="HRA37" s="830">
        <v>0</v>
      </c>
      <c r="HRB37" s="830">
        <v>0</v>
      </c>
      <c r="HRC37" s="830">
        <v>0</v>
      </c>
      <c r="HRD37" s="830">
        <v>0</v>
      </c>
      <c r="HRE37" s="830">
        <v>0</v>
      </c>
      <c r="HRF37" s="830">
        <v>0</v>
      </c>
      <c r="HRG37" s="830">
        <v>0</v>
      </c>
      <c r="HRH37" s="830">
        <v>0</v>
      </c>
      <c r="HRI37" s="830">
        <v>0</v>
      </c>
      <c r="HRJ37" s="830">
        <v>0</v>
      </c>
      <c r="HRK37" s="830">
        <v>0</v>
      </c>
      <c r="HRL37" s="830">
        <v>0</v>
      </c>
      <c r="HRM37" s="830">
        <v>0</v>
      </c>
      <c r="HRN37" s="830">
        <v>0</v>
      </c>
      <c r="HRO37" s="830">
        <v>0</v>
      </c>
      <c r="HRP37" s="830">
        <v>0</v>
      </c>
      <c r="HRQ37" s="830">
        <v>0</v>
      </c>
      <c r="HRR37" s="830">
        <v>0</v>
      </c>
      <c r="HRS37" s="830">
        <v>0</v>
      </c>
      <c r="HRT37" s="830">
        <v>0</v>
      </c>
      <c r="HRU37" s="830">
        <v>0</v>
      </c>
      <c r="HRV37" s="830">
        <v>0</v>
      </c>
      <c r="HRW37" s="830">
        <v>0</v>
      </c>
      <c r="HRX37" s="830">
        <v>0</v>
      </c>
      <c r="HRY37" s="830">
        <v>0</v>
      </c>
      <c r="HRZ37" s="830">
        <v>0</v>
      </c>
      <c r="HSA37" s="830">
        <v>0</v>
      </c>
      <c r="HSB37" s="830">
        <v>0</v>
      </c>
      <c r="HSC37" s="830">
        <v>0</v>
      </c>
      <c r="HSD37" s="830">
        <v>0</v>
      </c>
      <c r="HSE37" s="830">
        <v>0</v>
      </c>
      <c r="HSF37" s="830">
        <v>0</v>
      </c>
      <c r="HSG37" s="830">
        <v>0</v>
      </c>
      <c r="HSH37" s="830">
        <v>0</v>
      </c>
      <c r="HSI37" s="830">
        <v>0</v>
      </c>
      <c r="HSJ37" s="830">
        <v>0</v>
      </c>
      <c r="HSK37" s="830">
        <v>0</v>
      </c>
      <c r="HSL37" s="830">
        <v>0</v>
      </c>
      <c r="HSM37" s="830">
        <v>0</v>
      </c>
      <c r="HSN37" s="830">
        <v>0</v>
      </c>
      <c r="HSO37" s="830">
        <v>0</v>
      </c>
      <c r="HSP37" s="830">
        <v>0</v>
      </c>
      <c r="HSQ37" s="830">
        <v>0</v>
      </c>
      <c r="HSR37" s="830">
        <v>0</v>
      </c>
      <c r="HSS37" s="830">
        <v>0</v>
      </c>
      <c r="HST37" s="830">
        <v>0</v>
      </c>
      <c r="HSU37" s="830">
        <v>0</v>
      </c>
      <c r="HSV37" s="830">
        <v>0</v>
      </c>
      <c r="HSW37" s="830">
        <v>0</v>
      </c>
      <c r="HSX37" s="830">
        <v>0</v>
      </c>
      <c r="HSY37" s="830">
        <v>0</v>
      </c>
      <c r="HSZ37" s="830">
        <v>0</v>
      </c>
      <c r="HTA37" s="830">
        <v>0</v>
      </c>
      <c r="HTB37" s="830">
        <v>0</v>
      </c>
      <c r="HTC37" s="830">
        <v>0</v>
      </c>
      <c r="HTD37" s="830">
        <v>0</v>
      </c>
      <c r="HTE37" s="830">
        <v>0</v>
      </c>
      <c r="HTF37" s="830">
        <v>0</v>
      </c>
      <c r="HTG37" s="830">
        <v>0</v>
      </c>
      <c r="HTH37" s="830">
        <v>0</v>
      </c>
      <c r="HTI37" s="830">
        <v>0</v>
      </c>
      <c r="HTJ37" s="830">
        <v>0</v>
      </c>
      <c r="HTK37" s="830">
        <v>0</v>
      </c>
      <c r="HTL37" s="830">
        <v>0</v>
      </c>
      <c r="HTM37" s="830">
        <v>0</v>
      </c>
      <c r="HTN37" s="830">
        <v>0</v>
      </c>
      <c r="HTO37" s="830">
        <v>0</v>
      </c>
      <c r="HTP37" s="830">
        <v>0</v>
      </c>
      <c r="HTQ37" s="830">
        <v>0</v>
      </c>
      <c r="HTR37" s="830">
        <v>0</v>
      </c>
      <c r="HTS37" s="830">
        <v>0</v>
      </c>
      <c r="HTT37" s="830">
        <v>0</v>
      </c>
      <c r="HTU37" s="830">
        <v>0</v>
      </c>
      <c r="HTV37" s="830">
        <v>0</v>
      </c>
      <c r="HTW37" s="830">
        <v>0</v>
      </c>
      <c r="HTX37" s="830">
        <v>0</v>
      </c>
      <c r="HTY37" s="830">
        <v>0</v>
      </c>
      <c r="HTZ37" s="830">
        <v>0</v>
      </c>
      <c r="HUA37" s="830">
        <v>0</v>
      </c>
      <c r="HUB37" s="830">
        <v>0</v>
      </c>
      <c r="HUC37" s="830">
        <v>0</v>
      </c>
      <c r="HUD37" s="830">
        <v>0</v>
      </c>
      <c r="HUE37" s="830">
        <v>0</v>
      </c>
      <c r="HUF37" s="830">
        <v>0</v>
      </c>
      <c r="HUG37" s="830">
        <v>0</v>
      </c>
      <c r="HUH37" s="830">
        <v>0</v>
      </c>
      <c r="HUI37" s="830">
        <v>0</v>
      </c>
      <c r="HUJ37" s="830">
        <v>0</v>
      </c>
      <c r="HUK37" s="830">
        <v>0</v>
      </c>
      <c r="HUL37" s="830">
        <v>0</v>
      </c>
      <c r="HUM37" s="830">
        <v>0</v>
      </c>
      <c r="HUN37" s="830">
        <v>0</v>
      </c>
      <c r="HUO37" s="830">
        <v>0</v>
      </c>
      <c r="HUP37" s="830">
        <v>0</v>
      </c>
      <c r="HUQ37" s="830">
        <v>0</v>
      </c>
      <c r="HUR37" s="830">
        <v>0</v>
      </c>
      <c r="HUS37" s="830">
        <v>0</v>
      </c>
      <c r="HUT37" s="830">
        <v>0</v>
      </c>
      <c r="HUU37" s="830">
        <v>0</v>
      </c>
      <c r="HUV37" s="830">
        <v>0</v>
      </c>
      <c r="HUW37" s="830">
        <v>0</v>
      </c>
      <c r="HUX37" s="830">
        <v>0</v>
      </c>
      <c r="HUY37" s="830">
        <v>0</v>
      </c>
      <c r="HUZ37" s="830">
        <v>0</v>
      </c>
      <c r="HVA37" s="830">
        <v>0</v>
      </c>
      <c r="HVB37" s="830">
        <v>0</v>
      </c>
      <c r="HVC37" s="830">
        <v>0</v>
      </c>
      <c r="HVD37" s="830">
        <v>0</v>
      </c>
      <c r="HVE37" s="830">
        <v>0</v>
      </c>
      <c r="HVF37" s="830">
        <v>0</v>
      </c>
      <c r="HVG37" s="830">
        <v>0</v>
      </c>
      <c r="HVH37" s="830">
        <v>0</v>
      </c>
      <c r="HVI37" s="830">
        <v>0</v>
      </c>
      <c r="HVJ37" s="830">
        <v>0</v>
      </c>
      <c r="HVK37" s="830">
        <v>0</v>
      </c>
      <c r="HVL37" s="830">
        <v>0</v>
      </c>
      <c r="HVM37" s="830">
        <v>0</v>
      </c>
      <c r="HVN37" s="830">
        <v>0</v>
      </c>
      <c r="HVO37" s="830">
        <v>0</v>
      </c>
      <c r="HVP37" s="830">
        <v>0</v>
      </c>
      <c r="HVQ37" s="830">
        <v>0</v>
      </c>
      <c r="HVR37" s="830">
        <v>0</v>
      </c>
      <c r="HVS37" s="830">
        <v>0</v>
      </c>
      <c r="HVT37" s="830">
        <v>0</v>
      </c>
      <c r="HVU37" s="830">
        <v>0</v>
      </c>
      <c r="HVV37" s="830">
        <v>0</v>
      </c>
      <c r="HVW37" s="830">
        <v>0</v>
      </c>
      <c r="HVX37" s="830">
        <v>0</v>
      </c>
      <c r="HVY37" s="830">
        <v>0</v>
      </c>
      <c r="HVZ37" s="830">
        <v>0</v>
      </c>
      <c r="HWA37" s="830">
        <v>0</v>
      </c>
      <c r="HWB37" s="830">
        <v>0</v>
      </c>
      <c r="HWC37" s="830">
        <v>0</v>
      </c>
      <c r="HWD37" s="830">
        <v>0</v>
      </c>
      <c r="HWE37" s="830">
        <v>0</v>
      </c>
      <c r="HWF37" s="830">
        <v>0</v>
      </c>
      <c r="HWG37" s="830">
        <v>0</v>
      </c>
      <c r="HWH37" s="830">
        <v>0</v>
      </c>
      <c r="HWI37" s="830">
        <v>0</v>
      </c>
      <c r="HWJ37" s="830">
        <v>0</v>
      </c>
      <c r="HWK37" s="830">
        <v>0</v>
      </c>
      <c r="HWL37" s="830">
        <v>0</v>
      </c>
      <c r="HWM37" s="830">
        <v>0</v>
      </c>
      <c r="HWN37" s="830">
        <v>0</v>
      </c>
      <c r="HWO37" s="830">
        <v>0</v>
      </c>
      <c r="HWP37" s="830">
        <v>0</v>
      </c>
      <c r="HWQ37" s="830">
        <v>0</v>
      </c>
      <c r="HWR37" s="830">
        <v>0</v>
      </c>
      <c r="HWS37" s="830">
        <v>0</v>
      </c>
      <c r="HWT37" s="830">
        <v>0</v>
      </c>
      <c r="HWU37" s="830">
        <v>0</v>
      </c>
      <c r="HWV37" s="830">
        <v>0</v>
      </c>
      <c r="HWW37" s="830">
        <v>0</v>
      </c>
      <c r="HWX37" s="830">
        <v>0</v>
      </c>
      <c r="HWY37" s="830">
        <v>0</v>
      </c>
      <c r="HWZ37" s="830">
        <v>0</v>
      </c>
      <c r="HXA37" s="830">
        <v>0</v>
      </c>
      <c r="HXB37" s="830">
        <v>0</v>
      </c>
      <c r="HXC37" s="830">
        <v>0</v>
      </c>
      <c r="HXD37" s="830">
        <v>0</v>
      </c>
      <c r="HXE37" s="830">
        <v>0</v>
      </c>
      <c r="HXF37" s="830">
        <v>0</v>
      </c>
      <c r="HXG37" s="830">
        <v>0</v>
      </c>
      <c r="HXH37" s="830">
        <v>0</v>
      </c>
      <c r="HXI37" s="830">
        <v>0</v>
      </c>
      <c r="HXJ37" s="830">
        <v>0</v>
      </c>
      <c r="HXK37" s="830">
        <v>0</v>
      </c>
      <c r="HXL37" s="830">
        <v>0</v>
      </c>
      <c r="HXM37" s="830">
        <v>0</v>
      </c>
      <c r="HXN37" s="830">
        <v>0</v>
      </c>
      <c r="HXO37" s="830">
        <v>0</v>
      </c>
      <c r="HXP37" s="830">
        <v>0</v>
      </c>
      <c r="HXQ37" s="830">
        <v>0</v>
      </c>
      <c r="HXR37" s="830">
        <v>0</v>
      </c>
      <c r="HXS37" s="830">
        <v>0</v>
      </c>
      <c r="HXT37" s="830">
        <v>0</v>
      </c>
      <c r="HXU37" s="830">
        <v>0</v>
      </c>
      <c r="HXV37" s="830">
        <v>0</v>
      </c>
      <c r="HXW37" s="830">
        <v>0</v>
      </c>
      <c r="HXX37" s="830">
        <v>0</v>
      </c>
      <c r="HXY37" s="830">
        <v>0</v>
      </c>
      <c r="HXZ37" s="830">
        <v>0</v>
      </c>
      <c r="HYA37" s="830">
        <v>0</v>
      </c>
      <c r="HYB37" s="830">
        <v>0</v>
      </c>
      <c r="HYC37" s="830">
        <v>0</v>
      </c>
      <c r="HYD37" s="830">
        <v>0</v>
      </c>
      <c r="HYE37" s="830">
        <v>0</v>
      </c>
      <c r="HYF37" s="830">
        <v>0</v>
      </c>
      <c r="HYG37" s="830">
        <v>0</v>
      </c>
      <c r="HYH37" s="830">
        <v>0</v>
      </c>
      <c r="HYI37" s="830">
        <v>0</v>
      </c>
      <c r="HYJ37" s="830">
        <v>0</v>
      </c>
      <c r="HYK37" s="830">
        <v>0</v>
      </c>
      <c r="HYL37" s="830">
        <v>0</v>
      </c>
      <c r="HYM37" s="830">
        <v>0</v>
      </c>
      <c r="HYN37" s="830">
        <v>0</v>
      </c>
      <c r="HYO37" s="830">
        <v>0</v>
      </c>
      <c r="HYP37" s="830">
        <v>0</v>
      </c>
      <c r="HYQ37" s="830">
        <v>0</v>
      </c>
      <c r="HYR37" s="830">
        <v>0</v>
      </c>
      <c r="HYS37" s="830">
        <v>0</v>
      </c>
      <c r="HYT37" s="830">
        <v>0</v>
      </c>
      <c r="HYU37" s="830">
        <v>0</v>
      </c>
      <c r="HYV37" s="830">
        <v>0</v>
      </c>
      <c r="HYW37" s="830">
        <v>0</v>
      </c>
      <c r="HYX37" s="830">
        <v>0</v>
      </c>
      <c r="HYY37" s="830">
        <v>0</v>
      </c>
      <c r="HYZ37" s="830">
        <v>0</v>
      </c>
      <c r="HZA37" s="830">
        <v>0</v>
      </c>
      <c r="HZB37" s="830">
        <v>0</v>
      </c>
      <c r="HZC37" s="830">
        <v>0</v>
      </c>
      <c r="HZD37" s="830">
        <v>0</v>
      </c>
      <c r="HZE37" s="830">
        <v>0</v>
      </c>
      <c r="HZF37" s="830">
        <v>0</v>
      </c>
      <c r="HZG37" s="830">
        <v>0</v>
      </c>
      <c r="HZH37" s="830">
        <v>0</v>
      </c>
      <c r="HZI37" s="830">
        <v>0</v>
      </c>
      <c r="HZJ37" s="830">
        <v>0</v>
      </c>
      <c r="HZK37" s="830">
        <v>0</v>
      </c>
      <c r="HZL37" s="830">
        <v>0</v>
      </c>
      <c r="HZM37" s="830">
        <v>0</v>
      </c>
      <c r="HZN37" s="830">
        <v>0</v>
      </c>
      <c r="HZO37" s="830">
        <v>0</v>
      </c>
      <c r="HZP37" s="830">
        <v>0</v>
      </c>
      <c r="HZQ37" s="830">
        <v>0</v>
      </c>
      <c r="HZR37" s="830">
        <v>0</v>
      </c>
      <c r="HZS37" s="830">
        <v>0</v>
      </c>
      <c r="HZT37" s="830">
        <v>0</v>
      </c>
      <c r="HZU37" s="830">
        <v>0</v>
      </c>
      <c r="HZV37" s="830">
        <v>0</v>
      </c>
      <c r="HZW37" s="830">
        <v>0</v>
      </c>
      <c r="HZX37" s="830">
        <v>0</v>
      </c>
      <c r="HZY37" s="830">
        <v>0</v>
      </c>
      <c r="HZZ37" s="830">
        <v>0</v>
      </c>
      <c r="IAA37" s="830">
        <v>0</v>
      </c>
      <c r="IAB37" s="830">
        <v>0</v>
      </c>
      <c r="IAC37" s="830">
        <v>0</v>
      </c>
      <c r="IAD37" s="830">
        <v>0</v>
      </c>
      <c r="IAE37" s="830">
        <v>0</v>
      </c>
      <c r="IAF37" s="830">
        <v>0</v>
      </c>
      <c r="IAG37" s="830">
        <v>0</v>
      </c>
      <c r="IAH37" s="830">
        <v>0</v>
      </c>
      <c r="IAI37" s="830">
        <v>0</v>
      </c>
      <c r="IAJ37" s="830">
        <v>0</v>
      </c>
      <c r="IAK37" s="830">
        <v>0</v>
      </c>
      <c r="IAL37" s="830">
        <v>0</v>
      </c>
      <c r="IAM37" s="830">
        <v>0</v>
      </c>
      <c r="IAN37" s="830">
        <v>0</v>
      </c>
      <c r="IAO37" s="830">
        <v>0</v>
      </c>
      <c r="IAP37" s="830">
        <v>0</v>
      </c>
      <c r="IAQ37" s="830">
        <v>0</v>
      </c>
      <c r="IAR37" s="830">
        <v>0</v>
      </c>
      <c r="IAS37" s="830">
        <v>0</v>
      </c>
      <c r="IAT37" s="830">
        <v>0</v>
      </c>
      <c r="IAU37" s="830">
        <v>0</v>
      </c>
      <c r="IAV37" s="830">
        <v>0</v>
      </c>
      <c r="IAW37" s="830">
        <v>0</v>
      </c>
      <c r="IAX37" s="830">
        <v>0</v>
      </c>
      <c r="IAY37" s="830">
        <v>0</v>
      </c>
      <c r="IAZ37" s="830">
        <v>0</v>
      </c>
      <c r="IBA37" s="830">
        <v>0</v>
      </c>
      <c r="IBB37" s="830">
        <v>0</v>
      </c>
      <c r="IBC37" s="830">
        <v>0</v>
      </c>
      <c r="IBD37" s="830">
        <v>0</v>
      </c>
      <c r="IBE37" s="830">
        <v>0</v>
      </c>
      <c r="IBF37" s="830">
        <v>0</v>
      </c>
      <c r="IBG37" s="830">
        <v>0</v>
      </c>
      <c r="IBH37" s="830">
        <v>0</v>
      </c>
      <c r="IBI37" s="830">
        <v>0</v>
      </c>
      <c r="IBJ37" s="830">
        <v>0</v>
      </c>
      <c r="IBK37" s="830">
        <v>0</v>
      </c>
      <c r="IBL37" s="830">
        <v>0</v>
      </c>
      <c r="IBM37" s="830">
        <v>0</v>
      </c>
      <c r="IBN37" s="830">
        <v>0</v>
      </c>
      <c r="IBO37" s="830">
        <v>0</v>
      </c>
      <c r="IBP37" s="830">
        <v>0</v>
      </c>
      <c r="IBQ37" s="830">
        <v>0</v>
      </c>
      <c r="IBR37" s="830">
        <v>0</v>
      </c>
      <c r="IBS37" s="830">
        <v>0</v>
      </c>
      <c r="IBT37" s="830">
        <v>0</v>
      </c>
      <c r="IBU37" s="830">
        <v>0</v>
      </c>
      <c r="IBV37" s="830">
        <v>0</v>
      </c>
      <c r="IBW37" s="830">
        <v>0</v>
      </c>
      <c r="IBX37" s="830">
        <v>0</v>
      </c>
      <c r="IBY37" s="830">
        <v>0</v>
      </c>
      <c r="IBZ37" s="830">
        <v>0</v>
      </c>
      <c r="ICA37" s="830">
        <v>0</v>
      </c>
      <c r="ICB37" s="830">
        <v>0</v>
      </c>
      <c r="ICC37" s="830">
        <v>0</v>
      </c>
      <c r="ICD37" s="830">
        <v>0</v>
      </c>
      <c r="ICE37" s="830">
        <v>0</v>
      </c>
      <c r="ICF37" s="830">
        <v>0</v>
      </c>
      <c r="ICG37" s="830">
        <v>0</v>
      </c>
      <c r="ICH37" s="830">
        <v>0</v>
      </c>
      <c r="ICI37" s="830">
        <v>0</v>
      </c>
      <c r="ICJ37" s="830">
        <v>0</v>
      </c>
      <c r="ICK37" s="830">
        <v>0</v>
      </c>
      <c r="ICL37" s="830">
        <v>0</v>
      </c>
      <c r="ICM37" s="830">
        <v>0</v>
      </c>
      <c r="ICN37" s="830">
        <v>0</v>
      </c>
      <c r="ICO37" s="830">
        <v>0</v>
      </c>
      <c r="ICP37" s="830">
        <v>0</v>
      </c>
      <c r="ICQ37" s="830">
        <v>0</v>
      </c>
      <c r="ICR37" s="830">
        <v>0</v>
      </c>
      <c r="ICS37" s="830">
        <v>0</v>
      </c>
      <c r="ICT37" s="830">
        <v>0</v>
      </c>
      <c r="ICU37" s="830">
        <v>0</v>
      </c>
      <c r="ICV37" s="830">
        <v>0</v>
      </c>
      <c r="ICW37" s="830">
        <v>0</v>
      </c>
      <c r="ICX37" s="830">
        <v>0</v>
      </c>
      <c r="ICY37" s="830">
        <v>0</v>
      </c>
      <c r="ICZ37" s="830">
        <v>0</v>
      </c>
      <c r="IDA37" s="830">
        <v>0</v>
      </c>
      <c r="IDB37" s="830">
        <v>0</v>
      </c>
      <c r="IDC37" s="830">
        <v>0</v>
      </c>
      <c r="IDD37" s="830">
        <v>0</v>
      </c>
      <c r="IDE37" s="830">
        <v>0</v>
      </c>
      <c r="IDF37" s="830">
        <v>0</v>
      </c>
      <c r="IDG37" s="830">
        <v>0</v>
      </c>
      <c r="IDH37" s="830">
        <v>0</v>
      </c>
      <c r="IDI37" s="830">
        <v>0</v>
      </c>
      <c r="IDJ37" s="830">
        <v>0</v>
      </c>
      <c r="IDK37" s="830">
        <v>0</v>
      </c>
      <c r="IDL37" s="830">
        <v>0</v>
      </c>
      <c r="IDM37" s="830">
        <v>0</v>
      </c>
      <c r="IDN37" s="830">
        <v>0</v>
      </c>
      <c r="IDO37" s="830">
        <v>0</v>
      </c>
      <c r="IDP37" s="830">
        <v>0</v>
      </c>
      <c r="IDQ37" s="830">
        <v>0</v>
      </c>
      <c r="IDR37" s="830">
        <v>0</v>
      </c>
      <c r="IDS37" s="830">
        <v>0</v>
      </c>
      <c r="IDT37" s="830">
        <v>0</v>
      </c>
      <c r="IDU37" s="830">
        <v>0</v>
      </c>
      <c r="IDV37" s="830">
        <v>0</v>
      </c>
      <c r="IDW37" s="830">
        <v>0</v>
      </c>
      <c r="IDX37" s="830">
        <v>0</v>
      </c>
      <c r="IDY37" s="830">
        <v>0</v>
      </c>
      <c r="IDZ37" s="830">
        <v>0</v>
      </c>
      <c r="IEA37" s="830">
        <v>0</v>
      </c>
      <c r="IEB37" s="830">
        <v>0</v>
      </c>
      <c r="IEC37" s="830">
        <v>0</v>
      </c>
      <c r="IED37" s="830">
        <v>0</v>
      </c>
      <c r="IEE37" s="830">
        <v>0</v>
      </c>
      <c r="IEF37" s="830">
        <v>0</v>
      </c>
      <c r="IEG37" s="830">
        <v>0</v>
      </c>
      <c r="IEH37" s="830">
        <v>0</v>
      </c>
      <c r="IEI37" s="830">
        <v>0</v>
      </c>
      <c r="IEJ37" s="830">
        <v>0</v>
      </c>
      <c r="IEK37" s="830">
        <v>0</v>
      </c>
      <c r="IEL37" s="830">
        <v>0</v>
      </c>
      <c r="IEM37" s="830">
        <v>0</v>
      </c>
      <c r="IEN37" s="830">
        <v>0</v>
      </c>
      <c r="IEO37" s="830">
        <v>0</v>
      </c>
      <c r="IEP37" s="830">
        <v>0</v>
      </c>
      <c r="IEQ37" s="830">
        <v>0</v>
      </c>
      <c r="IER37" s="830">
        <v>0</v>
      </c>
      <c r="IES37" s="830">
        <v>0</v>
      </c>
      <c r="IET37" s="830">
        <v>0</v>
      </c>
      <c r="IEU37" s="830">
        <v>0</v>
      </c>
      <c r="IEV37" s="830">
        <v>0</v>
      </c>
      <c r="IEW37" s="830">
        <v>0</v>
      </c>
      <c r="IEX37" s="830">
        <v>0</v>
      </c>
      <c r="IEY37" s="830">
        <v>0</v>
      </c>
      <c r="IEZ37" s="830">
        <v>0</v>
      </c>
      <c r="IFA37" s="830">
        <v>0</v>
      </c>
      <c r="IFB37" s="830">
        <v>0</v>
      </c>
      <c r="IFC37" s="830">
        <v>0</v>
      </c>
      <c r="IFD37" s="830">
        <v>0</v>
      </c>
      <c r="IFE37" s="830">
        <v>0</v>
      </c>
      <c r="IFF37" s="830">
        <v>0</v>
      </c>
      <c r="IFG37" s="830">
        <v>0</v>
      </c>
      <c r="IFH37" s="830">
        <v>0</v>
      </c>
      <c r="IFI37" s="830">
        <v>0</v>
      </c>
      <c r="IFJ37" s="830">
        <v>0</v>
      </c>
      <c r="IFK37" s="830">
        <v>0</v>
      </c>
      <c r="IFL37" s="830">
        <v>0</v>
      </c>
      <c r="IFM37" s="830">
        <v>0</v>
      </c>
      <c r="IFN37" s="830">
        <v>0</v>
      </c>
      <c r="IFO37" s="830">
        <v>0</v>
      </c>
      <c r="IFP37" s="830">
        <v>0</v>
      </c>
      <c r="IFQ37" s="830">
        <v>0</v>
      </c>
      <c r="IFR37" s="830">
        <v>0</v>
      </c>
      <c r="IFS37" s="830">
        <v>0</v>
      </c>
      <c r="IFT37" s="830">
        <v>0</v>
      </c>
      <c r="IFU37" s="830">
        <v>0</v>
      </c>
      <c r="IFV37" s="830">
        <v>0</v>
      </c>
      <c r="IFW37" s="830">
        <v>0</v>
      </c>
      <c r="IFX37" s="830">
        <v>0</v>
      </c>
      <c r="IFY37" s="830">
        <v>0</v>
      </c>
      <c r="IFZ37" s="830">
        <v>0</v>
      </c>
      <c r="IGA37" s="830">
        <v>0</v>
      </c>
      <c r="IGB37" s="830">
        <v>0</v>
      </c>
      <c r="IGC37" s="830">
        <v>0</v>
      </c>
      <c r="IGD37" s="830">
        <v>0</v>
      </c>
      <c r="IGE37" s="830">
        <v>0</v>
      </c>
      <c r="IGF37" s="830">
        <v>0</v>
      </c>
      <c r="IGG37" s="830">
        <v>0</v>
      </c>
      <c r="IGH37" s="830">
        <v>0</v>
      </c>
      <c r="IGI37" s="830">
        <v>0</v>
      </c>
      <c r="IGJ37" s="830">
        <v>0</v>
      </c>
      <c r="IGK37" s="830">
        <v>0</v>
      </c>
      <c r="IGL37" s="830">
        <v>0</v>
      </c>
      <c r="IGM37" s="830">
        <v>0</v>
      </c>
      <c r="IGN37" s="830">
        <v>0</v>
      </c>
      <c r="IGO37" s="830">
        <v>0</v>
      </c>
      <c r="IGP37" s="830">
        <v>0</v>
      </c>
      <c r="IGQ37" s="830">
        <v>0</v>
      </c>
      <c r="IGR37" s="830">
        <v>0</v>
      </c>
      <c r="IGS37" s="830">
        <v>0</v>
      </c>
      <c r="IGT37" s="830">
        <v>0</v>
      </c>
      <c r="IGU37" s="830">
        <v>0</v>
      </c>
      <c r="IGV37" s="830">
        <v>0</v>
      </c>
      <c r="IGW37" s="830">
        <v>0</v>
      </c>
      <c r="IGX37" s="830">
        <v>0</v>
      </c>
      <c r="IGY37" s="830">
        <v>0</v>
      </c>
      <c r="IGZ37" s="830">
        <v>0</v>
      </c>
      <c r="IHA37" s="830">
        <v>0</v>
      </c>
      <c r="IHB37" s="830">
        <v>0</v>
      </c>
      <c r="IHC37" s="830">
        <v>0</v>
      </c>
      <c r="IHD37" s="830">
        <v>0</v>
      </c>
      <c r="IHE37" s="830">
        <v>0</v>
      </c>
      <c r="IHF37" s="830">
        <v>0</v>
      </c>
      <c r="IHG37" s="830">
        <v>0</v>
      </c>
      <c r="IHH37" s="830">
        <v>0</v>
      </c>
      <c r="IHI37" s="830">
        <v>0</v>
      </c>
      <c r="IHJ37" s="830">
        <v>0</v>
      </c>
      <c r="IHK37" s="830">
        <v>0</v>
      </c>
      <c r="IHL37" s="830">
        <v>0</v>
      </c>
      <c r="IHM37" s="830">
        <v>0</v>
      </c>
      <c r="IHN37" s="830">
        <v>0</v>
      </c>
      <c r="IHO37" s="830">
        <v>0</v>
      </c>
      <c r="IHP37" s="830">
        <v>0</v>
      </c>
      <c r="IHQ37" s="830">
        <v>0</v>
      </c>
      <c r="IHR37" s="830">
        <v>0</v>
      </c>
      <c r="IHS37" s="830">
        <v>0</v>
      </c>
      <c r="IHT37" s="830">
        <v>0</v>
      </c>
      <c r="IHU37" s="830">
        <v>0</v>
      </c>
      <c r="IHV37" s="830">
        <v>0</v>
      </c>
      <c r="IHW37" s="830">
        <v>0</v>
      </c>
      <c r="IHX37" s="830">
        <v>0</v>
      </c>
      <c r="IHY37" s="830">
        <v>0</v>
      </c>
      <c r="IHZ37" s="830">
        <v>0</v>
      </c>
      <c r="IIA37" s="830">
        <v>0</v>
      </c>
      <c r="IIB37" s="830">
        <v>0</v>
      </c>
      <c r="IIC37" s="830">
        <v>0</v>
      </c>
      <c r="IID37" s="830">
        <v>0</v>
      </c>
      <c r="IIE37" s="830">
        <v>0</v>
      </c>
      <c r="IIF37" s="830">
        <v>0</v>
      </c>
      <c r="IIG37" s="830">
        <v>0</v>
      </c>
      <c r="IIH37" s="830">
        <v>0</v>
      </c>
      <c r="III37" s="830">
        <v>0</v>
      </c>
      <c r="IIJ37" s="830">
        <v>0</v>
      </c>
      <c r="IIK37" s="830">
        <v>0</v>
      </c>
      <c r="IIL37" s="830">
        <v>0</v>
      </c>
      <c r="IIM37" s="830">
        <v>0</v>
      </c>
      <c r="IIN37" s="830">
        <v>0</v>
      </c>
      <c r="IIO37" s="830">
        <v>0</v>
      </c>
      <c r="IIP37" s="830">
        <v>0</v>
      </c>
      <c r="IIQ37" s="830">
        <v>0</v>
      </c>
      <c r="IIR37" s="830">
        <v>0</v>
      </c>
      <c r="IIS37" s="830">
        <v>0</v>
      </c>
      <c r="IIT37" s="830">
        <v>0</v>
      </c>
      <c r="IIU37" s="830">
        <v>0</v>
      </c>
      <c r="IIV37" s="830">
        <v>0</v>
      </c>
      <c r="IIW37" s="830">
        <v>0</v>
      </c>
      <c r="IIX37" s="830">
        <v>0</v>
      </c>
      <c r="IIY37" s="830">
        <v>0</v>
      </c>
      <c r="IIZ37" s="830">
        <v>0</v>
      </c>
      <c r="IJA37" s="830">
        <v>0</v>
      </c>
      <c r="IJB37" s="830">
        <v>0</v>
      </c>
      <c r="IJC37" s="830">
        <v>0</v>
      </c>
      <c r="IJD37" s="830">
        <v>0</v>
      </c>
      <c r="IJE37" s="830">
        <v>0</v>
      </c>
      <c r="IJF37" s="830">
        <v>0</v>
      </c>
      <c r="IJG37" s="830">
        <v>0</v>
      </c>
      <c r="IJH37" s="830">
        <v>0</v>
      </c>
      <c r="IJI37" s="830">
        <v>0</v>
      </c>
      <c r="IJJ37" s="830">
        <v>0</v>
      </c>
      <c r="IJK37" s="830">
        <v>0</v>
      </c>
      <c r="IJL37" s="830">
        <v>0</v>
      </c>
      <c r="IJM37" s="830">
        <v>0</v>
      </c>
      <c r="IJN37" s="830">
        <v>0</v>
      </c>
      <c r="IJO37" s="830">
        <v>0</v>
      </c>
      <c r="IJP37" s="830">
        <v>0</v>
      </c>
      <c r="IJQ37" s="830">
        <v>0</v>
      </c>
      <c r="IJR37" s="830">
        <v>0</v>
      </c>
      <c r="IJS37" s="830">
        <v>0</v>
      </c>
      <c r="IJT37" s="830">
        <v>0</v>
      </c>
      <c r="IJU37" s="830">
        <v>0</v>
      </c>
      <c r="IJV37" s="830">
        <v>0</v>
      </c>
      <c r="IJW37" s="830">
        <v>0</v>
      </c>
      <c r="IJX37" s="830">
        <v>0</v>
      </c>
      <c r="IJY37" s="830">
        <v>0</v>
      </c>
      <c r="IJZ37" s="830">
        <v>0</v>
      </c>
      <c r="IKA37" s="830">
        <v>0</v>
      </c>
      <c r="IKB37" s="830">
        <v>0</v>
      </c>
      <c r="IKC37" s="830">
        <v>0</v>
      </c>
      <c r="IKD37" s="830">
        <v>0</v>
      </c>
      <c r="IKE37" s="830">
        <v>0</v>
      </c>
      <c r="IKF37" s="830">
        <v>0</v>
      </c>
      <c r="IKG37" s="830">
        <v>0</v>
      </c>
      <c r="IKH37" s="830">
        <v>0</v>
      </c>
      <c r="IKI37" s="830">
        <v>0</v>
      </c>
      <c r="IKJ37" s="830">
        <v>0</v>
      </c>
      <c r="IKK37" s="830">
        <v>0</v>
      </c>
      <c r="IKL37" s="830">
        <v>0</v>
      </c>
      <c r="IKM37" s="830">
        <v>0</v>
      </c>
      <c r="IKN37" s="830">
        <v>0</v>
      </c>
      <c r="IKO37" s="830">
        <v>0</v>
      </c>
      <c r="IKP37" s="830">
        <v>0</v>
      </c>
      <c r="IKQ37" s="830">
        <v>0</v>
      </c>
      <c r="IKR37" s="830">
        <v>0</v>
      </c>
      <c r="IKS37" s="830">
        <v>0</v>
      </c>
      <c r="IKT37" s="830">
        <v>0</v>
      </c>
      <c r="IKU37" s="830">
        <v>0</v>
      </c>
      <c r="IKV37" s="830">
        <v>0</v>
      </c>
      <c r="IKW37" s="830">
        <v>0</v>
      </c>
      <c r="IKX37" s="830">
        <v>0</v>
      </c>
      <c r="IKY37" s="830">
        <v>0</v>
      </c>
      <c r="IKZ37" s="830">
        <v>0</v>
      </c>
      <c r="ILA37" s="830">
        <v>0</v>
      </c>
      <c r="ILB37" s="830">
        <v>0</v>
      </c>
      <c r="ILC37" s="830">
        <v>0</v>
      </c>
      <c r="ILD37" s="830">
        <v>0</v>
      </c>
      <c r="ILE37" s="830">
        <v>0</v>
      </c>
      <c r="ILF37" s="830">
        <v>0</v>
      </c>
      <c r="ILG37" s="830">
        <v>0</v>
      </c>
      <c r="ILH37" s="830">
        <v>0</v>
      </c>
      <c r="ILI37" s="830">
        <v>0</v>
      </c>
      <c r="ILJ37" s="830">
        <v>0</v>
      </c>
      <c r="ILK37" s="830">
        <v>0</v>
      </c>
      <c r="ILL37" s="830">
        <v>0</v>
      </c>
      <c r="ILM37" s="830">
        <v>0</v>
      </c>
      <c r="ILN37" s="830">
        <v>0</v>
      </c>
      <c r="ILO37" s="830">
        <v>0</v>
      </c>
      <c r="ILP37" s="830">
        <v>0</v>
      </c>
      <c r="ILQ37" s="830">
        <v>0</v>
      </c>
      <c r="ILR37" s="830">
        <v>0</v>
      </c>
      <c r="ILS37" s="830">
        <v>0</v>
      </c>
      <c r="ILT37" s="830">
        <v>0</v>
      </c>
      <c r="ILU37" s="830">
        <v>0</v>
      </c>
      <c r="ILV37" s="830">
        <v>0</v>
      </c>
      <c r="ILW37" s="830">
        <v>0</v>
      </c>
      <c r="ILX37" s="830">
        <v>0</v>
      </c>
      <c r="ILY37" s="830">
        <v>0</v>
      </c>
      <c r="ILZ37" s="830">
        <v>0</v>
      </c>
      <c r="IMA37" s="830">
        <v>0</v>
      </c>
      <c r="IMB37" s="830">
        <v>0</v>
      </c>
      <c r="IMC37" s="830">
        <v>0</v>
      </c>
      <c r="IMD37" s="830">
        <v>0</v>
      </c>
      <c r="IME37" s="830">
        <v>0</v>
      </c>
      <c r="IMF37" s="830">
        <v>0</v>
      </c>
      <c r="IMG37" s="830">
        <v>0</v>
      </c>
      <c r="IMH37" s="830">
        <v>0</v>
      </c>
      <c r="IMI37" s="830">
        <v>0</v>
      </c>
      <c r="IMJ37" s="830">
        <v>0</v>
      </c>
      <c r="IMK37" s="830">
        <v>0</v>
      </c>
      <c r="IML37" s="830">
        <v>0</v>
      </c>
      <c r="IMM37" s="830">
        <v>0</v>
      </c>
      <c r="IMN37" s="830">
        <v>0</v>
      </c>
      <c r="IMO37" s="830">
        <v>0</v>
      </c>
      <c r="IMP37" s="830">
        <v>0</v>
      </c>
      <c r="IMQ37" s="830">
        <v>0</v>
      </c>
      <c r="IMR37" s="830">
        <v>0</v>
      </c>
      <c r="IMS37" s="830">
        <v>0</v>
      </c>
      <c r="IMT37" s="830">
        <v>0</v>
      </c>
      <c r="IMU37" s="830">
        <v>0</v>
      </c>
      <c r="IMV37" s="830">
        <v>0</v>
      </c>
      <c r="IMW37" s="830">
        <v>0</v>
      </c>
      <c r="IMX37" s="830">
        <v>0</v>
      </c>
      <c r="IMY37" s="830">
        <v>0</v>
      </c>
      <c r="IMZ37" s="830">
        <v>0</v>
      </c>
      <c r="INA37" s="830">
        <v>0</v>
      </c>
      <c r="INB37" s="830">
        <v>0</v>
      </c>
      <c r="INC37" s="830">
        <v>0</v>
      </c>
      <c r="IND37" s="830">
        <v>0</v>
      </c>
      <c r="INE37" s="830">
        <v>0</v>
      </c>
      <c r="INF37" s="830">
        <v>0</v>
      </c>
      <c r="ING37" s="830">
        <v>0</v>
      </c>
      <c r="INH37" s="830">
        <v>0</v>
      </c>
      <c r="INI37" s="830">
        <v>0</v>
      </c>
      <c r="INJ37" s="830">
        <v>0</v>
      </c>
      <c r="INK37" s="830">
        <v>0</v>
      </c>
      <c r="INL37" s="830">
        <v>0</v>
      </c>
      <c r="INM37" s="830">
        <v>0</v>
      </c>
      <c r="INN37" s="830">
        <v>0</v>
      </c>
      <c r="INO37" s="830">
        <v>0</v>
      </c>
      <c r="INP37" s="830">
        <v>0</v>
      </c>
      <c r="INQ37" s="830">
        <v>0</v>
      </c>
      <c r="INR37" s="830">
        <v>0</v>
      </c>
      <c r="INS37" s="830">
        <v>0</v>
      </c>
      <c r="INT37" s="830">
        <v>0</v>
      </c>
      <c r="INU37" s="830">
        <v>0</v>
      </c>
      <c r="INV37" s="830">
        <v>0</v>
      </c>
      <c r="INW37" s="830">
        <v>0</v>
      </c>
      <c r="INX37" s="830">
        <v>0</v>
      </c>
      <c r="INY37" s="830">
        <v>0</v>
      </c>
      <c r="INZ37" s="830">
        <v>0</v>
      </c>
      <c r="IOA37" s="830">
        <v>0</v>
      </c>
      <c r="IOB37" s="830">
        <v>0</v>
      </c>
      <c r="IOC37" s="830">
        <v>0</v>
      </c>
      <c r="IOD37" s="830">
        <v>0</v>
      </c>
      <c r="IOE37" s="830">
        <v>0</v>
      </c>
      <c r="IOF37" s="830">
        <v>0</v>
      </c>
      <c r="IOG37" s="830">
        <v>0</v>
      </c>
      <c r="IOH37" s="830">
        <v>0</v>
      </c>
      <c r="IOI37" s="830">
        <v>0</v>
      </c>
      <c r="IOJ37" s="830">
        <v>0</v>
      </c>
      <c r="IOK37" s="830">
        <v>0</v>
      </c>
      <c r="IOL37" s="830">
        <v>0</v>
      </c>
      <c r="IOM37" s="830">
        <v>0</v>
      </c>
      <c r="ION37" s="830">
        <v>0</v>
      </c>
      <c r="IOO37" s="830">
        <v>0</v>
      </c>
      <c r="IOP37" s="830">
        <v>0</v>
      </c>
      <c r="IOQ37" s="830">
        <v>0</v>
      </c>
      <c r="IOR37" s="830">
        <v>0</v>
      </c>
      <c r="IOS37" s="830">
        <v>0</v>
      </c>
      <c r="IOT37" s="830">
        <v>0</v>
      </c>
      <c r="IOU37" s="830">
        <v>0</v>
      </c>
      <c r="IOV37" s="830">
        <v>0</v>
      </c>
      <c r="IOW37" s="830">
        <v>0</v>
      </c>
      <c r="IOX37" s="830">
        <v>0</v>
      </c>
      <c r="IOY37" s="830">
        <v>0</v>
      </c>
      <c r="IOZ37" s="830">
        <v>0</v>
      </c>
      <c r="IPA37" s="830">
        <v>0</v>
      </c>
      <c r="IPB37" s="830">
        <v>0</v>
      </c>
      <c r="IPC37" s="830">
        <v>0</v>
      </c>
      <c r="IPD37" s="830">
        <v>0</v>
      </c>
      <c r="IPE37" s="830">
        <v>0</v>
      </c>
      <c r="IPF37" s="830">
        <v>0</v>
      </c>
      <c r="IPG37" s="830">
        <v>0</v>
      </c>
      <c r="IPH37" s="830">
        <v>0</v>
      </c>
      <c r="IPI37" s="830">
        <v>0</v>
      </c>
      <c r="IPJ37" s="830">
        <v>0</v>
      </c>
      <c r="IPK37" s="830">
        <v>0</v>
      </c>
      <c r="IPL37" s="830">
        <v>0</v>
      </c>
      <c r="IPM37" s="830">
        <v>0</v>
      </c>
      <c r="IPN37" s="830">
        <v>0</v>
      </c>
      <c r="IPO37" s="830">
        <v>0</v>
      </c>
      <c r="IPP37" s="830">
        <v>0</v>
      </c>
      <c r="IPQ37" s="830">
        <v>0</v>
      </c>
      <c r="IPR37" s="830">
        <v>0</v>
      </c>
      <c r="IPS37" s="830">
        <v>0</v>
      </c>
      <c r="IPT37" s="830">
        <v>0</v>
      </c>
      <c r="IPU37" s="830">
        <v>0</v>
      </c>
      <c r="IPV37" s="830">
        <v>0</v>
      </c>
      <c r="IPW37" s="830">
        <v>0</v>
      </c>
      <c r="IPX37" s="830">
        <v>0</v>
      </c>
      <c r="IPY37" s="830">
        <v>0</v>
      </c>
      <c r="IPZ37" s="830">
        <v>0</v>
      </c>
      <c r="IQA37" s="830">
        <v>0</v>
      </c>
      <c r="IQB37" s="830">
        <v>0</v>
      </c>
      <c r="IQC37" s="830">
        <v>0</v>
      </c>
      <c r="IQD37" s="830">
        <v>0</v>
      </c>
      <c r="IQE37" s="830">
        <v>0</v>
      </c>
      <c r="IQF37" s="830">
        <v>0</v>
      </c>
      <c r="IQG37" s="830">
        <v>0</v>
      </c>
      <c r="IQH37" s="830">
        <v>0</v>
      </c>
      <c r="IQI37" s="830">
        <v>0</v>
      </c>
      <c r="IQJ37" s="830">
        <v>0</v>
      </c>
      <c r="IQK37" s="830">
        <v>0</v>
      </c>
      <c r="IQL37" s="830">
        <v>0</v>
      </c>
      <c r="IQM37" s="830">
        <v>0</v>
      </c>
      <c r="IQN37" s="830">
        <v>0</v>
      </c>
      <c r="IQO37" s="830">
        <v>0</v>
      </c>
      <c r="IQP37" s="830">
        <v>0</v>
      </c>
      <c r="IQQ37" s="830">
        <v>0</v>
      </c>
      <c r="IQR37" s="830">
        <v>0</v>
      </c>
      <c r="IQS37" s="830">
        <v>0</v>
      </c>
      <c r="IQT37" s="830">
        <v>0</v>
      </c>
      <c r="IQU37" s="830">
        <v>0</v>
      </c>
      <c r="IQV37" s="830">
        <v>0</v>
      </c>
      <c r="IQW37" s="830">
        <v>0</v>
      </c>
      <c r="IQX37" s="830">
        <v>0</v>
      </c>
      <c r="IQY37" s="830">
        <v>0</v>
      </c>
      <c r="IQZ37" s="830">
        <v>0</v>
      </c>
      <c r="IRA37" s="830">
        <v>0</v>
      </c>
      <c r="IRB37" s="830">
        <v>0</v>
      </c>
      <c r="IRC37" s="830">
        <v>0</v>
      </c>
      <c r="IRD37" s="830">
        <v>0</v>
      </c>
      <c r="IRE37" s="830">
        <v>0</v>
      </c>
      <c r="IRF37" s="830">
        <v>0</v>
      </c>
      <c r="IRG37" s="830">
        <v>0</v>
      </c>
      <c r="IRH37" s="830">
        <v>0</v>
      </c>
      <c r="IRI37" s="830">
        <v>0</v>
      </c>
      <c r="IRJ37" s="830">
        <v>0</v>
      </c>
      <c r="IRK37" s="830">
        <v>0</v>
      </c>
      <c r="IRL37" s="830">
        <v>0</v>
      </c>
      <c r="IRM37" s="830">
        <v>0</v>
      </c>
      <c r="IRN37" s="830">
        <v>0</v>
      </c>
      <c r="IRO37" s="830">
        <v>0</v>
      </c>
      <c r="IRP37" s="830">
        <v>0</v>
      </c>
      <c r="IRQ37" s="830">
        <v>0</v>
      </c>
      <c r="IRR37" s="830">
        <v>0</v>
      </c>
      <c r="IRS37" s="830">
        <v>0</v>
      </c>
      <c r="IRT37" s="830">
        <v>0</v>
      </c>
      <c r="IRU37" s="830">
        <v>0</v>
      </c>
      <c r="IRV37" s="830">
        <v>0</v>
      </c>
      <c r="IRW37" s="830">
        <v>0</v>
      </c>
      <c r="IRX37" s="830">
        <v>0</v>
      </c>
      <c r="IRY37" s="830">
        <v>0</v>
      </c>
      <c r="IRZ37" s="830">
        <v>0</v>
      </c>
      <c r="ISA37" s="830">
        <v>0</v>
      </c>
      <c r="ISB37" s="830">
        <v>0</v>
      </c>
      <c r="ISC37" s="830">
        <v>0</v>
      </c>
      <c r="ISD37" s="830">
        <v>0</v>
      </c>
      <c r="ISE37" s="830">
        <v>0</v>
      </c>
      <c r="ISF37" s="830">
        <v>0</v>
      </c>
      <c r="ISG37" s="830">
        <v>0</v>
      </c>
      <c r="ISH37" s="830">
        <v>0</v>
      </c>
      <c r="ISI37" s="830">
        <v>0</v>
      </c>
      <c r="ISJ37" s="830">
        <v>0</v>
      </c>
      <c r="ISK37" s="830">
        <v>0</v>
      </c>
      <c r="ISL37" s="830">
        <v>0</v>
      </c>
      <c r="ISM37" s="830">
        <v>0</v>
      </c>
      <c r="ISN37" s="830">
        <v>0</v>
      </c>
      <c r="ISO37" s="830">
        <v>0</v>
      </c>
      <c r="ISP37" s="830">
        <v>0</v>
      </c>
      <c r="ISQ37" s="830">
        <v>0</v>
      </c>
      <c r="ISR37" s="830">
        <v>0</v>
      </c>
      <c r="ISS37" s="830">
        <v>0</v>
      </c>
      <c r="IST37" s="830">
        <v>0</v>
      </c>
      <c r="ISU37" s="830">
        <v>0</v>
      </c>
      <c r="ISV37" s="830">
        <v>0</v>
      </c>
      <c r="ISW37" s="830">
        <v>0</v>
      </c>
      <c r="ISX37" s="830">
        <v>0</v>
      </c>
      <c r="ISY37" s="830">
        <v>0</v>
      </c>
      <c r="ISZ37" s="830">
        <v>0</v>
      </c>
      <c r="ITA37" s="830">
        <v>0</v>
      </c>
      <c r="ITB37" s="830">
        <v>0</v>
      </c>
      <c r="ITC37" s="830">
        <v>0</v>
      </c>
      <c r="ITD37" s="830">
        <v>0</v>
      </c>
      <c r="ITE37" s="830">
        <v>0</v>
      </c>
      <c r="ITF37" s="830">
        <v>0</v>
      </c>
      <c r="ITG37" s="830">
        <v>0</v>
      </c>
      <c r="ITH37" s="830">
        <v>0</v>
      </c>
      <c r="ITI37" s="830">
        <v>0</v>
      </c>
      <c r="ITJ37" s="830">
        <v>0</v>
      </c>
      <c r="ITK37" s="830">
        <v>0</v>
      </c>
      <c r="ITL37" s="830">
        <v>0</v>
      </c>
      <c r="ITM37" s="830">
        <v>0</v>
      </c>
      <c r="ITN37" s="830">
        <v>0</v>
      </c>
      <c r="ITO37" s="830">
        <v>0</v>
      </c>
      <c r="ITP37" s="830">
        <v>0</v>
      </c>
      <c r="ITQ37" s="830">
        <v>0</v>
      </c>
      <c r="ITR37" s="830">
        <v>0</v>
      </c>
      <c r="ITS37" s="830">
        <v>0</v>
      </c>
      <c r="ITT37" s="830">
        <v>0</v>
      </c>
      <c r="ITU37" s="830">
        <v>0</v>
      </c>
      <c r="ITV37" s="830">
        <v>0</v>
      </c>
      <c r="ITW37" s="830">
        <v>0</v>
      </c>
      <c r="ITX37" s="830">
        <v>0</v>
      </c>
      <c r="ITY37" s="830">
        <v>0</v>
      </c>
      <c r="ITZ37" s="830">
        <v>0</v>
      </c>
      <c r="IUA37" s="830">
        <v>0</v>
      </c>
      <c r="IUB37" s="830">
        <v>0</v>
      </c>
      <c r="IUC37" s="830">
        <v>0</v>
      </c>
      <c r="IUD37" s="830">
        <v>0</v>
      </c>
      <c r="IUE37" s="830">
        <v>0</v>
      </c>
      <c r="IUF37" s="830">
        <v>0</v>
      </c>
      <c r="IUG37" s="830">
        <v>0</v>
      </c>
      <c r="IUH37" s="830">
        <v>0</v>
      </c>
      <c r="IUI37" s="830">
        <v>0</v>
      </c>
      <c r="IUJ37" s="830">
        <v>0</v>
      </c>
      <c r="IUK37" s="830">
        <v>0</v>
      </c>
      <c r="IUL37" s="830">
        <v>0</v>
      </c>
      <c r="IUM37" s="830">
        <v>0</v>
      </c>
      <c r="IUN37" s="830">
        <v>0</v>
      </c>
      <c r="IUO37" s="830">
        <v>0</v>
      </c>
      <c r="IUP37" s="830">
        <v>0</v>
      </c>
      <c r="IUQ37" s="830">
        <v>0</v>
      </c>
      <c r="IUR37" s="830">
        <v>0</v>
      </c>
      <c r="IUS37" s="830">
        <v>0</v>
      </c>
      <c r="IUT37" s="830">
        <v>0</v>
      </c>
      <c r="IUU37" s="830">
        <v>0</v>
      </c>
      <c r="IUV37" s="830">
        <v>0</v>
      </c>
      <c r="IUW37" s="830">
        <v>0</v>
      </c>
      <c r="IUX37" s="830">
        <v>0</v>
      </c>
      <c r="IUY37" s="830">
        <v>0</v>
      </c>
      <c r="IUZ37" s="830">
        <v>0</v>
      </c>
      <c r="IVA37" s="830">
        <v>0</v>
      </c>
      <c r="IVB37" s="830">
        <v>0</v>
      </c>
      <c r="IVC37" s="830">
        <v>0</v>
      </c>
      <c r="IVD37" s="830">
        <v>0</v>
      </c>
      <c r="IVE37" s="830">
        <v>0</v>
      </c>
      <c r="IVF37" s="830">
        <v>0</v>
      </c>
      <c r="IVG37" s="830">
        <v>0</v>
      </c>
      <c r="IVH37" s="830">
        <v>0</v>
      </c>
      <c r="IVI37" s="830">
        <v>0</v>
      </c>
      <c r="IVJ37" s="830">
        <v>0</v>
      </c>
      <c r="IVK37" s="830">
        <v>0</v>
      </c>
      <c r="IVL37" s="830">
        <v>0</v>
      </c>
      <c r="IVM37" s="830">
        <v>0</v>
      </c>
      <c r="IVN37" s="830">
        <v>0</v>
      </c>
      <c r="IVO37" s="830">
        <v>0</v>
      </c>
      <c r="IVP37" s="830">
        <v>0</v>
      </c>
      <c r="IVQ37" s="830">
        <v>0</v>
      </c>
      <c r="IVR37" s="830">
        <v>0</v>
      </c>
      <c r="IVS37" s="830">
        <v>0</v>
      </c>
      <c r="IVT37" s="830">
        <v>0</v>
      </c>
      <c r="IVU37" s="830">
        <v>0</v>
      </c>
      <c r="IVV37" s="830">
        <v>0</v>
      </c>
      <c r="IVW37" s="830">
        <v>0</v>
      </c>
      <c r="IVX37" s="830">
        <v>0</v>
      </c>
      <c r="IVY37" s="830">
        <v>0</v>
      </c>
      <c r="IVZ37" s="830">
        <v>0</v>
      </c>
      <c r="IWA37" s="830">
        <v>0</v>
      </c>
      <c r="IWB37" s="830">
        <v>0</v>
      </c>
      <c r="IWC37" s="830">
        <v>0</v>
      </c>
      <c r="IWD37" s="830">
        <v>0</v>
      </c>
      <c r="IWE37" s="830">
        <v>0</v>
      </c>
      <c r="IWF37" s="830">
        <v>0</v>
      </c>
      <c r="IWG37" s="830">
        <v>0</v>
      </c>
      <c r="IWH37" s="830">
        <v>0</v>
      </c>
      <c r="IWI37" s="830">
        <v>0</v>
      </c>
      <c r="IWJ37" s="830">
        <v>0</v>
      </c>
      <c r="IWK37" s="830">
        <v>0</v>
      </c>
      <c r="IWL37" s="830">
        <v>0</v>
      </c>
      <c r="IWM37" s="830">
        <v>0</v>
      </c>
      <c r="IWN37" s="830">
        <v>0</v>
      </c>
      <c r="IWO37" s="830">
        <v>0</v>
      </c>
      <c r="IWP37" s="830">
        <v>0</v>
      </c>
      <c r="IWQ37" s="830">
        <v>0</v>
      </c>
      <c r="IWR37" s="830">
        <v>0</v>
      </c>
      <c r="IWS37" s="830">
        <v>0</v>
      </c>
      <c r="IWT37" s="830">
        <v>0</v>
      </c>
      <c r="IWU37" s="830">
        <v>0</v>
      </c>
      <c r="IWV37" s="830">
        <v>0</v>
      </c>
      <c r="IWW37" s="830">
        <v>0</v>
      </c>
      <c r="IWX37" s="830">
        <v>0</v>
      </c>
      <c r="IWY37" s="830">
        <v>0</v>
      </c>
      <c r="IWZ37" s="830">
        <v>0</v>
      </c>
      <c r="IXA37" s="830">
        <v>0</v>
      </c>
      <c r="IXB37" s="830">
        <v>0</v>
      </c>
      <c r="IXC37" s="830">
        <v>0</v>
      </c>
      <c r="IXD37" s="830">
        <v>0</v>
      </c>
      <c r="IXE37" s="830">
        <v>0</v>
      </c>
      <c r="IXF37" s="830">
        <v>0</v>
      </c>
      <c r="IXG37" s="830">
        <v>0</v>
      </c>
      <c r="IXH37" s="830">
        <v>0</v>
      </c>
      <c r="IXI37" s="830">
        <v>0</v>
      </c>
      <c r="IXJ37" s="830">
        <v>0</v>
      </c>
      <c r="IXK37" s="830">
        <v>0</v>
      </c>
      <c r="IXL37" s="830">
        <v>0</v>
      </c>
      <c r="IXM37" s="830">
        <v>0</v>
      </c>
      <c r="IXN37" s="830">
        <v>0</v>
      </c>
      <c r="IXO37" s="830">
        <v>0</v>
      </c>
      <c r="IXP37" s="830">
        <v>0</v>
      </c>
      <c r="IXQ37" s="830">
        <v>0</v>
      </c>
      <c r="IXR37" s="830">
        <v>0</v>
      </c>
      <c r="IXS37" s="830">
        <v>0</v>
      </c>
      <c r="IXT37" s="830">
        <v>0</v>
      </c>
      <c r="IXU37" s="830">
        <v>0</v>
      </c>
      <c r="IXV37" s="830">
        <v>0</v>
      </c>
      <c r="IXW37" s="830">
        <v>0</v>
      </c>
      <c r="IXX37" s="830">
        <v>0</v>
      </c>
      <c r="IXY37" s="830">
        <v>0</v>
      </c>
      <c r="IXZ37" s="830">
        <v>0</v>
      </c>
      <c r="IYA37" s="830">
        <v>0</v>
      </c>
      <c r="IYB37" s="830">
        <v>0</v>
      </c>
      <c r="IYC37" s="830">
        <v>0</v>
      </c>
      <c r="IYD37" s="830">
        <v>0</v>
      </c>
      <c r="IYE37" s="830">
        <v>0</v>
      </c>
      <c r="IYF37" s="830">
        <v>0</v>
      </c>
      <c r="IYG37" s="830">
        <v>0</v>
      </c>
      <c r="IYH37" s="830">
        <v>0</v>
      </c>
      <c r="IYI37" s="830">
        <v>0</v>
      </c>
      <c r="IYJ37" s="830">
        <v>0</v>
      </c>
      <c r="IYK37" s="830">
        <v>0</v>
      </c>
      <c r="IYL37" s="830">
        <v>0</v>
      </c>
      <c r="IYM37" s="830">
        <v>0</v>
      </c>
      <c r="IYN37" s="830">
        <v>0</v>
      </c>
      <c r="IYO37" s="830">
        <v>0</v>
      </c>
      <c r="IYP37" s="830">
        <v>0</v>
      </c>
      <c r="IYQ37" s="830">
        <v>0</v>
      </c>
      <c r="IYR37" s="830">
        <v>0</v>
      </c>
      <c r="IYS37" s="830">
        <v>0</v>
      </c>
      <c r="IYT37" s="830">
        <v>0</v>
      </c>
      <c r="IYU37" s="830">
        <v>0</v>
      </c>
      <c r="IYV37" s="830">
        <v>0</v>
      </c>
      <c r="IYW37" s="830">
        <v>0</v>
      </c>
      <c r="IYX37" s="830">
        <v>0</v>
      </c>
      <c r="IYY37" s="830">
        <v>0</v>
      </c>
      <c r="IYZ37" s="830">
        <v>0</v>
      </c>
      <c r="IZA37" s="830">
        <v>0</v>
      </c>
      <c r="IZB37" s="830">
        <v>0</v>
      </c>
      <c r="IZC37" s="830">
        <v>0</v>
      </c>
      <c r="IZD37" s="830">
        <v>0</v>
      </c>
      <c r="IZE37" s="830">
        <v>0</v>
      </c>
      <c r="IZF37" s="830">
        <v>0</v>
      </c>
      <c r="IZG37" s="830">
        <v>0</v>
      </c>
      <c r="IZH37" s="830">
        <v>0</v>
      </c>
      <c r="IZI37" s="830">
        <v>0</v>
      </c>
      <c r="IZJ37" s="830">
        <v>0</v>
      </c>
      <c r="IZK37" s="830">
        <v>0</v>
      </c>
      <c r="IZL37" s="830">
        <v>0</v>
      </c>
      <c r="IZM37" s="830">
        <v>0</v>
      </c>
      <c r="IZN37" s="830">
        <v>0</v>
      </c>
      <c r="IZO37" s="830">
        <v>0</v>
      </c>
      <c r="IZP37" s="830">
        <v>0</v>
      </c>
      <c r="IZQ37" s="830">
        <v>0</v>
      </c>
      <c r="IZR37" s="830">
        <v>0</v>
      </c>
      <c r="IZS37" s="830">
        <v>0</v>
      </c>
      <c r="IZT37" s="830">
        <v>0</v>
      </c>
      <c r="IZU37" s="830">
        <v>0</v>
      </c>
      <c r="IZV37" s="830">
        <v>0</v>
      </c>
      <c r="IZW37" s="830">
        <v>0</v>
      </c>
      <c r="IZX37" s="830">
        <v>0</v>
      </c>
      <c r="IZY37" s="830">
        <v>0</v>
      </c>
      <c r="IZZ37" s="830">
        <v>0</v>
      </c>
      <c r="JAA37" s="830">
        <v>0</v>
      </c>
      <c r="JAB37" s="830">
        <v>0</v>
      </c>
      <c r="JAC37" s="830">
        <v>0</v>
      </c>
      <c r="JAD37" s="830">
        <v>0</v>
      </c>
      <c r="JAE37" s="830">
        <v>0</v>
      </c>
      <c r="JAF37" s="830">
        <v>0</v>
      </c>
      <c r="JAG37" s="830">
        <v>0</v>
      </c>
      <c r="JAH37" s="830">
        <v>0</v>
      </c>
      <c r="JAI37" s="830">
        <v>0</v>
      </c>
      <c r="JAJ37" s="830">
        <v>0</v>
      </c>
      <c r="JAK37" s="830">
        <v>0</v>
      </c>
      <c r="JAL37" s="830">
        <v>0</v>
      </c>
      <c r="JAM37" s="830">
        <v>0</v>
      </c>
      <c r="JAN37" s="830">
        <v>0</v>
      </c>
      <c r="JAO37" s="830">
        <v>0</v>
      </c>
      <c r="JAP37" s="830">
        <v>0</v>
      </c>
      <c r="JAQ37" s="830">
        <v>0</v>
      </c>
      <c r="JAR37" s="830">
        <v>0</v>
      </c>
      <c r="JAS37" s="830">
        <v>0</v>
      </c>
      <c r="JAT37" s="830">
        <v>0</v>
      </c>
      <c r="JAU37" s="830">
        <v>0</v>
      </c>
      <c r="JAV37" s="830">
        <v>0</v>
      </c>
      <c r="JAW37" s="830">
        <v>0</v>
      </c>
      <c r="JAX37" s="830">
        <v>0</v>
      </c>
      <c r="JAY37" s="830">
        <v>0</v>
      </c>
      <c r="JAZ37" s="830">
        <v>0</v>
      </c>
      <c r="JBA37" s="830">
        <v>0</v>
      </c>
      <c r="JBB37" s="830">
        <v>0</v>
      </c>
      <c r="JBC37" s="830">
        <v>0</v>
      </c>
      <c r="JBD37" s="830">
        <v>0</v>
      </c>
      <c r="JBE37" s="830">
        <v>0</v>
      </c>
      <c r="JBF37" s="830">
        <v>0</v>
      </c>
      <c r="JBG37" s="830">
        <v>0</v>
      </c>
      <c r="JBH37" s="830">
        <v>0</v>
      </c>
      <c r="JBI37" s="830">
        <v>0</v>
      </c>
      <c r="JBJ37" s="830">
        <v>0</v>
      </c>
      <c r="JBK37" s="830">
        <v>0</v>
      </c>
      <c r="JBL37" s="830">
        <v>0</v>
      </c>
      <c r="JBM37" s="830">
        <v>0</v>
      </c>
      <c r="JBN37" s="830">
        <v>0</v>
      </c>
      <c r="JBO37" s="830">
        <v>0</v>
      </c>
      <c r="JBP37" s="830">
        <v>0</v>
      </c>
      <c r="JBQ37" s="830">
        <v>0</v>
      </c>
      <c r="JBR37" s="830">
        <v>0</v>
      </c>
      <c r="JBS37" s="830">
        <v>0</v>
      </c>
      <c r="JBT37" s="830">
        <v>0</v>
      </c>
      <c r="JBU37" s="830">
        <v>0</v>
      </c>
      <c r="JBV37" s="830">
        <v>0</v>
      </c>
      <c r="JBW37" s="830">
        <v>0</v>
      </c>
      <c r="JBX37" s="830">
        <v>0</v>
      </c>
      <c r="JBY37" s="830">
        <v>0</v>
      </c>
      <c r="JBZ37" s="830">
        <v>0</v>
      </c>
      <c r="JCA37" s="830">
        <v>0</v>
      </c>
      <c r="JCB37" s="830">
        <v>0</v>
      </c>
      <c r="JCC37" s="830">
        <v>0</v>
      </c>
      <c r="JCD37" s="830">
        <v>0</v>
      </c>
      <c r="JCE37" s="830">
        <v>0</v>
      </c>
      <c r="JCF37" s="830">
        <v>0</v>
      </c>
      <c r="JCG37" s="830">
        <v>0</v>
      </c>
      <c r="JCH37" s="830">
        <v>0</v>
      </c>
      <c r="JCI37" s="830">
        <v>0</v>
      </c>
      <c r="JCJ37" s="830">
        <v>0</v>
      </c>
      <c r="JCK37" s="830">
        <v>0</v>
      </c>
      <c r="JCL37" s="830">
        <v>0</v>
      </c>
      <c r="JCM37" s="830">
        <v>0</v>
      </c>
      <c r="JCN37" s="830">
        <v>0</v>
      </c>
      <c r="JCO37" s="830">
        <v>0</v>
      </c>
      <c r="JCP37" s="830">
        <v>0</v>
      </c>
      <c r="JCQ37" s="830">
        <v>0</v>
      </c>
      <c r="JCR37" s="830">
        <v>0</v>
      </c>
      <c r="JCS37" s="830">
        <v>0</v>
      </c>
      <c r="JCT37" s="830">
        <v>0</v>
      </c>
      <c r="JCU37" s="830">
        <v>0</v>
      </c>
      <c r="JCV37" s="830">
        <v>0</v>
      </c>
      <c r="JCW37" s="830">
        <v>0</v>
      </c>
      <c r="JCX37" s="830">
        <v>0</v>
      </c>
      <c r="JCY37" s="830">
        <v>0</v>
      </c>
      <c r="JCZ37" s="830">
        <v>0</v>
      </c>
      <c r="JDA37" s="830">
        <v>0</v>
      </c>
      <c r="JDB37" s="830">
        <v>0</v>
      </c>
      <c r="JDC37" s="830">
        <v>0</v>
      </c>
      <c r="JDD37" s="830">
        <v>0</v>
      </c>
      <c r="JDE37" s="830">
        <v>0</v>
      </c>
      <c r="JDF37" s="830">
        <v>0</v>
      </c>
      <c r="JDG37" s="830">
        <v>0</v>
      </c>
      <c r="JDH37" s="830">
        <v>0</v>
      </c>
      <c r="JDI37" s="830">
        <v>0</v>
      </c>
      <c r="JDJ37" s="830">
        <v>0</v>
      </c>
      <c r="JDK37" s="830">
        <v>0</v>
      </c>
      <c r="JDL37" s="830">
        <v>0</v>
      </c>
      <c r="JDM37" s="830">
        <v>0</v>
      </c>
      <c r="JDN37" s="830">
        <v>0</v>
      </c>
      <c r="JDO37" s="830">
        <v>0</v>
      </c>
      <c r="JDP37" s="830">
        <v>0</v>
      </c>
      <c r="JDQ37" s="830">
        <v>0</v>
      </c>
      <c r="JDR37" s="830">
        <v>0</v>
      </c>
      <c r="JDS37" s="830">
        <v>0</v>
      </c>
      <c r="JDT37" s="830">
        <v>0</v>
      </c>
      <c r="JDU37" s="830">
        <v>0</v>
      </c>
      <c r="JDV37" s="830">
        <v>0</v>
      </c>
      <c r="JDW37" s="830">
        <v>0</v>
      </c>
      <c r="JDX37" s="830">
        <v>0</v>
      </c>
      <c r="JDY37" s="830">
        <v>0</v>
      </c>
      <c r="JDZ37" s="830">
        <v>0</v>
      </c>
      <c r="JEA37" s="830">
        <v>0</v>
      </c>
      <c r="JEB37" s="830">
        <v>0</v>
      </c>
      <c r="JEC37" s="830">
        <v>0</v>
      </c>
      <c r="JED37" s="830">
        <v>0</v>
      </c>
      <c r="JEE37" s="830">
        <v>0</v>
      </c>
      <c r="JEF37" s="830">
        <v>0</v>
      </c>
      <c r="JEG37" s="830">
        <v>0</v>
      </c>
      <c r="JEH37" s="830">
        <v>0</v>
      </c>
      <c r="JEI37" s="830">
        <v>0</v>
      </c>
      <c r="JEJ37" s="830">
        <v>0</v>
      </c>
      <c r="JEK37" s="830">
        <v>0</v>
      </c>
      <c r="JEL37" s="830">
        <v>0</v>
      </c>
      <c r="JEM37" s="830">
        <v>0</v>
      </c>
      <c r="JEN37" s="830">
        <v>0</v>
      </c>
      <c r="JEO37" s="830">
        <v>0</v>
      </c>
      <c r="JEP37" s="830">
        <v>0</v>
      </c>
      <c r="JEQ37" s="830">
        <v>0</v>
      </c>
      <c r="JER37" s="830">
        <v>0</v>
      </c>
      <c r="JES37" s="830">
        <v>0</v>
      </c>
      <c r="JET37" s="830">
        <v>0</v>
      </c>
      <c r="JEU37" s="830">
        <v>0</v>
      </c>
      <c r="JEV37" s="830">
        <v>0</v>
      </c>
      <c r="JEW37" s="830">
        <v>0</v>
      </c>
      <c r="JEX37" s="830">
        <v>0</v>
      </c>
      <c r="JEY37" s="830">
        <v>0</v>
      </c>
      <c r="JEZ37" s="830">
        <v>0</v>
      </c>
      <c r="JFA37" s="830">
        <v>0</v>
      </c>
      <c r="JFB37" s="830">
        <v>0</v>
      </c>
      <c r="JFC37" s="830">
        <v>0</v>
      </c>
      <c r="JFD37" s="830">
        <v>0</v>
      </c>
      <c r="JFE37" s="830">
        <v>0</v>
      </c>
      <c r="JFF37" s="830">
        <v>0</v>
      </c>
      <c r="JFG37" s="830">
        <v>0</v>
      </c>
      <c r="JFH37" s="830">
        <v>0</v>
      </c>
      <c r="JFI37" s="830">
        <v>0</v>
      </c>
      <c r="JFJ37" s="830">
        <v>0</v>
      </c>
      <c r="JFK37" s="830">
        <v>0</v>
      </c>
      <c r="JFL37" s="830">
        <v>0</v>
      </c>
      <c r="JFM37" s="830">
        <v>0</v>
      </c>
      <c r="JFN37" s="830">
        <v>0</v>
      </c>
      <c r="JFO37" s="830">
        <v>0</v>
      </c>
      <c r="JFP37" s="830">
        <v>0</v>
      </c>
      <c r="JFQ37" s="830">
        <v>0</v>
      </c>
      <c r="JFR37" s="830">
        <v>0</v>
      </c>
      <c r="JFS37" s="830">
        <v>0</v>
      </c>
      <c r="JFT37" s="830">
        <v>0</v>
      </c>
      <c r="JFU37" s="830">
        <v>0</v>
      </c>
      <c r="JFV37" s="830">
        <v>0</v>
      </c>
      <c r="JFW37" s="830">
        <v>0</v>
      </c>
      <c r="JFX37" s="830">
        <v>0</v>
      </c>
      <c r="JFY37" s="830">
        <v>0</v>
      </c>
      <c r="JFZ37" s="830">
        <v>0</v>
      </c>
      <c r="JGA37" s="830">
        <v>0</v>
      </c>
      <c r="JGB37" s="830">
        <v>0</v>
      </c>
      <c r="JGC37" s="830">
        <v>0</v>
      </c>
      <c r="JGD37" s="830">
        <v>0</v>
      </c>
      <c r="JGE37" s="830">
        <v>0</v>
      </c>
      <c r="JGF37" s="830">
        <v>0</v>
      </c>
      <c r="JGG37" s="830">
        <v>0</v>
      </c>
      <c r="JGH37" s="830">
        <v>0</v>
      </c>
      <c r="JGI37" s="830">
        <v>0</v>
      </c>
      <c r="JGJ37" s="830">
        <v>0</v>
      </c>
      <c r="JGK37" s="830">
        <v>0</v>
      </c>
      <c r="JGL37" s="830">
        <v>0</v>
      </c>
      <c r="JGM37" s="830">
        <v>0</v>
      </c>
      <c r="JGN37" s="830">
        <v>0</v>
      </c>
      <c r="JGO37" s="830">
        <v>0</v>
      </c>
      <c r="JGP37" s="830">
        <v>0</v>
      </c>
      <c r="JGQ37" s="830">
        <v>0</v>
      </c>
      <c r="JGR37" s="830">
        <v>0</v>
      </c>
      <c r="JGS37" s="830">
        <v>0</v>
      </c>
      <c r="JGT37" s="830">
        <v>0</v>
      </c>
      <c r="JGU37" s="830">
        <v>0</v>
      </c>
      <c r="JGV37" s="830">
        <v>0</v>
      </c>
      <c r="JGW37" s="830">
        <v>0</v>
      </c>
      <c r="JGX37" s="830">
        <v>0</v>
      </c>
      <c r="JGY37" s="830">
        <v>0</v>
      </c>
      <c r="JGZ37" s="830">
        <v>0</v>
      </c>
      <c r="JHA37" s="830">
        <v>0</v>
      </c>
      <c r="JHB37" s="830">
        <v>0</v>
      </c>
      <c r="JHC37" s="830">
        <v>0</v>
      </c>
      <c r="JHD37" s="830">
        <v>0</v>
      </c>
      <c r="JHE37" s="830">
        <v>0</v>
      </c>
      <c r="JHF37" s="830">
        <v>0</v>
      </c>
      <c r="JHG37" s="830">
        <v>0</v>
      </c>
      <c r="JHH37" s="830">
        <v>0</v>
      </c>
      <c r="JHI37" s="830">
        <v>0</v>
      </c>
      <c r="JHJ37" s="830">
        <v>0</v>
      </c>
      <c r="JHK37" s="830">
        <v>0</v>
      </c>
      <c r="JHL37" s="830">
        <v>0</v>
      </c>
      <c r="JHM37" s="830">
        <v>0</v>
      </c>
      <c r="JHN37" s="830">
        <v>0</v>
      </c>
      <c r="JHO37" s="830">
        <v>0</v>
      </c>
      <c r="JHP37" s="830">
        <v>0</v>
      </c>
      <c r="JHQ37" s="830">
        <v>0</v>
      </c>
      <c r="JHR37" s="830">
        <v>0</v>
      </c>
      <c r="JHS37" s="830">
        <v>0</v>
      </c>
      <c r="JHT37" s="830">
        <v>0</v>
      </c>
      <c r="JHU37" s="830">
        <v>0</v>
      </c>
      <c r="JHV37" s="830">
        <v>0</v>
      </c>
      <c r="JHW37" s="830">
        <v>0</v>
      </c>
      <c r="JHX37" s="830">
        <v>0</v>
      </c>
      <c r="JHY37" s="830">
        <v>0</v>
      </c>
      <c r="JHZ37" s="830">
        <v>0</v>
      </c>
      <c r="JIA37" s="830">
        <v>0</v>
      </c>
      <c r="JIB37" s="830">
        <v>0</v>
      </c>
      <c r="JIC37" s="830">
        <v>0</v>
      </c>
      <c r="JID37" s="830">
        <v>0</v>
      </c>
      <c r="JIE37" s="830">
        <v>0</v>
      </c>
      <c r="JIF37" s="830">
        <v>0</v>
      </c>
      <c r="JIG37" s="830">
        <v>0</v>
      </c>
      <c r="JIH37" s="830">
        <v>0</v>
      </c>
      <c r="JII37" s="830">
        <v>0</v>
      </c>
      <c r="JIJ37" s="830">
        <v>0</v>
      </c>
      <c r="JIK37" s="830">
        <v>0</v>
      </c>
      <c r="JIL37" s="830">
        <v>0</v>
      </c>
      <c r="JIM37" s="830">
        <v>0</v>
      </c>
      <c r="JIN37" s="830">
        <v>0</v>
      </c>
      <c r="JIO37" s="830">
        <v>0</v>
      </c>
      <c r="JIP37" s="830">
        <v>0</v>
      </c>
      <c r="JIQ37" s="830">
        <v>0</v>
      </c>
      <c r="JIR37" s="830">
        <v>0</v>
      </c>
      <c r="JIS37" s="830">
        <v>0</v>
      </c>
      <c r="JIT37" s="830">
        <v>0</v>
      </c>
      <c r="JIU37" s="830">
        <v>0</v>
      </c>
      <c r="JIV37" s="830">
        <v>0</v>
      </c>
      <c r="JIW37" s="830">
        <v>0</v>
      </c>
      <c r="JIX37" s="830">
        <v>0</v>
      </c>
      <c r="JIY37" s="830">
        <v>0</v>
      </c>
      <c r="JIZ37" s="830">
        <v>0</v>
      </c>
      <c r="JJA37" s="830">
        <v>0</v>
      </c>
      <c r="JJB37" s="830">
        <v>0</v>
      </c>
      <c r="JJC37" s="830">
        <v>0</v>
      </c>
      <c r="JJD37" s="830">
        <v>0</v>
      </c>
      <c r="JJE37" s="830">
        <v>0</v>
      </c>
      <c r="JJF37" s="830">
        <v>0</v>
      </c>
      <c r="JJG37" s="830">
        <v>0</v>
      </c>
      <c r="JJH37" s="830">
        <v>0</v>
      </c>
      <c r="JJI37" s="830">
        <v>0</v>
      </c>
      <c r="JJJ37" s="830">
        <v>0</v>
      </c>
      <c r="JJK37" s="830">
        <v>0</v>
      </c>
      <c r="JJL37" s="830">
        <v>0</v>
      </c>
      <c r="JJM37" s="830">
        <v>0</v>
      </c>
      <c r="JJN37" s="830">
        <v>0</v>
      </c>
      <c r="JJO37" s="830">
        <v>0</v>
      </c>
      <c r="JJP37" s="830">
        <v>0</v>
      </c>
      <c r="JJQ37" s="830">
        <v>0</v>
      </c>
      <c r="JJR37" s="830">
        <v>0</v>
      </c>
      <c r="JJS37" s="830">
        <v>0</v>
      </c>
      <c r="JJT37" s="830">
        <v>0</v>
      </c>
      <c r="JJU37" s="830">
        <v>0</v>
      </c>
      <c r="JJV37" s="830">
        <v>0</v>
      </c>
      <c r="JJW37" s="830">
        <v>0</v>
      </c>
      <c r="JJX37" s="830">
        <v>0</v>
      </c>
      <c r="JJY37" s="830">
        <v>0</v>
      </c>
      <c r="JJZ37" s="830">
        <v>0</v>
      </c>
      <c r="JKA37" s="830">
        <v>0</v>
      </c>
      <c r="JKB37" s="830">
        <v>0</v>
      </c>
      <c r="JKC37" s="830">
        <v>0</v>
      </c>
      <c r="JKD37" s="830">
        <v>0</v>
      </c>
      <c r="JKE37" s="830">
        <v>0</v>
      </c>
      <c r="JKF37" s="830">
        <v>0</v>
      </c>
      <c r="JKG37" s="830">
        <v>0</v>
      </c>
      <c r="JKH37" s="830">
        <v>0</v>
      </c>
      <c r="JKI37" s="830">
        <v>0</v>
      </c>
      <c r="JKJ37" s="830">
        <v>0</v>
      </c>
      <c r="JKK37" s="830">
        <v>0</v>
      </c>
      <c r="JKL37" s="830">
        <v>0</v>
      </c>
      <c r="JKM37" s="830">
        <v>0</v>
      </c>
      <c r="JKN37" s="830">
        <v>0</v>
      </c>
      <c r="JKO37" s="830">
        <v>0</v>
      </c>
      <c r="JKP37" s="830">
        <v>0</v>
      </c>
      <c r="JKQ37" s="830">
        <v>0</v>
      </c>
      <c r="JKR37" s="830">
        <v>0</v>
      </c>
      <c r="JKS37" s="830">
        <v>0</v>
      </c>
      <c r="JKT37" s="830">
        <v>0</v>
      </c>
      <c r="JKU37" s="830">
        <v>0</v>
      </c>
      <c r="JKV37" s="830">
        <v>0</v>
      </c>
      <c r="JKW37" s="830">
        <v>0</v>
      </c>
      <c r="JKX37" s="830">
        <v>0</v>
      </c>
      <c r="JKY37" s="830">
        <v>0</v>
      </c>
      <c r="JKZ37" s="830">
        <v>0</v>
      </c>
      <c r="JLA37" s="830">
        <v>0</v>
      </c>
      <c r="JLB37" s="830">
        <v>0</v>
      </c>
      <c r="JLC37" s="830">
        <v>0</v>
      </c>
      <c r="JLD37" s="830">
        <v>0</v>
      </c>
      <c r="JLE37" s="830">
        <v>0</v>
      </c>
      <c r="JLF37" s="830">
        <v>0</v>
      </c>
      <c r="JLG37" s="830">
        <v>0</v>
      </c>
      <c r="JLH37" s="830">
        <v>0</v>
      </c>
      <c r="JLI37" s="830">
        <v>0</v>
      </c>
      <c r="JLJ37" s="830">
        <v>0</v>
      </c>
      <c r="JLK37" s="830">
        <v>0</v>
      </c>
      <c r="JLL37" s="830">
        <v>0</v>
      </c>
      <c r="JLM37" s="830">
        <v>0</v>
      </c>
      <c r="JLN37" s="830">
        <v>0</v>
      </c>
      <c r="JLO37" s="830">
        <v>0</v>
      </c>
      <c r="JLP37" s="830">
        <v>0</v>
      </c>
      <c r="JLQ37" s="830">
        <v>0</v>
      </c>
      <c r="JLR37" s="830">
        <v>0</v>
      </c>
      <c r="JLS37" s="830">
        <v>0</v>
      </c>
      <c r="JLT37" s="830">
        <v>0</v>
      </c>
      <c r="JLU37" s="830">
        <v>0</v>
      </c>
      <c r="JLV37" s="830">
        <v>0</v>
      </c>
      <c r="JLW37" s="830">
        <v>0</v>
      </c>
      <c r="JLX37" s="830">
        <v>0</v>
      </c>
      <c r="JLY37" s="830">
        <v>0</v>
      </c>
      <c r="JLZ37" s="830">
        <v>0</v>
      </c>
      <c r="JMA37" s="830">
        <v>0</v>
      </c>
      <c r="JMB37" s="830">
        <v>0</v>
      </c>
      <c r="JMC37" s="830">
        <v>0</v>
      </c>
      <c r="JMD37" s="830">
        <v>0</v>
      </c>
      <c r="JME37" s="830">
        <v>0</v>
      </c>
      <c r="JMF37" s="830">
        <v>0</v>
      </c>
      <c r="JMG37" s="830">
        <v>0</v>
      </c>
      <c r="JMH37" s="830">
        <v>0</v>
      </c>
      <c r="JMI37" s="830">
        <v>0</v>
      </c>
      <c r="JMJ37" s="830">
        <v>0</v>
      </c>
      <c r="JMK37" s="830">
        <v>0</v>
      </c>
      <c r="JML37" s="830">
        <v>0</v>
      </c>
      <c r="JMM37" s="830">
        <v>0</v>
      </c>
      <c r="JMN37" s="830">
        <v>0</v>
      </c>
      <c r="JMO37" s="830">
        <v>0</v>
      </c>
      <c r="JMP37" s="830">
        <v>0</v>
      </c>
      <c r="JMQ37" s="830">
        <v>0</v>
      </c>
      <c r="JMR37" s="830">
        <v>0</v>
      </c>
      <c r="JMS37" s="830">
        <v>0</v>
      </c>
      <c r="JMT37" s="830">
        <v>0</v>
      </c>
      <c r="JMU37" s="830">
        <v>0</v>
      </c>
      <c r="JMV37" s="830">
        <v>0</v>
      </c>
      <c r="JMW37" s="830">
        <v>0</v>
      </c>
      <c r="JMX37" s="830">
        <v>0</v>
      </c>
      <c r="JMY37" s="830">
        <v>0</v>
      </c>
      <c r="JMZ37" s="830">
        <v>0</v>
      </c>
      <c r="JNA37" s="830">
        <v>0</v>
      </c>
      <c r="JNB37" s="830">
        <v>0</v>
      </c>
      <c r="JNC37" s="830">
        <v>0</v>
      </c>
      <c r="JND37" s="830">
        <v>0</v>
      </c>
      <c r="JNE37" s="830">
        <v>0</v>
      </c>
      <c r="JNF37" s="830">
        <v>0</v>
      </c>
      <c r="JNG37" s="830">
        <v>0</v>
      </c>
      <c r="JNH37" s="830">
        <v>0</v>
      </c>
      <c r="JNI37" s="830">
        <v>0</v>
      </c>
      <c r="JNJ37" s="830">
        <v>0</v>
      </c>
      <c r="JNK37" s="830">
        <v>0</v>
      </c>
      <c r="JNL37" s="830">
        <v>0</v>
      </c>
      <c r="JNM37" s="830">
        <v>0</v>
      </c>
      <c r="JNN37" s="830">
        <v>0</v>
      </c>
      <c r="JNO37" s="830">
        <v>0</v>
      </c>
      <c r="JNP37" s="830">
        <v>0</v>
      </c>
      <c r="JNQ37" s="830">
        <v>0</v>
      </c>
      <c r="JNR37" s="830">
        <v>0</v>
      </c>
      <c r="JNS37" s="830">
        <v>0</v>
      </c>
      <c r="JNT37" s="830">
        <v>0</v>
      </c>
      <c r="JNU37" s="830">
        <v>0</v>
      </c>
      <c r="JNV37" s="830">
        <v>0</v>
      </c>
      <c r="JNW37" s="830">
        <v>0</v>
      </c>
      <c r="JNX37" s="830">
        <v>0</v>
      </c>
      <c r="JNY37" s="830">
        <v>0</v>
      </c>
      <c r="JNZ37" s="830">
        <v>0</v>
      </c>
      <c r="JOA37" s="830">
        <v>0</v>
      </c>
      <c r="JOB37" s="830">
        <v>0</v>
      </c>
      <c r="JOC37" s="830">
        <v>0</v>
      </c>
      <c r="JOD37" s="830">
        <v>0</v>
      </c>
      <c r="JOE37" s="830">
        <v>0</v>
      </c>
      <c r="JOF37" s="830">
        <v>0</v>
      </c>
      <c r="JOG37" s="830">
        <v>0</v>
      </c>
      <c r="JOH37" s="830">
        <v>0</v>
      </c>
      <c r="JOI37" s="830">
        <v>0</v>
      </c>
      <c r="JOJ37" s="830">
        <v>0</v>
      </c>
      <c r="JOK37" s="830">
        <v>0</v>
      </c>
      <c r="JOL37" s="830">
        <v>0</v>
      </c>
      <c r="JOM37" s="830">
        <v>0</v>
      </c>
      <c r="JON37" s="830">
        <v>0</v>
      </c>
      <c r="JOO37" s="830">
        <v>0</v>
      </c>
      <c r="JOP37" s="830">
        <v>0</v>
      </c>
      <c r="JOQ37" s="830">
        <v>0</v>
      </c>
      <c r="JOR37" s="830">
        <v>0</v>
      </c>
      <c r="JOS37" s="830">
        <v>0</v>
      </c>
      <c r="JOT37" s="830">
        <v>0</v>
      </c>
      <c r="JOU37" s="830">
        <v>0</v>
      </c>
      <c r="JOV37" s="830">
        <v>0</v>
      </c>
      <c r="JOW37" s="830">
        <v>0</v>
      </c>
      <c r="JOX37" s="830">
        <v>0</v>
      </c>
      <c r="JOY37" s="830">
        <v>0</v>
      </c>
      <c r="JOZ37" s="830">
        <v>0</v>
      </c>
      <c r="JPA37" s="830">
        <v>0</v>
      </c>
      <c r="JPB37" s="830">
        <v>0</v>
      </c>
      <c r="JPC37" s="830">
        <v>0</v>
      </c>
      <c r="JPD37" s="830">
        <v>0</v>
      </c>
      <c r="JPE37" s="830">
        <v>0</v>
      </c>
      <c r="JPF37" s="830">
        <v>0</v>
      </c>
      <c r="JPG37" s="830">
        <v>0</v>
      </c>
      <c r="JPH37" s="830">
        <v>0</v>
      </c>
      <c r="JPI37" s="830">
        <v>0</v>
      </c>
      <c r="JPJ37" s="830">
        <v>0</v>
      </c>
      <c r="JPK37" s="830">
        <v>0</v>
      </c>
      <c r="JPL37" s="830">
        <v>0</v>
      </c>
      <c r="JPM37" s="830">
        <v>0</v>
      </c>
      <c r="JPN37" s="830">
        <v>0</v>
      </c>
      <c r="JPO37" s="830">
        <v>0</v>
      </c>
      <c r="JPP37" s="830">
        <v>0</v>
      </c>
      <c r="JPQ37" s="830">
        <v>0</v>
      </c>
      <c r="JPR37" s="830">
        <v>0</v>
      </c>
      <c r="JPS37" s="830">
        <v>0</v>
      </c>
      <c r="JPT37" s="830">
        <v>0</v>
      </c>
      <c r="JPU37" s="830">
        <v>0</v>
      </c>
      <c r="JPV37" s="830">
        <v>0</v>
      </c>
      <c r="JPW37" s="830">
        <v>0</v>
      </c>
      <c r="JPX37" s="830">
        <v>0</v>
      </c>
      <c r="JPY37" s="830">
        <v>0</v>
      </c>
      <c r="JPZ37" s="830">
        <v>0</v>
      </c>
      <c r="JQA37" s="830">
        <v>0</v>
      </c>
      <c r="JQB37" s="830">
        <v>0</v>
      </c>
      <c r="JQC37" s="830">
        <v>0</v>
      </c>
      <c r="JQD37" s="830">
        <v>0</v>
      </c>
      <c r="JQE37" s="830">
        <v>0</v>
      </c>
      <c r="JQF37" s="830">
        <v>0</v>
      </c>
      <c r="JQG37" s="830">
        <v>0</v>
      </c>
      <c r="JQH37" s="830">
        <v>0</v>
      </c>
      <c r="JQI37" s="830">
        <v>0</v>
      </c>
      <c r="JQJ37" s="830">
        <v>0</v>
      </c>
      <c r="JQK37" s="830">
        <v>0</v>
      </c>
      <c r="JQL37" s="830">
        <v>0</v>
      </c>
      <c r="JQM37" s="830">
        <v>0</v>
      </c>
      <c r="JQN37" s="830">
        <v>0</v>
      </c>
      <c r="JQO37" s="830">
        <v>0</v>
      </c>
      <c r="JQP37" s="830">
        <v>0</v>
      </c>
      <c r="JQQ37" s="830">
        <v>0</v>
      </c>
      <c r="JQR37" s="830">
        <v>0</v>
      </c>
      <c r="JQS37" s="830">
        <v>0</v>
      </c>
      <c r="JQT37" s="830">
        <v>0</v>
      </c>
      <c r="JQU37" s="830">
        <v>0</v>
      </c>
      <c r="JQV37" s="830">
        <v>0</v>
      </c>
      <c r="JQW37" s="830">
        <v>0</v>
      </c>
      <c r="JQX37" s="830">
        <v>0</v>
      </c>
      <c r="JQY37" s="830">
        <v>0</v>
      </c>
      <c r="JQZ37" s="830">
        <v>0</v>
      </c>
      <c r="JRA37" s="830">
        <v>0</v>
      </c>
      <c r="JRB37" s="830">
        <v>0</v>
      </c>
      <c r="JRC37" s="830">
        <v>0</v>
      </c>
      <c r="JRD37" s="830">
        <v>0</v>
      </c>
      <c r="JRE37" s="830">
        <v>0</v>
      </c>
      <c r="JRF37" s="830">
        <v>0</v>
      </c>
      <c r="JRG37" s="830">
        <v>0</v>
      </c>
      <c r="JRH37" s="830">
        <v>0</v>
      </c>
      <c r="JRI37" s="830">
        <v>0</v>
      </c>
      <c r="JRJ37" s="830">
        <v>0</v>
      </c>
      <c r="JRK37" s="830">
        <v>0</v>
      </c>
      <c r="JRL37" s="830">
        <v>0</v>
      </c>
      <c r="JRM37" s="830">
        <v>0</v>
      </c>
      <c r="JRN37" s="830">
        <v>0</v>
      </c>
      <c r="JRO37" s="830">
        <v>0</v>
      </c>
      <c r="JRP37" s="830">
        <v>0</v>
      </c>
      <c r="JRQ37" s="830">
        <v>0</v>
      </c>
      <c r="JRR37" s="830">
        <v>0</v>
      </c>
      <c r="JRS37" s="830">
        <v>0</v>
      </c>
      <c r="JRT37" s="830">
        <v>0</v>
      </c>
      <c r="JRU37" s="830">
        <v>0</v>
      </c>
      <c r="JRV37" s="830">
        <v>0</v>
      </c>
      <c r="JRW37" s="830">
        <v>0</v>
      </c>
      <c r="JRX37" s="830">
        <v>0</v>
      </c>
      <c r="JRY37" s="830">
        <v>0</v>
      </c>
      <c r="JRZ37" s="830">
        <v>0</v>
      </c>
      <c r="JSA37" s="830">
        <v>0</v>
      </c>
      <c r="JSB37" s="830">
        <v>0</v>
      </c>
      <c r="JSC37" s="830">
        <v>0</v>
      </c>
      <c r="JSD37" s="830">
        <v>0</v>
      </c>
      <c r="JSE37" s="830">
        <v>0</v>
      </c>
      <c r="JSF37" s="830">
        <v>0</v>
      </c>
      <c r="JSG37" s="830">
        <v>0</v>
      </c>
      <c r="JSH37" s="830">
        <v>0</v>
      </c>
      <c r="JSI37" s="830">
        <v>0</v>
      </c>
      <c r="JSJ37" s="830">
        <v>0</v>
      </c>
      <c r="JSK37" s="830">
        <v>0</v>
      </c>
      <c r="JSL37" s="830">
        <v>0</v>
      </c>
      <c r="JSM37" s="830">
        <v>0</v>
      </c>
      <c r="JSN37" s="830">
        <v>0</v>
      </c>
      <c r="JSO37" s="830">
        <v>0</v>
      </c>
      <c r="JSP37" s="830">
        <v>0</v>
      </c>
      <c r="JSQ37" s="830">
        <v>0</v>
      </c>
      <c r="JSR37" s="830">
        <v>0</v>
      </c>
      <c r="JSS37" s="830">
        <v>0</v>
      </c>
      <c r="JST37" s="830">
        <v>0</v>
      </c>
      <c r="JSU37" s="830">
        <v>0</v>
      </c>
      <c r="JSV37" s="830">
        <v>0</v>
      </c>
      <c r="JSW37" s="830">
        <v>0</v>
      </c>
      <c r="JSX37" s="830">
        <v>0</v>
      </c>
      <c r="JSY37" s="830">
        <v>0</v>
      </c>
      <c r="JSZ37" s="830">
        <v>0</v>
      </c>
      <c r="JTA37" s="830">
        <v>0</v>
      </c>
      <c r="JTB37" s="830">
        <v>0</v>
      </c>
      <c r="JTC37" s="830">
        <v>0</v>
      </c>
      <c r="JTD37" s="830">
        <v>0</v>
      </c>
      <c r="JTE37" s="830">
        <v>0</v>
      </c>
      <c r="JTF37" s="830">
        <v>0</v>
      </c>
      <c r="JTG37" s="830">
        <v>0</v>
      </c>
      <c r="JTH37" s="830">
        <v>0</v>
      </c>
      <c r="JTI37" s="830">
        <v>0</v>
      </c>
      <c r="JTJ37" s="830">
        <v>0</v>
      </c>
      <c r="JTK37" s="830">
        <v>0</v>
      </c>
      <c r="JTL37" s="830">
        <v>0</v>
      </c>
      <c r="JTM37" s="830">
        <v>0</v>
      </c>
      <c r="JTN37" s="830">
        <v>0</v>
      </c>
      <c r="JTO37" s="830">
        <v>0</v>
      </c>
      <c r="JTP37" s="830">
        <v>0</v>
      </c>
      <c r="JTQ37" s="830">
        <v>0</v>
      </c>
      <c r="JTR37" s="830">
        <v>0</v>
      </c>
      <c r="JTS37" s="830">
        <v>0</v>
      </c>
      <c r="JTT37" s="830">
        <v>0</v>
      </c>
      <c r="JTU37" s="830">
        <v>0</v>
      </c>
      <c r="JTV37" s="830">
        <v>0</v>
      </c>
      <c r="JTW37" s="830">
        <v>0</v>
      </c>
      <c r="JTX37" s="830">
        <v>0</v>
      </c>
      <c r="JTY37" s="830">
        <v>0</v>
      </c>
      <c r="JTZ37" s="830">
        <v>0</v>
      </c>
      <c r="JUA37" s="830">
        <v>0</v>
      </c>
      <c r="JUB37" s="830">
        <v>0</v>
      </c>
      <c r="JUC37" s="830">
        <v>0</v>
      </c>
      <c r="JUD37" s="830">
        <v>0</v>
      </c>
      <c r="JUE37" s="830">
        <v>0</v>
      </c>
      <c r="JUF37" s="830">
        <v>0</v>
      </c>
      <c r="JUG37" s="830">
        <v>0</v>
      </c>
      <c r="JUH37" s="830">
        <v>0</v>
      </c>
      <c r="JUI37" s="830">
        <v>0</v>
      </c>
      <c r="JUJ37" s="830">
        <v>0</v>
      </c>
      <c r="JUK37" s="830">
        <v>0</v>
      </c>
      <c r="JUL37" s="830">
        <v>0</v>
      </c>
      <c r="JUM37" s="830">
        <v>0</v>
      </c>
      <c r="JUN37" s="830">
        <v>0</v>
      </c>
      <c r="JUO37" s="830">
        <v>0</v>
      </c>
      <c r="JUP37" s="830">
        <v>0</v>
      </c>
      <c r="JUQ37" s="830">
        <v>0</v>
      </c>
      <c r="JUR37" s="830">
        <v>0</v>
      </c>
      <c r="JUS37" s="830">
        <v>0</v>
      </c>
      <c r="JUT37" s="830">
        <v>0</v>
      </c>
      <c r="JUU37" s="830">
        <v>0</v>
      </c>
      <c r="JUV37" s="830">
        <v>0</v>
      </c>
      <c r="JUW37" s="830">
        <v>0</v>
      </c>
      <c r="JUX37" s="830">
        <v>0</v>
      </c>
      <c r="JUY37" s="830">
        <v>0</v>
      </c>
      <c r="JUZ37" s="830">
        <v>0</v>
      </c>
      <c r="JVA37" s="830">
        <v>0</v>
      </c>
      <c r="JVB37" s="830">
        <v>0</v>
      </c>
      <c r="JVC37" s="830">
        <v>0</v>
      </c>
      <c r="JVD37" s="830">
        <v>0</v>
      </c>
      <c r="JVE37" s="830">
        <v>0</v>
      </c>
      <c r="JVF37" s="830">
        <v>0</v>
      </c>
      <c r="JVG37" s="830">
        <v>0</v>
      </c>
      <c r="JVH37" s="830">
        <v>0</v>
      </c>
      <c r="JVI37" s="830">
        <v>0</v>
      </c>
      <c r="JVJ37" s="830">
        <v>0</v>
      </c>
      <c r="JVK37" s="830">
        <v>0</v>
      </c>
      <c r="JVL37" s="830">
        <v>0</v>
      </c>
      <c r="JVM37" s="830">
        <v>0</v>
      </c>
      <c r="JVN37" s="830">
        <v>0</v>
      </c>
      <c r="JVO37" s="830">
        <v>0</v>
      </c>
      <c r="JVP37" s="830">
        <v>0</v>
      </c>
      <c r="JVQ37" s="830">
        <v>0</v>
      </c>
      <c r="JVR37" s="830">
        <v>0</v>
      </c>
      <c r="JVS37" s="830">
        <v>0</v>
      </c>
      <c r="JVT37" s="830">
        <v>0</v>
      </c>
      <c r="JVU37" s="830">
        <v>0</v>
      </c>
      <c r="JVV37" s="830">
        <v>0</v>
      </c>
      <c r="JVW37" s="830">
        <v>0</v>
      </c>
      <c r="JVX37" s="830">
        <v>0</v>
      </c>
      <c r="JVY37" s="830">
        <v>0</v>
      </c>
      <c r="JVZ37" s="830">
        <v>0</v>
      </c>
      <c r="JWA37" s="830">
        <v>0</v>
      </c>
      <c r="JWB37" s="830">
        <v>0</v>
      </c>
      <c r="JWC37" s="830">
        <v>0</v>
      </c>
      <c r="JWD37" s="830">
        <v>0</v>
      </c>
      <c r="JWE37" s="830">
        <v>0</v>
      </c>
      <c r="JWF37" s="830">
        <v>0</v>
      </c>
      <c r="JWG37" s="830">
        <v>0</v>
      </c>
      <c r="JWH37" s="830">
        <v>0</v>
      </c>
      <c r="JWI37" s="830">
        <v>0</v>
      </c>
      <c r="JWJ37" s="830">
        <v>0</v>
      </c>
      <c r="JWK37" s="830">
        <v>0</v>
      </c>
      <c r="JWL37" s="830">
        <v>0</v>
      </c>
      <c r="JWM37" s="830">
        <v>0</v>
      </c>
      <c r="JWN37" s="830">
        <v>0</v>
      </c>
      <c r="JWO37" s="830">
        <v>0</v>
      </c>
      <c r="JWP37" s="830">
        <v>0</v>
      </c>
      <c r="JWQ37" s="830">
        <v>0</v>
      </c>
      <c r="JWR37" s="830">
        <v>0</v>
      </c>
      <c r="JWS37" s="830">
        <v>0</v>
      </c>
      <c r="JWT37" s="830">
        <v>0</v>
      </c>
      <c r="JWU37" s="830">
        <v>0</v>
      </c>
      <c r="JWV37" s="830">
        <v>0</v>
      </c>
      <c r="JWW37" s="830">
        <v>0</v>
      </c>
      <c r="JWX37" s="830">
        <v>0</v>
      </c>
      <c r="JWY37" s="830">
        <v>0</v>
      </c>
      <c r="JWZ37" s="830">
        <v>0</v>
      </c>
      <c r="JXA37" s="830">
        <v>0</v>
      </c>
      <c r="JXB37" s="830">
        <v>0</v>
      </c>
      <c r="JXC37" s="830">
        <v>0</v>
      </c>
      <c r="JXD37" s="830">
        <v>0</v>
      </c>
      <c r="JXE37" s="830">
        <v>0</v>
      </c>
      <c r="JXF37" s="830">
        <v>0</v>
      </c>
      <c r="JXG37" s="830">
        <v>0</v>
      </c>
      <c r="JXH37" s="830">
        <v>0</v>
      </c>
      <c r="JXI37" s="830">
        <v>0</v>
      </c>
      <c r="JXJ37" s="830">
        <v>0</v>
      </c>
      <c r="JXK37" s="830">
        <v>0</v>
      </c>
      <c r="JXL37" s="830">
        <v>0</v>
      </c>
      <c r="JXM37" s="830">
        <v>0</v>
      </c>
      <c r="JXN37" s="830">
        <v>0</v>
      </c>
      <c r="JXO37" s="830">
        <v>0</v>
      </c>
      <c r="JXP37" s="830">
        <v>0</v>
      </c>
      <c r="JXQ37" s="830">
        <v>0</v>
      </c>
      <c r="JXR37" s="830">
        <v>0</v>
      </c>
      <c r="JXS37" s="830">
        <v>0</v>
      </c>
      <c r="JXT37" s="830">
        <v>0</v>
      </c>
      <c r="JXU37" s="830">
        <v>0</v>
      </c>
      <c r="JXV37" s="830">
        <v>0</v>
      </c>
      <c r="JXW37" s="830">
        <v>0</v>
      </c>
      <c r="JXX37" s="830">
        <v>0</v>
      </c>
      <c r="JXY37" s="830">
        <v>0</v>
      </c>
      <c r="JXZ37" s="830">
        <v>0</v>
      </c>
      <c r="JYA37" s="830">
        <v>0</v>
      </c>
      <c r="JYB37" s="830">
        <v>0</v>
      </c>
      <c r="JYC37" s="830">
        <v>0</v>
      </c>
      <c r="JYD37" s="830">
        <v>0</v>
      </c>
      <c r="JYE37" s="830">
        <v>0</v>
      </c>
      <c r="JYF37" s="830">
        <v>0</v>
      </c>
      <c r="JYG37" s="830">
        <v>0</v>
      </c>
      <c r="JYH37" s="830">
        <v>0</v>
      </c>
      <c r="JYI37" s="830">
        <v>0</v>
      </c>
      <c r="JYJ37" s="830">
        <v>0</v>
      </c>
      <c r="JYK37" s="830">
        <v>0</v>
      </c>
      <c r="JYL37" s="830">
        <v>0</v>
      </c>
      <c r="JYM37" s="830">
        <v>0</v>
      </c>
      <c r="JYN37" s="830">
        <v>0</v>
      </c>
      <c r="JYO37" s="830">
        <v>0</v>
      </c>
      <c r="JYP37" s="830">
        <v>0</v>
      </c>
      <c r="JYQ37" s="830">
        <v>0</v>
      </c>
      <c r="JYR37" s="830">
        <v>0</v>
      </c>
      <c r="JYS37" s="830">
        <v>0</v>
      </c>
      <c r="JYT37" s="830">
        <v>0</v>
      </c>
      <c r="JYU37" s="830">
        <v>0</v>
      </c>
      <c r="JYV37" s="830">
        <v>0</v>
      </c>
      <c r="JYW37" s="830">
        <v>0</v>
      </c>
      <c r="JYX37" s="830">
        <v>0</v>
      </c>
      <c r="JYY37" s="830">
        <v>0</v>
      </c>
      <c r="JYZ37" s="830">
        <v>0</v>
      </c>
      <c r="JZA37" s="830">
        <v>0</v>
      </c>
      <c r="JZB37" s="830">
        <v>0</v>
      </c>
      <c r="JZC37" s="830">
        <v>0</v>
      </c>
      <c r="JZD37" s="830">
        <v>0</v>
      </c>
      <c r="JZE37" s="830">
        <v>0</v>
      </c>
      <c r="JZF37" s="830">
        <v>0</v>
      </c>
      <c r="JZG37" s="830">
        <v>0</v>
      </c>
      <c r="JZH37" s="830">
        <v>0</v>
      </c>
      <c r="JZI37" s="830">
        <v>0</v>
      </c>
      <c r="JZJ37" s="830">
        <v>0</v>
      </c>
      <c r="JZK37" s="830">
        <v>0</v>
      </c>
      <c r="JZL37" s="830">
        <v>0</v>
      </c>
      <c r="JZM37" s="830">
        <v>0</v>
      </c>
      <c r="JZN37" s="830">
        <v>0</v>
      </c>
      <c r="JZO37" s="830">
        <v>0</v>
      </c>
      <c r="JZP37" s="830">
        <v>0</v>
      </c>
      <c r="JZQ37" s="830">
        <v>0</v>
      </c>
      <c r="JZR37" s="830">
        <v>0</v>
      </c>
      <c r="JZS37" s="830">
        <v>0</v>
      </c>
      <c r="JZT37" s="830">
        <v>0</v>
      </c>
      <c r="JZU37" s="830">
        <v>0</v>
      </c>
      <c r="JZV37" s="830">
        <v>0</v>
      </c>
      <c r="JZW37" s="830">
        <v>0</v>
      </c>
      <c r="JZX37" s="830">
        <v>0</v>
      </c>
      <c r="JZY37" s="830">
        <v>0</v>
      </c>
      <c r="JZZ37" s="830">
        <v>0</v>
      </c>
      <c r="KAA37" s="830">
        <v>0</v>
      </c>
      <c r="KAB37" s="830">
        <v>0</v>
      </c>
      <c r="KAC37" s="830">
        <v>0</v>
      </c>
      <c r="KAD37" s="830">
        <v>0</v>
      </c>
      <c r="KAE37" s="830">
        <v>0</v>
      </c>
      <c r="KAF37" s="830">
        <v>0</v>
      </c>
      <c r="KAG37" s="830">
        <v>0</v>
      </c>
      <c r="KAH37" s="830">
        <v>0</v>
      </c>
      <c r="KAI37" s="830">
        <v>0</v>
      </c>
      <c r="KAJ37" s="830">
        <v>0</v>
      </c>
      <c r="KAK37" s="830">
        <v>0</v>
      </c>
      <c r="KAL37" s="830">
        <v>0</v>
      </c>
      <c r="KAM37" s="830">
        <v>0</v>
      </c>
      <c r="KAN37" s="830">
        <v>0</v>
      </c>
      <c r="KAO37" s="830">
        <v>0</v>
      </c>
      <c r="KAP37" s="830">
        <v>0</v>
      </c>
      <c r="KAQ37" s="830">
        <v>0</v>
      </c>
      <c r="KAR37" s="830">
        <v>0</v>
      </c>
      <c r="KAS37" s="830">
        <v>0</v>
      </c>
      <c r="KAT37" s="830">
        <v>0</v>
      </c>
      <c r="KAU37" s="830">
        <v>0</v>
      </c>
      <c r="KAV37" s="830">
        <v>0</v>
      </c>
      <c r="KAW37" s="830">
        <v>0</v>
      </c>
      <c r="KAX37" s="830">
        <v>0</v>
      </c>
      <c r="KAY37" s="830">
        <v>0</v>
      </c>
      <c r="KAZ37" s="830">
        <v>0</v>
      </c>
      <c r="KBA37" s="830">
        <v>0</v>
      </c>
      <c r="KBB37" s="830">
        <v>0</v>
      </c>
      <c r="KBC37" s="830">
        <v>0</v>
      </c>
      <c r="KBD37" s="830">
        <v>0</v>
      </c>
      <c r="KBE37" s="830">
        <v>0</v>
      </c>
      <c r="KBF37" s="830">
        <v>0</v>
      </c>
      <c r="KBG37" s="830">
        <v>0</v>
      </c>
      <c r="KBH37" s="830">
        <v>0</v>
      </c>
      <c r="KBI37" s="830">
        <v>0</v>
      </c>
      <c r="KBJ37" s="830">
        <v>0</v>
      </c>
      <c r="KBK37" s="830">
        <v>0</v>
      </c>
      <c r="KBL37" s="830">
        <v>0</v>
      </c>
      <c r="KBM37" s="830">
        <v>0</v>
      </c>
      <c r="KBN37" s="830">
        <v>0</v>
      </c>
      <c r="KBO37" s="830">
        <v>0</v>
      </c>
      <c r="KBP37" s="830">
        <v>0</v>
      </c>
      <c r="KBQ37" s="830">
        <v>0</v>
      </c>
      <c r="KBR37" s="830">
        <v>0</v>
      </c>
      <c r="KBS37" s="830">
        <v>0</v>
      </c>
      <c r="KBT37" s="830">
        <v>0</v>
      </c>
      <c r="KBU37" s="830">
        <v>0</v>
      </c>
      <c r="KBV37" s="830">
        <v>0</v>
      </c>
      <c r="KBW37" s="830">
        <v>0</v>
      </c>
      <c r="KBX37" s="830">
        <v>0</v>
      </c>
      <c r="KBY37" s="830">
        <v>0</v>
      </c>
      <c r="KBZ37" s="830">
        <v>0</v>
      </c>
      <c r="KCA37" s="830">
        <v>0</v>
      </c>
      <c r="KCB37" s="830">
        <v>0</v>
      </c>
      <c r="KCC37" s="830">
        <v>0</v>
      </c>
      <c r="KCD37" s="830">
        <v>0</v>
      </c>
      <c r="KCE37" s="830">
        <v>0</v>
      </c>
      <c r="KCF37" s="830">
        <v>0</v>
      </c>
      <c r="KCG37" s="830">
        <v>0</v>
      </c>
      <c r="KCH37" s="830">
        <v>0</v>
      </c>
      <c r="KCI37" s="830">
        <v>0</v>
      </c>
      <c r="KCJ37" s="830">
        <v>0</v>
      </c>
      <c r="KCK37" s="830">
        <v>0</v>
      </c>
      <c r="KCL37" s="830">
        <v>0</v>
      </c>
      <c r="KCM37" s="830">
        <v>0</v>
      </c>
      <c r="KCN37" s="830">
        <v>0</v>
      </c>
      <c r="KCO37" s="830">
        <v>0</v>
      </c>
      <c r="KCP37" s="830">
        <v>0</v>
      </c>
      <c r="KCQ37" s="830">
        <v>0</v>
      </c>
      <c r="KCR37" s="830">
        <v>0</v>
      </c>
      <c r="KCS37" s="830">
        <v>0</v>
      </c>
      <c r="KCT37" s="830">
        <v>0</v>
      </c>
      <c r="KCU37" s="830">
        <v>0</v>
      </c>
      <c r="KCV37" s="830">
        <v>0</v>
      </c>
      <c r="KCW37" s="830">
        <v>0</v>
      </c>
      <c r="KCX37" s="830">
        <v>0</v>
      </c>
      <c r="KCY37" s="830">
        <v>0</v>
      </c>
      <c r="KCZ37" s="830">
        <v>0</v>
      </c>
      <c r="KDA37" s="830">
        <v>0</v>
      </c>
      <c r="KDB37" s="830">
        <v>0</v>
      </c>
      <c r="KDC37" s="830">
        <v>0</v>
      </c>
      <c r="KDD37" s="830">
        <v>0</v>
      </c>
      <c r="KDE37" s="830">
        <v>0</v>
      </c>
      <c r="KDF37" s="830">
        <v>0</v>
      </c>
      <c r="KDG37" s="830">
        <v>0</v>
      </c>
      <c r="KDH37" s="830">
        <v>0</v>
      </c>
      <c r="KDI37" s="830">
        <v>0</v>
      </c>
      <c r="KDJ37" s="830">
        <v>0</v>
      </c>
      <c r="KDK37" s="830">
        <v>0</v>
      </c>
      <c r="KDL37" s="830">
        <v>0</v>
      </c>
      <c r="KDM37" s="830">
        <v>0</v>
      </c>
      <c r="KDN37" s="830">
        <v>0</v>
      </c>
      <c r="KDO37" s="830">
        <v>0</v>
      </c>
      <c r="KDP37" s="830">
        <v>0</v>
      </c>
      <c r="KDQ37" s="830">
        <v>0</v>
      </c>
      <c r="KDR37" s="830">
        <v>0</v>
      </c>
      <c r="KDS37" s="830">
        <v>0</v>
      </c>
      <c r="KDT37" s="830">
        <v>0</v>
      </c>
      <c r="KDU37" s="830">
        <v>0</v>
      </c>
      <c r="KDV37" s="830">
        <v>0</v>
      </c>
      <c r="KDW37" s="830">
        <v>0</v>
      </c>
      <c r="KDX37" s="830">
        <v>0</v>
      </c>
      <c r="KDY37" s="830">
        <v>0</v>
      </c>
      <c r="KDZ37" s="830">
        <v>0</v>
      </c>
      <c r="KEA37" s="830">
        <v>0</v>
      </c>
      <c r="KEB37" s="830">
        <v>0</v>
      </c>
      <c r="KEC37" s="830">
        <v>0</v>
      </c>
      <c r="KED37" s="830">
        <v>0</v>
      </c>
      <c r="KEE37" s="830">
        <v>0</v>
      </c>
      <c r="KEF37" s="830">
        <v>0</v>
      </c>
      <c r="KEG37" s="830">
        <v>0</v>
      </c>
      <c r="KEH37" s="830">
        <v>0</v>
      </c>
      <c r="KEI37" s="830">
        <v>0</v>
      </c>
      <c r="KEJ37" s="830">
        <v>0</v>
      </c>
      <c r="KEK37" s="830">
        <v>0</v>
      </c>
      <c r="KEL37" s="830">
        <v>0</v>
      </c>
      <c r="KEM37" s="830">
        <v>0</v>
      </c>
      <c r="KEN37" s="830">
        <v>0</v>
      </c>
      <c r="KEO37" s="830">
        <v>0</v>
      </c>
      <c r="KEP37" s="830">
        <v>0</v>
      </c>
      <c r="KEQ37" s="830">
        <v>0</v>
      </c>
      <c r="KER37" s="830">
        <v>0</v>
      </c>
      <c r="KES37" s="830">
        <v>0</v>
      </c>
      <c r="KET37" s="830">
        <v>0</v>
      </c>
      <c r="KEU37" s="830">
        <v>0</v>
      </c>
      <c r="KEV37" s="830">
        <v>0</v>
      </c>
      <c r="KEW37" s="830">
        <v>0</v>
      </c>
      <c r="KEX37" s="830">
        <v>0</v>
      </c>
      <c r="KEY37" s="830">
        <v>0</v>
      </c>
      <c r="KEZ37" s="830">
        <v>0</v>
      </c>
      <c r="KFA37" s="830">
        <v>0</v>
      </c>
      <c r="KFB37" s="830">
        <v>0</v>
      </c>
      <c r="KFC37" s="830">
        <v>0</v>
      </c>
      <c r="KFD37" s="830">
        <v>0</v>
      </c>
      <c r="KFE37" s="830">
        <v>0</v>
      </c>
      <c r="KFF37" s="830">
        <v>0</v>
      </c>
      <c r="KFG37" s="830">
        <v>0</v>
      </c>
      <c r="KFH37" s="830">
        <v>0</v>
      </c>
      <c r="KFI37" s="830">
        <v>0</v>
      </c>
      <c r="KFJ37" s="830">
        <v>0</v>
      </c>
      <c r="KFK37" s="830">
        <v>0</v>
      </c>
      <c r="KFL37" s="830">
        <v>0</v>
      </c>
      <c r="KFM37" s="830">
        <v>0</v>
      </c>
      <c r="KFN37" s="830">
        <v>0</v>
      </c>
      <c r="KFO37" s="830">
        <v>0</v>
      </c>
      <c r="KFP37" s="830">
        <v>0</v>
      </c>
      <c r="KFQ37" s="830">
        <v>0</v>
      </c>
      <c r="KFR37" s="830">
        <v>0</v>
      </c>
      <c r="KFS37" s="830">
        <v>0</v>
      </c>
      <c r="KFT37" s="830">
        <v>0</v>
      </c>
      <c r="KFU37" s="830">
        <v>0</v>
      </c>
      <c r="KFV37" s="830">
        <v>0</v>
      </c>
      <c r="KFW37" s="830">
        <v>0</v>
      </c>
      <c r="KFX37" s="830">
        <v>0</v>
      </c>
      <c r="KFY37" s="830">
        <v>0</v>
      </c>
      <c r="KFZ37" s="830">
        <v>0</v>
      </c>
      <c r="KGA37" s="830">
        <v>0</v>
      </c>
      <c r="KGB37" s="830">
        <v>0</v>
      </c>
      <c r="KGC37" s="830">
        <v>0</v>
      </c>
      <c r="KGD37" s="830">
        <v>0</v>
      </c>
      <c r="KGE37" s="830">
        <v>0</v>
      </c>
      <c r="KGF37" s="830">
        <v>0</v>
      </c>
      <c r="KGG37" s="830">
        <v>0</v>
      </c>
      <c r="KGH37" s="830">
        <v>0</v>
      </c>
      <c r="KGI37" s="830">
        <v>0</v>
      </c>
      <c r="KGJ37" s="830">
        <v>0</v>
      </c>
      <c r="KGK37" s="830">
        <v>0</v>
      </c>
      <c r="KGL37" s="830">
        <v>0</v>
      </c>
      <c r="KGM37" s="830">
        <v>0</v>
      </c>
      <c r="KGN37" s="830">
        <v>0</v>
      </c>
      <c r="KGO37" s="830">
        <v>0</v>
      </c>
      <c r="KGP37" s="830">
        <v>0</v>
      </c>
      <c r="KGQ37" s="830">
        <v>0</v>
      </c>
      <c r="KGR37" s="830">
        <v>0</v>
      </c>
      <c r="KGS37" s="830">
        <v>0</v>
      </c>
      <c r="KGT37" s="830">
        <v>0</v>
      </c>
      <c r="KGU37" s="830">
        <v>0</v>
      </c>
      <c r="KGV37" s="830">
        <v>0</v>
      </c>
      <c r="KGW37" s="830">
        <v>0</v>
      </c>
      <c r="KGX37" s="830">
        <v>0</v>
      </c>
      <c r="KGY37" s="830">
        <v>0</v>
      </c>
      <c r="KGZ37" s="830">
        <v>0</v>
      </c>
      <c r="KHA37" s="830">
        <v>0</v>
      </c>
      <c r="KHB37" s="830">
        <v>0</v>
      </c>
      <c r="KHC37" s="830">
        <v>0</v>
      </c>
      <c r="KHD37" s="830">
        <v>0</v>
      </c>
      <c r="KHE37" s="830">
        <v>0</v>
      </c>
      <c r="KHF37" s="830">
        <v>0</v>
      </c>
      <c r="KHG37" s="830">
        <v>0</v>
      </c>
      <c r="KHH37" s="830">
        <v>0</v>
      </c>
      <c r="KHI37" s="830">
        <v>0</v>
      </c>
      <c r="KHJ37" s="830">
        <v>0</v>
      </c>
      <c r="KHK37" s="830">
        <v>0</v>
      </c>
      <c r="KHL37" s="830">
        <v>0</v>
      </c>
      <c r="KHM37" s="830">
        <v>0</v>
      </c>
      <c r="KHN37" s="830">
        <v>0</v>
      </c>
      <c r="KHO37" s="830">
        <v>0</v>
      </c>
      <c r="KHP37" s="830">
        <v>0</v>
      </c>
      <c r="KHQ37" s="830">
        <v>0</v>
      </c>
      <c r="KHR37" s="830">
        <v>0</v>
      </c>
      <c r="KHS37" s="830">
        <v>0</v>
      </c>
      <c r="KHT37" s="830">
        <v>0</v>
      </c>
      <c r="KHU37" s="830">
        <v>0</v>
      </c>
      <c r="KHV37" s="830">
        <v>0</v>
      </c>
      <c r="KHW37" s="830">
        <v>0</v>
      </c>
      <c r="KHX37" s="830">
        <v>0</v>
      </c>
      <c r="KHY37" s="830">
        <v>0</v>
      </c>
      <c r="KHZ37" s="830">
        <v>0</v>
      </c>
      <c r="KIA37" s="830">
        <v>0</v>
      </c>
      <c r="KIB37" s="830">
        <v>0</v>
      </c>
      <c r="KIC37" s="830">
        <v>0</v>
      </c>
      <c r="KID37" s="830">
        <v>0</v>
      </c>
      <c r="KIE37" s="830">
        <v>0</v>
      </c>
      <c r="KIF37" s="830">
        <v>0</v>
      </c>
      <c r="KIG37" s="830">
        <v>0</v>
      </c>
      <c r="KIH37" s="830">
        <v>0</v>
      </c>
      <c r="KII37" s="830">
        <v>0</v>
      </c>
      <c r="KIJ37" s="830">
        <v>0</v>
      </c>
      <c r="KIK37" s="830">
        <v>0</v>
      </c>
      <c r="KIL37" s="830">
        <v>0</v>
      </c>
      <c r="KIM37" s="830">
        <v>0</v>
      </c>
      <c r="KIN37" s="830">
        <v>0</v>
      </c>
      <c r="KIO37" s="830">
        <v>0</v>
      </c>
      <c r="KIP37" s="830">
        <v>0</v>
      </c>
      <c r="KIQ37" s="830">
        <v>0</v>
      </c>
      <c r="KIR37" s="830">
        <v>0</v>
      </c>
      <c r="KIS37" s="830">
        <v>0</v>
      </c>
      <c r="KIT37" s="830">
        <v>0</v>
      </c>
      <c r="KIU37" s="830">
        <v>0</v>
      </c>
      <c r="KIV37" s="830">
        <v>0</v>
      </c>
      <c r="KIW37" s="830">
        <v>0</v>
      </c>
      <c r="KIX37" s="830">
        <v>0</v>
      </c>
      <c r="KIY37" s="830">
        <v>0</v>
      </c>
      <c r="KIZ37" s="830">
        <v>0</v>
      </c>
      <c r="KJA37" s="830">
        <v>0</v>
      </c>
      <c r="KJB37" s="830">
        <v>0</v>
      </c>
      <c r="KJC37" s="830">
        <v>0</v>
      </c>
      <c r="KJD37" s="830">
        <v>0</v>
      </c>
      <c r="KJE37" s="830">
        <v>0</v>
      </c>
      <c r="KJF37" s="830">
        <v>0</v>
      </c>
      <c r="KJG37" s="830">
        <v>0</v>
      </c>
      <c r="KJH37" s="830">
        <v>0</v>
      </c>
      <c r="KJI37" s="830">
        <v>0</v>
      </c>
      <c r="KJJ37" s="830">
        <v>0</v>
      </c>
      <c r="KJK37" s="830">
        <v>0</v>
      </c>
      <c r="KJL37" s="830">
        <v>0</v>
      </c>
      <c r="KJM37" s="830">
        <v>0</v>
      </c>
      <c r="KJN37" s="830">
        <v>0</v>
      </c>
      <c r="KJO37" s="830">
        <v>0</v>
      </c>
      <c r="KJP37" s="830">
        <v>0</v>
      </c>
      <c r="KJQ37" s="830">
        <v>0</v>
      </c>
      <c r="KJR37" s="830">
        <v>0</v>
      </c>
      <c r="KJS37" s="830">
        <v>0</v>
      </c>
      <c r="KJT37" s="830">
        <v>0</v>
      </c>
      <c r="KJU37" s="830">
        <v>0</v>
      </c>
      <c r="KJV37" s="830">
        <v>0</v>
      </c>
      <c r="KJW37" s="830">
        <v>0</v>
      </c>
      <c r="KJX37" s="830">
        <v>0</v>
      </c>
      <c r="KJY37" s="830">
        <v>0</v>
      </c>
      <c r="KJZ37" s="830">
        <v>0</v>
      </c>
      <c r="KKA37" s="830">
        <v>0</v>
      </c>
      <c r="KKB37" s="830">
        <v>0</v>
      </c>
      <c r="KKC37" s="830">
        <v>0</v>
      </c>
      <c r="KKD37" s="830">
        <v>0</v>
      </c>
      <c r="KKE37" s="830">
        <v>0</v>
      </c>
      <c r="KKF37" s="830">
        <v>0</v>
      </c>
      <c r="KKG37" s="830">
        <v>0</v>
      </c>
      <c r="KKH37" s="830">
        <v>0</v>
      </c>
      <c r="KKI37" s="830">
        <v>0</v>
      </c>
      <c r="KKJ37" s="830">
        <v>0</v>
      </c>
      <c r="KKK37" s="830">
        <v>0</v>
      </c>
      <c r="KKL37" s="830">
        <v>0</v>
      </c>
      <c r="KKM37" s="830">
        <v>0</v>
      </c>
      <c r="KKN37" s="830">
        <v>0</v>
      </c>
      <c r="KKO37" s="830">
        <v>0</v>
      </c>
      <c r="KKP37" s="830">
        <v>0</v>
      </c>
      <c r="KKQ37" s="830">
        <v>0</v>
      </c>
      <c r="KKR37" s="830">
        <v>0</v>
      </c>
      <c r="KKS37" s="830">
        <v>0</v>
      </c>
      <c r="KKT37" s="830">
        <v>0</v>
      </c>
      <c r="KKU37" s="830">
        <v>0</v>
      </c>
      <c r="KKV37" s="830">
        <v>0</v>
      </c>
      <c r="KKW37" s="830">
        <v>0</v>
      </c>
      <c r="KKX37" s="830">
        <v>0</v>
      </c>
      <c r="KKY37" s="830">
        <v>0</v>
      </c>
      <c r="KKZ37" s="830">
        <v>0</v>
      </c>
      <c r="KLA37" s="830">
        <v>0</v>
      </c>
      <c r="KLB37" s="830">
        <v>0</v>
      </c>
      <c r="KLC37" s="830">
        <v>0</v>
      </c>
      <c r="KLD37" s="830">
        <v>0</v>
      </c>
      <c r="KLE37" s="830">
        <v>0</v>
      </c>
      <c r="KLF37" s="830">
        <v>0</v>
      </c>
      <c r="KLG37" s="830">
        <v>0</v>
      </c>
      <c r="KLH37" s="830">
        <v>0</v>
      </c>
      <c r="KLI37" s="830">
        <v>0</v>
      </c>
      <c r="KLJ37" s="830">
        <v>0</v>
      </c>
      <c r="KLK37" s="830">
        <v>0</v>
      </c>
      <c r="KLL37" s="830">
        <v>0</v>
      </c>
      <c r="KLM37" s="830">
        <v>0</v>
      </c>
      <c r="KLN37" s="830">
        <v>0</v>
      </c>
      <c r="KLO37" s="830">
        <v>0</v>
      </c>
      <c r="KLP37" s="830">
        <v>0</v>
      </c>
      <c r="KLQ37" s="830">
        <v>0</v>
      </c>
      <c r="KLR37" s="830">
        <v>0</v>
      </c>
      <c r="KLS37" s="830">
        <v>0</v>
      </c>
      <c r="KLT37" s="830">
        <v>0</v>
      </c>
      <c r="KLU37" s="830">
        <v>0</v>
      </c>
      <c r="KLV37" s="830">
        <v>0</v>
      </c>
      <c r="KLW37" s="830">
        <v>0</v>
      </c>
      <c r="KLX37" s="830">
        <v>0</v>
      </c>
      <c r="KLY37" s="830">
        <v>0</v>
      </c>
      <c r="KLZ37" s="830">
        <v>0</v>
      </c>
      <c r="KMA37" s="830">
        <v>0</v>
      </c>
      <c r="KMB37" s="830">
        <v>0</v>
      </c>
      <c r="KMC37" s="830">
        <v>0</v>
      </c>
      <c r="KMD37" s="830">
        <v>0</v>
      </c>
      <c r="KME37" s="830">
        <v>0</v>
      </c>
      <c r="KMF37" s="830">
        <v>0</v>
      </c>
      <c r="KMG37" s="830">
        <v>0</v>
      </c>
      <c r="KMH37" s="830">
        <v>0</v>
      </c>
      <c r="KMI37" s="830">
        <v>0</v>
      </c>
      <c r="KMJ37" s="830">
        <v>0</v>
      </c>
      <c r="KMK37" s="830">
        <v>0</v>
      </c>
      <c r="KML37" s="830">
        <v>0</v>
      </c>
      <c r="KMM37" s="830">
        <v>0</v>
      </c>
      <c r="KMN37" s="830">
        <v>0</v>
      </c>
      <c r="KMO37" s="830">
        <v>0</v>
      </c>
      <c r="KMP37" s="830">
        <v>0</v>
      </c>
      <c r="KMQ37" s="830">
        <v>0</v>
      </c>
      <c r="KMR37" s="830">
        <v>0</v>
      </c>
      <c r="KMS37" s="830">
        <v>0</v>
      </c>
      <c r="KMT37" s="830">
        <v>0</v>
      </c>
      <c r="KMU37" s="830">
        <v>0</v>
      </c>
      <c r="KMV37" s="830">
        <v>0</v>
      </c>
      <c r="KMW37" s="830">
        <v>0</v>
      </c>
      <c r="KMX37" s="830">
        <v>0</v>
      </c>
      <c r="KMY37" s="830">
        <v>0</v>
      </c>
      <c r="KMZ37" s="830">
        <v>0</v>
      </c>
      <c r="KNA37" s="830">
        <v>0</v>
      </c>
      <c r="KNB37" s="830">
        <v>0</v>
      </c>
      <c r="KNC37" s="830">
        <v>0</v>
      </c>
      <c r="KND37" s="830">
        <v>0</v>
      </c>
      <c r="KNE37" s="830">
        <v>0</v>
      </c>
      <c r="KNF37" s="830">
        <v>0</v>
      </c>
      <c r="KNG37" s="830">
        <v>0</v>
      </c>
      <c r="KNH37" s="830">
        <v>0</v>
      </c>
      <c r="KNI37" s="830">
        <v>0</v>
      </c>
      <c r="KNJ37" s="830">
        <v>0</v>
      </c>
      <c r="KNK37" s="830">
        <v>0</v>
      </c>
      <c r="KNL37" s="830">
        <v>0</v>
      </c>
      <c r="KNM37" s="830">
        <v>0</v>
      </c>
      <c r="KNN37" s="830">
        <v>0</v>
      </c>
      <c r="KNO37" s="830">
        <v>0</v>
      </c>
      <c r="KNP37" s="830">
        <v>0</v>
      </c>
      <c r="KNQ37" s="830">
        <v>0</v>
      </c>
      <c r="KNR37" s="830">
        <v>0</v>
      </c>
      <c r="KNS37" s="830">
        <v>0</v>
      </c>
      <c r="KNT37" s="830">
        <v>0</v>
      </c>
      <c r="KNU37" s="830">
        <v>0</v>
      </c>
      <c r="KNV37" s="830">
        <v>0</v>
      </c>
      <c r="KNW37" s="830">
        <v>0</v>
      </c>
      <c r="KNX37" s="830">
        <v>0</v>
      </c>
      <c r="KNY37" s="830">
        <v>0</v>
      </c>
      <c r="KNZ37" s="830">
        <v>0</v>
      </c>
      <c r="KOA37" s="830">
        <v>0</v>
      </c>
      <c r="KOB37" s="830">
        <v>0</v>
      </c>
      <c r="KOC37" s="830">
        <v>0</v>
      </c>
      <c r="KOD37" s="830">
        <v>0</v>
      </c>
      <c r="KOE37" s="830">
        <v>0</v>
      </c>
      <c r="KOF37" s="830">
        <v>0</v>
      </c>
      <c r="KOG37" s="830">
        <v>0</v>
      </c>
      <c r="KOH37" s="830">
        <v>0</v>
      </c>
      <c r="KOI37" s="830">
        <v>0</v>
      </c>
      <c r="KOJ37" s="830">
        <v>0</v>
      </c>
      <c r="KOK37" s="830">
        <v>0</v>
      </c>
      <c r="KOL37" s="830">
        <v>0</v>
      </c>
      <c r="KOM37" s="830">
        <v>0</v>
      </c>
      <c r="KON37" s="830">
        <v>0</v>
      </c>
      <c r="KOO37" s="830">
        <v>0</v>
      </c>
      <c r="KOP37" s="830">
        <v>0</v>
      </c>
      <c r="KOQ37" s="830">
        <v>0</v>
      </c>
      <c r="KOR37" s="830">
        <v>0</v>
      </c>
      <c r="KOS37" s="830">
        <v>0</v>
      </c>
      <c r="KOT37" s="830">
        <v>0</v>
      </c>
      <c r="KOU37" s="830">
        <v>0</v>
      </c>
      <c r="KOV37" s="830">
        <v>0</v>
      </c>
      <c r="KOW37" s="830">
        <v>0</v>
      </c>
      <c r="KOX37" s="830">
        <v>0</v>
      </c>
      <c r="KOY37" s="830">
        <v>0</v>
      </c>
      <c r="KOZ37" s="830">
        <v>0</v>
      </c>
      <c r="KPA37" s="830">
        <v>0</v>
      </c>
      <c r="KPB37" s="830">
        <v>0</v>
      </c>
      <c r="KPC37" s="830">
        <v>0</v>
      </c>
      <c r="KPD37" s="830">
        <v>0</v>
      </c>
      <c r="KPE37" s="830">
        <v>0</v>
      </c>
      <c r="KPF37" s="830">
        <v>0</v>
      </c>
      <c r="KPG37" s="830">
        <v>0</v>
      </c>
      <c r="KPH37" s="830">
        <v>0</v>
      </c>
      <c r="KPI37" s="830">
        <v>0</v>
      </c>
      <c r="KPJ37" s="830">
        <v>0</v>
      </c>
      <c r="KPK37" s="830">
        <v>0</v>
      </c>
      <c r="KPL37" s="830">
        <v>0</v>
      </c>
      <c r="KPM37" s="830">
        <v>0</v>
      </c>
      <c r="KPN37" s="830">
        <v>0</v>
      </c>
      <c r="KPO37" s="830">
        <v>0</v>
      </c>
      <c r="KPP37" s="830">
        <v>0</v>
      </c>
      <c r="KPQ37" s="830">
        <v>0</v>
      </c>
      <c r="KPR37" s="830">
        <v>0</v>
      </c>
      <c r="KPS37" s="830">
        <v>0</v>
      </c>
      <c r="KPT37" s="830">
        <v>0</v>
      </c>
      <c r="KPU37" s="830">
        <v>0</v>
      </c>
      <c r="KPV37" s="830">
        <v>0</v>
      </c>
      <c r="KPW37" s="830">
        <v>0</v>
      </c>
      <c r="KPX37" s="830">
        <v>0</v>
      </c>
      <c r="KPY37" s="830">
        <v>0</v>
      </c>
      <c r="KPZ37" s="830">
        <v>0</v>
      </c>
      <c r="KQA37" s="830">
        <v>0</v>
      </c>
      <c r="KQB37" s="830">
        <v>0</v>
      </c>
      <c r="KQC37" s="830">
        <v>0</v>
      </c>
      <c r="KQD37" s="830">
        <v>0</v>
      </c>
      <c r="KQE37" s="830">
        <v>0</v>
      </c>
      <c r="KQF37" s="830">
        <v>0</v>
      </c>
      <c r="KQG37" s="830">
        <v>0</v>
      </c>
      <c r="KQH37" s="830">
        <v>0</v>
      </c>
      <c r="KQI37" s="830">
        <v>0</v>
      </c>
      <c r="KQJ37" s="830">
        <v>0</v>
      </c>
      <c r="KQK37" s="830">
        <v>0</v>
      </c>
      <c r="KQL37" s="830">
        <v>0</v>
      </c>
      <c r="KQM37" s="830">
        <v>0</v>
      </c>
      <c r="KQN37" s="830">
        <v>0</v>
      </c>
      <c r="KQO37" s="830">
        <v>0</v>
      </c>
      <c r="KQP37" s="830">
        <v>0</v>
      </c>
      <c r="KQQ37" s="830">
        <v>0</v>
      </c>
      <c r="KQR37" s="830">
        <v>0</v>
      </c>
      <c r="KQS37" s="830">
        <v>0</v>
      </c>
      <c r="KQT37" s="830">
        <v>0</v>
      </c>
      <c r="KQU37" s="830">
        <v>0</v>
      </c>
      <c r="KQV37" s="830">
        <v>0</v>
      </c>
      <c r="KQW37" s="830">
        <v>0</v>
      </c>
      <c r="KQX37" s="830">
        <v>0</v>
      </c>
      <c r="KQY37" s="830">
        <v>0</v>
      </c>
      <c r="KQZ37" s="830">
        <v>0</v>
      </c>
      <c r="KRA37" s="830">
        <v>0</v>
      </c>
      <c r="KRB37" s="830">
        <v>0</v>
      </c>
      <c r="KRC37" s="830">
        <v>0</v>
      </c>
      <c r="KRD37" s="830">
        <v>0</v>
      </c>
      <c r="KRE37" s="830">
        <v>0</v>
      </c>
      <c r="KRF37" s="830">
        <v>0</v>
      </c>
      <c r="KRG37" s="830">
        <v>0</v>
      </c>
      <c r="KRH37" s="830">
        <v>0</v>
      </c>
      <c r="KRI37" s="830">
        <v>0</v>
      </c>
      <c r="KRJ37" s="830">
        <v>0</v>
      </c>
      <c r="KRK37" s="830">
        <v>0</v>
      </c>
      <c r="KRL37" s="830">
        <v>0</v>
      </c>
      <c r="KRM37" s="830">
        <v>0</v>
      </c>
      <c r="KRN37" s="830">
        <v>0</v>
      </c>
      <c r="KRO37" s="830">
        <v>0</v>
      </c>
      <c r="KRP37" s="830">
        <v>0</v>
      </c>
      <c r="KRQ37" s="830">
        <v>0</v>
      </c>
      <c r="KRR37" s="830">
        <v>0</v>
      </c>
      <c r="KRS37" s="830">
        <v>0</v>
      </c>
      <c r="KRT37" s="830">
        <v>0</v>
      </c>
      <c r="KRU37" s="830">
        <v>0</v>
      </c>
      <c r="KRV37" s="830">
        <v>0</v>
      </c>
      <c r="KRW37" s="830">
        <v>0</v>
      </c>
      <c r="KRX37" s="830">
        <v>0</v>
      </c>
      <c r="KRY37" s="830">
        <v>0</v>
      </c>
      <c r="KRZ37" s="830">
        <v>0</v>
      </c>
      <c r="KSA37" s="830">
        <v>0</v>
      </c>
      <c r="KSB37" s="830">
        <v>0</v>
      </c>
      <c r="KSC37" s="830">
        <v>0</v>
      </c>
      <c r="KSD37" s="830">
        <v>0</v>
      </c>
      <c r="KSE37" s="830">
        <v>0</v>
      </c>
      <c r="KSF37" s="830">
        <v>0</v>
      </c>
      <c r="KSG37" s="830">
        <v>0</v>
      </c>
      <c r="KSH37" s="830">
        <v>0</v>
      </c>
      <c r="KSI37" s="830">
        <v>0</v>
      </c>
      <c r="KSJ37" s="830">
        <v>0</v>
      </c>
      <c r="KSK37" s="830">
        <v>0</v>
      </c>
      <c r="KSL37" s="830">
        <v>0</v>
      </c>
      <c r="KSM37" s="830">
        <v>0</v>
      </c>
      <c r="KSN37" s="830">
        <v>0</v>
      </c>
      <c r="KSO37" s="830">
        <v>0</v>
      </c>
      <c r="KSP37" s="830">
        <v>0</v>
      </c>
      <c r="KSQ37" s="830">
        <v>0</v>
      </c>
      <c r="KSR37" s="830">
        <v>0</v>
      </c>
      <c r="KSS37" s="830">
        <v>0</v>
      </c>
      <c r="KST37" s="830">
        <v>0</v>
      </c>
      <c r="KSU37" s="830">
        <v>0</v>
      </c>
      <c r="KSV37" s="830">
        <v>0</v>
      </c>
      <c r="KSW37" s="830">
        <v>0</v>
      </c>
      <c r="KSX37" s="830">
        <v>0</v>
      </c>
      <c r="KSY37" s="830">
        <v>0</v>
      </c>
      <c r="KSZ37" s="830">
        <v>0</v>
      </c>
      <c r="KTA37" s="830">
        <v>0</v>
      </c>
      <c r="KTB37" s="830">
        <v>0</v>
      </c>
      <c r="KTC37" s="830">
        <v>0</v>
      </c>
      <c r="KTD37" s="830">
        <v>0</v>
      </c>
      <c r="KTE37" s="830">
        <v>0</v>
      </c>
      <c r="KTF37" s="830">
        <v>0</v>
      </c>
      <c r="KTG37" s="830">
        <v>0</v>
      </c>
      <c r="KTH37" s="830">
        <v>0</v>
      </c>
      <c r="KTI37" s="830">
        <v>0</v>
      </c>
      <c r="KTJ37" s="830">
        <v>0</v>
      </c>
      <c r="KTK37" s="830">
        <v>0</v>
      </c>
      <c r="KTL37" s="830">
        <v>0</v>
      </c>
      <c r="KTM37" s="830">
        <v>0</v>
      </c>
      <c r="KTN37" s="830">
        <v>0</v>
      </c>
      <c r="KTO37" s="830">
        <v>0</v>
      </c>
      <c r="KTP37" s="830">
        <v>0</v>
      </c>
      <c r="KTQ37" s="830">
        <v>0</v>
      </c>
      <c r="KTR37" s="830">
        <v>0</v>
      </c>
      <c r="KTS37" s="830">
        <v>0</v>
      </c>
      <c r="KTT37" s="830">
        <v>0</v>
      </c>
      <c r="KTU37" s="830">
        <v>0</v>
      </c>
      <c r="KTV37" s="830">
        <v>0</v>
      </c>
      <c r="KTW37" s="830">
        <v>0</v>
      </c>
      <c r="KTX37" s="830">
        <v>0</v>
      </c>
      <c r="KTY37" s="830">
        <v>0</v>
      </c>
      <c r="KTZ37" s="830">
        <v>0</v>
      </c>
      <c r="KUA37" s="830">
        <v>0</v>
      </c>
      <c r="KUB37" s="830">
        <v>0</v>
      </c>
      <c r="KUC37" s="830">
        <v>0</v>
      </c>
      <c r="KUD37" s="830">
        <v>0</v>
      </c>
      <c r="KUE37" s="830">
        <v>0</v>
      </c>
      <c r="KUF37" s="830">
        <v>0</v>
      </c>
      <c r="KUG37" s="830">
        <v>0</v>
      </c>
      <c r="KUH37" s="830">
        <v>0</v>
      </c>
      <c r="KUI37" s="830">
        <v>0</v>
      </c>
      <c r="KUJ37" s="830">
        <v>0</v>
      </c>
      <c r="KUK37" s="830">
        <v>0</v>
      </c>
      <c r="KUL37" s="830">
        <v>0</v>
      </c>
      <c r="KUM37" s="830">
        <v>0</v>
      </c>
      <c r="KUN37" s="830">
        <v>0</v>
      </c>
      <c r="KUO37" s="830">
        <v>0</v>
      </c>
      <c r="KUP37" s="830">
        <v>0</v>
      </c>
      <c r="KUQ37" s="830">
        <v>0</v>
      </c>
      <c r="KUR37" s="830">
        <v>0</v>
      </c>
      <c r="KUS37" s="830">
        <v>0</v>
      </c>
      <c r="KUT37" s="830">
        <v>0</v>
      </c>
      <c r="KUU37" s="830">
        <v>0</v>
      </c>
      <c r="KUV37" s="830">
        <v>0</v>
      </c>
      <c r="KUW37" s="830">
        <v>0</v>
      </c>
      <c r="KUX37" s="830">
        <v>0</v>
      </c>
      <c r="KUY37" s="830">
        <v>0</v>
      </c>
      <c r="KUZ37" s="830">
        <v>0</v>
      </c>
      <c r="KVA37" s="830">
        <v>0</v>
      </c>
      <c r="KVB37" s="830">
        <v>0</v>
      </c>
      <c r="KVC37" s="830">
        <v>0</v>
      </c>
      <c r="KVD37" s="830">
        <v>0</v>
      </c>
      <c r="KVE37" s="830">
        <v>0</v>
      </c>
      <c r="KVF37" s="830">
        <v>0</v>
      </c>
      <c r="KVG37" s="830">
        <v>0</v>
      </c>
      <c r="KVH37" s="830">
        <v>0</v>
      </c>
      <c r="KVI37" s="830">
        <v>0</v>
      </c>
      <c r="KVJ37" s="830">
        <v>0</v>
      </c>
      <c r="KVK37" s="830">
        <v>0</v>
      </c>
      <c r="KVL37" s="830">
        <v>0</v>
      </c>
      <c r="KVM37" s="830">
        <v>0</v>
      </c>
      <c r="KVN37" s="830">
        <v>0</v>
      </c>
      <c r="KVO37" s="830">
        <v>0</v>
      </c>
      <c r="KVP37" s="830">
        <v>0</v>
      </c>
      <c r="KVQ37" s="830">
        <v>0</v>
      </c>
      <c r="KVR37" s="830">
        <v>0</v>
      </c>
      <c r="KVS37" s="830">
        <v>0</v>
      </c>
      <c r="KVT37" s="830">
        <v>0</v>
      </c>
      <c r="KVU37" s="830">
        <v>0</v>
      </c>
      <c r="KVV37" s="830">
        <v>0</v>
      </c>
      <c r="KVW37" s="830">
        <v>0</v>
      </c>
      <c r="KVX37" s="830">
        <v>0</v>
      </c>
      <c r="KVY37" s="830">
        <v>0</v>
      </c>
      <c r="KVZ37" s="830">
        <v>0</v>
      </c>
      <c r="KWA37" s="830">
        <v>0</v>
      </c>
      <c r="KWB37" s="830">
        <v>0</v>
      </c>
      <c r="KWC37" s="830">
        <v>0</v>
      </c>
      <c r="KWD37" s="830">
        <v>0</v>
      </c>
      <c r="KWE37" s="830">
        <v>0</v>
      </c>
      <c r="KWF37" s="830">
        <v>0</v>
      </c>
      <c r="KWG37" s="830">
        <v>0</v>
      </c>
      <c r="KWH37" s="830">
        <v>0</v>
      </c>
      <c r="KWI37" s="830">
        <v>0</v>
      </c>
      <c r="KWJ37" s="830">
        <v>0</v>
      </c>
      <c r="KWK37" s="830">
        <v>0</v>
      </c>
      <c r="KWL37" s="830">
        <v>0</v>
      </c>
      <c r="KWM37" s="830">
        <v>0</v>
      </c>
      <c r="KWN37" s="830">
        <v>0</v>
      </c>
      <c r="KWO37" s="830">
        <v>0</v>
      </c>
      <c r="KWP37" s="830">
        <v>0</v>
      </c>
      <c r="KWQ37" s="830">
        <v>0</v>
      </c>
      <c r="KWR37" s="830">
        <v>0</v>
      </c>
      <c r="KWS37" s="830">
        <v>0</v>
      </c>
      <c r="KWT37" s="830">
        <v>0</v>
      </c>
      <c r="KWU37" s="830">
        <v>0</v>
      </c>
      <c r="KWV37" s="830">
        <v>0</v>
      </c>
      <c r="KWW37" s="830">
        <v>0</v>
      </c>
      <c r="KWX37" s="830">
        <v>0</v>
      </c>
      <c r="KWY37" s="830">
        <v>0</v>
      </c>
      <c r="KWZ37" s="830">
        <v>0</v>
      </c>
      <c r="KXA37" s="830">
        <v>0</v>
      </c>
      <c r="KXB37" s="830">
        <v>0</v>
      </c>
      <c r="KXC37" s="830">
        <v>0</v>
      </c>
      <c r="KXD37" s="830">
        <v>0</v>
      </c>
      <c r="KXE37" s="830">
        <v>0</v>
      </c>
      <c r="KXF37" s="830">
        <v>0</v>
      </c>
      <c r="KXG37" s="830">
        <v>0</v>
      </c>
      <c r="KXH37" s="830">
        <v>0</v>
      </c>
      <c r="KXI37" s="830">
        <v>0</v>
      </c>
      <c r="KXJ37" s="830">
        <v>0</v>
      </c>
      <c r="KXK37" s="830">
        <v>0</v>
      </c>
      <c r="KXL37" s="830">
        <v>0</v>
      </c>
      <c r="KXM37" s="830">
        <v>0</v>
      </c>
      <c r="KXN37" s="830">
        <v>0</v>
      </c>
      <c r="KXO37" s="830">
        <v>0</v>
      </c>
      <c r="KXP37" s="830">
        <v>0</v>
      </c>
      <c r="KXQ37" s="830">
        <v>0</v>
      </c>
      <c r="KXR37" s="830">
        <v>0</v>
      </c>
      <c r="KXS37" s="830">
        <v>0</v>
      </c>
      <c r="KXT37" s="830">
        <v>0</v>
      </c>
      <c r="KXU37" s="830">
        <v>0</v>
      </c>
      <c r="KXV37" s="830">
        <v>0</v>
      </c>
      <c r="KXW37" s="830">
        <v>0</v>
      </c>
      <c r="KXX37" s="830">
        <v>0</v>
      </c>
      <c r="KXY37" s="830">
        <v>0</v>
      </c>
      <c r="KXZ37" s="830">
        <v>0</v>
      </c>
      <c r="KYA37" s="830">
        <v>0</v>
      </c>
      <c r="KYB37" s="830">
        <v>0</v>
      </c>
      <c r="KYC37" s="830">
        <v>0</v>
      </c>
      <c r="KYD37" s="830">
        <v>0</v>
      </c>
      <c r="KYE37" s="830">
        <v>0</v>
      </c>
      <c r="KYF37" s="830">
        <v>0</v>
      </c>
      <c r="KYG37" s="830">
        <v>0</v>
      </c>
      <c r="KYH37" s="830">
        <v>0</v>
      </c>
      <c r="KYI37" s="830">
        <v>0</v>
      </c>
      <c r="KYJ37" s="830">
        <v>0</v>
      </c>
      <c r="KYK37" s="830">
        <v>0</v>
      </c>
      <c r="KYL37" s="830">
        <v>0</v>
      </c>
      <c r="KYM37" s="830">
        <v>0</v>
      </c>
      <c r="KYN37" s="830">
        <v>0</v>
      </c>
      <c r="KYO37" s="830">
        <v>0</v>
      </c>
      <c r="KYP37" s="830">
        <v>0</v>
      </c>
      <c r="KYQ37" s="830">
        <v>0</v>
      </c>
      <c r="KYR37" s="830">
        <v>0</v>
      </c>
      <c r="KYS37" s="830">
        <v>0</v>
      </c>
      <c r="KYT37" s="830">
        <v>0</v>
      </c>
      <c r="KYU37" s="830">
        <v>0</v>
      </c>
      <c r="KYV37" s="830">
        <v>0</v>
      </c>
      <c r="KYW37" s="830">
        <v>0</v>
      </c>
      <c r="KYX37" s="830">
        <v>0</v>
      </c>
      <c r="KYY37" s="830">
        <v>0</v>
      </c>
      <c r="KYZ37" s="830">
        <v>0</v>
      </c>
      <c r="KZA37" s="830">
        <v>0</v>
      </c>
      <c r="KZB37" s="830">
        <v>0</v>
      </c>
      <c r="KZC37" s="830">
        <v>0</v>
      </c>
      <c r="KZD37" s="830">
        <v>0</v>
      </c>
      <c r="KZE37" s="830">
        <v>0</v>
      </c>
      <c r="KZF37" s="830">
        <v>0</v>
      </c>
      <c r="KZG37" s="830">
        <v>0</v>
      </c>
      <c r="KZH37" s="830">
        <v>0</v>
      </c>
      <c r="KZI37" s="830">
        <v>0</v>
      </c>
      <c r="KZJ37" s="830">
        <v>0</v>
      </c>
      <c r="KZK37" s="830">
        <v>0</v>
      </c>
      <c r="KZL37" s="830">
        <v>0</v>
      </c>
      <c r="KZM37" s="830">
        <v>0</v>
      </c>
      <c r="KZN37" s="830">
        <v>0</v>
      </c>
      <c r="KZO37" s="830">
        <v>0</v>
      </c>
      <c r="KZP37" s="830">
        <v>0</v>
      </c>
      <c r="KZQ37" s="830">
        <v>0</v>
      </c>
      <c r="KZR37" s="830">
        <v>0</v>
      </c>
      <c r="KZS37" s="830">
        <v>0</v>
      </c>
      <c r="KZT37" s="830">
        <v>0</v>
      </c>
      <c r="KZU37" s="830">
        <v>0</v>
      </c>
      <c r="KZV37" s="830">
        <v>0</v>
      </c>
      <c r="KZW37" s="830">
        <v>0</v>
      </c>
      <c r="KZX37" s="830">
        <v>0</v>
      </c>
      <c r="KZY37" s="830">
        <v>0</v>
      </c>
      <c r="KZZ37" s="830">
        <v>0</v>
      </c>
      <c r="LAA37" s="830">
        <v>0</v>
      </c>
      <c r="LAB37" s="830">
        <v>0</v>
      </c>
      <c r="LAC37" s="830">
        <v>0</v>
      </c>
      <c r="LAD37" s="830">
        <v>0</v>
      </c>
      <c r="LAE37" s="830">
        <v>0</v>
      </c>
      <c r="LAF37" s="830">
        <v>0</v>
      </c>
      <c r="LAG37" s="830">
        <v>0</v>
      </c>
      <c r="LAH37" s="830">
        <v>0</v>
      </c>
      <c r="LAI37" s="830">
        <v>0</v>
      </c>
      <c r="LAJ37" s="830">
        <v>0</v>
      </c>
      <c r="LAK37" s="830">
        <v>0</v>
      </c>
      <c r="LAL37" s="830">
        <v>0</v>
      </c>
      <c r="LAM37" s="830">
        <v>0</v>
      </c>
      <c r="LAN37" s="830">
        <v>0</v>
      </c>
      <c r="LAO37" s="830">
        <v>0</v>
      </c>
      <c r="LAP37" s="830">
        <v>0</v>
      </c>
      <c r="LAQ37" s="830">
        <v>0</v>
      </c>
      <c r="LAR37" s="830">
        <v>0</v>
      </c>
      <c r="LAS37" s="830">
        <v>0</v>
      </c>
      <c r="LAT37" s="830">
        <v>0</v>
      </c>
      <c r="LAU37" s="830">
        <v>0</v>
      </c>
      <c r="LAV37" s="830">
        <v>0</v>
      </c>
      <c r="LAW37" s="830">
        <v>0</v>
      </c>
      <c r="LAX37" s="830">
        <v>0</v>
      </c>
      <c r="LAY37" s="830">
        <v>0</v>
      </c>
      <c r="LAZ37" s="830">
        <v>0</v>
      </c>
      <c r="LBA37" s="830">
        <v>0</v>
      </c>
      <c r="LBB37" s="830">
        <v>0</v>
      </c>
      <c r="LBC37" s="830">
        <v>0</v>
      </c>
      <c r="LBD37" s="830">
        <v>0</v>
      </c>
      <c r="LBE37" s="830">
        <v>0</v>
      </c>
      <c r="LBF37" s="830">
        <v>0</v>
      </c>
      <c r="LBG37" s="830">
        <v>0</v>
      </c>
      <c r="LBH37" s="830">
        <v>0</v>
      </c>
      <c r="LBI37" s="830">
        <v>0</v>
      </c>
      <c r="LBJ37" s="830">
        <v>0</v>
      </c>
      <c r="LBK37" s="830">
        <v>0</v>
      </c>
      <c r="LBL37" s="830">
        <v>0</v>
      </c>
      <c r="LBM37" s="830">
        <v>0</v>
      </c>
      <c r="LBN37" s="830">
        <v>0</v>
      </c>
      <c r="LBO37" s="830">
        <v>0</v>
      </c>
      <c r="LBP37" s="830">
        <v>0</v>
      </c>
      <c r="LBQ37" s="830">
        <v>0</v>
      </c>
      <c r="LBR37" s="830">
        <v>0</v>
      </c>
      <c r="LBS37" s="830">
        <v>0</v>
      </c>
      <c r="LBT37" s="830">
        <v>0</v>
      </c>
      <c r="LBU37" s="830">
        <v>0</v>
      </c>
      <c r="LBV37" s="830">
        <v>0</v>
      </c>
      <c r="LBW37" s="830">
        <v>0</v>
      </c>
      <c r="LBX37" s="830">
        <v>0</v>
      </c>
      <c r="LBY37" s="830">
        <v>0</v>
      </c>
      <c r="LBZ37" s="830">
        <v>0</v>
      </c>
      <c r="LCA37" s="830">
        <v>0</v>
      </c>
      <c r="LCB37" s="830">
        <v>0</v>
      </c>
      <c r="LCC37" s="830">
        <v>0</v>
      </c>
      <c r="LCD37" s="830">
        <v>0</v>
      </c>
      <c r="LCE37" s="830">
        <v>0</v>
      </c>
      <c r="LCF37" s="830">
        <v>0</v>
      </c>
      <c r="LCG37" s="830">
        <v>0</v>
      </c>
      <c r="LCH37" s="830">
        <v>0</v>
      </c>
      <c r="LCI37" s="830">
        <v>0</v>
      </c>
      <c r="LCJ37" s="830">
        <v>0</v>
      </c>
      <c r="LCK37" s="830">
        <v>0</v>
      </c>
      <c r="LCL37" s="830">
        <v>0</v>
      </c>
      <c r="LCM37" s="830">
        <v>0</v>
      </c>
      <c r="LCN37" s="830">
        <v>0</v>
      </c>
      <c r="LCO37" s="830">
        <v>0</v>
      </c>
      <c r="LCP37" s="830">
        <v>0</v>
      </c>
      <c r="LCQ37" s="830">
        <v>0</v>
      </c>
      <c r="LCR37" s="830">
        <v>0</v>
      </c>
      <c r="LCS37" s="830">
        <v>0</v>
      </c>
      <c r="LCT37" s="830">
        <v>0</v>
      </c>
      <c r="LCU37" s="830">
        <v>0</v>
      </c>
      <c r="LCV37" s="830">
        <v>0</v>
      </c>
      <c r="LCW37" s="830">
        <v>0</v>
      </c>
      <c r="LCX37" s="830">
        <v>0</v>
      </c>
      <c r="LCY37" s="830">
        <v>0</v>
      </c>
      <c r="LCZ37" s="830">
        <v>0</v>
      </c>
      <c r="LDA37" s="830">
        <v>0</v>
      </c>
      <c r="LDB37" s="830">
        <v>0</v>
      </c>
      <c r="LDC37" s="830">
        <v>0</v>
      </c>
      <c r="LDD37" s="830">
        <v>0</v>
      </c>
      <c r="LDE37" s="830">
        <v>0</v>
      </c>
      <c r="LDF37" s="830">
        <v>0</v>
      </c>
      <c r="LDG37" s="830">
        <v>0</v>
      </c>
      <c r="LDH37" s="830">
        <v>0</v>
      </c>
      <c r="LDI37" s="830">
        <v>0</v>
      </c>
      <c r="LDJ37" s="830">
        <v>0</v>
      </c>
      <c r="LDK37" s="830">
        <v>0</v>
      </c>
      <c r="LDL37" s="830">
        <v>0</v>
      </c>
      <c r="LDM37" s="830">
        <v>0</v>
      </c>
      <c r="LDN37" s="830">
        <v>0</v>
      </c>
      <c r="LDO37" s="830">
        <v>0</v>
      </c>
      <c r="LDP37" s="830">
        <v>0</v>
      </c>
      <c r="LDQ37" s="830">
        <v>0</v>
      </c>
      <c r="LDR37" s="830">
        <v>0</v>
      </c>
      <c r="LDS37" s="830">
        <v>0</v>
      </c>
      <c r="LDT37" s="830">
        <v>0</v>
      </c>
      <c r="LDU37" s="830">
        <v>0</v>
      </c>
      <c r="LDV37" s="830">
        <v>0</v>
      </c>
      <c r="LDW37" s="830">
        <v>0</v>
      </c>
      <c r="LDX37" s="830">
        <v>0</v>
      </c>
      <c r="LDY37" s="830">
        <v>0</v>
      </c>
      <c r="LDZ37" s="830">
        <v>0</v>
      </c>
      <c r="LEA37" s="830">
        <v>0</v>
      </c>
      <c r="LEB37" s="830">
        <v>0</v>
      </c>
      <c r="LEC37" s="830">
        <v>0</v>
      </c>
      <c r="LED37" s="830">
        <v>0</v>
      </c>
      <c r="LEE37" s="830">
        <v>0</v>
      </c>
      <c r="LEF37" s="830">
        <v>0</v>
      </c>
      <c r="LEG37" s="830">
        <v>0</v>
      </c>
      <c r="LEH37" s="830">
        <v>0</v>
      </c>
      <c r="LEI37" s="830">
        <v>0</v>
      </c>
      <c r="LEJ37" s="830">
        <v>0</v>
      </c>
      <c r="LEK37" s="830">
        <v>0</v>
      </c>
      <c r="LEL37" s="830">
        <v>0</v>
      </c>
      <c r="LEM37" s="830">
        <v>0</v>
      </c>
      <c r="LEN37" s="830">
        <v>0</v>
      </c>
      <c r="LEO37" s="830">
        <v>0</v>
      </c>
      <c r="LEP37" s="830">
        <v>0</v>
      </c>
      <c r="LEQ37" s="830">
        <v>0</v>
      </c>
      <c r="LER37" s="830">
        <v>0</v>
      </c>
      <c r="LES37" s="830">
        <v>0</v>
      </c>
      <c r="LET37" s="830">
        <v>0</v>
      </c>
      <c r="LEU37" s="830">
        <v>0</v>
      </c>
      <c r="LEV37" s="830">
        <v>0</v>
      </c>
      <c r="LEW37" s="830">
        <v>0</v>
      </c>
      <c r="LEX37" s="830">
        <v>0</v>
      </c>
      <c r="LEY37" s="830">
        <v>0</v>
      </c>
      <c r="LEZ37" s="830">
        <v>0</v>
      </c>
      <c r="LFA37" s="830">
        <v>0</v>
      </c>
      <c r="LFB37" s="830">
        <v>0</v>
      </c>
      <c r="LFC37" s="830">
        <v>0</v>
      </c>
      <c r="LFD37" s="830">
        <v>0</v>
      </c>
      <c r="LFE37" s="830">
        <v>0</v>
      </c>
      <c r="LFF37" s="830">
        <v>0</v>
      </c>
      <c r="LFG37" s="830">
        <v>0</v>
      </c>
      <c r="LFH37" s="830">
        <v>0</v>
      </c>
      <c r="LFI37" s="830">
        <v>0</v>
      </c>
      <c r="LFJ37" s="830">
        <v>0</v>
      </c>
      <c r="LFK37" s="830">
        <v>0</v>
      </c>
      <c r="LFL37" s="830">
        <v>0</v>
      </c>
      <c r="LFM37" s="830">
        <v>0</v>
      </c>
      <c r="LFN37" s="830">
        <v>0</v>
      </c>
      <c r="LFO37" s="830">
        <v>0</v>
      </c>
      <c r="LFP37" s="830">
        <v>0</v>
      </c>
      <c r="LFQ37" s="830">
        <v>0</v>
      </c>
      <c r="LFR37" s="830">
        <v>0</v>
      </c>
      <c r="LFS37" s="830">
        <v>0</v>
      </c>
      <c r="LFT37" s="830">
        <v>0</v>
      </c>
      <c r="LFU37" s="830">
        <v>0</v>
      </c>
      <c r="LFV37" s="830">
        <v>0</v>
      </c>
      <c r="LFW37" s="830">
        <v>0</v>
      </c>
      <c r="LFX37" s="830">
        <v>0</v>
      </c>
      <c r="LFY37" s="830">
        <v>0</v>
      </c>
      <c r="LFZ37" s="830">
        <v>0</v>
      </c>
      <c r="LGA37" s="830">
        <v>0</v>
      </c>
      <c r="LGB37" s="830">
        <v>0</v>
      </c>
      <c r="LGC37" s="830">
        <v>0</v>
      </c>
      <c r="LGD37" s="830">
        <v>0</v>
      </c>
      <c r="LGE37" s="830">
        <v>0</v>
      </c>
      <c r="LGF37" s="830">
        <v>0</v>
      </c>
      <c r="LGG37" s="830">
        <v>0</v>
      </c>
      <c r="LGH37" s="830">
        <v>0</v>
      </c>
      <c r="LGI37" s="830">
        <v>0</v>
      </c>
      <c r="LGJ37" s="830">
        <v>0</v>
      </c>
      <c r="LGK37" s="830">
        <v>0</v>
      </c>
      <c r="LGL37" s="830">
        <v>0</v>
      </c>
      <c r="LGM37" s="830">
        <v>0</v>
      </c>
      <c r="LGN37" s="830">
        <v>0</v>
      </c>
      <c r="LGO37" s="830">
        <v>0</v>
      </c>
      <c r="LGP37" s="830">
        <v>0</v>
      </c>
      <c r="LGQ37" s="830">
        <v>0</v>
      </c>
      <c r="LGR37" s="830">
        <v>0</v>
      </c>
      <c r="LGS37" s="830">
        <v>0</v>
      </c>
      <c r="LGT37" s="830">
        <v>0</v>
      </c>
      <c r="LGU37" s="830">
        <v>0</v>
      </c>
      <c r="LGV37" s="830">
        <v>0</v>
      </c>
      <c r="LGW37" s="830">
        <v>0</v>
      </c>
      <c r="LGX37" s="830">
        <v>0</v>
      </c>
      <c r="LGY37" s="830">
        <v>0</v>
      </c>
      <c r="LGZ37" s="830">
        <v>0</v>
      </c>
      <c r="LHA37" s="830">
        <v>0</v>
      </c>
      <c r="LHB37" s="830">
        <v>0</v>
      </c>
      <c r="LHC37" s="830">
        <v>0</v>
      </c>
      <c r="LHD37" s="830">
        <v>0</v>
      </c>
      <c r="LHE37" s="830">
        <v>0</v>
      </c>
      <c r="LHF37" s="830">
        <v>0</v>
      </c>
      <c r="LHG37" s="830">
        <v>0</v>
      </c>
      <c r="LHH37" s="830">
        <v>0</v>
      </c>
      <c r="LHI37" s="830">
        <v>0</v>
      </c>
      <c r="LHJ37" s="830">
        <v>0</v>
      </c>
      <c r="LHK37" s="830">
        <v>0</v>
      </c>
      <c r="LHL37" s="830">
        <v>0</v>
      </c>
      <c r="LHM37" s="830">
        <v>0</v>
      </c>
      <c r="LHN37" s="830">
        <v>0</v>
      </c>
      <c r="LHO37" s="830">
        <v>0</v>
      </c>
      <c r="LHP37" s="830">
        <v>0</v>
      </c>
      <c r="LHQ37" s="830">
        <v>0</v>
      </c>
      <c r="LHR37" s="830">
        <v>0</v>
      </c>
      <c r="LHS37" s="830">
        <v>0</v>
      </c>
      <c r="LHT37" s="830">
        <v>0</v>
      </c>
      <c r="LHU37" s="830">
        <v>0</v>
      </c>
      <c r="LHV37" s="830">
        <v>0</v>
      </c>
      <c r="LHW37" s="830">
        <v>0</v>
      </c>
      <c r="LHX37" s="830">
        <v>0</v>
      </c>
      <c r="LHY37" s="830">
        <v>0</v>
      </c>
      <c r="LHZ37" s="830">
        <v>0</v>
      </c>
      <c r="LIA37" s="830">
        <v>0</v>
      </c>
      <c r="LIB37" s="830">
        <v>0</v>
      </c>
      <c r="LIC37" s="830">
        <v>0</v>
      </c>
      <c r="LID37" s="830">
        <v>0</v>
      </c>
      <c r="LIE37" s="830">
        <v>0</v>
      </c>
      <c r="LIF37" s="830">
        <v>0</v>
      </c>
      <c r="LIG37" s="830">
        <v>0</v>
      </c>
      <c r="LIH37" s="830">
        <v>0</v>
      </c>
      <c r="LII37" s="830">
        <v>0</v>
      </c>
      <c r="LIJ37" s="830">
        <v>0</v>
      </c>
      <c r="LIK37" s="830">
        <v>0</v>
      </c>
      <c r="LIL37" s="830">
        <v>0</v>
      </c>
      <c r="LIM37" s="830">
        <v>0</v>
      </c>
      <c r="LIN37" s="830">
        <v>0</v>
      </c>
      <c r="LIO37" s="830">
        <v>0</v>
      </c>
      <c r="LIP37" s="830">
        <v>0</v>
      </c>
      <c r="LIQ37" s="830">
        <v>0</v>
      </c>
      <c r="LIR37" s="830">
        <v>0</v>
      </c>
      <c r="LIS37" s="830">
        <v>0</v>
      </c>
      <c r="LIT37" s="830">
        <v>0</v>
      </c>
      <c r="LIU37" s="830">
        <v>0</v>
      </c>
      <c r="LIV37" s="830">
        <v>0</v>
      </c>
      <c r="LIW37" s="830">
        <v>0</v>
      </c>
      <c r="LIX37" s="830">
        <v>0</v>
      </c>
      <c r="LIY37" s="830">
        <v>0</v>
      </c>
      <c r="LIZ37" s="830">
        <v>0</v>
      </c>
      <c r="LJA37" s="830">
        <v>0</v>
      </c>
      <c r="LJB37" s="830">
        <v>0</v>
      </c>
      <c r="LJC37" s="830">
        <v>0</v>
      </c>
      <c r="LJD37" s="830">
        <v>0</v>
      </c>
      <c r="LJE37" s="830">
        <v>0</v>
      </c>
      <c r="LJF37" s="830">
        <v>0</v>
      </c>
      <c r="LJG37" s="830">
        <v>0</v>
      </c>
      <c r="LJH37" s="830">
        <v>0</v>
      </c>
      <c r="LJI37" s="830">
        <v>0</v>
      </c>
      <c r="LJJ37" s="830">
        <v>0</v>
      </c>
      <c r="LJK37" s="830">
        <v>0</v>
      </c>
      <c r="LJL37" s="830">
        <v>0</v>
      </c>
      <c r="LJM37" s="830">
        <v>0</v>
      </c>
      <c r="LJN37" s="830">
        <v>0</v>
      </c>
      <c r="LJO37" s="830">
        <v>0</v>
      </c>
      <c r="LJP37" s="830">
        <v>0</v>
      </c>
      <c r="LJQ37" s="830">
        <v>0</v>
      </c>
      <c r="LJR37" s="830">
        <v>0</v>
      </c>
      <c r="LJS37" s="830">
        <v>0</v>
      </c>
      <c r="LJT37" s="830">
        <v>0</v>
      </c>
      <c r="LJU37" s="830">
        <v>0</v>
      </c>
      <c r="LJV37" s="830">
        <v>0</v>
      </c>
      <c r="LJW37" s="830">
        <v>0</v>
      </c>
      <c r="LJX37" s="830">
        <v>0</v>
      </c>
      <c r="LJY37" s="830">
        <v>0</v>
      </c>
      <c r="LJZ37" s="830">
        <v>0</v>
      </c>
      <c r="LKA37" s="830">
        <v>0</v>
      </c>
      <c r="LKB37" s="830">
        <v>0</v>
      </c>
      <c r="LKC37" s="830">
        <v>0</v>
      </c>
      <c r="LKD37" s="830">
        <v>0</v>
      </c>
      <c r="LKE37" s="830">
        <v>0</v>
      </c>
      <c r="LKF37" s="830">
        <v>0</v>
      </c>
      <c r="LKG37" s="830">
        <v>0</v>
      </c>
      <c r="LKH37" s="830">
        <v>0</v>
      </c>
      <c r="LKI37" s="830">
        <v>0</v>
      </c>
      <c r="LKJ37" s="830">
        <v>0</v>
      </c>
      <c r="LKK37" s="830">
        <v>0</v>
      </c>
      <c r="LKL37" s="830">
        <v>0</v>
      </c>
      <c r="LKM37" s="830">
        <v>0</v>
      </c>
      <c r="LKN37" s="830">
        <v>0</v>
      </c>
      <c r="LKO37" s="830">
        <v>0</v>
      </c>
      <c r="LKP37" s="830">
        <v>0</v>
      </c>
      <c r="LKQ37" s="830">
        <v>0</v>
      </c>
      <c r="LKR37" s="830">
        <v>0</v>
      </c>
      <c r="LKS37" s="830">
        <v>0</v>
      </c>
      <c r="LKT37" s="830">
        <v>0</v>
      </c>
      <c r="LKU37" s="830">
        <v>0</v>
      </c>
      <c r="LKV37" s="830">
        <v>0</v>
      </c>
      <c r="LKW37" s="830">
        <v>0</v>
      </c>
      <c r="LKX37" s="830">
        <v>0</v>
      </c>
      <c r="LKY37" s="830">
        <v>0</v>
      </c>
      <c r="LKZ37" s="830">
        <v>0</v>
      </c>
      <c r="LLA37" s="830">
        <v>0</v>
      </c>
      <c r="LLB37" s="830">
        <v>0</v>
      </c>
      <c r="LLC37" s="830">
        <v>0</v>
      </c>
      <c r="LLD37" s="830">
        <v>0</v>
      </c>
      <c r="LLE37" s="830">
        <v>0</v>
      </c>
      <c r="LLF37" s="830">
        <v>0</v>
      </c>
      <c r="LLG37" s="830">
        <v>0</v>
      </c>
      <c r="LLH37" s="830">
        <v>0</v>
      </c>
      <c r="LLI37" s="830">
        <v>0</v>
      </c>
      <c r="LLJ37" s="830">
        <v>0</v>
      </c>
      <c r="LLK37" s="830">
        <v>0</v>
      </c>
      <c r="LLL37" s="830">
        <v>0</v>
      </c>
      <c r="LLM37" s="830">
        <v>0</v>
      </c>
      <c r="LLN37" s="830">
        <v>0</v>
      </c>
      <c r="LLO37" s="830">
        <v>0</v>
      </c>
      <c r="LLP37" s="830">
        <v>0</v>
      </c>
      <c r="LLQ37" s="830">
        <v>0</v>
      </c>
      <c r="LLR37" s="830">
        <v>0</v>
      </c>
      <c r="LLS37" s="830">
        <v>0</v>
      </c>
      <c r="LLT37" s="830">
        <v>0</v>
      </c>
      <c r="LLU37" s="830">
        <v>0</v>
      </c>
      <c r="LLV37" s="830">
        <v>0</v>
      </c>
      <c r="LLW37" s="830">
        <v>0</v>
      </c>
      <c r="LLX37" s="830">
        <v>0</v>
      </c>
      <c r="LLY37" s="830">
        <v>0</v>
      </c>
      <c r="LLZ37" s="830">
        <v>0</v>
      </c>
      <c r="LMA37" s="830">
        <v>0</v>
      </c>
      <c r="LMB37" s="830">
        <v>0</v>
      </c>
      <c r="LMC37" s="830">
        <v>0</v>
      </c>
      <c r="LMD37" s="830">
        <v>0</v>
      </c>
      <c r="LME37" s="830">
        <v>0</v>
      </c>
      <c r="LMF37" s="830">
        <v>0</v>
      </c>
      <c r="LMG37" s="830">
        <v>0</v>
      </c>
      <c r="LMH37" s="830">
        <v>0</v>
      </c>
      <c r="LMI37" s="830">
        <v>0</v>
      </c>
      <c r="LMJ37" s="830">
        <v>0</v>
      </c>
      <c r="LMK37" s="830">
        <v>0</v>
      </c>
      <c r="LML37" s="830">
        <v>0</v>
      </c>
      <c r="LMM37" s="830">
        <v>0</v>
      </c>
      <c r="LMN37" s="830">
        <v>0</v>
      </c>
      <c r="LMO37" s="830">
        <v>0</v>
      </c>
      <c r="LMP37" s="830">
        <v>0</v>
      </c>
      <c r="LMQ37" s="830">
        <v>0</v>
      </c>
      <c r="LMR37" s="830">
        <v>0</v>
      </c>
      <c r="LMS37" s="830">
        <v>0</v>
      </c>
      <c r="LMT37" s="830">
        <v>0</v>
      </c>
      <c r="LMU37" s="830">
        <v>0</v>
      </c>
      <c r="LMV37" s="830">
        <v>0</v>
      </c>
      <c r="LMW37" s="830">
        <v>0</v>
      </c>
      <c r="LMX37" s="830">
        <v>0</v>
      </c>
      <c r="LMY37" s="830">
        <v>0</v>
      </c>
      <c r="LMZ37" s="830">
        <v>0</v>
      </c>
      <c r="LNA37" s="830">
        <v>0</v>
      </c>
      <c r="LNB37" s="830">
        <v>0</v>
      </c>
      <c r="LNC37" s="830">
        <v>0</v>
      </c>
      <c r="LND37" s="830">
        <v>0</v>
      </c>
      <c r="LNE37" s="830">
        <v>0</v>
      </c>
      <c r="LNF37" s="830">
        <v>0</v>
      </c>
      <c r="LNG37" s="830">
        <v>0</v>
      </c>
      <c r="LNH37" s="830">
        <v>0</v>
      </c>
      <c r="LNI37" s="830">
        <v>0</v>
      </c>
      <c r="LNJ37" s="830">
        <v>0</v>
      </c>
      <c r="LNK37" s="830">
        <v>0</v>
      </c>
      <c r="LNL37" s="830">
        <v>0</v>
      </c>
      <c r="LNM37" s="830">
        <v>0</v>
      </c>
      <c r="LNN37" s="830">
        <v>0</v>
      </c>
      <c r="LNO37" s="830">
        <v>0</v>
      </c>
      <c r="LNP37" s="830">
        <v>0</v>
      </c>
      <c r="LNQ37" s="830">
        <v>0</v>
      </c>
      <c r="LNR37" s="830">
        <v>0</v>
      </c>
      <c r="LNS37" s="830">
        <v>0</v>
      </c>
      <c r="LNT37" s="830">
        <v>0</v>
      </c>
      <c r="LNU37" s="830">
        <v>0</v>
      </c>
      <c r="LNV37" s="830">
        <v>0</v>
      </c>
      <c r="LNW37" s="830">
        <v>0</v>
      </c>
      <c r="LNX37" s="830">
        <v>0</v>
      </c>
      <c r="LNY37" s="830">
        <v>0</v>
      </c>
      <c r="LNZ37" s="830">
        <v>0</v>
      </c>
      <c r="LOA37" s="830">
        <v>0</v>
      </c>
      <c r="LOB37" s="830">
        <v>0</v>
      </c>
      <c r="LOC37" s="830">
        <v>0</v>
      </c>
      <c r="LOD37" s="830">
        <v>0</v>
      </c>
      <c r="LOE37" s="830">
        <v>0</v>
      </c>
      <c r="LOF37" s="830">
        <v>0</v>
      </c>
      <c r="LOG37" s="830">
        <v>0</v>
      </c>
      <c r="LOH37" s="830">
        <v>0</v>
      </c>
      <c r="LOI37" s="830">
        <v>0</v>
      </c>
      <c r="LOJ37" s="830">
        <v>0</v>
      </c>
      <c r="LOK37" s="830">
        <v>0</v>
      </c>
      <c r="LOL37" s="830">
        <v>0</v>
      </c>
      <c r="LOM37" s="830">
        <v>0</v>
      </c>
      <c r="LON37" s="830">
        <v>0</v>
      </c>
      <c r="LOO37" s="830">
        <v>0</v>
      </c>
      <c r="LOP37" s="830">
        <v>0</v>
      </c>
      <c r="LOQ37" s="830">
        <v>0</v>
      </c>
      <c r="LOR37" s="830">
        <v>0</v>
      </c>
      <c r="LOS37" s="830">
        <v>0</v>
      </c>
      <c r="LOT37" s="830">
        <v>0</v>
      </c>
      <c r="LOU37" s="830">
        <v>0</v>
      </c>
      <c r="LOV37" s="830">
        <v>0</v>
      </c>
      <c r="LOW37" s="830">
        <v>0</v>
      </c>
      <c r="LOX37" s="830">
        <v>0</v>
      </c>
      <c r="LOY37" s="830">
        <v>0</v>
      </c>
      <c r="LOZ37" s="830">
        <v>0</v>
      </c>
      <c r="LPA37" s="830">
        <v>0</v>
      </c>
      <c r="LPB37" s="830">
        <v>0</v>
      </c>
      <c r="LPC37" s="830">
        <v>0</v>
      </c>
      <c r="LPD37" s="830">
        <v>0</v>
      </c>
      <c r="LPE37" s="830">
        <v>0</v>
      </c>
      <c r="LPF37" s="830">
        <v>0</v>
      </c>
      <c r="LPG37" s="830">
        <v>0</v>
      </c>
      <c r="LPH37" s="830">
        <v>0</v>
      </c>
      <c r="LPI37" s="830">
        <v>0</v>
      </c>
      <c r="LPJ37" s="830">
        <v>0</v>
      </c>
      <c r="LPK37" s="830">
        <v>0</v>
      </c>
      <c r="LPL37" s="830">
        <v>0</v>
      </c>
      <c r="LPM37" s="830">
        <v>0</v>
      </c>
      <c r="LPN37" s="830">
        <v>0</v>
      </c>
      <c r="LPO37" s="830">
        <v>0</v>
      </c>
      <c r="LPP37" s="830">
        <v>0</v>
      </c>
      <c r="LPQ37" s="830">
        <v>0</v>
      </c>
      <c r="LPR37" s="830">
        <v>0</v>
      </c>
      <c r="LPS37" s="830">
        <v>0</v>
      </c>
      <c r="LPT37" s="830">
        <v>0</v>
      </c>
      <c r="LPU37" s="830">
        <v>0</v>
      </c>
      <c r="LPV37" s="830">
        <v>0</v>
      </c>
      <c r="LPW37" s="830">
        <v>0</v>
      </c>
      <c r="LPX37" s="830">
        <v>0</v>
      </c>
      <c r="LPY37" s="830">
        <v>0</v>
      </c>
      <c r="LPZ37" s="830">
        <v>0</v>
      </c>
      <c r="LQA37" s="830">
        <v>0</v>
      </c>
      <c r="LQB37" s="830">
        <v>0</v>
      </c>
      <c r="LQC37" s="830">
        <v>0</v>
      </c>
      <c r="LQD37" s="830">
        <v>0</v>
      </c>
      <c r="LQE37" s="830">
        <v>0</v>
      </c>
      <c r="LQF37" s="830">
        <v>0</v>
      </c>
      <c r="LQG37" s="830">
        <v>0</v>
      </c>
      <c r="LQH37" s="830">
        <v>0</v>
      </c>
      <c r="LQI37" s="830">
        <v>0</v>
      </c>
      <c r="LQJ37" s="830">
        <v>0</v>
      </c>
      <c r="LQK37" s="830">
        <v>0</v>
      </c>
      <c r="LQL37" s="830">
        <v>0</v>
      </c>
      <c r="LQM37" s="830">
        <v>0</v>
      </c>
      <c r="LQN37" s="830">
        <v>0</v>
      </c>
      <c r="LQO37" s="830">
        <v>0</v>
      </c>
      <c r="LQP37" s="830">
        <v>0</v>
      </c>
      <c r="LQQ37" s="830">
        <v>0</v>
      </c>
      <c r="LQR37" s="830">
        <v>0</v>
      </c>
      <c r="LQS37" s="830">
        <v>0</v>
      </c>
      <c r="LQT37" s="830">
        <v>0</v>
      </c>
      <c r="LQU37" s="830">
        <v>0</v>
      </c>
      <c r="LQV37" s="830">
        <v>0</v>
      </c>
      <c r="LQW37" s="830">
        <v>0</v>
      </c>
      <c r="LQX37" s="830">
        <v>0</v>
      </c>
      <c r="LQY37" s="830">
        <v>0</v>
      </c>
      <c r="LQZ37" s="830">
        <v>0</v>
      </c>
      <c r="LRA37" s="830">
        <v>0</v>
      </c>
      <c r="LRB37" s="830">
        <v>0</v>
      </c>
      <c r="LRC37" s="830">
        <v>0</v>
      </c>
      <c r="LRD37" s="830">
        <v>0</v>
      </c>
      <c r="LRE37" s="830">
        <v>0</v>
      </c>
      <c r="LRF37" s="830">
        <v>0</v>
      </c>
      <c r="LRG37" s="830">
        <v>0</v>
      </c>
      <c r="LRH37" s="830">
        <v>0</v>
      </c>
      <c r="LRI37" s="830">
        <v>0</v>
      </c>
      <c r="LRJ37" s="830">
        <v>0</v>
      </c>
      <c r="LRK37" s="830">
        <v>0</v>
      </c>
      <c r="LRL37" s="830">
        <v>0</v>
      </c>
      <c r="LRM37" s="830">
        <v>0</v>
      </c>
      <c r="LRN37" s="830">
        <v>0</v>
      </c>
      <c r="LRO37" s="830">
        <v>0</v>
      </c>
      <c r="LRP37" s="830">
        <v>0</v>
      </c>
      <c r="LRQ37" s="830">
        <v>0</v>
      </c>
      <c r="LRR37" s="830">
        <v>0</v>
      </c>
      <c r="LRS37" s="830">
        <v>0</v>
      </c>
      <c r="LRT37" s="830">
        <v>0</v>
      </c>
      <c r="LRU37" s="830">
        <v>0</v>
      </c>
      <c r="LRV37" s="830">
        <v>0</v>
      </c>
      <c r="LRW37" s="830">
        <v>0</v>
      </c>
      <c r="LRX37" s="830">
        <v>0</v>
      </c>
      <c r="LRY37" s="830">
        <v>0</v>
      </c>
      <c r="LRZ37" s="830">
        <v>0</v>
      </c>
      <c r="LSA37" s="830">
        <v>0</v>
      </c>
      <c r="LSB37" s="830">
        <v>0</v>
      </c>
      <c r="LSC37" s="830">
        <v>0</v>
      </c>
      <c r="LSD37" s="830">
        <v>0</v>
      </c>
      <c r="LSE37" s="830">
        <v>0</v>
      </c>
      <c r="LSF37" s="830">
        <v>0</v>
      </c>
      <c r="LSG37" s="830">
        <v>0</v>
      </c>
      <c r="LSH37" s="830">
        <v>0</v>
      </c>
      <c r="LSI37" s="830">
        <v>0</v>
      </c>
      <c r="LSJ37" s="830">
        <v>0</v>
      </c>
      <c r="LSK37" s="830">
        <v>0</v>
      </c>
      <c r="LSL37" s="830">
        <v>0</v>
      </c>
      <c r="LSM37" s="830">
        <v>0</v>
      </c>
      <c r="LSN37" s="830">
        <v>0</v>
      </c>
      <c r="LSO37" s="830">
        <v>0</v>
      </c>
      <c r="LSP37" s="830">
        <v>0</v>
      </c>
      <c r="LSQ37" s="830">
        <v>0</v>
      </c>
      <c r="LSR37" s="830">
        <v>0</v>
      </c>
      <c r="LSS37" s="830">
        <v>0</v>
      </c>
      <c r="LST37" s="830">
        <v>0</v>
      </c>
      <c r="LSU37" s="830">
        <v>0</v>
      </c>
      <c r="LSV37" s="830">
        <v>0</v>
      </c>
      <c r="LSW37" s="830">
        <v>0</v>
      </c>
      <c r="LSX37" s="830">
        <v>0</v>
      </c>
      <c r="LSY37" s="830">
        <v>0</v>
      </c>
      <c r="LSZ37" s="830">
        <v>0</v>
      </c>
      <c r="LTA37" s="830">
        <v>0</v>
      </c>
      <c r="LTB37" s="830">
        <v>0</v>
      </c>
      <c r="LTC37" s="830">
        <v>0</v>
      </c>
      <c r="LTD37" s="830">
        <v>0</v>
      </c>
      <c r="LTE37" s="830">
        <v>0</v>
      </c>
      <c r="LTF37" s="830">
        <v>0</v>
      </c>
      <c r="LTG37" s="830">
        <v>0</v>
      </c>
      <c r="LTH37" s="830">
        <v>0</v>
      </c>
      <c r="LTI37" s="830">
        <v>0</v>
      </c>
      <c r="LTJ37" s="830">
        <v>0</v>
      </c>
      <c r="LTK37" s="830">
        <v>0</v>
      </c>
      <c r="LTL37" s="830">
        <v>0</v>
      </c>
      <c r="LTM37" s="830">
        <v>0</v>
      </c>
      <c r="LTN37" s="830">
        <v>0</v>
      </c>
      <c r="LTO37" s="830">
        <v>0</v>
      </c>
      <c r="LTP37" s="830">
        <v>0</v>
      </c>
      <c r="LTQ37" s="830">
        <v>0</v>
      </c>
      <c r="LTR37" s="830">
        <v>0</v>
      </c>
      <c r="LTS37" s="830">
        <v>0</v>
      </c>
      <c r="LTT37" s="830">
        <v>0</v>
      </c>
      <c r="LTU37" s="830">
        <v>0</v>
      </c>
      <c r="LTV37" s="830">
        <v>0</v>
      </c>
      <c r="LTW37" s="830">
        <v>0</v>
      </c>
      <c r="LTX37" s="830">
        <v>0</v>
      </c>
      <c r="LTY37" s="830">
        <v>0</v>
      </c>
      <c r="LTZ37" s="830">
        <v>0</v>
      </c>
      <c r="LUA37" s="830">
        <v>0</v>
      </c>
      <c r="LUB37" s="830">
        <v>0</v>
      </c>
      <c r="LUC37" s="830">
        <v>0</v>
      </c>
      <c r="LUD37" s="830">
        <v>0</v>
      </c>
      <c r="LUE37" s="830">
        <v>0</v>
      </c>
      <c r="LUF37" s="830">
        <v>0</v>
      </c>
      <c r="LUG37" s="830">
        <v>0</v>
      </c>
      <c r="LUH37" s="830">
        <v>0</v>
      </c>
      <c r="LUI37" s="830">
        <v>0</v>
      </c>
      <c r="LUJ37" s="830">
        <v>0</v>
      </c>
      <c r="LUK37" s="830">
        <v>0</v>
      </c>
      <c r="LUL37" s="830">
        <v>0</v>
      </c>
      <c r="LUM37" s="830">
        <v>0</v>
      </c>
      <c r="LUN37" s="830">
        <v>0</v>
      </c>
      <c r="LUO37" s="830">
        <v>0</v>
      </c>
      <c r="LUP37" s="830">
        <v>0</v>
      </c>
      <c r="LUQ37" s="830">
        <v>0</v>
      </c>
      <c r="LUR37" s="830">
        <v>0</v>
      </c>
      <c r="LUS37" s="830">
        <v>0</v>
      </c>
      <c r="LUT37" s="830">
        <v>0</v>
      </c>
      <c r="LUU37" s="830">
        <v>0</v>
      </c>
      <c r="LUV37" s="830">
        <v>0</v>
      </c>
      <c r="LUW37" s="830">
        <v>0</v>
      </c>
      <c r="LUX37" s="830">
        <v>0</v>
      </c>
      <c r="LUY37" s="830">
        <v>0</v>
      </c>
      <c r="LUZ37" s="830">
        <v>0</v>
      </c>
      <c r="LVA37" s="830">
        <v>0</v>
      </c>
      <c r="LVB37" s="830">
        <v>0</v>
      </c>
      <c r="LVC37" s="830">
        <v>0</v>
      </c>
      <c r="LVD37" s="830">
        <v>0</v>
      </c>
      <c r="LVE37" s="830">
        <v>0</v>
      </c>
      <c r="LVF37" s="830">
        <v>0</v>
      </c>
      <c r="LVG37" s="830">
        <v>0</v>
      </c>
      <c r="LVH37" s="830">
        <v>0</v>
      </c>
      <c r="LVI37" s="830">
        <v>0</v>
      </c>
      <c r="LVJ37" s="830">
        <v>0</v>
      </c>
      <c r="LVK37" s="830">
        <v>0</v>
      </c>
      <c r="LVL37" s="830">
        <v>0</v>
      </c>
      <c r="LVM37" s="830">
        <v>0</v>
      </c>
      <c r="LVN37" s="830">
        <v>0</v>
      </c>
      <c r="LVO37" s="830">
        <v>0</v>
      </c>
      <c r="LVP37" s="830">
        <v>0</v>
      </c>
      <c r="LVQ37" s="830">
        <v>0</v>
      </c>
      <c r="LVR37" s="830">
        <v>0</v>
      </c>
      <c r="LVS37" s="830">
        <v>0</v>
      </c>
      <c r="LVT37" s="830">
        <v>0</v>
      </c>
      <c r="LVU37" s="830">
        <v>0</v>
      </c>
      <c r="LVV37" s="830">
        <v>0</v>
      </c>
      <c r="LVW37" s="830">
        <v>0</v>
      </c>
      <c r="LVX37" s="830">
        <v>0</v>
      </c>
      <c r="LVY37" s="830">
        <v>0</v>
      </c>
      <c r="LVZ37" s="830">
        <v>0</v>
      </c>
      <c r="LWA37" s="830">
        <v>0</v>
      </c>
      <c r="LWB37" s="830">
        <v>0</v>
      </c>
      <c r="LWC37" s="830">
        <v>0</v>
      </c>
      <c r="LWD37" s="830">
        <v>0</v>
      </c>
      <c r="LWE37" s="830">
        <v>0</v>
      </c>
      <c r="LWF37" s="830">
        <v>0</v>
      </c>
      <c r="LWG37" s="830">
        <v>0</v>
      </c>
      <c r="LWH37" s="830">
        <v>0</v>
      </c>
      <c r="LWI37" s="830">
        <v>0</v>
      </c>
      <c r="LWJ37" s="830">
        <v>0</v>
      </c>
      <c r="LWK37" s="830">
        <v>0</v>
      </c>
      <c r="LWL37" s="830">
        <v>0</v>
      </c>
      <c r="LWM37" s="830">
        <v>0</v>
      </c>
      <c r="LWN37" s="830">
        <v>0</v>
      </c>
      <c r="LWO37" s="830">
        <v>0</v>
      </c>
      <c r="LWP37" s="830">
        <v>0</v>
      </c>
      <c r="LWQ37" s="830">
        <v>0</v>
      </c>
      <c r="LWR37" s="830">
        <v>0</v>
      </c>
      <c r="LWS37" s="830">
        <v>0</v>
      </c>
      <c r="LWT37" s="830">
        <v>0</v>
      </c>
      <c r="LWU37" s="830">
        <v>0</v>
      </c>
      <c r="LWV37" s="830">
        <v>0</v>
      </c>
      <c r="LWW37" s="830">
        <v>0</v>
      </c>
      <c r="LWX37" s="830">
        <v>0</v>
      </c>
      <c r="LWY37" s="830">
        <v>0</v>
      </c>
      <c r="LWZ37" s="830">
        <v>0</v>
      </c>
      <c r="LXA37" s="830">
        <v>0</v>
      </c>
      <c r="LXB37" s="830">
        <v>0</v>
      </c>
      <c r="LXC37" s="830">
        <v>0</v>
      </c>
      <c r="LXD37" s="830">
        <v>0</v>
      </c>
      <c r="LXE37" s="830">
        <v>0</v>
      </c>
      <c r="LXF37" s="830">
        <v>0</v>
      </c>
      <c r="LXG37" s="830">
        <v>0</v>
      </c>
      <c r="LXH37" s="830">
        <v>0</v>
      </c>
      <c r="LXI37" s="830">
        <v>0</v>
      </c>
      <c r="LXJ37" s="830">
        <v>0</v>
      </c>
      <c r="LXK37" s="830">
        <v>0</v>
      </c>
      <c r="LXL37" s="830">
        <v>0</v>
      </c>
      <c r="LXM37" s="830">
        <v>0</v>
      </c>
      <c r="LXN37" s="830">
        <v>0</v>
      </c>
      <c r="LXO37" s="830">
        <v>0</v>
      </c>
      <c r="LXP37" s="830">
        <v>0</v>
      </c>
      <c r="LXQ37" s="830">
        <v>0</v>
      </c>
      <c r="LXR37" s="830">
        <v>0</v>
      </c>
      <c r="LXS37" s="830">
        <v>0</v>
      </c>
      <c r="LXT37" s="830">
        <v>0</v>
      </c>
      <c r="LXU37" s="830">
        <v>0</v>
      </c>
      <c r="LXV37" s="830">
        <v>0</v>
      </c>
      <c r="LXW37" s="830">
        <v>0</v>
      </c>
      <c r="LXX37" s="830">
        <v>0</v>
      </c>
      <c r="LXY37" s="830">
        <v>0</v>
      </c>
      <c r="LXZ37" s="830">
        <v>0</v>
      </c>
      <c r="LYA37" s="830">
        <v>0</v>
      </c>
      <c r="LYB37" s="830">
        <v>0</v>
      </c>
      <c r="LYC37" s="830">
        <v>0</v>
      </c>
      <c r="LYD37" s="830">
        <v>0</v>
      </c>
      <c r="LYE37" s="830">
        <v>0</v>
      </c>
      <c r="LYF37" s="830">
        <v>0</v>
      </c>
      <c r="LYG37" s="830">
        <v>0</v>
      </c>
      <c r="LYH37" s="830">
        <v>0</v>
      </c>
      <c r="LYI37" s="830">
        <v>0</v>
      </c>
      <c r="LYJ37" s="830">
        <v>0</v>
      </c>
      <c r="LYK37" s="830">
        <v>0</v>
      </c>
      <c r="LYL37" s="830">
        <v>0</v>
      </c>
      <c r="LYM37" s="830">
        <v>0</v>
      </c>
      <c r="LYN37" s="830">
        <v>0</v>
      </c>
      <c r="LYO37" s="830">
        <v>0</v>
      </c>
      <c r="LYP37" s="830">
        <v>0</v>
      </c>
      <c r="LYQ37" s="830">
        <v>0</v>
      </c>
      <c r="LYR37" s="830">
        <v>0</v>
      </c>
      <c r="LYS37" s="830">
        <v>0</v>
      </c>
      <c r="LYT37" s="830">
        <v>0</v>
      </c>
      <c r="LYU37" s="830">
        <v>0</v>
      </c>
      <c r="LYV37" s="830">
        <v>0</v>
      </c>
      <c r="LYW37" s="830">
        <v>0</v>
      </c>
      <c r="LYX37" s="830">
        <v>0</v>
      </c>
      <c r="LYY37" s="830">
        <v>0</v>
      </c>
      <c r="LYZ37" s="830">
        <v>0</v>
      </c>
      <c r="LZA37" s="830">
        <v>0</v>
      </c>
      <c r="LZB37" s="830">
        <v>0</v>
      </c>
      <c r="LZC37" s="830">
        <v>0</v>
      </c>
      <c r="LZD37" s="830">
        <v>0</v>
      </c>
      <c r="LZE37" s="830">
        <v>0</v>
      </c>
      <c r="LZF37" s="830">
        <v>0</v>
      </c>
      <c r="LZG37" s="830">
        <v>0</v>
      </c>
      <c r="LZH37" s="830">
        <v>0</v>
      </c>
      <c r="LZI37" s="830">
        <v>0</v>
      </c>
      <c r="LZJ37" s="830">
        <v>0</v>
      </c>
      <c r="LZK37" s="830">
        <v>0</v>
      </c>
      <c r="LZL37" s="830">
        <v>0</v>
      </c>
      <c r="LZM37" s="830">
        <v>0</v>
      </c>
      <c r="LZN37" s="830">
        <v>0</v>
      </c>
      <c r="LZO37" s="830">
        <v>0</v>
      </c>
      <c r="LZP37" s="830">
        <v>0</v>
      </c>
      <c r="LZQ37" s="830">
        <v>0</v>
      </c>
      <c r="LZR37" s="830">
        <v>0</v>
      </c>
      <c r="LZS37" s="830">
        <v>0</v>
      </c>
      <c r="LZT37" s="830">
        <v>0</v>
      </c>
      <c r="LZU37" s="830">
        <v>0</v>
      </c>
      <c r="LZV37" s="830">
        <v>0</v>
      </c>
      <c r="LZW37" s="830">
        <v>0</v>
      </c>
      <c r="LZX37" s="830">
        <v>0</v>
      </c>
      <c r="LZY37" s="830">
        <v>0</v>
      </c>
      <c r="LZZ37" s="830">
        <v>0</v>
      </c>
      <c r="MAA37" s="830">
        <v>0</v>
      </c>
      <c r="MAB37" s="830">
        <v>0</v>
      </c>
      <c r="MAC37" s="830">
        <v>0</v>
      </c>
      <c r="MAD37" s="830">
        <v>0</v>
      </c>
      <c r="MAE37" s="830">
        <v>0</v>
      </c>
      <c r="MAF37" s="830">
        <v>0</v>
      </c>
      <c r="MAG37" s="830">
        <v>0</v>
      </c>
      <c r="MAH37" s="830">
        <v>0</v>
      </c>
      <c r="MAI37" s="830">
        <v>0</v>
      </c>
      <c r="MAJ37" s="830">
        <v>0</v>
      </c>
      <c r="MAK37" s="830">
        <v>0</v>
      </c>
      <c r="MAL37" s="830">
        <v>0</v>
      </c>
      <c r="MAM37" s="830">
        <v>0</v>
      </c>
      <c r="MAN37" s="830">
        <v>0</v>
      </c>
      <c r="MAO37" s="830">
        <v>0</v>
      </c>
      <c r="MAP37" s="830">
        <v>0</v>
      </c>
      <c r="MAQ37" s="830">
        <v>0</v>
      </c>
      <c r="MAR37" s="830">
        <v>0</v>
      </c>
      <c r="MAS37" s="830">
        <v>0</v>
      </c>
      <c r="MAT37" s="830">
        <v>0</v>
      </c>
      <c r="MAU37" s="830">
        <v>0</v>
      </c>
      <c r="MAV37" s="830">
        <v>0</v>
      </c>
      <c r="MAW37" s="830">
        <v>0</v>
      </c>
      <c r="MAX37" s="830">
        <v>0</v>
      </c>
      <c r="MAY37" s="830">
        <v>0</v>
      </c>
      <c r="MAZ37" s="830">
        <v>0</v>
      </c>
      <c r="MBA37" s="830">
        <v>0</v>
      </c>
      <c r="MBB37" s="830">
        <v>0</v>
      </c>
      <c r="MBC37" s="830">
        <v>0</v>
      </c>
      <c r="MBD37" s="830">
        <v>0</v>
      </c>
      <c r="MBE37" s="830">
        <v>0</v>
      </c>
      <c r="MBF37" s="830">
        <v>0</v>
      </c>
      <c r="MBG37" s="830">
        <v>0</v>
      </c>
      <c r="MBH37" s="830">
        <v>0</v>
      </c>
      <c r="MBI37" s="830">
        <v>0</v>
      </c>
      <c r="MBJ37" s="830">
        <v>0</v>
      </c>
      <c r="MBK37" s="830">
        <v>0</v>
      </c>
      <c r="MBL37" s="830">
        <v>0</v>
      </c>
      <c r="MBM37" s="830">
        <v>0</v>
      </c>
      <c r="MBN37" s="830">
        <v>0</v>
      </c>
      <c r="MBO37" s="830">
        <v>0</v>
      </c>
      <c r="MBP37" s="830">
        <v>0</v>
      </c>
      <c r="MBQ37" s="830">
        <v>0</v>
      </c>
      <c r="MBR37" s="830">
        <v>0</v>
      </c>
      <c r="MBS37" s="830">
        <v>0</v>
      </c>
      <c r="MBT37" s="830">
        <v>0</v>
      </c>
      <c r="MBU37" s="830">
        <v>0</v>
      </c>
      <c r="MBV37" s="830">
        <v>0</v>
      </c>
      <c r="MBW37" s="830">
        <v>0</v>
      </c>
      <c r="MBX37" s="830">
        <v>0</v>
      </c>
      <c r="MBY37" s="830">
        <v>0</v>
      </c>
      <c r="MBZ37" s="830">
        <v>0</v>
      </c>
      <c r="MCA37" s="830">
        <v>0</v>
      </c>
      <c r="MCB37" s="830">
        <v>0</v>
      </c>
      <c r="MCC37" s="830">
        <v>0</v>
      </c>
      <c r="MCD37" s="830">
        <v>0</v>
      </c>
      <c r="MCE37" s="830">
        <v>0</v>
      </c>
      <c r="MCF37" s="830">
        <v>0</v>
      </c>
      <c r="MCG37" s="830">
        <v>0</v>
      </c>
      <c r="MCH37" s="830">
        <v>0</v>
      </c>
      <c r="MCI37" s="830">
        <v>0</v>
      </c>
      <c r="MCJ37" s="830">
        <v>0</v>
      </c>
      <c r="MCK37" s="830">
        <v>0</v>
      </c>
      <c r="MCL37" s="830">
        <v>0</v>
      </c>
      <c r="MCM37" s="830">
        <v>0</v>
      </c>
      <c r="MCN37" s="830">
        <v>0</v>
      </c>
      <c r="MCO37" s="830">
        <v>0</v>
      </c>
      <c r="MCP37" s="830">
        <v>0</v>
      </c>
      <c r="MCQ37" s="830">
        <v>0</v>
      </c>
      <c r="MCR37" s="830">
        <v>0</v>
      </c>
      <c r="MCS37" s="830">
        <v>0</v>
      </c>
      <c r="MCT37" s="830">
        <v>0</v>
      </c>
      <c r="MCU37" s="830">
        <v>0</v>
      </c>
      <c r="MCV37" s="830">
        <v>0</v>
      </c>
      <c r="MCW37" s="830">
        <v>0</v>
      </c>
      <c r="MCX37" s="830">
        <v>0</v>
      </c>
      <c r="MCY37" s="830">
        <v>0</v>
      </c>
      <c r="MCZ37" s="830">
        <v>0</v>
      </c>
      <c r="MDA37" s="830">
        <v>0</v>
      </c>
      <c r="MDB37" s="830">
        <v>0</v>
      </c>
      <c r="MDC37" s="830">
        <v>0</v>
      </c>
      <c r="MDD37" s="830">
        <v>0</v>
      </c>
      <c r="MDE37" s="830">
        <v>0</v>
      </c>
      <c r="MDF37" s="830">
        <v>0</v>
      </c>
      <c r="MDG37" s="830">
        <v>0</v>
      </c>
      <c r="MDH37" s="830">
        <v>0</v>
      </c>
      <c r="MDI37" s="830">
        <v>0</v>
      </c>
      <c r="MDJ37" s="830">
        <v>0</v>
      </c>
      <c r="MDK37" s="830">
        <v>0</v>
      </c>
      <c r="MDL37" s="830">
        <v>0</v>
      </c>
      <c r="MDM37" s="830">
        <v>0</v>
      </c>
      <c r="MDN37" s="830">
        <v>0</v>
      </c>
      <c r="MDO37" s="830">
        <v>0</v>
      </c>
      <c r="MDP37" s="830">
        <v>0</v>
      </c>
      <c r="MDQ37" s="830">
        <v>0</v>
      </c>
      <c r="MDR37" s="830">
        <v>0</v>
      </c>
      <c r="MDS37" s="830">
        <v>0</v>
      </c>
      <c r="MDT37" s="830">
        <v>0</v>
      </c>
      <c r="MDU37" s="830">
        <v>0</v>
      </c>
      <c r="MDV37" s="830">
        <v>0</v>
      </c>
      <c r="MDW37" s="830">
        <v>0</v>
      </c>
      <c r="MDX37" s="830">
        <v>0</v>
      </c>
      <c r="MDY37" s="830">
        <v>0</v>
      </c>
      <c r="MDZ37" s="830">
        <v>0</v>
      </c>
      <c r="MEA37" s="830">
        <v>0</v>
      </c>
      <c r="MEB37" s="830">
        <v>0</v>
      </c>
      <c r="MEC37" s="830">
        <v>0</v>
      </c>
      <c r="MED37" s="830">
        <v>0</v>
      </c>
      <c r="MEE37" s="830">
        <v>0</v>
      </c>
      <c r="MEF37" s="830">
        <v>0</v>
      </c>
      <c r="MEG37" s="830">
        <v>0</v>
      </c>
      <c r="MEH37" s="830">
        <v>0</v>
      </c>
      <c r="MEI37" s="830">
        <v>0</v>
      </c>
      <c r="MEJ37" s="830">
        <v>0</v>
      </c>
      <c r="MEK37" s="830">
        <v>0</v>
      </c>
      <c r="MEL37" s="830">
        <v>0</v>
      </c>
      <c r="MEM37" s="830">
        <v>0</v>
      </c>
      <c r="MEN37" s="830">
        <v>0</v>
      </c>
      <c r="MEO37" s="830">
        <v>0</v>
      </c>
      <c r="MEP37" s="830">
        <v>0</v>
      </c>
      <c r="MEQ37" s="830">
        <v>0</v>
      </c>
      <c r="MER37" s="830">
        <v>0</v>
      </c>
      <c r="MES37" s="830">
        <v>0</v>
      </c>
      <c r="MET37" s="830">
        <v>0</v>
      </c>
      <c r="MEU37" s="830">
        <v>0</v>
      </c>
      <c r="MEV37" s="830">
        <v>0</v>
      </c>
      <c r="MEW37" s="830">
        <v>0</v>
      </c>
      <c r="MEX37" s="830">
        <v>0</v>
      </c>
      <c r="MEY37" s="830">
        <v>0</v>
      </c>
      <c r="MEZ37" s="830">
        <v>0</v>
      </c>
      <c r="MFA37" s="830">
        <v>0</v>
      </c>
      <c r="MFB37" s="830">
        <v>0</v>
      </c>
      <c r="MFC37" s="830">
        <v>0</v>
      </c>
      <c r="MFD37" s="830">
        <v>0</v>
      </c>
      <c r="MFE37" s="830">
        <v>0</v>
      </c>
      <c r="MFF37" s="830">
        <v>0</v>
      </c>
      <c r="MFG37" s="830">
        <v>0</v>
      </c>
      <c r="MFH37" s="830">
        <v>0</v>
      </c>
      <c r="MFI37" s="830">
        <v>0</v>
      </c>
      <c r="MFJ37" s="830">
        <v>0</v>
      </c>
      <c r="MFK37" s="830">
        <v>0</v>
      </c>
      <c r="MFL37" s="830">
        <v>0</v>
      </c>
      <c r="MFM37" s="830">
        <v>0</v>
      </c>
      <c r="MFN37" s="830">
        <v>0</v>
      </c>
      <c r="MFO37" s="830">
        <v>0</v>
      </c>
      <c r="MFP37" s="830">
        <v>0</v>
      </c>
      <c r="MFQ37" s="830">
        <v>0</v>
      </c>
      <c r="MFR37" s="830">
        <v>0</v>
      </c>
      <c r="MFS37" s="830">
        <v>0</v>
      </c>
      <c r="MFT37" s="830">
        <v>0</v>
      </c>
      <c r="MFU37" s="830">
        <v>0</v>
      </c>
      <c r="MFV37" s="830">
        <v>0</v>
      </c>
      <c r="MFW37" s="830">
        <v>0</v>
      </c>
      <c r="MFX37" s="830">
        <v>0</v>
      </c>
      <c r="MFY37" s="830">
        <v>0</v>
      </c>
      <c r="MFZ37" s="830">
        <v>0</v>
      </c>
      <c r="MGA37" s="830">
        <v>0</v>
      </c>
      <c r="MGB37" s="830">
        <v>0</v>
      </c>
      <c r="MGC37" s="830">
        <v>0</v>
      </c>
      <c r="MGD37" s="830">
        <v>0</v>
      </c>
      <c r="MGE37" s="830">
        <v>0</v>
      </c>
      <c r="MGF37" s="830">
        <v>0</v>
      </c>
      <c r="MGG37" s="830">
        <v>0</v>
      </c>
      <c r="MGH37" s="830">
        <v>0</v>
      </c>
      <c r="MGI37" s="830">
        <v>0</v>
      </c>
      <c r="MGJ37" s="830">
        <v>0</v>
      </c>
      <c r="MGK37" s="830">
        <v>0</v>
      </c>
      <c r="MGL37" s="830">
        <v>0</v>
      </c>
      <c r="MGM37" s="830">
        <v>0</v>
      </c>
      <c r="MGN37" s="830">
        <v>0</v>
      </c>
      <c r="MGO37" s="830">
        <v>0</v>
      </c>
      <c r="MGP37" s="830">
        <v>0</v>
      </c>
      <c r="MGQ37" s="830">
        <v>0</v>
      </c>
      <c r="MGR37" s="830">
        <v>0</v>
      </c>
      <c r="MGS37" s="830">
        <v>0</v>
      </c>
      <c r="MGT37" s="830">
        <v>0</v>
      </c>
      <c r="MGU37" s="830">
        <v>0</v>
      </c>
      <c r="MGV37" s="830">
        <v>0</v>
      </c>
      <c r="MGW37" s="830">
        <v>0</v>
      </c>
      <c r="MGX37" s="830">
        <v>0</v>
      </c>
      <c r="MGY37" s="830">
        <v>0</v>
      </c>
      <c r="MGZ37" s="830">
        <v>0</v>
      </c>
      <c r="MHA37" s="830">
        <v>0</v>
      </c>
      <c r="MHB37" s="830">
        <v>0</v>
      </c>
      <c r="MHC37" s="830">
        <v>0</v>
      </c>
      <c r="MHD37" s="830">
        <v>0</v>
      </c>
      <c r="MHE37" s="830">
        <v>0</v>
      </c>
      <c r="MHF37" s="830">
        <v>0</v>
      </c>
      <c r="MHG37" s="830">
        <v>0</v>
      </c>
      <c r="MHH37" s="830">
        <v>0</v>
      </c>
      <c r="MHI37" s="830">
        <v>0</v>
      </c>
      <c r="MHJ37" s="830">
        <v>0</v>
      </c>
      <c r="MHK37" s="830">
        <v>0</v>
      </c>
      <c r="MHL37" s="830">
        <v>0</v>
      </c>
      <c r="MHM37" s="830">
        <v>0</v>
      </c>
      <c r="MHN37" s="830">
        <v>0</v>
      </c>
      <c r="MHO37" s="830">
        <v>0</v>
      </c>
      <c r="MHP37" s="830">
        <v>0</v>
      </c>
      <c r="MHQ37" s="830">
        <v>0</v>
      </c>
      <c r="MHR37" s="830">
        <v>0</v>
      </c>
      <c r="MHS37" s="830">
        <v>0</v>
      </c>
      <c r="MHT37" s="830">
        <v>0</v>
      </c>
      <c r="MHU37" s="830">
        <v>0</v>
      </c>
      <c r="MHV37" s="830">
        <v>0</v>
      </c>
      <c r="MHW37" s="830">
        <v>0</v>
      </c>
      <c r="MHX37" s="830">
        <v>0</v>
      </c>
      <c r="MHY37" s="830">
        <v>0</v>
      </c>
      <c r="MHZ37" s="830">
        <v>0</v>
      </c>
      <c r="MIA37" s="830">
        <v>0</v>
      </c>
      <c r="MIB37" s="830">
        <v>0</v>
      </c>
      <c r="MIC37" s="830">
        <v>0</v>
      </c>
      <c r="MID37" s="830">
        <v>0</v>
      </c>
      <c r="MIE37" s="830">
        <v>0</v>
      </c>
      <c r="MIF37" s="830">
        <v>0</v>
      </c>
      <c r="MIG37" s="830">
        <v>0</v>
      </c>
      <c r="MIH37" s="830">
        <v>0</v>
      </c>
      <c r="MII37" s="830">
        <v>0</v>
      </c>
      <c r="MIJ37" s="830">
        <v>0</v>
      </c>
      <c r="MIK37" s="830">
        <v>0</v>
      </c>
      <c r="MIL37" s="830">
        <v>0</v>
      </c>
      <c r="MIM37" s="830">
        <v>0</v>
      </c>
      <c r="MIN37" s="830">
        <v>0</v>
      </c>
      <c r="MIO37" s="830">
        <v>0</v>
      </c>
      <c r="MIP37" s="830">
        <v>0</v>
      </c>
      <c r="MIQ37" s="830">
        <v>0</v>
      </c>
      <c r="MIR37" s="830">
        <v>0</v>
      </c>
      <c r="MIS37" s="830">
        <v>0</v>
      </c>
      <c r="MIT37" s="830">
        <v>0</v>
      </c>
      <c r="MIU37" s="830">
        <v>0</v>
      </c>
      <c r="MIV37" s="830">
        <v>0</v>
      </c>
      <c r="MIW37" s="830">
        <v>0</v>
      </c>
      <c r="MIX37" s="830">
        <v>0</v>
      </c>
      <c r="MIY37" s="830">
        <v>0</v>
      </c>
      <c r="MIZ37" s="830">
        <v>0</v>
      </c>
      <c r="MJA37" s="830">
        <v>0</v>
      </c>
      <c r="MJB37" s="830">
        <v>0</v>
      </c>
      <c r="MJC37" s="830">
        <v>0</v>
      </c>
      <c r="MJD37" s="830">
        <v>0</v>
      </c>
      <c r="MJE37" s="830">
        <v>0</v>
      </c>
      <c r="MJF37" s="830">
        <v>0</v>
      </c>
      <c r="MJG37" s="830">
        <v>0</v>
      </c>
      <c r="MJH37" s="830">
        <v>0</v>
      </c>
      <c r="MJI37" s="830">
        <v>0</v>
      </c>
      <c r="MJJ37" s="830">
        <v>0</v>
      </c>
      <c r="MJK37" s="830">
        <v>0</v>
      </c>
      <c r="MJL37" s="830">
        <v>0</v>
      </c>
      <c r="MJM37" s="830">
        <v>0</v>
      </c>
      <c r="MJN37" s="830">
        <v>0</v>
      </c>
      <c r="MJO37" s="830">
        <v>0</v>
      </c>
      <c r="MJP37" s="830">
        <v>0</v>
      </c>
      <c r="MJQ37" s="830">
        <v>0</v>
      </c>
      <c r="MJR37" s="830">
        <v>0</v>
      </c>
      <c r="MJS37" s="830">
        <v>0</v>
      </c>
      <c r="MJT37" s="830">
        <v>0</v>
      </c>
      <c r="MJU37" s="830">
        <v>0</v>
      </c>
      <c r="MJV37" s="830">
        <v>0</v>
      </c>
      <c r="MJW37" s="830">
        <v>0</v>
      </c>
      <c r="MJX37" s="830">
        <v>0</v>
      </c>
      <c r="MJY37" s="830">
        <v>0</v>
      </c>
      <c r="MJZ37" s="830">
        <v>0</v>
      </c>
      <c r="MKA37" s="830">
        <v>0</v>
      </c>
      <c r="MKB37" s="830">
        <v>0</v>
      </c>
      <c r="MKC37" s="830">
        <v>0</v>
      </c>
      <c r="MKD37" s="830">
        <v>0</v>
      </c>
      <c r="MKE37" s="830">
        <v>0</v>
      </c>
      <c r="MKF37" s="830">
        <v>0</v>
      </c>
      <c r="MKG37" s="830">
        <v>0</v>
      </c>
      <c r="MKH37" s="830">
        <v>0</v>
      </c>
      <c r="MKI37" s="830">
        <v>0</v>
      </c>
      <c r="MKJ37" s="830">
        <v>0</v>
      </c>
      <c r="MKK37" s="830">
        <v>0</v>
      </c>
      <c r="MKL37" s="830">
        <v>0</v>
      </c>
      <c r="MKM37" s="830">
        <v>0</v>
      </c>
      <c r="MKN37" s="830">
        <v>0</v>
      </c>
      <c r="MKO37" s="830">
        <v>0</v>
      </c>
      <c r="MKP37" s="830">
        <v>0</v>
      </c>
      <c r="MKQ37" s="830">
        <v>0</v>
      </c>
      <c r="MKR37" s="830">
        <v>0</v>
      </c>
      <c r="MKS37" s="830">
        <v>0</v>
      </c>
      <c r="MKT37" s="830">
        <v>0</v>
      </c>
      <c r="MKU37" s="830">
        <v>0</v>
      </c>
      <c r="MKV37" s="830">
        <v>0</v>
      </c>
      <c r="MKW37" s="830">
        <v>0</v>
      </c>
      <c r="MKX37" s="830">
        <v>0</v>
      </c>
      <c r="MKY37" s="830">
        <v>0</v>
      </c>
      <c r="MKZ37" s="830">
        <v>0</v>
      </c>
      <c r="MLA37" s="830">
        <v>0</v>
      </c>
      <c r="MLB37" s="830">
        <v>0</v>
      </c>
      <c r="MLC37" s="830">
        <v>0</v>
      </c>
      <c r="MLD37" s="830">
        <v>0</v>
      </c>
      <c r="MLE37" s="830">
        <v>0</v>
      </c>
      <c r="MLF37" s="830">
        <v>0</v>
      </c>
      <c r="MLG37" s="830">
        <v>0</v>
      </c>
      <c r="MLH37" s="830">
        <v>0</v>
      </c>
      <c r="MLI37" s="830">
        <v>0</v>
      </c>
      <c r="MLJ37" s="830">
        <v>0</v>
      </c>
      <c r="MLK37" s="830">
        <v>0</v>
      </c>
      <c r="MLL37" s="830">
        <v>0</v>
      </c>
      <c r="MLM37" s="830">
        <v>0</v>
      </c>
      <c r="MLN37" s="830">
        <v>0</v>
      </c>
      <c r="MLO37" s="830">
        <v>0</v>
      </c>
      <c r="MLP37" s="830">
        <v>0</v>
      </c>
      <c r="MLQ37" s="830">
        <v>0</v>
      </c>
      <c r="MLR37" s="830">
        <v>0</v>
      </c>
      <c r="MLS37" s="830">
        <v>0</v>
      </c>
      <c r="MLT37" s="830">
        <v>0</v>
      </c>
      <c r="MLU37" s="830">
        <v>0</v>
      </c>
      <c r="MLV37" s="830">
        <v>0</v>
      </c>
      <c r="MLW37" s="830">
        <v>0</v>
      </c>
      <c r="MLX37" s="830">
        <v>0</v>
      </c>
      <c r="MLY37" s="830">
        <v>0</v>
      </c>
      <c r="MLZ37" s="830">
        <v>0</v>
      </c>
      <c r="MMA37" s="830">
        <v>0</v>
      </c>
      <c r="MMB37" s="830">
        <v>0</v>
      </c>
      <c r="MMC37" s="830">
        <v>0</v>
      </c>
      <c r="MMD37" s="830">
        <v>0</v>
      </c>
      <c r="MME37" s="830">
        <v>0</v>
      </c>
      <c r="MMF37" s="830">
        <v>0</v>
      </c>
      <c r="MMG37" s="830">
        <v>0</v>
      </c>
      <c r="MMH37" s="830">
        <v>0</v>
      </c>
      <c r="MMI37" s="830">
        <v>0</v>
      </c>
      <c r="MMJ37" s="830">
        <v>0</v>
      </c>
      <c r="MMK37" s="830">
        <v>0</v>
      </c>
      <c r="MML37" s="830">
        <v>0</v>
      </c>
      <c r="MMM37" s="830">
        <v>0</v>
      </c>
      <c r="MMN37" s="830">
        <v>0</v>
      </c>
      <c r="MMO37" s="830">
        <v>0</v>
      </c>
      <c r="MMP37" s="830">
        <v>0</v>
      </c>
      <c r="MMQ37" s="830">
        <v>0</v>
      </c>
      <c r="MMR37" s="830">
        <v>0</v>
      </c>
      <c r="MMS37" s="830">
        <v>0</v>
      </c>
      <c r="MMT37" s="830">
        <v>0</v>
      </c>
      <c r="MMU37" s="830">
        <v>0</v>
      </c>
      <c r="MMV37" s="830">
        <v>0</v>
      </c>
      <c r="MMW37" s="830">
        <v>0</v>
      </c>
      <c r="MMX37" s="830">
        <v>0</v>
      </c>
      <c r="MMY37" s="830">
        <v>0</v>
      </c>
      <c r="MMZ37" s="830">
        <v>0</v>
      </c>
      <c r="MNA37" s="830">
        <v>0</v>
      </c>
      <c r="MNB37" s="830">
        <v>0</v>
      </c>
      <c r="MNC37" s="830">
        <v>0</v>
      </c>
      <c r="MND37" s="830">
        <v>0</v>
      </c>
      <c r="MNE37" s="830">
        <v>0</v>
      </c>
      <c r="MNF37" s="830">
        <v>0</v>
      </c>
      <c r="MNG37" s="830">
        <v>0</v>
      </c>
      <c r="MNH37" s="830">
        <v>0</v>
      </c>
      <c r="MNI37" s="830">
        <v>0</v>
      </c>
      <c r="MNJ37" s="830">
        <v>0</v>
      </c>
      <c r="MNK37" s="830">
        <v>0</v>
      </c>
      <c r="MNL37" s="830">
        <v>0</v>
      </c>
      <c r="MNM37" s="830">
        <v>0</v>
      </c>
      <c r="MNN37" s="830">
        <v>0</v>
      </c>
      <c r="MNO37" s="830">
        <v>0</v>
      </c>
      <c r="MNP37" s="830">
        <v>0</v>
      </c>
      <c r="MNQ37" s="830">
        <v>0</v>
      </c>
      <c r="MNR37" s="830">
        <v>0</v>
      </c>
      <c r="MNS37" s="830">
        <v>0</v>
      </c>
      <c r="MNT37" s="830">
        <v>0</v>
      </c>
      <c r="MNU37" s="830">
        <v>0</v>
      </c>
      <c r="MNV37" s="830">
        <v>0</v>
      </c>
      <c r="MNW37" s="830">
        <v>0</v>
      </c>
      <c r="MNX37" s="830">
        <v>0</v>
      </c>
      <c r="MNY37" s="830">
        <v>0</v>
      </c>
      <c r="MNZ37" s="830">
        <v>0</v>
      </c>
      <c r="MOA37" s="830">
        <v>0</v>
      </c>
      <c r="MOB37" s="830">
        <v>0</v>
      </c>
      <c r="MOC37" s="830">
        <v>0</v>
      </c>
      <c r="MOD37" s="830">
        <v>0</v>
      </c>
      <c r="MOE37" s="830">
        <v>0</v>
      </c>
      <c r="MOF37" s="830">
        <v>0</v>
      </c>
      <c r="MOG37" s="830">
        <v>0</v>
      </c>
      <c r="MOH37" s="830">
        <v>0</v>
      </c>
      <c r="MOI37" s="830">
        <v>0</v>
      </c>
      <c r="MOJ37" s="830">
        <v>0</v>
      </c>
      <c r="MOK37" s="830">
        <v>0</v>
      </c>
      <c r="MOL37" s="830">
        <v>0</v>
      </c>
      <c r="MOM37" s="830">
        <v>0</v>
      </c>
      <c r="MON37" s="830">
        <v>0</v>
      </c>
      <c r="MOO37" s="830">
        <v>0</v>
      </c>
      <c r="MOP37" s="830">
        <v>0</v>
      </c>
      <c r="MOQ37" s="830">
        <v>0</v>
      </c>
      <c r="MOR37" s="830">
        <v>0</v>
      </c>
      <c r="MOS37" s="830">
        <v>0</v>
      </c>
      <c r="MOT37" s="830">
        <v>0</v>
      </c>
      <c r="MOU37" s="830">
        <v>0</v>
      </c>
      <c r="MOV37" s="830">
        <v>0</v>
      </c>
      <c r="MOW37" s="830">
        <v>0</v>
      </c>
      <c r="MOX37" s="830">
        <v>0</v>
      </c>
      <c r="MOY37" s="830">
        <v>0</v>
      </c>
      <c r="MOZ37" s="830">
        <v>0</v>
      </c>
      <c r="MPA37" s="830">
        <v>0</v>
      </c>
      <c r="MPB37" s="830">
        <v>0</v>
      </c>
      <c r="MPC37" s="830">
        <v>0</v>
      </c>
      <c r="MPD37" s="830">
        <v>0</v>
      </c>
      <c r="MPE37" s="830">
        <v>0</v>
      </c>
      <c r="MPF37" s="830">
        <v>0</v>
      </c>
      <c r="MPG37" s="830">
        <v>0</v>
      </c>
      <c r="MPH37" s="830">
        <v>0</v>
      </c>
      <c r="MPI37" s="830">
        <v>0</v>
      </c>
      <c r="MPJ37" s="830">
        <v>0</v>
      </c>
      <c r="MPK37" s="830">
        <v>0</v>
      </c>
      <c r="MPL37" s="830">
        <v>0</v>
      </c>
      <c r="MPM37" s="830">
        <v>0</v>
      </c>
      <c r="MPN37" s="830">
        <v>0</v>
      </c>
      <c r="MPO37" s="830">
        <v>0</v>
      </c>
      <c r="MPP37" s="830">
        <v>0</v>
      </c>
      <c r="MPQ37" s="830">
        <v>0</v>
      </c>
      <c r="MPR37" s="830">
        <v>0</v>
      </c>
      <c r="MPS37" s="830">
        <v>0</v>
      </c>
      <c r="MPT37" s="830">
        <v>0</v>
      </c>
      <c r="MPU37" s="830">
        <v>0</v>
      </c>
      <c r="MPV37" s="830">
        <v>0</v>
      </c>
      <c r="MPW37" s="830">
        <v>0</v>
      </c>
      <c r="MPX37" s="830">
        <v>0</v>
      </c>
      <c r="MPY37" s="830">
        <v>0</v>
      </c>
      <c r="MPZ37" s="830">
        <v>0</v>
      </c>
      <c r="MQA37" s="830">
        <v>0</v>
      </c>
      <c r="MQB37" s="830">
        <v>0</v>
      </c>
      <c r="MQC37" s="830">
        <v>0</v>
      </c>
      <c r="MQD37" s="830">
        <v>0</v>
      </c>
      <c r="MQE37" s="830">
        <v>0</v>
      </c>
      <c r="MQF37" s="830">
        <v>0</v>
      </c>
      <c r="MQG37" s="830">
        <v>0</v>
      </c>
      <c r="MQH37" s="830">
        <v>0</v>
      </c>
      <c r="MQI37" s="830">
        <v>0</v>
      </c>
      <c r="MQJ37" s="830">
        <v>0</v>
      </c>
      <c r="MQK37" s="830">
        <v>0</v>
      </c>
      <c r="MQL37" s="830">
        <v>0</v>
      </c>
      <c r="MQM37" s="830">
        <v>0</v>
      </c>
      <c r="MQN37" s="830">
        <v>0</v>
      </c>
      <c r="MQO37" s="830">
        <v>0</v>
      </c>
      <c r="MQP37" s="830">
        <v>0</v>
      </c>
      <c r="MQQ37" s="830">
        <v>0</v>
      </c>
      <c r="MQR37" s="830">
        <v>0</v>
      </c>
      <c r="MQS37" s="830">
        <v>0</v>
      </c>
      <c r="MQT37" s="830">
        <v>0</v>
      </c>
      <c r="MQU37" s="830">
        <v>0</v>
      </c>
      <c r="MQV37" s="830">
        <v>0</v>
      </c>
      <c r="MQW37" s="830">
        <v>0</v>
      </c>
      <c r="MQX37" s="830">
        <v>0</v>
      </c>
      <c r="MQY37" s="830">
        <v>0</v>
      </c>
      <c r="MQZ37" s="830">
        <v>0</v>
      </c>
      <c r="MRA37" s="830">
        <v>0</v>
      </c>
      <c r="MRB37" s="830">
        <v>0</v>
      </c>
      <c r="MRC37" s="830">
        <v>0</v>
      </c>
      <c r="MRD37" s="830">
        <v>0</v>
      </c>
      <c r="MRE37" s="830">
        <v>0</v>
      </c>
      <c r="MRF37" s="830">
        <v>0</v>
      </c>
      <c r="MRG37" s="830">
        <v>0</v>
      </c>
      <c r="MRH37" s="830">
        <v>0</v>
      </c>
      <c r="MRI37" s="830">
        <v>0</v>
      </c>
      <c r="MRJ37" s="830">
        <v>0</v>
      </c>
      <c r="MRK37" s="830">
        <v>0</v>
      </c>
      <c r="MRL37" s="830">
        <v>0</v>
      </c>
      <c r="MRM37" s="830">
        <v>0</v>
      </c>
      <c r="MRN37" s="830">
        <v>0</v>
      </c>
      <c r="MRO37" s="830">
        <v>0</v>
      </c>
      <c r="MRP37" s="830">
        <v>0</v>
      </c>
      <c r="MRQ37" s="830">
        <v>0</v>
      </c>
      <c r="MRR37" s="830">
        <v>0</v>
      </c>
      <c r="MRS37" s="830">
        <v>0</v>
      </c>
      <c r="MRT37" s="830">
        <v>0</v>
      </c>
      <c r="MRU37" s="830">
        <v>0</v>
      </c>
      <c r="MRV37" s="830">
        <v>0</v>
      </c>
      <c r="MRW37" s="830">
        <v>0</v>
      </c>
      <c r="MRX37" s="830">
        <v>0</v>
      </c>
      <c r="MRY37" s="830">
        <v>0</v>
      </c>
      <c r="MRZ37" s="830">
        <v>0</v>
      </c>
      <c r="MSA37" s="830">
        <v>0</v>
      </c>
      <c r="MSB37" s="830">
        <v>0</v>
      </c>
      <c r="MSC37" s="830">
        <v>0</v>
      </c>
      <c r="MSD37" s="830">
        <v>0</v>
      </c>
      <c r="MSE37" s="830">
        <v>0</v>
      </c>
      <c r="MSF37" s="830">
        <v>0</v>
      </c>
      <c r="MSG37" s="830">
        <v>0</v>
      </c>
      <c r="MSH37" s="830">
        <v>0</v>
      </c>
      <c r="MSI37" s="830">
        <v>0</v>
      </c>
      <c r="MSJ37" s="830">
        <v>0</v>
      </c>
      <c r="MSK37" s="830">
        <v>0</v>
      </c>
      <c r="MSL37" s="830">
        <v>0</v>
      </c>
      <c r="MSM37" s="830">
        <v>0</v>
      </c>
      <c r="MSN37" s="830">
        <v>0</v>
      </c>
      <c r="MSO37" s="830">
        <v>0</v>
      </c>
      <c r="MSP37" s="830">
        <v>0</v>
      </c>
      <c r="MSQ37" s="830">
        <v>0</v>
      </c>
      <c r="MSR37" s="830">
        <v>0</v>
      </c>
      <c r="MSS37" s="830">
        <v>0</v>
      </c>
      <c r="MST37" s="830">
        <v>0</v>
      </c>
      <c r="MSU37" s="830">
        <v>0</v>
      </c>
      <c r="MSV37" s="830">
        <v>0</v>
      </c>
      <c r="MSW37" s="830">
        <v>0</v>
      </c>
      <c r="MSX37" s="830">
        <v>0</v>
      </c>
      <c r="MSY37" s="830">
        <v>0</v>
      </c>
      <c r="MSZ37" s="830">
        <v>0</v>
      </c>
      <c r="MTA37" s="830">
        <v>0</v>
      </c>
      <c r="MTB37" s="830">
        <v>0</v>
      </c>
      <c r="MTC37" s="830">
        <v>0</v>
      </c>
      <c r="MTD37" s="830">
        <v>0</v>
      </c>
      <c r="MTE37" s="830">
        <v>0</v>
      </c>
      <c r="MTF37" s="830">
        <v>0</v>
      </c>
      <c r="MTG37" s="830">
        <v>0</v>
      </c>
      <c r="MTH37" s="830">
        <v>0</v>
      </c>
      <c r="MTI37" s="830">
        <v>0</v>
      </c>
      <c r="MTJ37" s="830">
        <v>0</v>
      </c>
      <c r="MTK37" s="830">
        <v>0</v>
      </c>
      <c r="MTL37" s="830">
        <v>0</v>
      </c>
      <c r="MTM37" s="830">
        <v>0</v>
      </c>
      <c r="MTN37" s="830">
        <v>0</v>
      </c>
      <c r="MTO37" s="830">
        <v>0</v>
      </c>
      <c r="MTP37" s="830">
        <v>0</v>
      </c>
      <c r="MTQ37" s="830">
        <v>0</v>
      </c>
      <c r="MTR37" s="830">
        <v>0</v>
      </c>
      <c r="MTS37" s="830">
        <v>0</v>
      </c>
      <c r="MTT37" s="830">
        <v>0</v>
      </c>
      <c r="MTU37" s="830">
        <v>0</v>
      </c>
      <c r="MTV37" s="830">
        <v>0</v>
      </c>
      <c r="MTW37" s="830">
        <v>0</v>
      </c>
      <c r="MTX37" s="830">
        <v>0</v>
      </c>
      <c r="MTY37" s="830">
        <v>0</v>
      </c>
      <c r="MTZ37" s="830">
        <v>0</v>
      </c>
      <c r="MUA37" s="830">
        <v>0</v>
      </c>
      <c r="MUB37" s="830">
        <v>0</v>
      </c>
      <c r="MUC37" s="830">
        <v>0</v>
      </c>
      <c r="MUD37" s="830">
        <v>0</v>
      </c>
      <c r="MUE37" s="830">
        <v>0</v>
      </c>
      <c r="MUF37" s="830">
        <v>0</v>
      </c>
      <c r="MUG37" s="830">
        <v>0</v>
      </c>
      <c r="MUH37" s="830">
        <v>0</v>
      </c>
      <c r="MUI37" s="830">
        <v>0</v>
      </c>
      <c r="MUJ37" s="830">
        <v>0</v>
      </c>
      <c r="MUK37" s="830">
        <v>0</v>
      </c>
      <c r="MUL37" s="830">
        <v>0</v>
      </c>
      <c r="MUM37" s="830">
        <v>0</v>
      </c>
      <c r="MUN37" s="830">
        <v>0</v>
      </c>
      <c r="MUO37" s="830">
        <v>0</v>
      </c>
      <c r="MUP37" s="830">
        <v>0</v>
      </c>
      <c r="MUQ37" s="830">
        <v>0</v>
      </c>
      <c r="MUR37" s="830">
        <v>0</v>
      </c>
      <c r="MUS37" s="830">
        <v>0</v>
      </c>
      <c r="MUT37" s="830">
        <v>0</v>
      </c>
      <c r="MUU37" s="830">
        <v>0</v>
      </c>
      <c r="MUV37" s="830">
        <v>0</v>
      </c>
      <c r="MUW37" s="830">
        <v>0</v>
      </c>
      <c r="MUX37" s="830">
        <v>0</v>
      </c>
      <c r="MUY37" s="830">
        <v>0</v>
      </c>
      <c r="MUZ37" s="830">
        <v>0</v>
      </c>
      <c r="MVA37" s="830">
        <v>0</v>
      </c>
      <c r="MVB37" s="830">
        <v>0</v>
      </c>
      <c r="MVC37" s="830">
        <v>0</v>
      </c>
      <c r="MVD37" s="830">
        <v>0</v>
      </c>
      <c r="MVE37" s="830">
        <v>0</v>
      </c>
      <c r="MVF37" s="830">
        <v>0</v>
      </c>
      <c r="MVG37" s="830">
        <v>0</v>
      </c>
      <c r="MVH37" s="830">
        <v>0</v>
      </c>
      <c r="MVI37" s="830">
        <v>0</v>
      </c>
      <c r="MVJ37" s="830">
        <v>0</v>
      </c>
      <c r="MVK37" s="830">
        <v>0</v>
      </c>
      <c r="MVL37" s="830">
        <v>0</v>
      </c>
      <c r="MVM37" s="830">
        <v>0</v>
      </c>
      <c r="MVN37" s="830">
        <v>0</v>
      </c>
      <c r="MVO37" s="830">
        <v>0</v>
      </c>
      <c r="MVP37" s="830">
        <v>0</v>
      </c>
      <c r="MVQ37" s="830">
        <v>0</v>
      </c>
      <c r="MVR37" s="830">
        <v>0</v>
      </c>
      <c r="MVS37" s="830">
        <v>0</v>
      </c>
      <c r="MVT37" s="830">
        <v>0</v>
      </c>
      <c r="MVU37" s="830">
        <v>0</v>
      </c>
      <c r="MVV37" s="830">
        <v>0</v>
      </c>
      <c r="MVW37" s="830">
        <v>0</v>
      </c>
      <c r="MVX37" s="830">
        <v>0</v>
      </c>
      <c r="MVY37" s="830">
        <v>0</v>
      </c>
      <c r="MVZ37" s="830">
        <v>0</v>
      </c>
      <c r="MWA37" s="830">
        <v>0</v>
      </c>
      <c r="MWB37" s="830">
        <v>0</v>
      </c>
      <c r="MWC37" s="830">
        <v>0</v>
      </c>
      <c r="MWD37" s="830">
        <v>0</v>
      </c>
      <c r="MWE37" s="830">
        <v>0</v>
      </c>
      <c r="MWF37" s="830">
        <v>0</v>
      </c>
      <c r="MWG37" s="830">
        <v>0</v>
      </c>
      <c r="MWH37" s="830">
        <v>0</v>
      </c>
      <c r="MWI37" s="830">
        <v>0</v>
      </c>
      <c r="MWJ37" s="830">
        <v>0</v>
      </c>
      <c r="MWK37" s="830">
        <v>0</v>
      </c>
      <c r="MWL37" s="830">
        <v>0</v>
      </c>
      <c r="MWM37" s="830">
        <v>0</v>
      </c>
      <c r="MWN37" s="830">
        <v>0</v>
      </c>
      <c r="MWO37" s="830">
        <v>0</v>
      </c>
      <c r="MWP37" s="830">
        <v>0</v>
      </c>
      <c r="MWQ37" s="830">
        <v>0</v>
      </c>
      <c r="MWR37" s="830">
        <v>0</v>
      </c>
      <c r="MWS37" s="830">
        <v>0</v>
      </c>
      <c r="MWT37" s="830">
        <v>0</v>
      </c>
      <c r="MWU37" s="830">
        <v>0</v>
      </c>
      <c r="MWV37" s="830">
        <v>0</v>
      </c>
      <c r="MWW37" s="830">
        <v>0</v>
      </c>
      <c r="MWX37" s="830">
        <v>0</v>
      </c>
      <c r="MWY37" s="830">
        <v>0</v>
      </c>
      <c r="MWZ37" s="830">
        <v>0</v>
      </c>
      <c r="MXA37" s="830">
        <v>0</v>
      </c>
      <c r="MXB37" s="830">
        <v>0</v>
      </c>
      <c r="MXC37" s="830">
        <v>0</v>
      </c>
      <c r="MXD37" s="830">
        <v>0</v>
      </c>
      <c r="MXE37" s="830">
        <v>0</v>
      </c>
      <c r="MXF37" s="830">
        <v>0</v>
      </c>
      <c r="MXG37" s="830">
        <v>0</v>
      </c>
      <c r="MXH37" s="830">
        <v>0</v>
      </c>
      <c r="MXI37" s="830">
        <v>0</v>
      </c>
      <c r="MXJ37" s="830">
        <v>0</v>
      </c>
      <c r="MXK37" s="830">
        <v>0</v>
      </c>
      <c r="MXL37" s="830">
        <v>0</v>
      </c>
      <c r="MXM37" s="830">
        <v>0</v>
      </c>
      <c r="MXN37" s="830">
        <v>0</v>
      </c>
      <c r="MXO37" s="830">
        <v>0</v>
      </c>
      <c r="MXP37" s="830">
        <v>0</v>
      </c>
      <c r="MXQ37" s="830">
        <v>0</v>
      </c>
      <c r="MXR37" s="830">
        <v>0</v>
      </c>
      <c r="MXS37" s="830">
        <v>0</v>
      </c>
      <c r="MXT37" s="830">
        <v>0</v>
      </c>
      <c r="MXU37" s="830">
        <v>0</v>
      </c>
      <c r="MXV37" s="830">
        <v>0</v>
      </c>
      <c r="MXW37" s="830">
        <v>0</v>
      </c>
      <c r="MXX37" s="830">
        <v>0</v>
      </c>
      <c r="MXY37" s="830">
        <v>0</v>
      </c>
      <c r="MXZ37" s="830">
        <v>0</v>
      </c>
      <c r="MYA37" s="830">
        <v>0</v>
      </c>
      <c r="MYB37" s="830">
        <v>0</v>
      </c>
      <c r="MYC37" s="830">
        <v>0</v>
      </c>
      <c r="MYD37" s="830">
        <v>0</v>
      </c>
      <c r="MYE37" s="830">
        <v>0</v>
      </c>
      <c r="MYF37" s="830">
        <v>0</v>
      </c>
      <c r="MYG37" s="830">
        <v>0</v>
      </c>
      <c r="MYH37" s="830">
        <v>0</v>
      </c>
      <c r="MYI37" s="830">
        <v>0</v>
      </c>
      <c r="MYJ37" s="830">
        <v>0</v>
      </c>
      <c r="MYK37" s="830">
        <v>0</v>
      </c>
      <c r="MYL37" s="830">
        <v>0</v>
      </c>
      <c r="MYM37" s="830">
        <v>0</v>
      </c>
      <c r="MYN37" s="830">
        <v>0</v>
      </c>
      <c r="MYO37" s="830">
        <v>0</v>
      </c>
      <c r="MYP37" s="830">
        <v>0</v>
      </c>
      <c r="MYQ37" s="830">
        <v>0</v>
      </c>
      <c r="MYR37" s="830">
        <v>0</v>
      </c>
      <c r="MYS37" s="830">
        <v>0</v>
      </c>
      <c r="MYT37" s="830">
        <v>0</v>
      </c>
      <c r="MYU37" s="830">
        <v>0</v>
      </c>
      <c r="MYV37" s="830">
        <v>0</v>
      </c>
      <c r="MYW37" s="830">
        <v>0</v>
      </c>
      <c r="MYX37" s="830">
        <v>0</v>
      </c>
      <c r="MYY37" s="830">
        <v>0</v>
      </c>
      <c r="MYZ37" s="830">
        <v>0</v>
      </c>
      <c r="MZA37" s="830">
        <v>0</v>
      </c>
      <c r="MZB37" s="830">
        <v>0</v>
      </c>
      <c r="MZC37" s="830">
        <v>0</v>
      </c>
      <c r="MZD37" s="830">
        <v>0</v>
      </c>
      <c r="MZE37" s="830">
        <v>0</v>
      </c>
      <c r="MZF37" s="830">
        <v>0</v>
      </c>
      <c r="MZG37" s="830">
        <v>0</v>
      </c>
      <c r="MZH37" s="830">
        <v>0</v>
      </c>
      <c r="MZI37" s="830">
        <v>0</v>
      </c>
      <c r="MZJ37" s="830">
        <v>0</v>
      </c>
      <c r="MZK37" s="830">
        <v>0</v>
      </c>
      <c r="MZL37" s="830">
        <v>0</v>
      </c>
      <c r="MZM37" s="830">
        <v>0</v>
      </c>
      <c r="MZN37" s="830">
        <v>0</v>
      </c>
      <c r="MZO37" s="830">
        <v>0</v>
      </c>
      <c r="MZP37" s="830">
        <v>0</v>
      </c>
      <c r="MZQ37" s="830">
        <v>0</v>
      </c>
      <c r="MZR37" s="830">
        <v>0</v>
      </c>
      <c r="MZS37" s="830">
        <v>0</v>
      </c>
      <c r="MZT37" s="830">
        <v>0</v>
      </c>
      <c r="MZU37" s="830">
        <v>0</v>
      </c>
      <c r="MZV37" s="830">
        <v>0</v>
      </c>
      <c r="MZW37" s="830">
        <v>0</v>
      </c>
      <c r="MZX37" s="830">
        <v>0</v>
      </c>
      <c r="MZY37" s="830">
        <v>0</v>
      </c>
      <c r="MZZ37" s="830">
        <v>0</v>
      </c>
      <c r="NAA37" s="830">
        <v>0</v>
      </c>
      <c r="NAB37" s="830">
        <v>0</v>
      </c>
      <c r="NAC37" s="830">
        <v>0</v>
      </c>
      <c r="NAD37" s="830">
        <v>0</v>
      </c>
      <c r="NAE37" s="830">
        <v>0</v>
      </c>
      <c r="NAF37" s="830">
        <v>0</v>
      </c>
      <c r="NAG37" s="830">
        <v>0</v>
      </c>
      <c r="NAH37" s="830">
        <v>0</v>
      </c>
      <c r="NAI37" s="830">
        <v>0</v>
      </c>
      <c r="NAJ37" s="830">
        <v>0</v>
      </c>
      <c r="NAK37" s="830">
        <v>0</v>
      </c>
      <c r="NAL37" s="830">
        <v>0</v>
      </c>
      <c r="NAM37" s="830">
        <v>0</v>
      </c>
      <c r="NAN37" s="830">
        <v>0</v>
      </c>
      <c r="NAO37" s="830">
        <v>0</v>
      </c>
      <c r="NAP37" s="830">
        <v>0</v>
      </c>
      <c r="NAQ37" s="830">
        <v>0</v>
      </c>
      <c r="NAR37" s="830">
        <v>0</v>
      </c>
      <c r="NAS37" s="830">
        <v>0</v>
      </c>
      <c r="NAT37" s="830">
        <v>0</v>
      </c>
      <c r="NAU37" s="830">
        <v>0</v>
      </c>
      <c r="NAV37" s="830">
        <v>0</v>
      </c>
      <c r="NAW37" s="830">
        <v>0</v>
      </c>
      <c r="NAX37" s="830">
        <v>0</v>
      </c>
      <c r="NAY37" s="830">
        <v>0</v>
      </c>
      <c r="NAZ37" s="830">
        <v>0</v>
      </c>
      <c r="NBA37" s="830">
        <v>0</v>
      </c>
      <c r="NBB37" s="830">
        <v>0</v>
      </c>
      <c r="NBC37" s="830">
        <v>0</v>
      </c>
      <c r="NBD37" s="830">
        <v>0</v>
      </c>
      <c r="NBE37" s="830">
        <v>0</v>
      </c>
      <c r="NBF37" s="830">
        <v>0</v>
      </c>
      <c r="NBG37" s="830">
        <v>0</v>
      </c>
      <c r="NBH37" s="830">
        <v>0</v>
      </c>
      <c r="NBI37" s="830">
        <v>0</v>
      </c>
      <c r="NBJ37" s="830">
        <v>0</v>
      </c>
      <c r="NBK37" s="830">
        <v>0</v>
      </c>
      <c r="NBL37" s="830">
        <v>0</v>
      </c>
      <c r="NBM37" s="830">
        <v>0</v>
      </c>
      <c r="NBN37" s="830">
        <v>0</v>
      </c>
      <c r="NBO37" s="830">
        <v>0</v>
      </c>
      <c r="NBP37" s="830">
        <v>0</v>
      </c>
      <c r="NBQ37" s="830">
        <v>0</v>
      </c>
      <c r="NBR37" s="830">
        <v>0</v>
      </c>
      <c r="NBS37" s="830">
        <v>0</v>
      </c>
      <c r="NBT37" s="830">
        <v>0</v>
      </c>
      <c r="NBU37" s="830">
        <v>0</v>
      </c>
      <c r="NBV37" s="830">
        <v>0</v>
      </c>
      <c r="NBW37" s="830">
        <v>0</v>
      </c>
      <c r="NBX37" s="830">
        <v>0</v>
      </c>
      <c r="NBY37" s="830">
        <v>0</v>
      </c>
      <c r="NBZ37" s="830">
        <v>0</v>
      </c>
      <c r="NCA37" s="830">
        <v>0</v>
      </c>
      <c r="NCB37" s="830">
        <v>0</v>
      </c>
      <c r="NCC37" s="830">
        <v>0</v>
      </c>
      <c r="NCD37" s="830">
        <v>0</v>
      </c>
      <c r="NCE37" s="830">
        <v>0</v>
      </c>
      <c r="NCF37" s="830">
        <v>0</v>
      </c>
      <c r="NCG37" s="830">
        <v>0</v>
      </c>
      <c r="NCH37" s="830">
        <v>0</v>
      </c>
      <c r="NCI37" s="830">
        <v>0</v>
      </c>
      <c r="NCJ37" s="830">
        <v>0</v>
      </c>
      <c r="NCK37" s="830">
        <v>0</v>
      </c>
      <c r="NCL37" s="830">
        <v>0</v>
      </c>
      <c r="NCM37" s="830">
        <v>0</v>
      </c>
      <c r="NCN37" s="830">
        <v>0</v>
      </c>
      <c r="NCO37" s="830">
        <v>0</v>
      </c>
      <c r="NCP37" s="830">
        <v>0</v>
      </c>
      <c r="NCQ37" s="830">
        <v>0</v>
      </c>
      <c r="NCR37" s="830">
        <v>0</v>
      </c>
      <c r="NCS37" s="830">
        <v>0</v>
      </c>
      <c r="NCT37" s="830">
        <v>0</v>
      </c>
      <c r="NCU37" s="830">
        <v>0</v>
      </c>
      <c r="NCV37" s="830">
        <v>0</v>
      </c>
      <c r="NCW37" s="830">
        <v>0</v>
      </c>
      <c r="NCX37" s="830">
        <v>0</v>
      </c>
      <c r="NCY37" s="830">
        <v>0</v>
      </c>
      <c r="NCZ37" s="830">
        <v>0</v>
      </c>
      <c r="NDA37" s="830">
        <v>0</v>
      </c>
      <c r="NDB37" s="830">
        <v>0</v>
      </c>
      <c r="NDC37" s="830">
        <v>0</v>
      </c>
      <c r="NDD37" s="830">
        <v>0</v>
      </c>
      <c r="NDE37" s="830">
        <v>0</v>
      </c>
      <c r="NDF37" s="830">
        <v>0</v>
      </c>
      <c r="NDG37" s="830">
        <v>0</v>
      </c>
      <c r="NDH37" s="830">
        <v>0</v>
      </c>
      <c r="NDI37" s="830">
        <v>0</v>
      </c>
      <c r="NDJ37" s="830">
        <v>0</v>
      </c>
      <c r="NDK37" s="830">
        <v>0</v>
      </c>
      <c r="NDL37" s="830">
        <v>0</v>
      </c>
      <c r="NDM37" s="830">
        <v>0</v>
      </c>
      <c r="NDN37" s="830">
        <v>0</v>
      </c>
      <c r="NDO37" s="830">
        <v>0</v>
      </c>
      <c r="NDP37" s="830">
        <v>0</v>
      </c>
      <c r="NDQ37" s="830">
        <v>0</v>
      </c>
      <c r="NDR37" s="830">
        <v>0</v>
      </c>
      <c r="NDS37" s="830">
        <v>0</v>
      </c>
      <c r="NDT37" s="830">
        <v>0</v>
      </c>
      <c r="NDU37" s="830">
        <v>0</v>
      </c>
      <c r="NDV37" s="830">
        <v>0</v>
      </c>
      <c r="NDW37" s="830">
        <v>0</v>
      </c>
      <c r="NDX37" s="830">
        <v>0</v>
      </c>
      <c r="NDY37" s="830">
        <v>0</v>
      </c>
      <c r="NDZ37" s="830">
        <v>0</v>
      </c>
      <c r="NEA37" s="830">
        <v>0</v>
      </c>
      <c r="NEB37" s="830">
        <v>0</v>
      </c>
      <c r="NEC37" s="830">
        <v>0</v>
      </c>
      <c r="NED37" s="830">
        <v>0</v>
      </c>
      <c r="NEE37" s="830">
        <v>0</v>
      </c>
      <c r="NEF37" s="830">
        <v>0</v>
      </c>
      <c r="NEG37" s="830">
        <v>0</v>
      </c>
      <c r="NEH37" s="830">
        <v>0</v>
      </c>
      <c r="NEI37" s="830">
        <v>0</v>
      </c>
      <c r="NEJ37" s="830">
        <v>0</v>
      </c>
      <c r="NEK37" s="830">
        <v>0</v>
      </c>
      <c r="NEL37" s="830">
        <v>0</v>
      </c>
      <c r="NEM37" s="830">
        <v>0</v>
      </c>
      <c r="NEN37" s="830">
        <v>0</v>
      </c>
      <c r="NEO37" s="830">
        <v>0</v>
      </c>
      <c r="NEP37" s="830">
        <v>0</v>
      </c>
      <c r="NEQ37" s="830">
        <v>0</v>
      </c>
      <c r="NER37" s="830">
        <v>0</v>
      </c>
      <c r="NES37" s="830">
        <v>0</v>
      </c>
      <c r="NET37" s="830">
        <v>0</v>
      </c>
      <c r="NEU37" s="830">
        <v>0</v>
      </c>
      <c r="NEV37" s="830">
        <v>0</v>
      </c>
      <c r="NEW37" s="830">
        <v>0</v>
      </c>
      <c r="NEX37" s="830">
        <v>0</v>
      </c>
      <c r="NEY37" s="830">
        <v>0</v>
      </c>
      <c r="NEZ37" s="830">
        <v>0</v>
      </c>
      <c r="NFA37" s="830">
        <v>0</v>
      </c>
      <c r="NFB37" s="830">
        <v>0</v>
      </c>
      <c r="NFC37" s="830">
        <v>0</v>
      </c>
      <c r="NFD37" s="830">
        <v>0</v>
      </c>
      <c r="NFE37" s="830">
        <v>0</v>
      </c>
      <c r="NFF37" s="830">
        <v>0</v>
      </c>
      <c r="NFG37" s="830">
        <v>0</v>
      </c>
      <c r="NFH37" s="830">
        <v>0</v>
      </c>
      <c r="NFI37" s="830">
        <v>0</v>
      </c>
      <c r="NFJ37" s="830">
        <v>0</v>
      </c>
      <c r="NFK37" s="830">
        <v>0</v>
      </c>
      <c r="NFL37" s="830">
        <v>0</v>
      </c>
      <c r="NFM37" s="830">
        <v>0</v>
      </c>
      <c r="NFN37" s="830">
        <v>0</v>
      </c>
      <c r="NFO37" s="830">
        <v>0</v>
      </c>
      <c r="NFP37" s="830">
        <v>0</v>
      </c>
      <c r="NFQ37" s="830">
        <v>0</v>
      </c>
      <c r="NFR37" s="830">
        <v>0</v>
      </c>
      <c r="NFS37" s="830">
        <v>0</v>
      </c>
      <c r="NFT37" s="830">
        <v>0</v>
      </c>
      <c r="NFU37" s="830">
        <v>0</v>
      </c>
      <c r="NFV37" s="830">
        <v>0</v>
      </c>
      <c r="NFW37" s="830">
        <v>0</v>
      </c>
      <c r="NFX37" s="830">
        <v>0</v>
      </c>
      <c r="NFY37" s="830">
        <v>0</v>
      </c>
      <c r="NFZ37" s="830">
        <v>0</v>
      </c>
      <c r="NGA37" s="830">
        <v>0</v>
      </c>
      <c r="NGB37" s="830">
        <v>0</v>
      </c>
      <c r="NGC37" s="830">
        <v>0</v>
      </c>
      <c r="NGD37" s="830">
        <v>0</v>
      </c>
      <c r="NGE37" s="830">
        <v>0</v>
      </c>
      <c r="NGF37" s="830">
        <v>0</v>
      </c>
      <c r="NGG37" s="830">
        <v>0</v>
      </c>
      <c r="NGH37" s="830">
        <v>0</v>
      </c>
      <c r="NGI37" s="830">
        <v>0</v>
      </c>
      <c r="NGJ37" s="830">
        <v>0</v>
      </c>
      <c r="NGK37" s="830">
        <v>0</v>
      </c>
      <c r="NGL37" s="830">
        <v>0</v>
      </c>
      <c r="NGM37" s="830">
        <v>0</v>
      </c>
      <c r="NGN37" s="830">
        <v>0</v>
      </c>
      <c r="NGO37" s="830">
        <v>0</v>
      </c>
      <c r="NGP37" s="830">
        <v>0</v>
      </c>
      <c r="NGQ37" s="830">
        <v>0</v>
      </c>
      <c r="NGR37" s="830">
        <v>0</v>
      </c>
      <c r="NGS37" s="830">
        <v>0</v>
      </c>
      <c r="NGT37" s="830">
        <v>0</v>
      </c>
      <c r="NGU37" s="830">
        <v>0</v>
      </c>
      <c r="NGV37" s="830">
        <v>0</v>
      </c>
      <c r="NGW37" s="830">
        <v>0</v>
      </c>
      <c r="NGX37" s="830">
        <v>0</v>
      </c>
      <c r="NGY37" s="830">
        <v>0</v>
      </c>
      <c r="NGZ37" s="830">
        <v>0</v>
      </c>
      <c r="NHA37" s="830">
        <v>0</v>
      </c>
      <c r="NHB37" s="830">
        <v>0</v>
      </c>
      <c r="NHC37" s="830">
        <v>0</v>
      </c>
      <c r="NHD37" s="830">
        <v>0</v>
      </c>
      <c r="NHE37" s="830">
        <v>0</v>
      </c>
      <c r="NHF37" s="830">
        <v>0</v>
      </c>
      <c r="NHG37" s="830">
        <v>0</v>
      </c>
      <c r="NHH37" s="830">
        <v>0</v>
      </c>
      <c r="NHI37" s="830">
        <v>0</v>
      </c>
      <c r="NHJ37" s="830">
        <v>0</v>
      </c>
      <c r="NHK37" s="830">
        <v>0</v>
      </c>
      <c r="NHL37" s="830">
        <v>0</v>
      </c>
      <c r="NHM37" s="830">
        <v>0</v>
      </c>
      <c r="NHN37" s="830">
        <v>0</v>
      </c>
      <c r="NHO37" s="830">
        <v>0</v>
      </c>
      <c r="NHP37" s="830">
        <v>0</v>
      </c>
      <c r="NHQ37" s="830">
        <v>0</v>
      </c>
      <c r="NHR37" s="830">
        <v>0</v>
      </c>
      <c r="NHS37" s="830">
        <v>0</v>
      </c>
      <c r="NHT37" s="830">
        <v>0</v>
      </c>
      <c r="NHU37" s="830">
        <v>0</v>
      </c>
      <c r="NHV37" s="830">
        <v>0</v>
      </c>
      <c r="NHW37" s="830">
        <v>0</v>
      </c>
      <c r="NHX37" s="830">
        <v>0</v>
      </c>
      <c r="NHY37" s="830">
        <v>0</v>
      </c>
      <c r="NHZ37" s="830">
        <v>0</v>
      </c>
      <c r="NIA37" s="830">
        <v>0</v>
      </c>
      <c r="NIB37" s="830">
        <v>0</v>
      </c>
      <c r="NIC37" s="830">
        <v>0</v>
      </c>
      <c r="NID37" s="830">
        <v>0</v>
      </c>
      <c r="NIE37" s="830">
        <v>0</v>
      </c>
      <c r="NIF37" s="830">
        <v>0</v>
      </c>
      <c r="NIG37" s="830">
        <v>0</v>
      </c>
      <c r="NIH37" s="830">
        <v>0</v>
      </c>
      <c r="NII37" s="830">
        <v>0</v>
      </c>
      <c r="NIJ37" s="830">
        <v>0</v>
      </c>
      <c r="NIK37" s="830">
        <v>0</v>
      </c>
      <c r="NIL37" s="830">
        <v>0</v>
      </c>
      <c r="NIM37" s="830">
        <v>0</v>
      </c>
      <c r="NIN37" s="830">
        <v>0</v>
      </c>
      <c r="NIO37" s="830">
        <v>0</v>
      </c>
      <c r="NIP37" s="830">
        <v>0</v>
      </c>
      <c r="NIQ37" s="830">
        <v>0</v>
      </c>
      <c r="NIR37" s="830">
        <v>0</v>
      </c>
      <c r="NIS37" s="830">
        <v>0</v>
      </c>
      <c r="NIT37" s="830">
        <v>0</v>
      </c>
      <c r="NIU37" s="830">
        <v>0</v>
      </c>
      <c r="NIV37" s="830">
        <v>0</v>
      </c>
      <c r="NIW37" s="830">
        <v>0</v>
      </c>
      <c r="NIX37" s="830">
        <v>0</v>
      </c>
      <c r="NIY37" s="830">
        <v>0</v>
      </c>
      <c r="NIZ37" s="830">
        <v>0</v>
      </c>
      <c r="NJA37" s="830">
        <v>0</v>
      </c>
      <c r="NJB37" s="830">
        <v>0</v>
      </c>
      <c r="NJC37" s="830">
        <v>0</v>
      </c>
      <c r="NJD37" s="830">
        <v>0</v>
      </c>
      <c r="NJE37" s="830">
        <v>0</v>
      </c>
      <c r="NJF37" s="830">
        <v>0</v>
      </c>
      <c r="NJG37" s="830">
        <v>0</v>
      </c>
      <c r="NJH37" s="830">
        <v>0</v>
      </c>
      <c r="NJI37" s="830">
        <v>0</v>
      </c>
      <c r="NJJ37" s="830">
        <v>0</v>
      </c>
      <c r="NJK37" s="830">
        <v>0</v>
      </c>
      <c r="NJL37" s="830">
        <v>0</v>
      </c>
      <c r="NJM37" s="830">
        <v>0</v>
      </c>
      <c r="NJN37" s="830">
        <v>0</v>
      </c>
      <c r="NJO37" s="830">
        <v>0</v>
      </c>
      <c r="NJP37" s="830">
        <v>0</v>
      </c>
      <c r="NJQ37" s="830">
        <v>0</v>
      </c>
      <c r="NJR37" s="830">
        <v>0</v>
      </c>
      <c r="NJS37" s="830">
        <v>0</v>
      </c>
      <c r="NJT37" s="830">
        <v>0</v>
      </c>
      <c r="NJU37" s="830">
        <v>0</v>
      </c>
      <c r="NJV37" s="830">
        <v>0</v>
      </c>
      <c r="NJW37" s="830">
        <v>0</v>
      </c>
      <c r="NJX37" s="830">
        <v>0</v>
      </c>
      <c r="NJY37" s="830">
        <v>0</v>
      </c>
      <c r="NJZ37" s="830">
        <v>0</v>
      </c>
      <c r="NKA37" s="830">
        <v>0</v>
      </c>
      <c r="NKB37" s="830">
        <v>0</v>
      </c>
      <c r="NKC37" s="830">
        <v>0</v>
      </c>
      <c r="NKD37" s="830">
        <v>0</v>
      </c>
      <c r="NKE37" s="830">
        <v>0</v>
      </c>
      <c r="NKF37" s="830">
        <v>0</v>
      </c>
      <c r="NKG37" s="830">
        <v>0</v>
      </c>
      <c r="NKH37" s="830">
        <v>0</v>
      </c>
      <c r="NKI37" s="830">
        <v>0</v>
      </c>
      <c r="NKJ37" s="830">
        <v>0</v>
      </c>
      <c r="NKK37" s="830">
        <v>0</v>
      </c>
      <c r="NKL37" s="830">
        <v>0</v>
      </c>
      <c r="NKM37" s="830">
        <v>0</v>
      </c>
      <c r="NKN37" s="830">
        <v>0</v>
      </c>
      <c r="NKO37" s="830">
        <v>0</v>
      </c>
      <c r="NKP37" s="830">
        <v>0</v>
      </c>
      <c r="NKQ37" s="830">
        <v>0</v>
      </c>
      <c r="NKR37" s="830">
        <v>0</v>
      </c>
      <c r="NKS37" s="830">
        <v>0</v>
      </c>
      <c r="NKT37" s="830">
        <v>0</v>
      </c>
      <c r="NKU37" s="830">
        <v>0</v>
      </c>
      <c r="NKV37" s="830">
        <v>0</v>
      </c>
      <c r="NKW37" s="830">
        <v>0</v>
      </c>
      <c r="NKX37" s="830">
        <v>0</v>
      </c>
      <c r="NKY37" s="830">
        <v>0</v>
      </c>
      <c r="NKZ37" s="830">
        <v>0</v>
      </c>
      <c r="NLA37" s="830">
        <v>0</v>
      </c>
      <c r="NLB37" s="830">
        <v>0</v>
      </c>
      <c r="NLC37" s="830">
        <v>0</v>
      </c>
      <c r="NLD37" s="830">
        <v>0</v>
      </c>
      <c r="NLE37" s="830">
        <v>0</v>
      </c>
      <c r="NLF37" s="830">
        <v>0</v>
      </c>
      <c r="NLG37" s="830">
        <v>0</v>
      </c>
      <c r="NLH37" s="830">
        <v>0</v>
      </c>
      <c r="NLI37" s="830">
        <v>0</v>
      </c>
      <c r="NLJ37" s="830">
        <v>0</v>
      </c>
      <c r="NLK37" s="830">
        <v>0</v>
      </c>
      <c r="NLL37" s="830">
        <v>0</v>
      </c>
      <c r="NLM37" s="830">
        <v>0</v>
      </c>
      <c r="NLN37" s="830">
        <v>0</v>
      </c>
      <c r="NLO37" s="830">
        <v>0</v>
      </c>
      <c r="NLP37" s="830">
        <v>0</v>
      </c>
      <c r="NLQ37" s="830">
        <v>0</v>
      </c>
      <c r="NLR37" s="830">
        <v>0</v>
      </c>
      <c r="NLS37" s="830">
        <v>0</v>
      </c>
      <c r="NLT37" s="830">
        <v>0</v>
      </c>
      <c r="NLU37" s="830">
        <v>0</v>
      </c>
      <c r="NLV37" s="830">
        <v>0</v>
      </c>
      <c r="NLW37" s="830">
        <v>0</v>
      </c>
      <c r="NLX37" s="830">
        <v>0</v>
      </c>
      <c r="NLY37" s="830">
        <v>0</v>
      </c>
      <c r="NLZ37" s="830">
        <v>0</v>
      </c>
      <c r="NMA37" s="830">
        <v>0</v>
      </c>
      <c r="NMB37" s="830">
        <v>0</v>
      </c>
      <c r="NMC37" s="830">
        <v>0</v>
      </c>
      <c r="NMD37" s="830">
        <v>0</v>
      </c>
      <c r="NME37" s="830">
        <v>0</v>
      </c>
      <c r="NMF37" s="830">
        <v>0</v>
      </c>
      <c r="NMG37" s="830">
        <v>0</v>
      </c>
      <c r="NMH37" s="830">
        <v>0</v>
      </c>
      <c r="NMI37" s="830">
        <v>0</v>
      </c>
      <c r="NMJ37" s="830">
        <v>0</v>
      </c>
      <c r="NMK37" s="830">
        <v>0</v>
      </c>
      <c r="NML37" s="830">
        <v>0</v>
      </c>
      <c r="NMM37" s="830">
        <v>0</v>
      </c>
      <c r="NMN37" s="830">
        <v>0</v>
      </c>
      <c r="NMO37" s="830">
        <v>0</v>
      </c>
      <c r="NMP37" s="830">
        <v>0</v>
      </c>
      <c r="NMQ37" s="830">
        <v>0</v>
      </c>
      <c r="NMR37" s="830">
        <v>0</v>
      </c>
      <c r="NMS37" s="830">
        <v>0</v>
      </c>
      <c r="NMT37" s="830">
        <v>0</v>
      </c>
      <c r="NMU37" s="830">
        <v>0</v>
      </c>
      <c r="NMV37" s="830">
        <v>0</v>
      </c>
      <c r="NMW37" s="830">
        <v>0</v>
      </c>
      <c r="NMX37" s="830">
        <v>0</v>
      </c>
      <c r="NMY37" s="830">
        <v>0</v>
      </c>
      <c r="NMZ37" s="830">
        <v>0</v>
      </c>
      <c r="NNA37" s="830">
        <v>0</v>
      </c>
      <c r="NNB37" s="830">
        <v>0</v>
      </c>
      <c r="NNC37" s="830">
        <v>0</v>
      </c>
      <c r="NND37" s="830">
        <v>0</v>
      </c>
      <c r="NNE37" s="830">
        <v>0</v>
      </c>
      <c r="NNF37" s="830">
        <v>0</v>
      </c>
      <c r="NNG37" s="830">
        <v>0</v>
      </c>
      <c r="NNH37" s="830">
        <v>0</v>
      </c>
      <c r="NNI37" s="830">
        <v>0</v>
      </c>
      <c r="NNJ37" s="830">
        <v>0</v>
      </c>
      <c r="NNK37" s="830">
        <v>0</v>
      </c>
      <c r="NNL37" s="830">
        <v>0</v>
      </c>
      <c r="NNM37" s="830">
        <v>0</v>
      </c>
      <c r="NNN37" s="830">
        <v>0</v>
      </c>
      <c r="NNO37" s="830">
        <v>0</v>
      </c>
      <c r="NNP37" s="830">
        <v>0</v>
      </c>
      <c r="NNQ37" s="830">
        <v>0</v>
      </c>
      <c r="NNR37" s="830">
        <v>0</v>
      </c>
      <c r="NNS37" s="830">
        <v>0</v>
      </c>
      <c r="NNT37" s="830">
        <v>0</v>
      </c>
      <c r="NNU37" s="830">
        <v>0</v>
      </c>
      <c r="NNV37" s="830">
        <v>0</v>
      </c>
      <c r="NNW37" s="830">
        <v>0</v>
      </c>
      <c r="NNX37" s="830">
        <v>0</v>
      </c>
      <c r="NNY37" s="830">
        <v>0</v>
      </c>
      <c r="NNZ37" s="830">
        <v>0</v>
      </c>
      <c r="NOA37" s="830">
        <v>0</v>
      </c>
      <c r="NOB37" s="830">
        <v>0</v>
      </c>
      <c r="NOC37" s="830">
        <v>0</v>
      </c>
      <c r="NOD37" s="830">
        <v>0</v>
      </c>
      <c r="NOE37" s="830">
        <v>0</v>
      </c>
      <c r="NOF37" s="830">
        <v>0</v>
      </c>
      <c r="NOG37" s="830">
        <v>0</v>
      </c>
      <c r="NOH37" s="830">
        <v>0</v>
      </c>
      <c r="NOI37" s="830">
        <v>0</v>
      </c>
      <c r="NOJ37" s="830">
        <v>0</v>
      </c>
      <c r="NOK37" s="830">
        <v>0</v>
      </c>
      <c r="NOL37" s="830">
        <v>0</v>
      </c>
      <c r="NOM37" s="830">
        <v>0</v>
      </c>
      <c r="NON37" s="830">
        <v>0</v>
      </c>
      <c r="NOO37" s="830">
        <v>0</v>
      </c>
      <c r="NOP37" s="830">
        <v>0</v>
      </c>
      <c r="NOQ37" s="830">
        <v>0</v>
      </c>
      <c r="NOR37" s="830">
        <v>0</v>
      </c>
      <c r="NOS37" s="830">
        <v>0</v>
      </c>
      <c r="NOT37" s="830">
        <v>0</v>
      </c>
      <c r="NOU37" s="830">
        <v>0</v>
      </c>
      <c r="NOV37" s="830">
        <v>0</v>
      </c>
      <c r="NOW37" s="830">
        <v>0</v>
      </c>
      <c r="NOX37" s="830">
        <v>0</v>
      </c>
      <c r="NOY37" s="830">
        <v>0</v>
      </c>
      <c r="NOZ37" s="830">
        <v>0</v>
      </c>
      <c r="NPA37" s="830">
        <v>0</v>
      </c>
      <c r="NPB37" s="830">
        <v>0</v>
      </c>
      <c r="NPC37" s="830">
        <v>0</v>
      </c>
      <c r="NPD37" s="830">
        <v>0</v>
      </c>
      <c r="NPE37" s="830">
        <v>0</v>
      </c>
      <c r="NPF37" s="830">
        <v>0</v>
      </c>
      <c r="NPG37" s="830">
        <v>0</v>
      </c>
      <c r="NPH37" s="830">
        <v>0</v>
      </c>
      <c r="NPI37" s="830">
        <v>0</v>
      </c>
      <c r="NPJ37" s="830">
        <v>0</v>
      </c>
      <c r="NPK37" s="830">
        <v>0</v>
      </c>
      <c r="NPL37" s="830">
        <v>0</v>
      </c>
      <c r="NPM37" s="830">
        <v>0</v>
      </c>
      <c r="NPN37" s="830">
        <v>0</v>
      </c>
      <c r="NPO37" s="830">
        <v>0</v>
      </c>
      <c r="NPP37" s="830">
        <v>0</v>
      </c>
      <c r="NPQ37" s="830">
        <v>0</v>
      </c>
      <c r="NPR37" s="830">
        <v>0</v>
      </c>
      <c r="NPS37" s="830">
        <v>0</v>
      </c>
      <c r="NPT37" s="830">
        <v>0</v>
      </c>
      <c r="NPU37" s="830">
        <v>0</v>
      </c>
      <c r="NPV37" s="830">
        <v>0</v>
      </c>
      <c r="NPW37" s="830">
        <v>0</v>
      </c>
      <c r="NPX37" s="830">
        <v>0</v>
      </c>
      <c r="NPY37" s="830">
        <v>0</v>
      </c>
      <c r="NPZ37" s="830">
        <v>0</v>
      </c>
      <c r="NQA37" s="830">
        <v>0</v>
      </c>
      <c r="NQB37" s="830">
        <v>0</v>
      </c>
      <c r="NQC37" s="830">
        <v>0</v>
      </c>
      <c r="NQD37" s="830">
        <v>0</v>
      </c>
      <c r="NQE37" s="830">
        <v>0</v>
      </c>
      <c r="NQF37" s="830">
        <v>0</v>
      </c>
      <c r="NQG37" s="830">
        <v>0</v>
      </c>
      <c r="NQH37" s="830">
        <v>0</v>
      </c>
      <c r="NQI37" s="830">
        <v>0</v>
      </c>
      <c r="NQJ37" s="830">
        <v>0</v>
      </c>
      <c r="NQK37" s="830">
        <v>0</v>
      </c>
      <c r="NQL37" s="830">
        <v>0</v>
      </c>
      <c r="NQM37" s="830">
        <v>0</v>
      </c>
      <c r="NQN37" s="830">
        <v>0</v>
      </c>
      <c r="NQO37" s="830">
        <v>0</v>
      </c>
      <c r="NQP37" s="830">
        <v>0</v>
      </c>
      <c r="NQQ37" s="830">
        <v>0</v>
      </c>
      <c r="NQR37" s="830">
        <v>0</v>
      </c>
      <c r="NQS37" s="830">
        <v>0</v>
      </c>
      <c r="NQT37" s="830">
        <v>0</v>
      </c>
      <c r="NQU37" s="830">
        <v>0</v>
      </c>
      <c r="NQV37" s="830">
        <v>0</v>
      </c>
      <c r="NQW37" s="830">
        <v>0</v>
      </c>
      <c r="NQX37" s="830">
        <v>0</v>
      </c>
      <c r="NQY37" s="830">
        <v>0</v>
      </c>
      <c r="NQZ37" s="830">
        <v>0</v>
      </c>
      <c r="NRA37" s="830">
        <v>0</v>
      </c>
      <c r="NRB37" s="830">
        <v>0</v>
      </c>
      <c r="NRC37" s="830">
        <v>0</v>
      </c>
      <c r="NRD37" s="830">
        <v>0</v>
      </c>
      <c r="NRE37" s="830">
        <v>0</v>
      </c>
      <c r="NRF37" s="830">
        <v>0</v>
      </c>
      <c r="NRG37" s="830">
        <v>0</v>
      </c>
      <c r="NRH37" s="830">
        <v>0</v>
      </c>
      <c r="NRI37" s="830">
        <v>0</v>
      </c>
      <c r="NRJ37" s="830">
        <v>0</v>
      </c>
      <c r="NRK37" s="830">
        <v>0</v>
      </c>
      <c r="NRL37" s="830">
        <v>0</v>
      </c>
      <c r="NRM37" s="830">
        <v>0</v>
      </c>
      <c r="NRN37" s="830">
        <v>0</v>
      </c>
      <c r="NRO37" s="830">
        <v>0</v>
      </c>
      <c r="NRP37" s="830">
        <v>0</v>
      </c>
      <c r="NRQ37" s="830">
        <v>0</v>
      </c>
      <c r="NRR37" s="830">
        <v>0</v>
      </c>
      <c r="NRS37" s="830">
        <v>0</v>
      </c>
      <c r="NRT37" s="830">
        <v>0</v>
      </c>
      <c r="NRU37" s="830">
        <v>0</v>
      </c>
      <c r="NRV37" s="830">
        <v>0</v>
      </c>
      <c r="NRW37" s="830">
        <v>0</v>
      </c>
      <c r="NRX37" s="830">
        <v>0</v>
      </c>
      <c r="NRY37" s="830">
        <v>0</v>
      </c>
      <c r="NRZ37" s="830">
        <v>0</v>
      </c>
      <c r="NSA37" s="830">
        <v>0</v>
      </c>
      <c r="NSB37" s="830">
        <v>0</v>
      </c>
      <c r="NSC37" s="830">
        <v>0</v>
      </c>
      <c r="NSD37" s="830">
        <v>0</v>
      </c>
      <c r="NSE37" s="830">
        <v>0</v>
      </c>
      <c r="NSF37" s="830">
        <v>0</v>
      </c>
      <c r="NSG37" s="830">
        <v>0</v>
      </c>
      <c r="NSH37" s="830">
        <v>0</v>
      </c>
      <c r="NSI37" s="830">
        <v>0</v>
      </c>
      <c r="NSJ37" s="830">
        <v>0</v>
      </c>
      <c r="NSK37" s="830">
        <v>0</v>
      </c>
      <c r="NSL37" s="830">
        <v>0</v>
      </c>
      <c r="NSM37" s="830">
        <v>0</v>
      </c>
      <c r="NSN37" s="830">
        <v>0</v>
      </c>
      <c r="NSO37" s="830">
        <v>0</v>
      </c>
      <c r="NSP37" s="830">
        <v>0</v>
      </c>
      <c r="NSQ37" s="830">
        <v>0</v>
      </c>
      <c r="NSR37" s="830">
        <v>0</v>
      </c>
      <c r="NSS37" s="830">
        <v>0</v>
      </c>
      <c r="NST37" s="830">
        <v>0</v>
      </c>
      <c r="NSU37" s="830">
        <v>0</v>
      </c>
      <c r="NSV37" s="830">
        <v>0</v>
      </c>
      <c r="NSW37" s="830">
        <v>0</v>
      </c>
      <c r="NSX37" s="830">
        <v>0</v>
      </c>
      <c r="NSY37" s="830">
        <v>0</v>
      </c>
      <c r="NSZ37" s="830">
        <v>0</v>
      </c>
      <c r="NTA37" s="830">
        <v>0</v>
      </c>
      <c r="NTB37" s="830">
        <v>0</v>
      </c>
      <c r="NTC37" s="830">
        <v>0</v>
      </c>
      <c r="NTD37" s="830">
        <v>0</v>
      </c>
      <c r="NTE37" s="830">
        <v>0</v>
      </c>
      <c r="NTF37" s="830">
        <v>0</v>
      </c>
      <c r="NTG37" s="830">
        <v>0</v>
      </c>
      <c r="NTH37" s="830">
        <v>0</v>
      </c>
      <c r="NTI37" s="830">
        <v>0</v>
      </c>
      <c r="NTJ37" s="830">
        <v>0</v>
      </c>
      <c r="NTK37" s="830">
        <v>0</v>
      </c>
      <c r="NTL37" s="830">
        <v>0</v>
      </c>
      <c r="NTM37" s="830">
        <v>0</v>
      </c>
      <c r="NTN37" s="830">
        <v>0</v>
      </c>
      <c r="NTO37" s="830">
        <v>0</v>
      </c>
      <c r="NTP37" s="830">
        <v>0</v>
      </c>
      <c r="NTQ37" s="830">
        <v>0</v>
      </c>
      <c r="NTR37" s="830">
        <v>0</v>
      </c>
      <c r="NTS37" s="830">
        <v>0</v>
      </c>
      <c r="NTT37" s="830">
        <v>0</v>
      </c>
      <c r="NTU37" s="830">
        <v>0</v>
      </c>
      <c r="NTV37" s="830">
        <v>0</v>
      </c>
      <c r="NTW37" s="830">
        <v>0</v>
      </c>
      <c r="NTX37" s="830">
        <v>0</v>
      </c>
      <c r="NTY37" s="830">
        <v>0</v>
      </c>
      <c r="NTZ37" s="830">
        <v>0</v>
      </c>
      <c r="NUA37" s="830">
        <v>0</v>
      </c>
      <c r="NUB37" s="830">
        <v>0</v>
      </c>
      <c r="NUC37" s="830">
        <v>0</v>
      </c>
      <c r="NUD37" s="830">
        <v>0</v>
      </c>
      <c r="NUE37" s="830">
        <v>0</v>
      </c>
      <c r="NUF37" s="830">
        <v>0</v>
      </c>
      <c r="NUG37" s="830">
        <v>0</v>
      </c>
      <c r="NUH37" s="830">
        <v>0</v>
      </c>
      <c r="NUI37" s="830">
        <v>0</v>
      </c>
      <c r="NUJ37" s="830">
        <v>0</v>
      </c>
      <c r="NUK37" s="830">
        <v>0</v>
      </c>
      <c r="NUL37" s="830">
        <v>0</v>
      </c>
      <c r="NUM37" s="830">
        <v>0</v>
      </c>
      <c r="NUN37" s="830">
        <v>0</v>
      </c>
      <c r="NUO37" s="830">
        <v>0</v>
      </c>
      <c r="NUP37" s="830">
        <v>0</v>
      </c>
      <c r="NUQ37" s="830">
        <v>0</v>
      </c>
      <c r="NUR37" s="830">
        <v>0</v>
      </c>
      <c r="NUS37" s="830">
        <v>0</v>
      </c>
      <c r="NUT37" s="830">
        <v>0</v>
      </c>
      <c r="NUU37" s="830">
        <v>0</v>
      </c>
      <c r="NUV37" s="830">
        <v>0</v>
      </c>
      <c r="NUW37" s="830">
        <v>0</v>
      </c>
      <c r="NUX37" s="830">
        <v>0</v>
      </c>
      <c r="NUY37" s="830">
        <v>0</v>
      </c>
      <c r="NUZ37" s="830">
        <v>0</v>
      </c>
      <c r="NVA37" s="830">
        <v>0</v>
      </c>
      <c r="NVB37" s="830">
        <v>0</v>
      </c>
      <c r="NVC37" s="830">
        <v>0</v>
      </c>
      <c r="NVD37" s="830">
        <v>0</v>
      </c>
      <c r="NVE37" s="830">
        <v>0</v>
      </c>
      <c r="NVF37" s="830">
        <v>0</v>
      </c>
      <c r="NVG37" s="830">
        <v>0</v>
      </c>
      <c r="NVH37" s="830">
        <v>0</v>
      </c>
      <c r="NVI37" s="830">
        <v>0</v>
      </c>
      <c r="NVJ37" s="830">
        <v>0</v>
      </c>
      <c r="NVK37" s="830">
        <v>0</v>
      </c>
      <c r="NVL37" s="830">
        <v>0</v>
      </c>
      <c r="NVM37" s="830">
        <v>0</v>
      </c>
      <c r="NVN37" s="830">
        <v>0</v>
      </c>
      <c r="NVO37" s="830">
        <v>0</v>
      </c>
      <c r="NVP37" s="830">
        <v>0</v>
      </c>
      <c r="NVQ37" s="830">
        <v>0</v>
      </c>
      <c r="NVR37" s="830">
        <v>0</v>
      </c>
      <c r="NVS37" s="830">
        <v>0</v>
      </c>
      <c r="NVT37" s="830">
        <v>0</v>
      </c>
      <c r="NVU37" s="830">
        <v>0</v>
      </c>
      <c r="NVV37" s="830">
        <v>0</v>
      </c>
      <c r="NVW37" s="830">
        <v>0</v>
      </c>
      <c r="NVX37" s="830">
        <v>0</v>
      </c>
      <c r="NVY37" s="830">
        <v>0</v>
      </c>
      <c r="NVZ37" s="830">
        <v>0</v>
      </c>
      <c r="NWA37" s="830">
        <v>0</v>
      </c>
      <c r="NWB37" s="830">
        <v>0</v>
      </c>
      <c r="NWC37" s="830">
        <v>0</v>
      </c>
      <c r="NWD37" s="830">
        <v>0</v>
      </c>
      <c r="NWE37" s="830">
        <v>0</v>
      </c>
      <c r="NWF37" s="830">
        <v>0</v>
      </c>
      <c r="NWG37" s="830">
        <v>0</v>
      </c>
      <c r="NWH37" s="830">
        <v>0</v>
      </c>
      <c r="NWI37" s="830">
        <v>0</v>
      </c>
      <c r="NWJ37" s="830">
        <v>0</v>
      </c>
      <c r="NWK37" s="830">
        <v>0</v>
      </c>
      <c r="NWL37" s="830">
        <v>0</v>
      </c>
      <c r="NWM37" s="830">
        <v>0</v>
      </c>
      <c r="NWN37" s="830">
        <v>0</v>
      </c>
      <c r="NWO37" s="830">
        <v>0</v>
      </c>
      <c r="NWP37" s="830">
        <v>0</v>
      </c>
      <c r="NWQ37" s="830">
        <v>0</v>
      </c>
      <c r="NWR37" s="830">
        <v>0</v>
      </c>
      <c r="NWS37" s="830">
        <v>0</v>
      </c>
      <c r="NWT37" s="830">
        <v>0</v>
      </c>
      <c r="NWU37" s="830">
        <v>0</v>
      </c>
      <c r="NWV37" s="830">
        <v>0</v>
      </c>
      <c r="NWW37" s="830">
        <v>0</v>
      </c>
      <c r="NWX37" s="830">
        <v>0</v>
      </c>
      <c r="NWY37" s="830">
        <v>0</v>
      </c>
      <c r="NWZ37" s="830">
        <v>0</v>
      </c>
      <c r="NXA37" s="830">
        <v>0</v>
      </c>
      <c r="NXB37" s="830">
        <v>0</v>
      </c>
      <c r="NXC37" s="830">
        <v>0</v>
      </c>
      <c r="NXD37" s="830">
        <v>0</v>
      </c>
      <c r="NXE37" s="830">
        <v>0</v>
      </c>
      <c r="NXF37" s="830">
        <v>0</v>
      </c>
      <c r="NXG37" s="830">
        <v>0</v>
      </c>
      <c r="NXH37" s="830">
        <v>0</v>
      </c>
      <c r="NXI37" s="830">
        <v>0</v>
      </c>
      <c r="NXJ37" s="830">
        <v>0</v>
      </c>
      <c r="NXK37" s="830">
        <v>0</v>
      </c>
      <c r="NXL37" s="830">
        <v>0</v>
      </c>
      <c r="NXM37" s="830">
        <v>0</v>
      </c>
      <c r="NXN37" s="830">
        <v>0</v>
      </c>
      <c r="NXO37" s="830">
        <v>0</v>
      </c>
      <c r="NXP37" s="830">
        <v>0</v>
      </c>
      <c r="NXQ37" s="830">
        <v>0</v>
      </c>
      <c r="NXR37" s="830">
        <v>0</v>
      </c>
      <c r="NXS37" s="830">
        <v>0</v>
      </c>
      <c r="NXT37" s="830">
        <v>0</v>
      </c>
      <c r="NXU37" s="830">
        <v>0</v>
      </c>
      <c r="NXV37" s="830">
        <v>0</v>
      </c>
      <c r="NXW37" s="830">
        <v>0</v>
      </c>
      <c r="NXX37" s="830">
        <v>0</v>
      </c>
      <c r="NXY37" s="830">
        <v>0</v>
      </c>
      <c r="NXZ37" s="830">
        <v>0</v>
      </c>
      <c r="NYA37" s="830">
        <v>0</v>
      </c>
      <c r="NYB37" s="830">
        <v>0</v>
      </c>
      <c r="NYC37" s="830">
        <v>0</v>
      </c>
      <c r="NYD37" s="830">
        <v>0</v>
      </c>
      <c r="NYE37" s="830">
        <v>0</v>
      </c>
      <c r="NYF37" s="830">
        <v>0</v>
      </c>
      <c r="NYG37" s="830">
        <v>0</v>
      </c>
      <c r="NYH37" s="830">
        <v>0</v>
      </c>
      <c r="NYI37" s="830">
        <v>0</v>
      </c>
      <c r="NYJ37" s="830">
        <v>0</v>
      </c>
      <c r="NYK37" s="830">
        <v>0</v>
      </c>
      <c r="NYL37" s="830">
        <v>0</v>
      </c>
      <c r="NYM37" s="830">
        <v>0</v>
      </c>
      <c r="NYN37" s="830">
        <v>0</v>
      </c>
      <c r="NYO37" s="830">
        <v>0</v>
      </c>
      <c r="NYP37" s="830">
        <v>0</v>
      </c>
      <c r="NYQ37" s="830">
        <v>0</v>
      </c>
      <c r="NYR37" s="830">
        <v>0</v>
      </c>
      <c r="NYS37" s="830">
        <v>0</v>
      </c>
      <c r="NYT37" s="830">
        <v>0</v>
      </c>
      <c r="NYU37" s="830">
        <v>0</v>
      </c>
      <c r="NYV37" s="830">
        <v>0</v>
      </c>
      <c r="NYW37" s="830">
        <v>0</v>
      </c>
      <c r="NYX37" s="830">
        <v>0</v>
      </c>
      <c r="NYY37" s="830">
        <v>0</v>
      </c>
      <c r="NYZ37" s="830">
        <v>0</v>
      </c>
      <c r="NZA37" s="830">
        <v>0</v>
      </c>
      <c r="NZB37" s="830">
        <v>0</v>
      </c>
      <c r="NZC37" s="830">
        <v>0</v>
      </c>
      <c r="NZD37" s="830">
        <v>0</v>
      </c>
      <c r="NZE37" s="830">
        <v>0</v>
      </c>
      <c r="NZF37" s="830">
        <v>0</v>
      </c>
      <c r="NZG37" s="830">
        <v>0</v>
      </c>
      <c r="NZH37" s="830">
        <v>0</v>
      </c>
      <c r="NZI37" s="830">
        <v>0</v>
      </c>
      <c r="NZJ37" s="830">
        <v>0</v>
      </c>
      <c r="NZK37" s="830">
        <v>0</v>
      </c>
      <c r="NZL37" s="830">
        <v>0</v>
      </c>
      <c r="NZM37" s="830">
        <v>0</v>
      </c>
      <c r="NZN37" s="830">
        <v>0</v>
      </c>
      <c r="NZO37" s="830">
        <v>0</v>
      </c>
      <c r="NZP37" s="830">
        <v>0</v>
      </c>
      <c r="NZQ37" s="830">
        <v>0</v>
      </c>
      <c r="NZR37" s="830">
        <v>0</v>
      </c>
      <c r="NZS37" s="830">
        <v>0</v>
      </c>
      <c r="NZT37" s="830">
        <v>0</v>
      </c>
      <c r="NZU37" s="830">
        <v>0</v>
      </c>
      <c r="NZV37" s="830">
        <v>0</v>
      </c>
      <c r="NZW37" s="830">
        <v>0</v>
      </c>
      <c r="NZX37" s="830">
        <v>0</v>
      </c>
      <c r="NZY37" s="830">
        <v>0</v>
      </c>
      <c r="NZZ37" s="830">
        <v>0</v>
      </c>
      <c r="OAA37" s="830">
        <v>0</v>
      </c>
      <c r="OAB37" s="830">
        <v>0</v>
      </c>
      <c r="OAC37" s="830">
        <v>0</v>
      </c>
      <c r="OAD37" s="830">
        <v>0</v>
      </c>
      <c r="OAE37" s="830">
        <v>0</v>
      </c>
      <c r="OAF37" s="830">
        <v>0</v>
      </c>
      <c r="OAG37" s="830">
        <v>0</v>
      </c>
      <c r="OAH37" s="830">
        <v>0</v>
      </c>
      <c r="OAI37" s="830">
        <v>0</v>
      </c>
      <c r="OAJ37" s="830">
        <v>0</v>
      </c>
      <c r="OAK37" s="830">
        <v>0</v>
      </c>
      <c r="OAL37" s="830">
        <v>0</v>
      </c>
      <c r="OAM37" s="830">
        <v>0</v>
      </c>
      <c r="OAN37" s="830">
        <v>0</v>
      </c>
      <c r="OAO37" s="830">
        <v>0</v>
      </c>
      <c r="OAP37" s="830">
        <v>0</v>
      </c>
      <c r="OAQ37" s="830">
        <v>0</v>
      </c>
      <c r="OAR37" s="830">
        <v>0</v>
      </c>
      <c r="OAS37" s="830">
        <v>0</v>
      </c>
      <c r="OAT37" s="830">
        <v>0</v>
      </c>
      <c r="OAU37" s="830">
        <v>0</v>
      </c>
      <c r="OAV37" s="830">
        <v>0</v>
      </c>
      <c r="OAW37" s="830">
        <v>0</v>
      </c>
      <c r="OAX37" s="830">
        <v>0</v>
      </c>
      <c r="OAY37" s="830">
        <v>0</v>
      </c>
      <c r="OAZ37" s="830">
        <v>0</v>
      </c>
      <c r="OBA37" s="830">
        <v>0</v>
      </c>
      <c r="OBB37" s="830">
        <v>0</v>
      </c>
      <c r="OBC37" s="830">
        <v>0</v>
      </c>
      <c r="OBD37" s="830">
        <v>0</v>
      </c>
      <c r="OBE37" s="830">
        <v>0</v>
      </c>
      <c r="OBF37" s="830">
        <v>0</v>
      </c>
      <c r="OBG37" s="830">
        <v>0</v>
      </c>
      <c r="OBH37" s="830">
        <v>0</v>
      </c>
      <c r="OBI37" s="830">
        <v>0</v>
      </c>
      <c r="OBJ37" s="830">
        <v>0</v>
      </c>
      <c r="OBK37" s="830">
        <v>0</v>
      </c>
      <c r="OBL37" s="830">
        <v>0</v>
      </c>
      <c r="OBM37" s="830">
        <v>0</v>
      </c>
      <c r="OBN37" s="830">
        <v>0</v>
      </c>
      <c r="OBO37" s="830">
        <v>0</v>
      </c>
      <c r="OBP37" s="830">
        <v>0</v>
      </c>
      <c r="OBQ37" s="830">
        <v>0</v>
      </c>
      <c r="OBR37" s="830">
        <v>0</v>
      </c>
      <c r="OBS37" s="830">
        <v>0</v>
      </c>
      <c r="OBT37" s="830">
        <v>0</v>
      </c>
      <c r="OBU37" s="830">
        <v>0</v>
      </c>
      <c r="OBV37" s="830">
        <v>0</v>
      </c>
      <c r="OBW37" s="830">
        <v>0</v>
      </c>
      <c r="OBX37" s="830">
        <v>0</v>
      </c>
      <c r="OBY37" s="830">
        <v>0</v>
      </c>
      <c r="OBZ37" s="830">
        <v>0</v>
      </c>
      <c r="OCA37" s="830">
        <v>0</v>
      </c>
      <c r="OCB37" s="830">
        <v>0</v>
      </c>
      <c r="OCC37" s="830">
        <v>0</v>
      </c>
      <c r="OCD37" s="830">
        <v>0</v>
      </c>
      <c r="OCE37" s="830">
        <v>0</v>
      </c>
      <c r="OCF37" s="830">
        <v>0</v>
      </c>
      <c r="OCG37" s="830">
        <v>0</v>
      </c>
      <c r="OCH37" s="830">
        <v>0</v>
      </c>
      <c r="OCI37" s="830">
        <v>0</v>
      </c>
      <c r="OCJ37" s="830">
        <v>0</v>
      </c>
      <c r="OCK37" s="830">
        <v>0</v>
      </c>
      <c r="OCL37" s="830">
        <v>0</v>
      </c>
      <c r="OCM37" s="830">
        <v>0</v>
      </c>
      <c r="OCN37" s="830">
        <v>0</v>
      </c>
      <c r="OCO37" s="830">
        <v>0</v>
      </c>
      <c r="OCP37" s="830">
        <v>0</v>
      </c>
      <c r="OCQ37" s="830">
        <v>0</v>
      </c>
      <c r="OCR37" s="830">
        <v>0</v>
      </c>
      <c r="OCS37" s="830">
        <v>0</v>
      </c>
      <c r="OCT37" s="830">
        <v>0</v>
      </c>
      <c r="OCU37" s="830">
        <v>0</v>
      </c>
      <c r="OCV37" s="830">
        <v>0</v>
      </c>
      <c r="OCW37" s="830">
        <v>0</v>
      </c>
      <c r="OCX37" s="830">
        <v>0</v>
      </c>
      <c r="OCY37" s="830">
        <v>0</v>
      </c>
      <c r="OCZ37" s="830">
        <v>0</v>
      </c>
      <c r="ODA37" s="830">
        <v>0</v>
      </c>
      <c r="ODB37" s="830">
        <v>0</v>
      </c>
      <c r="ODC37" s="830">
        <v>0</v>
      </c>
      <c r="ODD37" s="830">
        <v>0</v>
      </c>
      <c r="ODE37" s="830">
        <v>0</v>
      </c>
      <c r="ODF37" s="830">
        <v>0</v>
      </c>
      <c r="ODG37" s="830">
        <v>0</v>
      </c>
      <c r="ODH37" s="830">
        <v>0</v>
      </c>
      <c r="ODI37" s="830">
        <v>0</v>
      </c>
      <c r="ODJ37" s="830">
        <v>0</v>
      </c>
      <c r="ODK37" s="830">
        <v>0</v>
      </c>
      <c r="ODL37" s="830">
        <v>0</v>
      </c>
      <c r="ODM37" s="830">
        <v>0</v>
      </c>
      <c r="ODN37" s="830">
        <v>0</v>
      </c>
      <c r="ODO37" s="830">
        <v>0</v>
      </c>
      <c r="ODP37" s="830">
        <v>0</v>
      </c>
      <c r="ODQ37" s="830">
        <v>0</v>
      </c>
      <c r="ODR37" s="830">
        <v>0</v>
      </c>
      <c r="ODS37" s="830">
        <v>0</v>
      </c>
      <c r="ODT37" s="830">
        <v>0</v>
      </c>
      <c r="ODU37" s="830">
        <v>0</v>
      </c>
      <c r="ODV37" s="830">
        <v>0</v>
      </c>
      <c r="ODW37" s="830">
        <v>0</v>
      </c>
      <c r="ODX37" s="830">
        <v>0</v>
      </c>
      <c r="ODY37" s="830">
        <v>0</v>
      </c>
      <c r="ODZ37" s="830">
        <v>0</v>
      </c>
      <c r="OEA37" s="830">
        <v>0</v>
      </c>
      <c r="OEB37" s="830">
        <v>0</v>
      </c>
      <c r="OEC37" s="830">
        <v>0</v>
      </c>
      <c r="OED37" s="830">
        <v>0</v>
      </c>
      <c r="OEE37" s="830">
        <v>0</v>
      </c>
      <c r="OEF37" s="830">
        <v>0</v>
      </c>
      <c r="OEG37" s="830">
        <v>0</v>
      </c>
      <c r="OEH37" s="830">
        <v>0</v>
      </c>
      <c r="OEI37" s="830">
        <v>0</v>
      </c>
      <c r="OEJ37" s="830">
        <v>0</v>
      </c>
      <c r="OEK37" s="830">
        <v>0</v>
      </c>
      <c r="OEL37" s="830">
        <v>0</v>
      </c>
      <c r="OEM37" s="830">
        <v>0</v>
      </c>
      <c r="OEN37" s="830">
        <v>0</v>
      </c>
      <c r="OEO37" s="830">
        <v>0</v>
      </c>
      <c r="OEP37" s="830">
        <v>0</v>
      </c>
      <c r="OEQ37" s="830">
        <v>0</v>
      </c>
      <c r="OER37" s="830">
        <v>0</v>
      </c>
      <c r="OES37" s="830">
        <v>0</v>
      </c>
      <c r="OET37" s="830">
        <v>0</v>
      </c>
      <c r="OEU37" s="830">
        <v>0</v>
      </c>
      <c r="OEV37" s="830">
        <v>0</v>
      </c>
      <c r="OEW37" s="830">
        <v>0</v>
      </c>
      <c r="OEX37" s="830">
        <v>0</v>
      </c>
      <c r="OEY37" s="830">
        <v>0</v>
      </c>
      <c r="OEZ37" s="830">
        <v>0</v>
      </c>
      <c r="OFA37" s="830">
        <v>0</v>
      </c>
      <c r="OFB37" s="830">
        <v>0</v>
      </c>
      <c r="OFC37" s="830">
        <v>0</v>
      </c>
      <c r="OFD37" s="830">
        <v>0</v>
      </c>
      <c r="OFE37" s="830">
        <v>0</v>
      </c>
      <c r="OFF37" s="830">
        <v>0</v>
      </c>
      <c r="OFG37" s="830">
        <v>0</v>
      </c>
      <c r="OFH37" s="830">
        <v>0</v>
      </c>
      <c r="OFI37" s="830">
        <v>0</v>
      </c>
      <c r="OFJ37" s="830">
        <v>0</v>
      </c>
      <c r="OFK37" s="830">
        <v>0</v>
      </c>
      <c r="OFL37" s="830">
        <v>0</v>
      </c>
      <c r="OFM37" s="830">
        <v>0</v>
      </c>
      <c r="OFN37" s="830">
        <v>0</v>
      </c>
      <c r="OFO37" s="830">
        <v>0</v>
      </c>
      <c r="OFP37" s="830">
        <v>0</v>
      </c>
      <c r="OFQ37" s="830">
        <v>0</v>
      </c>
      <c r="OFR37" s="830">
        <v>0</v>
      </c>
      <c r="OFS37" s="830">
        <v>0</v>
      </c>
      <c r="OFT37" s="830">
        <v>0</v>
      </c>
      <c r="OFU37" s="830">
        <v>0</v>
      </c>
      <c r="OFV37" s="830">
        <v>0</v>
      </c>
      <c r="OFW37" s="830">
        <v>0</v>
      </c>
      <c r="OFX37" s="830">
        <v>0</v>
      </c>
      <c r="OFY37" s="830">
        <v>0</v>
      </c>
      <c r="OFZ37" s="830">
        <v>0</v>
      </c>
      <c r="OGA37" s="830">
        <v>0</v>
      </c>
      <c r="OGB37" s="830">
        <v>0</v>
      </c>
      <c r="OGC37" s="830">
        <v>0</v>
      </c>
      <c r="OGD37" s="830">
        <v>0</v>
      </c>
      <c r="OGE37" s="830">
        <v>0</v>
      </c>
      <c r="OGF37" s="830">
        <v>0</v>
      </c>
      <c r="OGG37" s="830">
        <v>0</v>
      </c>
      <c r="OGH37" s="830">
        <v>0</v>
      </c>
      <c r="OGI37" s="830">
        <v>0</v>
      </c>
      <c r="OGJ37" s="830">
        <v>0</v>
      </c>
      <c r="OGK37" s="830">
        <v>0</v>
      </c>
      <c r="OGL37" s="830">
        <v>0</v>
      </c>
      <c r="OGM37" s="830">
        <v>0</v>
      </c>
      <c r="OGN37" s="830">
        <v>0</v>
      </c>
      <c r="OGO37" s="830">
        <v>0</v>
      </c>
      <c r="OGP37" s="830">
        <v>0</v>
      </c>
      <c r="OGQ37" s="830">
        <v>0</v>
      </c>
      <c r="OGR37" s="830">
        <v>0</v>
      </c>
      <c r="OGS37" s="830">
        <v>0</v>
      </c>
      <c r="OGT37" s="830">
        <v>0</v>
      </c>
      <c r="OGU37" s="830">
        <v>0</v>
      </c>
      <c r="OGV37" s="830">
        <v>0</v>
      </c>
      <c r="OGW37" s="830">
        <v>0</v>
      </c>
      <c r="OGX37" s="830">
        <v>0</v>
      </c>
      <c r="OGY37" s="830">
        <v>0</v>
      </c>
      <c r="OGZ37" s="830">
        <v>0</v>
      </c>
      <c r="OHA37" s="830">
        <v>0</v>
      </c>
      <c r="OHB37" s="830">
        <v>0</v>
      </c>
      <c r="OHC37" s="830">
        <v>0</v>
      </c>
      <c r="OHD37" s="830">
        <v>0</v>
      </c>
      <c r="OHE37" s="830">
        <v>0</v>
      </c>
      <c r="OHF37" s="830">
        <v>0</v>
      </c>
      <c r="OHG37" s="830">
        <v>0</v>
      </c>
      <c r="OHH37" s="830">
        <v>0</v>
      </c>
      <c r="OHI37" s="830">
        <v>0</v>
      </c>
      <c r="OHJ37" s="830">
        <v>0</v>
      </c>
      <c r="OHK37" s="830">
        <v>0</v>
      </c>
      <c r="OHL37" s="830">
        <v>0</v>
      </c>
      <c r="OHM37" s="830">
        <v>0</v>
      </c>
      <c r="OHN37" s="830">
        <v>0</v>
      </c>
      <c r="OHO37" s="830">
        <v>0</v>
      </c>
      <c r="OHP37" s="830">
        <v>0</v>
      </c>
      <c r="OHQ37" s="830">
        <v>0</v>
      </c>
      <c r="OHR37" s="830">
        <v>0</v>
      </c>
      <c r="OHS37" s="830">
        <v>0</v>
      </c>
      <c r="OHT37" s="830">
        <v>0</v>
      </c>
      <c r="OHU37" s="830">
        <v>0</v>
      </c>
      <c r="OHV37" s="830">
        <v>0</v>
      </c>
      <c r="OHW37" s="830">
        <v>0</v>
      </c>
      <c r="OHX37" s="830">
        <v>0</v>
      </c>
      <c r="OHY37" s="830">
        <v>0</v>
      </c>
      <c r="OHZ37" s="830">
        <v>0</v>
      </c>
      <c r="OIA37" s="830">
        <v>0</v>
      </c>
      <c r="OIB37" s="830">
        <v>0</v>
      </c>
      <c r="OIC37" s="830">
        <v>0</v>
      </c>
      <c r="OID37" s="830">
        <v>0</v>
      </c>
      <c r="OIE37" s="830">
        <v>0</v>
      </c>
      <c r="OIF37" s="830">
        <v>0</v>
      </c>
      <c r="OIG37" s="830">
        <v>0</v>
      </c>
      <c r="OIH37" s="830">
        <v>0</v>
      </c>
      <c r="OII37" s="830">
        <v>0</v>
      </c>
      <c r="OIJ37" s="830">
        <v>0</v>
      </c>
      <c r="OIK37" s="830">
        <v>0</v>
      </c>
      <c r="OIL37" s="830">
        <v>0</v>
      </c>
      <c r="OIM37" s="830">
        <v>0</v>
      </c>
      <c r="OIN37" s="830">
        <v>0</v>
      </c>
      <c r="OIO37" s="830">
        <v>0</v>
      </c>
      <c r="OIP37" s="830">
        <v>0</v>
      </c>
      <c r="OIQ37" s="830">
        <v>0</v>
      </c>
      <c r="OIR37" s="830">
        <v>0</v>
      </c>
      <c r="OIS37" s="830">
        <v>0</v>
      </c>
      <c r="OIT37" s="830">
        <v>0</v>
      </c>
      <c r="OIU37" s="830">
        <v>0</v>
      </c>
      <c r="OIV37" s="830">
        <v>0</v>
      </c>
      <c r="OIW37" s="830">
        <v>0</v>
      </c>
      <c r="OIX37" s="830">
        <v>0</v>
      </c>
      <c r="OIY37" s="830">
        <v>0</v>
      </c>
      <c r="OIZ37" s="830">
        <v>0</v>
      </c>
      <c r="OJA37" s="830">
        <v>0</v>
      </c>
      <c r="OJB37" s="830">
        <v>0</v>
      </c>
      <c r="OJC37" s="830">
        <v>0</v>
      </c>
      <c r="OJD37" s="830">
        <v>0</v>
      </c>
      <c r="OJE37" s="830">
        <v>0</v>
      </c>
      <c r="OJF37" s="830">
        <v>0</v>
      </c>
      <c r="OJG37" s="830">
        <v>0</v>
      </c>
      <c r="OJH37" s="830">
        <v>0</v>
      </c>
      <c r="OJI37" s="830">
        <v>0</v>
      </c>
      <c r="OJJ37" s="830">
        <v>0</v>
      </c>
      <c r="OJK37" s="830">
        <v>0</v>
      </c>
      <c r="OJL37" s="830">
        <v>0</v>
      </c>
      <c r="OJM37" s="830">
        <v>0</v>
      </c>
      <c r="OJN37" s="830">
        <v>0</v>
      </c>
      <c r="OJO37" s="830">
        <v>0</v>
      </c>
      <c r="OJP37" s="830">
        <v>0</v>
      </c>
      <c r="OJQ37" s="830">
        <v>0</v>
      </c>
      <c r="OJR37" s="830">
        <v>0</v>
      </c>
      <c r="OJS37" s="830">
        <v>0</v>
      </c>
      <c r="OJT37" s="830">
        <v>0</v>
      </c>
      <c r="OJU37" s="830">
        <v>0</v>
      </c>
      <c r="OJV37" s="830">
        <v>0</v>
      </c>
      <c r="OJW37" s="830">
        <v>0</v>
      </c>
      <c r="OJX37" s="830">
        <v>0</v>
      </c>
      <c r="OJY37" s="830">
        <v>0</v>
      </c>
      <c r="OJZ37" s="830">
        <v>0</v>
      </c>
      <c r="OKA37" s="830">
        <v>0</v>
      </c>
      <c r="OKB37" s="830">
        <v>0</v>
      </c>
      <c r="OKC37" s="830">
        <v>0</v>
      </c>
      <c r="OKD37" s="830">
        <v>0</v>
      </c>
      <c r="OKE37" s="830">
        <v>0</v>
      </c>
      <c r="OKF37" s="830">
        <v>0</v>
      </c>
      <c r="OKG37" s="830">
        <v>0</v>
      </c>
      <c r="OKH37" s="830">
        <v>0</v>
      </c>
      <c r="OKI37" s="830">
        <v>0</v>
      </c>
      <c r="OKJ37" s="830">
        <v>0</v>
      </c>
      <c r="OKK37" s="830">
        <v>0</v>
      </c>
      <c r="OKL37" s="830">
        <v>0</v>
      </c>
      <c r="OKM37" s="830">
        <v>0</v>
      </c>
      <c r="OKN37" s="830">
        <v>0</v>
      </c>
      <c r="OKO37" s="830">
        <v>0</v>
      </c>
      <c r="OKP37" s="830">
        <v>0</v>
      </c>
      <c r="OKQ37" s="830">
        <v>0</v>
      </c>
      <c r="OKR37" s="830">
        <v>0</v>
      </c>
      <c r="OKS37" s="830">
        <v>0</v>
      </c>
      <c r="OKT37" s="830">
        <v>0</v>
      </c>
      <c r="OKU37" s="830">
        <v>0</v>
      </c>
      <c r="OKV37" s="830">
        <v>0</v>
      </c>
      <c r="OKW37" s="830">
        <v>0</v>
      </c>
      <c r="OKX37" s="830">
        <v>0</v>
      </c>
      <c r="OKY37" s="830">
        <v>0</v>
      </c>
      <c r="OKZ37" s="830">
        <v>0</v>
      </c>
      <c r="OLA37" s="830">
        <v>0</v>
      </c>
      <c r="OLB37" s="830">
        <v>0</v>
      </c>
      <c r="OLC37" s="830">
        <v>0</v>
      </c>
      <c r="OLD37" s="830">
        <v>0</v>
      </c>
      <c r="OLE37" s="830">
        <v>0</v>
      </c>
      <c r="OLF37" s="830">
        <v>0</v>
      </c>
      <c r="OLG37" s="830">
        <v>0</v>
      </c>
      <c r="OLH37" s="830">
        <v>0</v>
      </c>
      <c r="OLI37" s="830">
        <v>0</v>
      </c>
      <c r="OLJ37" s="830">
        <v>0</v>
      </c>
      <c r="OLK37" s="830">
        <v>0</v>
      </c>
      <c r="OLL37" s="830">
        <v>0</v>
      </c>
      <c r="OLM37" s="830">
        <v>0</v>
      </c>
      <c r="OLN37" s="830">
        <v>0</v>
      </c>
      <c r="OLO37" s="830">
        <v>0</v>
      </c>
      <c r="OLP37" s="830">
        <v>0</v>
      </c>
      <c r="OLQ37" s="830">
        <v>0</v>
      </c>
      <c r="OLR37" s="830">
        <v>0</v>
      </c>
      <c r="OLS37" s="830">
        <v>0</v>
      </c>
      <c r="OLT37" s="830">
        <v>0</v>
      </c>
      <c r="OLU37" s="830">
        <v>0</v>
      </c>
      <c r="OLV37" s="830">
        <v>0</v>
      </c>
      <c r="OLW37" s="830">
        <v>0</v>
      </c>
      <c r="OLX37" s="830">
        <v>0</v>
      </c>
      <c r="OLY37" s="830">
        <v>0</v>
      </c>
      <c r="OLZ37" s="830">
        <v>0</v>
      </c>
      <c r="OMA37" s="830">
        <v>0</v>
      </c>
      <c r="OMB37" s="830">
        <v>0</v>
      </c>
      <c r="OMC37" s="830">
        <v>0</v>
      </c>
      <c r="OMD37" s="830">
        <v>0</v>
      </c>
      <c r="OME37" s="830">
        <v>0</v>
      </c>
      <c r="OMF37" s="830">
        <v>0</v>
      </c>
      <c r="OMG37" s="830">
        <v>0</v>
      </c>
      <c r="OMH37" s="830">
        <v>0</v>
      </c>
      <c r="OMI37" s="830">
        <v>0</v>
      </c>
      <c r="OMJ37" s="830">
        <v>0</v>
      </c>
      <c r="OMK37" s="830">
        <v>0</v>
      </c>
      <c r="OML37" s="830">
        <v>0</v>
      </c>
      <c r="OMM37" s="830">
        <v>0</v>
      </c>
      <c r="OMN37" s="830">
        <v>0</v>
      </c>
      <c r="OMO37" s="830">
        <v>0</v>
      </c>
      <c r="OMP37" s="830">
        <v>0</v>
      </c>
      <c r="OMQ37" s="830">
        <v>0</v>
      </c>
      <c r="OMR37" s="830">
        <v>0</v>
      </c>
      <c r="OMS37" s="830">
        <v>0</v>
      </c>
      <c r="OMT37" s="830">
        <v>0</v>
      </c>
      <c r="OMU37" s="830">
        <v>0</v>
      </c>
      <c r="OMV37" s="830">
        <v>0</v>
      </c>
      <c r="OMW37" s="830">
        <v>0</v>
      </c>
      <c r="OMX37" s="830">
        <v>0</v>
      </c>
      <c r="OMY37" s="830">
        <v>0</v>
      </c>
      <c r="OMZ37" s="830">
        <v>0</v>
      </c>
      <c r="ONA37" s="830">
        <v>0</v>
      </c>
      <c r="ONB37" s="830">
        <v>0</v>
      </c>
      <c r="ONC37" s="830">
        <v>0</v>
      </c>
      <c r="OND37" s="830">
        <v>0</v>
      </c>
      <c r="ONE37" s="830">
        <v>0</v>
      </c>
      <c r="ONF37" s="830">
        <v>0</v>
      </c>
      <c r="ONG37" s="830">
        <v>0</v>
      </c>
      <c r="ONH37" s="830">
        <v>0</v>
      </c>
      <c r="ONI37" s="830">
        <v>0</v>
      </c>
      <c r="ONJ37" s="830">
        <v>0</v>
      </c>
      <c r="ONK37" s="830">
        <v>0</v>
      </c>
      <c r="ONL37" s="830">
        <v>0</v>
      </c>
      <c r="ONM37" s="830">
        <v>0</v>
      </c>
      <c r="ONN37" s="830">
        <v>0</v>
      </c>
      <c r="ONO37" s="830">
        <v>0</v>
      </c>
      <c r="ONP37" s="830">
        <v>0</v>
      </c>
      <c r="ONQ37" s="830">
        <v>0</v>
      </c>
      <c r="ONR37" s="830">
        <v>0</v>
      </c>
      <c r="ONS37" s="830">
        <v>0</v>
      </c>
      <c r="ONT37" s="830">
        <v>0</v>
      </c>
      <c r="ONU37" s="830">
        <v>0</v>
      </c>
      <c r="ONV37" s="830">
        <v>0</v>
      </c>
      <c r="ONW37" s="830">
        <v>0</v>
      </c>
      <c r="ONX37" s="830">
        <v>0</v>
      </c>
      <c r="ONY37" s="830">
        <v>0</v>
      </c>
      <c r="ONZ37" s="830">
        <v>0</v>
      </c>
      <c r="OOA37" s="830">
        <v>0</v>
      </c>
      <c r="OOB37" s="830">
        <v>0</v>
      </c>
      <c r="OOC37" s="830">
        <v>0</v>
      </c>
      <c r="OOD37" s="830">
        <v>0</v>
      </c>
      <c r="OOE37" s="830">
        <v>0</v>
      </c>
      <c r="OOF37" s="830">
        <v>0</v>
      </c>
      <c r="OOG37" s="830">
        <v>0</v>
      </c>
      <c r="OOH37" s="830">
        <v>0</v>
      </c>
      <c r="OOI37" s="830">
        <v>0</v>
      </c>
      <c r="OOJ37" s="830">
        <v>0</v>
      </c>
      <c r="OOK37" s="830">
        <v>0</v>
      </c>
      <c r="OOL37" s="830">
        <v>0</v>
      </c>
      <c r="OOM37" s="830">
        <v>0</v>
      </c>
      <c r="OON37" s="830">
        <v>0</v>
      </c>
      <c r="OOO37" s="830">
        <v>0</v>
      </c>
      <c r="OOP37" s="830">
        <v>0</v>
      </c>
      <c r="OOQ37" s="830">
        <v>0</v>
      </c>
      <c r="OOR37" s="830">
        <v>0</v>
      </c>
      <c r="OOS37" s="830">
        <v>0</v>
      </c>
      <c r="OOT37" s="830">
        <v>0</v>
      </c>
      <c r="OOU37" s="830">
        <v>0</v>
      </c>
      <c r="OOV37" s="830">
        <v>0</v>
      </c>
      <c r="OOW37" s="830">
        <v>0</v>
      </c>
      <c r="OOX37" s="830">
        <v>0</v>
      </c>
      <c r="OOY37" s="830">
        <v>0</v>
      </c>
      <c r="OOZ37" s="830">
        <v>0</v>
      </c>
      <c r="OPA37" s="830">
        <v>0</v>
      </c>
      <c r="OPB37" s="830">
        <v>0</v>
      </c>
      <c r="OPC37" s="830">
        <v>0</v>
      </c>
      <c r="OPD37" s="830">
        <v>0</v>
      </c>
      <c r="OPE37" s="830">
        <v>0</v>
      </c>
      <c r="OPF37" s="830">
        <v>0</v>
      </c>
      <c r="OPG37" s="830">
        <v>0</v>
      </c>
      <c r="OPH37" s="830">
        <v>0</v>
      </c>
      <c r="OPI37" s="830">
        <v>0</v>
      </c>
      <c r="OPJ37" s="830">
        <v>0</v>
      </c>
      <c r="OPK37" s="830">
        <v>0</v>
      </c>
      <c r="OPL37" s="830">
        <v>0</v>
      </c>
      <c r="OPM37" s="830">
        <v>0</v>
      </c>
      <c r="OPN37" s="830">
        <v>0</v>
      </c>
      <c r="OPO37" s="830">
        <v>0</v>
      </c>
      <c r="OPP37" s="830">
        <v>0</v>
      </c>
      <c r="OPQ37" s="830">
        <v>0</v>
      </c>
      <c r="OPR37" s="830">
        <v>0</v>
      </c>
      <c r="OPS37" s="830">
        <v>0</v>
      </c>
      <c r="OPT37" s="830">
        <v>0</v>
      </c>
      <c r="OPU37" s="830">
        <v>0</v>
      </c>
      <c r="OPV37" s="830">
        <v>0</v>
      </c>
      <c r="OPW37" s="830">
        <v>0</v>
      </c>
      <c r="OPX37" s="830">
        <v>0</v>
      </c>
      <c r="OPY37" s="830">
        <v>0</v>
      </c>
      <c r="OPZ37" s="830">
        <v>0</v>
      </c>
      <c r="OQA37" s="830">
        <v>0</v>
      </c>
      <c r="OQB37" s="830">
        <v>0</v>
      </c>
      <c r="OQC37" s="830">
        <v>0</v>
      </c>
      <c r="OQD37" s="830">
        <v>0</v>
      </c>
      <c r="OQE37" s="830">
        <v>0</v>
      </c>
      <c r="OQF37" s="830">
        <v>0</v>
      </c>
      <c r="OQG37" s="830">
        <v>0</v>
      </c>
      <c r="OQH37" s="830">
        <v>0</v>
      </c>
      <c r="OQI37" s="830">
        <v>0</v>
      </c>
      <c r="OQJ37" s="830">
        <v>0</v>
      </c>
      <c r="OQK37" s="830">
        <v>0</v>
      </c>
      <c r="OQL37" s="830">
        <v>0</v>
      </c>
      <c r="OQM37" s="830">
        <v>0</v>
      </c>
      <c r="OQN37" s="830">
        <v>0</v>
      </c>
      <c r="OQO37" s="830">
        <v>0</v>
      </c>
      <c r="OQP37" s="830">
        <v>0</v>
      </c>
      <c r="OQQ37" s="830">
        <v>0</v>
      </c>
      <c r="OQR37" s="830">
        <v>0</v>
      </c>
      <c r="OQS37" s="830">
        <v>0</v>
      </c>
      <c r="OQT37" s="830">
        <v>0</v>
      </c>
      <c r="OQU37" s="830">
        <v>0</v>
      </c>
      <c r="OQV37" s="830">
        <v>0</v>
      </c>
      <c r="OQW37" s="830">
        <v>0</v>
      </c>
      <c r="OQX37" s="830">
        <v>0</v>
      </c>
      <c r="OQY37" s="830">
        <v>0</v>
      </c>
      <c r="OQZ37" s="830">
        <v>0</v>
      </c>
      <c r="ORA37" s="830">
        <v>0</v>
      </c>
      <c r="ORB37" s="830">
        <v>0</v>
      </c>
      <c r="ORC37" s="830">
        <v>0</v>
      </c>
      <c r="ORD37" s="830">
        <v>0</v>
      </c>
      <c r="ORE37" s="830">
        <v>0</v>
      </c>
      <c r="ORF37" s="830">
        <v>0</v>
      </c>
      <c r="ORG37" s="830">
        <v>0</v>
      </c>
      <c r="ORH37" s="830">
        <v>0</v>
      </c>
      <c r="ORI37" s="830">
        <v>0</v>
      </c>
      <c r="ORJ37" s="830">
        <v>0</v>
      </c>
      <c r="ORK37" s="830">
        <v>0</v>
      </c>
      <c r="ORL37" s="830">
        <v>0</v>
      </c>
      <c r="ORM37" s="830">
        <v>0</v>
      </c>
      <c r="ORN37" s="830">
        <v>0</v>
      </c>
      <c r="ORO37" s="830">
        <v>0</v>
      </c>
      <c r="ORP37" s="830">
        <v>0</v>
      </c>
      <c r="ORQ37" s="830">
        <v>0</v>
      </c>
      <c r="ORR37" s="830">
        <v>0</v>
      </c>
      <c r="ORS37" s="830">
        <v>0</v>
      </c>
      <c r="ORT37" s="830">
        <v>0</v>
      </c>
      <c r="ORU37" s="830">
        <v>0</v>
      </c>
      <c r="ORV37" s="830">
        <v>0</v>
      </c>
      <c r="ORW37" s="830">
        <v>0</v>
      </c>
      <c r="ORX37" s="830">
        <v>0</v>
      </c>
      <c r="ORY37" s="830">
        <v>0</v>
      </c>
      <c r="ORZ37" s="830">
        <v>0</v>
      </c>
      <c r="OSA37" s="830">
        <v>0</v>
      </c>
      <c r="OSB37" s="830">
        <v>0</v>
      </c>
      <c r="OSC37" s="830">
        <v>0</v>
      </c>
      <c r="OSD37" s="830">
        <v>0</v>
      </c>
      <c r="OSE37" s="830">
        <v>0</v>
      </c>
      <c r="OSF37" s="830">
        <v>0</v>
      </c>
      <c r="OSG37" s="830">
        <v>0</v>
      </c>
      <c r="OSH37" s="830">
        <v>0</v>
      </c>
      <c r="OSI37" s="830">
        <v>0</v>
      </c>
      <c r="OSJ37" s="830">
        <v>0</v>
      </c>
      <c r="OSK37" s="830">
        <v>0</v>
      </c>
      <c r="OSL37" s="830">
        <v>0</v>
      </c>
      <c r="OSM37" s="830">
        <v>0</v>
      </c>
      <c r="OSN37" s="830">
        <v>0</v>
      </c>
      <c r="OSO37" s="830">
        <v>0</v>
      </c>
      <c r="OSP37" s="830">
        <v>0</v>
      </c>
      <c r="OSQ37" s="830">
        <v>0</v>
      </c>
      <c r="OSR37" s="830">
        <v>0</v>
      </c>
      <c r="OSS37" s="830">
        <v>0</v>
      </c>
      <c r="OST37" s="830">
        <v>0</v>
      </c>
      <c r="OSU37" s="830">
        <v>0</v>
      </c>
      <c r="OSV37" s="830">
        <v>0</v>
      </c>
      <c r="OSW37" s="830">
        <v>0</v>
      </c>
      <c r="OSX37" s="830">
        <v>0</v>
      </c>
      <c r="OSY37" s="830">
        <v>0</v>
      </c>
      <c r="OSZ37" s="830">
        <v>0</v>
      </c>
      <c r="OTA37" s="830">
        <v>0</v>
      </c>
      <c r="OTB37" s="830">
        <v>0</v>
      </c>
      <c r="OTC37" s="830">
        <v>0</v>
      </c>
      <c r="OTD37" s="830">
        <v>0</v>
      </c>
      <c r="OTE37" s="830">
        <v>0</v>
      </c>
      <c r="OTF37" s="830">
        <v>0</v>
      </c>
      <c r="OTG37" s="830">
        <v>0</v>
      </c>
      <c r="OTH37" s="830">
        <v>0</v>
      </c>
      <c r="OTI37" s="830">
        <v>0</v>
      </c>
      <c r="OTJ37" s="830">
        <v>0</v>
      </c>
      <c r="OTK37" s="830">
        <v>0</v>
      </c>
      <c r="OTL37" s="830">
        <v>0</v>
      </c>
      <c r="OTM37" s="830">
        <v>0</v>
      </c>
      <c r="OTN37" s="830">
        <v>0</v>
      </c>
      <c r="OTO37" s="830">
        <v>0</v>
      </c>
      <c r="OTP37" s="830">
        <v>0</v>
      </c>
      <c r="OTQ37" s="830">
        <v>0</v>
      </c>
      <c r="OTR37" s="830">
        <v>0</v>
      </c>
      <c r="OTS37" s="830">
        <v>0</v>
      </c>
      <c r="OTT37" s="830">
        <v>0</v>
      </c>
      <c r="OTU37" s="830">
        <v>0</v>
      </c>
      <c r="OTV37" s="830">
        <v>0</v>
      </c>
      <c r="OTW37" s="830">
        <v>0</v>
      </c>
      <c r="OTX37" s="830">
        <v>0</v>
      </c>
      <c r="OTY37" s="830">
        <v>0</v>
      </c>
      <c r="OTZ37" s="830">
        <v>0</v>
      </c>
      <c r="OUA37" s="830">
        <v>0</v>
      </c>
      <c r="OUB37" s="830">
        <v>0</v>
      </c>
      <c r="OUC37" s="830">
        <v>0</v>
      </c>
      <c r="OUD37" s="830">
        <v>0</v>
      </c>
      <c r="OUE37" s="830">
        <v>0</v>
      </c>
      <c r="OUF37" s="830">
        <v>0</v>
      </c>
      <c r="OUG37" s="830">
        <v>0</v>
      </c>
      <c r="OUH37" s="830">
        <v>0</v>
      </c>
      <c r="OUI37" s="830">
        <v>0</v>
      </c>
      <c r="OUJ37" s="830">
        <v>0</v>
      </c>
      <c r="OUK37" s="830">
        <v>0</v>
      </c>
      <c r="OUL37" s="830">
        <v>0</v>
      </c>
      <c r="OUM37" s="830">
        <v>0</v>
      </c>
      <c r="OUN37" s="830">
        <v>0</v>
      </c>
      <c r="OUO37" s="830">
        <v>0</v>
      </c>
      <c r="OUP37" s="830">
        <v>0</v>
      </c>
      <c r="OUQ37" s="830">
        <v>0</v>
      </c>
      <c r="OUR37" s="830">
        <v>0</v>
      </c>
      <c r="OUS37" s="830">
        <v>0</v>
      </c>
      <c r="OUT37" s="830">
        <v>0</v>
      </c>
      <c r="OUU37" s="830">
        <v>0</v>
      </c>
      <c r="OUV37" s="830">
        <v>0</v>
      </c>
      <c r="OUW37" s="830">
        <v>0</v>
      </c>
      <c r="OUX37" s="830">
        <v>0</v>
      </c>
      <c r="OUY37" s="830">
        <v>0</v>
      </c>
      <c r="OUZ37" s="830">
        <v>0</v>
      </c>
      <c r="OVA37" s="830">
        <v>0</v>
      </c>
      <c r="OVB37" s="830">
        <v>0</v>
      </c>
      <c r="OVC37" s="830">
        <v>0</v>
      </c>
      <c r="OVD37" s="830">
        <v>0</v>
      </c>
      <c r="OVE37" s="830">
        <v>0</v>
      </c>
      <c r="OVF37" s="830">
        <v>0</v>
      </c>
      <c r="OVG37" s="830">
        <v>0</v>
      </c>
      <c r="OVH37" s="830">
        <v>0</v>
      </c>
      <c r="OVI37" s="830">
        <v>0</v>
      </c>
      <c r="OVJ37" s="830">
        <v>0</v>
      </c>
      <c r="OVK37" s="830">
        <v>0</v>
      </c>
      <c r="OVL37" s="830">
        <v>0</v>
      </c>
      <c r="OVM37" s="830">
        <v>0</v>
      </c>
      <c r="OVN37" s="830">
        <v>0</v>
      </c>
      <c r="OVO37" s="830">
        <v>0</v>
      </c>
      <c r="OVP37" s="830">
        <v>0</v>
      </c>
      <c r="OVQ37" s="830">
        <v>0</v>
      </c>
      <c r="OVR37" s="830">
        <v>0</v>
      </c>
      <c r="OVS37" s="830">
        <v>0</v>
      </c>
      <c r="OVT37" s="830">
        <v>0</v>
      </c>
      <c r="OVU37" s="830">
        <v>0</v>
      </c>
      <c r="OVV37" s="830">
        <v>0</v>
      </c>
      <c r="OVW37" s="830">
        <v>0</v>
      </c>
      <c r="OVX37" s="830">
        <v>0</v>
      </c>
      <c r="OVY37" s="830">
        <v>0</v>
      </c>
      <c r="OVZ37" s="830">
        <v>0</v>
      </c>
      <c r="OWA37" s="830">
        <v>0</v>
      </c>
      <c r="OWB37" s="830">
        <v>0</v>
      </c>
      <c r="OWC37" s="830">
        <v>0</v>
      </c>
      <c r="OWD37" s="830">
        <v>0</v>
      </c>
      <c r="OWE37" s="830">
        <v>0</v>
      </c>
      <c r="OWF37" s="830">
        <v>0</v>
      </c>
      <c r="OWG37" s="830">
        <v>0</v>
      </c>
      <c r="OWH37" s="830">
        <v>0</v>
      </c>
      <c r="OWI37" s="830">
        <v>0</v>
      </c>
      <c r="OWJ37" s="830">
        <v>0</v>
      </c>
      <c r="OWK37" s="830">
        <v>0</v>
      </c>
      <c r="OWL37" s="830">
        <v>0</v>
      </c>
      <c r="OWM37" s="830">
        <v>0</v>
      </c>
      <c r="OWN37" s="830">
        <v>0</v>
      </c>
      <c r="OWO37" s="830">
        <v>0</v>
      </c>
      <c r="OWP37" s="830">
        <v>0</v>
      </c>
      <c r="OWQ37" s="830">
        <v>0</v>
      </c>
      <c r="OWR37" s="830">
        <v>0</v>
      </c>
      <c r="OWS37" s="830">
        <v>0</v>
      </c>
      <c r="OWT37" s="830">
        <v>0</v>
      </c>
      <c r="OWU37" s="830">
        <v>0</v>
      </c>
      <c r="OWV37" s="830">
        <v>0</v>
      </c>
      <c r="OWW37" s="830">
        <v>0</v>
      </c>
      <c r="OWX37" s="830">
        <v>0</v>
      </c>
      <c r="OWY37" s="830">
        <v>0</v>
      </c>
      <c r="OWZ37" s="830">
        <v>0</v>
      </c>
      <c r="OXA37" s="830">
        <v>0</v>
      </c>
      <c r="OXB37" s="830">
        <v>0</v>
      </c>
      <c r="OXC37" s="830">
        <v>0</v>
      </c>
      <c r="OXD37" s="830">
        <v>0</v>
      </c>
      <c r="OXE37" s="830">
        <v>0</v>
      </c>
      <c r="OXF37" s="830">
        <v>0</v>
      </c>
      <c r="OXG37" s="830">
        <v>0</v>
      </c>
      <c r="OXH37" s="830">
        <v>0</v>
      </c>
      <c r="OXI37" s="830">
        <v>0</v>
      </c>
      <c r="OXJ37" s="830">
        <v>0</v>
      </c>
      <c r="OXK37" s="830">
        <v>0</v>
      </c>
      <c r="OXL37" s="830">
        <v>0</v>
      </c>
      <c r="OXM37" s="830">
        <v>0</v>
      </c>
      <c r="OXN37" s="830">
        <v>0</v>
      </c>
      <c r="OXO37" s="830">
        <v>0</v>
      </c>
      <c r="OXP37" s="830">
        <v>0</v>
      </c>
      <c r="OXQ37" s="830">
        <v>0</v>
      </c>
      <c r="OXR37" s="830">
        <v>0</v>
      </c>
      <c r="OXS37" s="830">
        <v>0</v>
      </c>
      <c r="OXT37" s="830">
        <v>0</v>
      </c>
      <c r="OXU37" s="830">
        <v>0</v>
      </c>
      <c r="OXV37" s="830">
        <v>0</v>
      </c>
      <c r="OXW37" s="830">
        <v>0</v>
      </c>
      <c r="OXX37" s="830">
        <v>0</v>
      </c>
      <c r="OXY37" s="830">
        <v>0</v>
      </c>
      <c r="OXZ37" s="830">
        <v>0</v>
      </c>
      <c r="OYA37" s="830">
        <v>0</v>
      </c>
      <c r="OYB37" s="830">
        <v>0</v>
      </c>
      <c r="OYC37" s="830">
        <v>0</v>
      </c>
      <c r="OYD37" s="830">
        <v>0</v>
      </c>
      <c r="OYE37" s="830">
        <v>0</v>
      </c>
      <c r="OYF37" s="830">
        <v>0</v>
      </c>
      <c r="OYG37" s="830">
        <v>0</v>
      </c>
      <c r="OYH37" s="830">
        <v>0</v>
      </c>
      <c r="OYI37" s="830">
        <v>0</v>
      </c>
      <c r="OYJ37" s="830">
        <v>0</v>
      </c>
      <c r="OYK37" s="830">
        <v>0</v>
      </c>
      <c r="OYL37" s="830">
        <v>0</v>
      </c>
      <c r="OYM37" s="830">
        <v>0</v>
      </c>
      <c r="OYN37" s="830">
        <v>0</v>
      </c>
      <c r="OYO37" s="830">
        <v>0</v>
      </c>
      <c r="OYP37" s="830">
        <v>0</v>
      </c>
      <c r="OYQ37" s="830">
        <v>0</v>
      </c>
      <c r="OYR37" s="830">
        <v>0</v>
      </c>
      <c r="OYS37" s="830">
        <v>0</v>
      </c>
      <c r="OYT37" s="830">
        <v>0</v>
      </c>
      <c r="OYU37" s="830">
        <v>0</v>
      </c>
      <c r="OYV37" s="830">
        <v>0</v>
      </c>
      <c r="OYW37" s="830">
        <v>0</v>
      </c>
      <c r="OYX37" s="830">
        <v>0</v>
      </c>
      <c r="OYY37" s="830">
        <v>0</v>
      </c>
      <c r="OYZ37" s="830">
        <v>0</v>
      </c>
      <c r="OZA37" s="830">
        <v>0</v>
      </c>
      <c r="OZB37" s="830">
        <v>0</v>
      </c>
      <c r="OZC37" s="830">
        <v>0</v>
      </c>
      <c r="OZD37" s="830">
        <v>0</v>
      </c>
      <c r="OZE37" s="830">
        <v>0</v>
      </c>
      <c r="OZF37" s="830">
        <v>0</v>
      </c>
      <c r="OZG37" s="830">
        <v>0</v>
      </c>
      <c r="OZH37" s="830">
        <v>0</v>
      </c>
      <c r="OZI37" s="830">
        <v>0</v>
      </c>
      <c r="OZJ37" s="830">
        <v>0</v>
      </c>
      <c r="OZK37" s="830">
        <v>0</v>
      </c>
      <c r="OZL37" s="830">
        <v>0</v>
      </c>
      <c r="OZM37" s="830">
        <v>0</v>
      </c>
      <c r="OZN37" s="830">
        <v>0</v>
      </c>
      <c r="OZO37" s="830">
        <v>0</v>
      </c>
      <c r="OZP37" s="830">
        <v>0</v>
      </c>
      <c r="OZQ37" s="830">
        <v>0</v>
      </c>
      <c r="OZR37" s="830">
        <v>0</v>
      </c>
      <c r="OZS37" s="830">
        <v>0</v>
      </c>
      <c r="OZT37" s="830">
        <v>0</v>
      </c>
      <c r="OZU37" s="830">
        <v>0</v>
      </c>
      <c r="OZV37" s="830">
        <v>0</v>
      </c>
      <c r="OZW37" s="830">
        <v>0</v>
      </c>
      <c r="OZX37" s="830">
        <v>0</v>
      </c>
      <c r="OZY37" s="830">
        <v>0</v>
      </c>
      <c r="OZZ37" s="830">
        <v>0</v>
      </c>
      <c r="PAA37" s="830">
        <v>0</v>
      </c>
      <c r="PAB37" s="830">
        <v>0</v>
      </c>
      <c r="PAC37" s="830">
        <v>0</v>
      </c>
      <c r="PAD37" s="830">
        <v>0</v>
      </c>
      <c r="PAE37" s="830">
        <v>0</v>
      </c>
      <c r="PAF37" s="830">
        <v>0</v>
      </c>
      <c r="PAG37" s="830">
        <v>0</v>
      </c>
      <c r="PAH37" s="830">
        <v>0</v>
      </c>
      <c r="PAI37" s="830">
        <v>0</v>
      </c>
      <c r="PAJ37" s="830">
        <v>0</v>
      </c>
      <c r="PAK37" s="830">
        <v>0</v>
      </c>
      <c r="PAL37" s="830">
        <v>0</v>
      </c>
      <c r="PAM37" s="830">
        <v>0</v>
      </c>
      <c r="PAN37" s="830">
        <v>0</v>
      </c>
      <c r="PAO37" s="830">
        <v>0</v>
      </c>
      <c r="PAP37" s="830">
        <v>0</v>
      </c>
      <c r="PAQ37" s="830">
        <v>0</v>
      </c>
      <c r="PAR37" s="830">
        <v>0</v>
      </c>
      <c r="PAS37" s="830">
        <v>0</v>
      </c>
      <c r="PAT37" s="830">
        <v>0</v>
      </c>
      <c r="PAU37" s="830">
        <v>0</v>
      </c>
      <c r="PAV37" s="830">
        <v>0</v>
      </c>
      <c r="PAW37" s="830">
        <v>0</v>
      </c>
      <c r="PAX37" s="830">
        <v>0</v>
      </c>
      <c r="PAY37" s="830">
        <v>0</v>
      </c>
      <c r="PAZ37" s="830">
        <v>0</v>
      </c>
      <c r="PBA37" s="830">
        <v>0</v>
      </c>
      <c r="PBB37" s="830">
        <v>0</v>
      </c>
      <c r="PBC37" s="830">
        <v>0</v>
      </c>
      <c r="PBD37" s="830">
        <v>0</v>
      </c>
      <c r="PBE37" s="830">
        <v>0</v>
      </c>
      <c r="PBF37" s="830">
        <v>0</v>
      </c>
      <c r="PBG37" s="830">
        <v>0</v>
      </c>
      <c r="PBH37" s="830">
        <v>0</v>
      </c>
      <c r="PBI37" s="830">
        <v>0</v>
      </c>
      <c r="PBJ37" s="830">
        <v>0</v>
      </c>
      <c r="PBK37" s="830">
        <v>0</v>
      </c>
      <c r="PBL37" s="830">
        <v>0</v>
      </c>
      <c r="PBM37" s="830">
        <v>0</v>
      </c>
      <c r="PBN37" s="830">
        <v>0</v>
      </c>
      <c r="PBO37" s="830">
        <v>0</v>
      </c>
      <c r="PBP37" s="830">
        <v>0</v>
      </c>
      <c r="PBQ37" s="830">
        <v>0</v>
      </c>
      <c r="PBR37" s="830">
        <v>0</v>
      </c>
      <c r="PBS37" s="830">
        <v>0</v>
      </c>
      <c r="PBT37" s="830">
        <v>0</v>
      </c>
      <c r="PBU37" s="830">
        <v>0</v>
      </c>
      <c r="PBV37" s="830">
        <v>0</v>
      </c>
      <c r="PBW37" s="830">
        <v>0</v>
      </c>
      <c r="PBX37" s="830">
        <v>0</v>
      </c>
      <c r="PBY37" s="830">
        <v>0</v>
      </c>
      <c r="PBZ37" s="830">
        <v>0</v>
      </c>
      <c r="PCA37" s="830">
        <v>0</v>
      </c>
      <c r="PCB37" s="830">
        <v>0</v>
      </c>
      <c r="PCC37" s="830">
        <v>0</v>
      </c>
      <c r="PCD37" s="830">
        <v>0</v>
      </c>
      <c r="PCE37" s="830">
        <v>0</v>
      </c>
      <c r="PCF37" s="830">
        <v>0</v>
      </c>
      <c r="PCG37" s="830">
        <v>0</v>
      </c>
      <c r="PCH37" s="830">
        <v>0</v>
      </c>
      <c r="PCI37" s="830">
        <v>0</v>
      </c>
      <c r="PCJ37" s="830">
        <v>0</v>
      </c>
      <c r="PCK37" s="830">
        <v>0</v>
      </c>
      <c r="PCL37" s="830">
        <v>0</v>
      </c>
      <c r="PCM37" s="830">
        <v>0</v>
      </c>
      <c r="PCN37" s="830">
        <v>0</v>
      </c>
      <c r="PCO37" s="830">
        <v>0</v>
      </c>
      <c r="PCP37" s="830">
        <v>0</v>
      </c>
      <c r="PCQ37" s="830">
        <v>0</v>
      </c>
      <c r="PCR37" s="830">
        <v>0</v>
      </c>
      <c r="PCS37" s="830">
        <v>0</v>
      </c>
      <c r="PCT37" s="830">
        <v>0</v>
      </c>
      <c r="PCU37" s="830">
        <v>0</v>
      </c>
      <c r="PCV37" s="830">
        <v>0</v>
      </c>
      <c r="PCW37" s="830">
        <v>0</v>
      </c>
      <c r="PCX37" s="830">
        <v>0</v>
      </c>
      <c r="PCY37" s="830">
        <v>0</v>
      </c>
      <c r="PCZ37" s="830">
        <v>0</v>
      </c>
      <c r="PDA37" s="830">
        <v>0</v>
      </c>
      <c r="PDB37" s="830">
        <v>0</v>
      </c>
      <c r="PDC37" s="830">
        <v>0</v>
      </c>
      <c r="PDD37" s="830">
        <v>0</v>
      </c>
      <c r="PDE37" s="830">
        <v>0</v>
      </c>
      <c r="PDF37" s="830">
        <v>0</v>
      </c>
      <c r="PDG37" s="830">
        <v>0</v>
      </c>
      <c r="PDH37" s="830">
        <v>0</v>
      </c>
      <c r="PDI37" s="830">
        <v>0</v>
      </c>
      <c r="PDJ37" s="830">
        <v>0</v>
      </c>
      <c r="PDK37" s="830">
        <v>0</v>
      </c>
      <c r="PDL37" s="830">
        <v>0</v>
      </c>
      <c r="PDM37" s="830">
        <v>0</v>
      </c>
      <c r="PDN37" s="830">
        <v>0</v>
      </c>
      <c r="PDO37" s="830">
        <v>0</v>
      </c>
      <c r="PDP37" s="830">
        <v>0</v>
      </c>
      <c r="PDQ37" s="830">
        <v>0</v>
      </c>
      <c r="PDR37" s="830">
        <v>0</v>
      </c>
      <c r="PDS37" s="830">
        <v>0</v>
      </c>
      <c r="PDT37" s="830">
        <v>0</v>
      </c>
      <c r="PDU37" s="830">
        <v>0</v>
      </c>
      <c r="PDV37" s="830">
        <v>0</v>
      </c>
      <c r="PDW37" s="830">
        <v>0</v>
      </c>
      <c r="PDX37" s="830">
        <v>0</v>
      </c>
      <c r="PDY37" s="830">
        <v>0</v>
      </c>
      <c r="PDZ37" s="830">
        <v>0</v>
      </c>
      <c r="PEA37" s="830">
        <v>0</v>
      </c>
      <c r="PEB37" s="830">
        <v>0</v>
      </c>
      <c r="PEC37" s="830">
        <v>0</v>
      </c>
      <c r="PED37" s="830">
        <v>0</v>
      </c>
      <c r="PEE37" s="830">
        <v>0</v>
      </c>
      <c r="PEF37" s="830">
        <v>0</v>
      </c>
      <c r="PEG37" s="830">
        <v>0</v>
      </c>
      <c r="PEH37" s="830">
        <v>0</v>
      </c>
      <c r="PEI37" s="830">
        <v>0</v>
      </c>
      <c r="PEJ37" s="830">
        <v>0</v>
      </c>
      <c r="PEK37" s="830">
        <v>0</v>
      </c>
      <c r="PEL37" s="830">
        <v>0</v>
      </c>
      <c r="PEM37" s="830">
        <v>0</v>
      </c>
      <c r="PEN37" s="830">
        <v>0</v>
      </c>
      <c r="PEO37" s="830">
        <v>0</v>
      </c>
      <c r="PEP37" s="830">
        <v>0</v>
      </c>
      <c r="PEQ37" s="830">
        <v>0</v>
      </c>
      <c r="PER37" s="830">
        <v>0</v>
      </c>
      <c r="PES37" s="830">
        <v>0</v>
      </c>
      <c r="PET37" s="830">
        <v>0</v>
      </c>
      <c r="PEU37" s="830">
        <v>0</v>
      </c>
      <c r="PEV37" s="830">
        <v>0</v>
      </c>
      <c r="PEW37" s="830">
        <v>0</v>
      </c>
      <c r="PEX37" s="830">
        <v>0</v>
      </c>
      <c r="PEY37" s="830">
        <v>0</v>
      </c>
      <c r="PEZ37" s="830">
        <v>0</v>
      </c>
      <c r="PFA37" s="830">
        <v>0</v>
      </c>
      <c r="PFB37" s="830">
        <v>0</v>
      </c>
      <c r="PFC37" s="830">
        <v>0</v>
      </c>
      <c r="PFD37" s="830">
        <v>0</v>
      </c>
      <c r="PFE37" s="830">
        <v>0</v>
      </c>
      <c r="PFF37" s="830">
        <v>0</v>
      </c>
      <c r="PFG37" s="830">
        <v>0</v>
      </c>
      <c r="PFH37" s="830">
        <v>0</v>
      </c>
      <c r="PFI37" s="830">
        <v>0</v>
      </c>
      <c r="PFJ37" s="830">
        <v>0</v>
      </c>
      <c r="PFK37" s="830">
        <v>0</v>
      </c>
      <c r="PFL37" s="830">
        <v>0</v>
      </c>
      <c r="PFM37" s="830">
        <v>0</v>
      </c>
      <c r="PFN37" s="830">
        <v>0</v>
      </c>
      <c r="PFO37" s="830">
        <v>0</v>
      </c>
      <c r="PFP37" s="830">
        <v>0</v>
      </c>
      <c r="PFQ37" s="830">
        <v>0</v>
      </c>
      <c r="PFR37" s="830">
        <v>0</v>
      </c>
      <c r="PFS37" s="830">
        <v>0</v>
      </c>
      <c r="PFT37" s="830">
        <v>0</v>
      </c>
      <c r="PFU37" s="830">
        <v>0</v>
      </c>
      <c r="PFV37" s="830">
        <v>0</v>
      </c>
      <c r="PFW37" s="830">
        <v>0</v>
      </c>
      <c r="PFX37" s="830">
        <v>0</v>
      </c>
      <c r="PFY37" s="830">
        <v>0</v>
      </c>
      <c r="PFZ37" s="830">
        <v>0</v>
      </c>
      <c r="PGA37" s="830">
        <v>0</v>
      </c>
      <c r="PGB37" s="830">
        <v>0</v>
      </c>
      <c r="PGC37" s="830">
        <v>0</v>
      </c>
      <c r="PGD37" s="830">
        <v>0</v>
      </c>
      <c r="PGE37" s="830">
        <v>0</v>
      </c>
      <c r="PGF37" s="830">
        <v>0</v>
      </c>
      <c r="PGG37" s="830">
        <v>0</v>
      </c>
      <c r="PGH37" s="830">
        <v>0</v>
      </c>
      <c r="PGI37" s="830">
        <v>0</v>
      </c>
      <c r="PGJ37" s="830">
        <v>0</v>
      </c>
      <c r="PGK37" s="830">
        <v>0</v>
      </c>
      <c r="PGL37" s="830">
        <v>0</v>
      </c>
      <c r="PGM37" s="830">
        <v>0</v>
      </c>
      <c r="PGN37" s="830">
        <v>0</v>
      </c>
      <c r="PGO37" s="830">
        <v>0</v>
      </c>
      <c r="PGP37" s="830">
        <v>0</v>
      </c>
      <c r="PGQ37" s="830">
        <v>0</v>
      </c>
      <c r="PGR37" s="830">
        <v>0</v>
      </c>
      <c r="PGS37" s="830">
        <v>0</v>
      </c>
      <c r="PGT37" s="830">
        <v>0</v>
      </c>
      <c r="PGU37" s="830">
        <v>0</v>
      </c>
      <c r="PGV37" s="830">
        <v>0</v>
      </c>
      <c r="PGW37" s="830">
        <v>0</v>
      </c>
      <c r="PGX37" s="830">
        <v>0</v>
      </c>
      <c r="PGY37" s="830">
        <v>0</v>
      </c>
      <c r="PGZ37" s="830">
        <v>0</v>
      </c>
      <c r="PHA37" s="830">
        <v>0</v>
      </c>
      <c r="PHB37" s="830">
        <v>0</v>
      </c>
      <c r="PHC37" s="830">
        <v>0</v>
      </c>
      <c r="PHD37" s="830">
        <v>0</v>
      </c>
      <c r="PHE37" s="830">
        <v>0</v>
      </c>
      <c r="PHF37" s="830">
        <v>0</v>
      </c>
      <c r="PHG37" s="830">
        <v>0</v>
      </c>
      <c r="PHH37" s="830">
        <v>0</v>
      </c>
      <c r="PHI37" s="830">
        <v>0</v>
      </c>
      <c r="PHJ37" s="830">
        <v>0</v>
      </c>
      <c r="PHK37" s="830">
        <v>0</v>
      </c>
      <c r="PHL37" s="830">
        <v>0</v>
      </c>
      <c r="PHM37" s="830">
        <v>0</v>
      </c>
      <c r="PHN37" s="830">
        <v>0</v>
      </c>
      <c r="PHO37" s="830">
        <v>0</v>
      </c>
      <c r="PHP37" s="830">
        <v>0</v>
      </c>
      <c r="PHQ37" s="830">
        <v>0</v>
      </c>
      <c r="PHR37" s="830">
        <v>0</v>
      </c>
      <c r="PHS37" s="830">
        <v>0</v>
      </c>
      <c r="PHT37" s="830">
        <v>0</v>
      </c>
      <c r="PHU37" s="830">
        <v>0</v>
      </c>
      <c r="PHV37" s="830">
        <v>0</v>
      </c>
      <c r="PHW37" s="830">
        <v>0</v>
      </c>
      <c r="PHX37" s="830">
        <v>0</v>
      </c>
      <c r="PHY37" s="830">
        <v>0</v>
      </c>
      <c r="PHZ37" s="830">
        <v>0</v>
      </c>
      <c r="PIA37" s="830">
        <v>0</v>
      </c>
      <c r="PIB37" s="830">
        <v>0</v>
      </c>
      <c r="PIC37" s="830">
        <v>0</v>
      </c>
      <c r="PID37" s="830">
        <v>0</v>
      </c>
      <c r="PIE37" s="830">
        <v>0</v>
      </c>
      <c r="PIF37" s="830">
        <v>0</v>
      </c>
      <c r="PIG37" s="830">
        <v>0</v>
      </c>
      <c r="PIH37" s="830">
        <v>0</v>
      </c>
      <c r="PII37" s="830">
        <v>0</v>
      </c>
      <c r="PIJ37" s="830">
        <v>0</v>
      </c>
      <c r="PIK37" s="830">
        <v>0</v>
      </c>
      <c r="PIL37" s="830">
        <v>0</v>
      </c>
      <c r="PIM37" s="830">
        <v>0</v>
      </c>
      <c r="PIN37" s="830">
        <v>0</v>
      </c>
      <c r="PIO37" s="830">
        <v>0</v>
      </c>
      <c r="PIP37" s="830">
        <v>0</v>
      </c>
      <c r="PIQ37" s="830">
        <v>0</v>
      </c>
      <c r="PIR37" s="830">
        <v>0</v>
      </c>
      <c r="PIS37" s="830">
        <v>0</v>
      </c>
      <c r="PIT37" s="830">
        <v>0</v>
      </c>
      <c r="PIU37" s="830">
        <v>0</v>
      </c>
      <c r="PIV37" s="830">
        <v>0</v>
      </c>
      <c r="PIW37" s="830">
        <v>0</v>
      </c>
      <c r="PIX37" s="830">
        <v>0</v>
      </c>
      <c r="PIY37" s="830">
        <v>0</v>
      </c>
      <c r="PIZ37" s="830">
        <v>0</v>
      </c>
      <c r="PJA37" s="830">
        <v>0</v>
      </c>
      <c r="PJB37" s="830">
        <v>0</v>
      </c>
      <c r="PJC37" s="830">
        <v>0</v>
      </c>
      <c r="PJD37" s="830">
        <v>0</v>
      </c>
      <c r="PJE37" s="830">
        <v>0</v>
      </c>
      <c r="PJF37" s="830">
        <v>0</v>
      </c>
      <c r="PJG37" s="830">
        <v>0</v>
      </c>
      <c r="PJH37" s="830">
        <v>0</v>
      </c>
      <c r="PJI37" s="830">
        <v>0</v>
      </c>
      <c r="PJJ37" s="830">
        <v>0</v>
      </c>
      <c r="PJK37" s="830">
        <v>0</v>
      </c>
      <c r="PJL37" s="830">
        <v>0</v>
      </c>
      <c r="PJM37" s="830">
        <v>0</v>
      </c>
      <c r="PJN37" s="830">
        <v>0</v>
      </c>
      <c r="PJO37" s="830">
        <v>0</v>
      </c>
      <c r="PJP37" s="830">
        <v>0</v>
      </c>
      <c r="PJQ37" s="830">
        <v>0</v>
      </c>
      <c r="PJR37" s="830">
        <v>0</v>
      </c>
      <c r="PJS37" s="830">
        <v>0</v>
      </c>
      <c r="PJT37" s="830">
        <v>0</v>
      </c>
      <c r="PJU37" s="830">
        <v>0</v>
      </c>
      <c r="PJV37" s="830">
        <v>0</v>
      </c>
      <c r="PJW37" s="830">
        <v>0</v>
      </c>
      <c r="PJX37" s="830">
        <v>0</v>
      </c>
      <c r="PJY37" s="830">
        <v>0</v>
      </c>
      <c r="PJZ37" s="830">
        <v>0</v>
      </c>
      <c r="PKA37" s="830">
        <v>0</v>
      </c>
      <c r="PKB37" s="830">
        <v>0</v>
      </c>
      <c r="PKC37" s="830">
        <v>0</v>
      </c>
      <c r="PKD37" s="830">
        <v>0</v>
      </c>
      <c r="PKE37" s="830">
        <v>0</v>
      </c>
      <c r="PKF37" s="830">
        <v>0</v>
      </c>
      <c r="PKG37" s="830">
        <v>0</v>
      </c>
      <c r="PKH37" s="830">
        <v>0</v>
      </c>
      <c r="PKI37" s="830">
        <v>0</v>
      </c>
      <c r="PKJ37" s="830">
        <v>0</v>
      </c>
      <c r="PKK37" s="830">
        <v>0</v>
      </c>
      <c r="PKL37" s="830">
        <v>0</v>
      </c>
      <c r="PKM37" s="830">
        <v>0</v>
      </c>
      <c r="PKN37" s="830">
        <v>0</v>
      </c>
      <c r="PKO37" s="830">
        <v>0</v>
      </c>
      <c r="PKP37" s="830">
        <v>0</v>
      </c>
      <c r="PKQ37" s="830">
        <v>0</v>
      </c>
      <c r="PKR37" s="830">
        <v>0</v>
      </c>
      <c r="PKS37" s="830">
        <v>0</v>
      </c>
      <c r="PKT37" s="830">
        <v>0</v>
      </c>
      <c r="PKU37" s="830">
        <v>0</v>
      </c>
      <c r="PKV37" s="830">
        <v>0</v>
      </c>
      <c r="PKW37" s="830">
        <v>0</v>
      </c>
      <c r="PKX37" s="830">
        <v>0</v>
      </c>
      <c r="PKY37" s="830">
        <v>0</v>
      </c>
      <c r="PKZ37" s="830">
        <v>0</v>
      </c>
      <c r="PLA37" s="830">
        <v>0</v>
      </c>
      <c r="PLB37" s="830">
        <v>0</v>
      </c>
      <c r="PLC37" s="830">
        <v>0</v>
      </c>
      <c r="PLD37" s="830">
        <v>0</v>
      </c>
      <c r="PLE37" s="830">
        <v>0</v>
      </c>
      <c r="PLF37" s="830">
        <v>0</v>
      </c>
      <c r="PLG37" s="830">
        <v>0</v>
      </c>
      <c r="PLH37" s="830">
        <v>0</v>
      </c>
      <c r="PLI37" s="830">
        <v>0</v>
      </c>
      <c r="PLJ37" s="830">
        <v>0</v>
      </c>
      <c r="PLK37" s="830">
        <v>0</v>
      </c>
      <c r="PLL37" s="830">
        <v>0</v>
      </c>
      <c r="PLM37" s="830">
        <v>0</v>
      </c>
      <c r="PLN37" s="830">
        <v>0</v>
      </c>
      <c r="PLO37" s="830">
        <v>0</v>
      </c>
      <c r="PLP37" s="830">
        <v>0</v>
      </c>
      <c r="PLQ37" s="830">
        <v>0</v>
      </c>
      <c r="PLR37" s="830">
        <v>0</v>
      </c>
      <c r="PLS37" s="830">
        <v>0</v>
      </c>
      <c r="PLT37" s="830">
        <v>0</v>
      </c>
      <c r="PLU37" s="830">
        <v>0</v>
      </c>
      <c r="PLV37" s="830">
        <v>0</v>
      </c>
      <c r="PLW37" s="830">
        <v>0</v>
      </c>
      <c r="PLX37" s="830">
        <v>0</v>
      </c>
      <c r="PLY37" s="830">
        <v>0</v>
      </c>
      <c r="PLZ37" s="830">
        <v>0</v>
      </c>
      <c r="PMA37" s="830">
        <v>0</v>
      </c>
      <c r="PMB37" s="830">
        <v>0</v>
      </c>
      <c r="PMC37" s="830">
        <v>0</v>
      </c>
      <c r="PMD37" s="830">
        <v>0</v>
      </c>
      <c r="PME37" s="830">
        <v>0</v>
      </c>
      <c r="PMF37" s="830">
        <v>0</v>
      </c>
      <c r="PMG37" s="830">
        <v>0</v>
      </c>
      <c r="PMH37" s="830">
        <v>0</v>
      </c>
      <c r="PMI37" s="830">
        <v>0</v>
      </c>
      <c r="PMJ37" s="830">
        <v>0</v>
      </c>
      <c r="PMK37" s="830">
        <v>0</v>
      </c>
      <c r="PML37" s="830">
        <v>0</v>
      </c>
      <c r="PMM37" s="830">
        <v>0</v>
      </c>
      <c r="PMN37" s="830">
        <v>0</v>
      </c>
      <c r="PMO37" s="830">
        <v>0</v>
      </c>
      <c r="PMP37" s="830">
        <v>0</v>
      </c>
      <c r="PMQ37" s="830">
        <v>0</v>
      </c>
      <c r="PMR37" s="830">
        <v>0</v>
      </c>
      <c r="PMS37" s="830">
        <v>0</v>
      </c>
      <c r="PMT37" s="830">
        <v>0</v>
      </c>
      <c r="PMU37" s="830">
        <v>0</v>
      </c>
      <c r="PMV37" s="830">
        <v>0</v>
      </c>
      <c r="PMW37" s="830">
        <v>0</v>
      </c>
      <c r="PMX37" s="830">
        <v>0</v>
      </c>
      <c r="PMY37" s="830">
        <v>0</v>
      </c>
      <c r="PMZ37" s="830">
        <v>0</v>
      </c>
      <c r="PNA37" s="830">
        <v>0</v>
      </c>
      <c r="PNB37" s="830">
        <v>0</v>
      </c>
      <c r="PNC37" s="830">
        <v>0</v>
      </c>
      <c r="PND37" s="830">
        <v>0</v>
      </c>
      <c r="PNE37" s="830">
        <v>0</v>
      </c>
      <c r="PNF37" s="830">
        <v>0</v>
      </c>
      <c r="PNG37" s="830">
        <v>0</v>
      </c>
      <c r="PNH37" s="830">
        <v>0</v>
      </c>
      <c r="PNI37" s="830">
        <v>0</v>
      </c>
      <c r="PNJ37" s="830">
        <v>0</v>
      </c>
      <c r="PNK37" s="830">
        <v>0</v>
      </c>
      <c r="PNL37" s="830">
        <v>0</v>
      </c>
      <c r="PNM37" s="830">
        <v>0</v>
      </c>
      <c r="PNN37" s="830">
        <v>0</v>
      </c>
      <c r="PNO37" s="830">
        <v>0</v>
      </c>
      <c r="PNP37" s="830">
        <v>0</v>
      </c>
      <c r="PNQ37" s="830">
        <v>0</v>
      </c>
      <c r="PNR37" s="830">
        <v>0</v>
      </c>
      <c r="PNS37" s="830">
        <v>0</v>
      </c>
      <c r="PNT37" s="830">
        <v>0</v>
      </c>
      <c r="PNU37" s="830">
        <v>0</v>
      </c>
      <c r="PNV37" s="830">
        <v>0</v>
      </c>
      <c r="PNW37" s="830">
        <v>0</v>
      </c>
      <c r="PNX37" s="830">
        <v>0</v>
      </c>
      <c r="PNY37" s="830">
        <v>0</v>
      </c>
      <c r="PNZ37" s="830">
        <v>0</v>
      </c>
      <c r="POA37" s="830">
        <v>0</v>
      </c>
      <c r="POB37" s="830">
        <v>0</v>
      </c>
      <c r="POC37" s="830">
        <v>0</v>
      </c>
      <c r="POD37" s="830">
        <v>0</v>
      </c>
      <c r="POE37" s="830">
        <v>0</v>
      </c>
      <c r="POF37" s="830">
        <v>0</v>
      </c>
      <c r="POG37" s="830">
        <v>0</v>
      </c>
      <c r="POH37" s="830">
        <v>0</v>
      </c>
      <c r="POI37" s="830">
        <v>0</v>
      </c>
      <c r="POJ37" s="830">
        <v>0</v>
      </c>
      <c r="POK37" s="830">
        <v>0</v>
      </c>
      <c r="POL37" s="830">
        <v>0</v>
      </c>
      <c r="POM37" s="830">
        <v>0</v>
      </c>
      <c r="PON37" s="830">
        <v>0</v>
      </c>
      <c r="POO37" s="830">
        <v>0</v>
      </c>
      <c r="POP37" s="830">
        <v>0</v>
      </c>
      <c r="POQ37" s="830">
        <v>0</v>
      </c>
      <c r="POR37" s="830">
        <v>0</v>
      </c>
      <c r="POS37" s="830">
        <v>0</v>
      </c>
      <c r="POT37" s="830">
        <v>0</v>
      </c>
      <c r="POU37" s="830">
        <v>0</v>
      </c>
      <c r="POV37" s="830">
        <v>0</v>
      </c>
      <c r="POW37" s="830">
        <v>0</v>
      </c>
      <c r="POX37" s="830">
        <v>0</v>
      </c>
      <c r="POY37" s="830">
        <v>0</v>
      </c>
      <c r="POZ37" s="830">
        <v>0</v>
      </c>
      <c r="PPA37" s="830">
        <v>0</v>
      </c>
      <c r="PPB37" s="830">
        <v>0</v>
      </c>
      <c r="PPC37" s="830">
        <v>0</v>
      </c>
      <c r="PPD37" s="830">
        <v>0</v>
      </c>
      <c r="PPE37" s="830">
        <v>0</v>
      </c>
      <c r="PPF37" s="830">
        <v>0</v>
      </c>
      <c r="PPG37" s="830">
        <v>0</v>
      </c>
      <c r="PPH37" s="830">
        <v>0</v>
      </c>
      <c r="PPI37" s="830">
        <v>0</v>
      </c>
      <c r="PPJ37" s="830">
        <v>0</v>
      </c>
      <c r="PPK37" s="830">
        <v>0</v>
      </c>
      <c r="PPL37" s="830">
        <v>0</v>
      </c>
      <c r="PPM37" s="830">
        <v>0</v>
      </c>
      <c r="PPN37" s="830">
        <v>0</v>
      </c>
      <c r="PPO37" s="830">
        <v>0</v>
      </c>
      <c r="PPP37" s="830">
        <v>0</v>
      </c>
      <c r="PPQ37" s="830">
        <v>0</v>
      </c>
      <c r="PPR37" s="830">
        <v>0</v>
      </c>
      <c r="PPS37" s="830">
        <v>0</v>
      </c>
      <c r="PPT37" s="830">
        <v>0</v>
      </c>
      <c r="PPU37" s="830">
        <v>0</v>
      </c>
      <c r="PPV37" s="830">
        <v>0</v>
      </c>
      <c r="PPW37" s="830">
        <v>0</v>
      </c>
      <c r="PPX37" s="830">
        <v>0</v>
      </c>
      <c r="PPY37" s="830">
        <v>0</v>
      </c>
      <c r="PPZ37" s="830">
        <v>0</v>
      </c>
      <c r="PQA37" s="830">
        <v>0</v>
      </c>
      <c r="PQB37" s="830">
        <v>0</v>
      </c>
      <c r="PQC37" s="830">
        <v>0</v>
      </c>
      <c r="PQD37" s="830">
        <v>0</v>
      </c>
      <c r="PQE37" s="830">
        <v>0</v>
      </c>
      <c r="PQF37" s="830">
        <v>0</v>
      </c>
      <c r="PQG37" s="830">
        <v>0</v>
      </c>
      <c r="PQH37" s="830">
        <v>0</v>
      </c>
      <c r="PQI37" s="830">
        <v>0</v>
      </c>
      <c r="PQJ37" s="830">
        <v>0</v>
      </c>
      <c r="PQK37" s="830">
        <v>0</v>
      </c>
      <c r="PQL37" s="830">
        <v>0</v>
      </c>
      <c r="PQM37" s="830">
        <v>0</v>
      </c>
      <c r="PQN37" s="830">
        <v>0</v>
      </c>
      <c r="PQO37" s="830">
        <v>0</v>
      </c>
      <c r="PQP37" s="830">
        <v>0</v>
      </c>
      <c r="PQQ37" s="830">
        <v>0</v>
      </c>
      <c r="PQR37" s="830">
        <v>0</v>
      </c>
      <c r="PQS37" s="830">
        <v>0</v>
      </c>
      <c r="PQT37" s="830">
        <v>0</v>
      </c>
      <c r="PQU37" s="830">
        <v>0</v>
      </c>
      <c r="PQV37" s="830">
        <v>0</v>
      </c>
      <c r="PQW37" s="830">
        <v>0</v>
      </c>
      <c r="PQX37" s="830">
        <v>0</v>
      </c>
      <c r="PQY37" s="830">
        <v>0</v>
      </c>
      <c r="PQZ37" s="830">
        <v>0</v>
      </c>
      <c r="PRA37" s="830">
        <v>0</v>
      </c>
      <c r="PRB37" s="830">
        <v>0</v>
      </c>
      <c r="PRC37" s="830">
        <v>0</v>
      </c>
      <c r="PRD37" s="830">
        <v>0</v>
      </c>
      <c r="PRE37" s="830">
        <v>0</v>
      </c>
      <c r="PRF37" s="830">
        <v>0</v>
      </c>
      <c r="PRG37" s="830">
        <v>0</v>
      </c>
      <c r="PRH37" s="830">
        <v>0</v>
      </c>
      <c r="PRI37" s="830">
        <v>0</v>
      </c>
      <c r="PRJ37" s="830">
        <v>0</v>
      </c>
      <c r="PRK37" s="830">
        <v>0</v>
      </c>
      <c r="PRL37" s="830">
        <v>0</v>
      </c>
      <c r="PRM37" s="830">
        <v>0</v>
      </c>
      <c r="PRN37" s="830">
        <v>0</v>
      </c>
      <c r="PRO37" s="830">
        <v>0</v>
      </c>
      <c r="PRP37" s="830">
        <v>0</v>
      </c>
      <c r="PRQ37" s="830">
        <v>0</v>
      </c>
      <c r="PRR37" s="830">
        <v>0</v>
      </c>
      <c r="PRS37" s="830">
        <v>0</v>
      </c>
      <c r="PRT37" s="830">
        <v>0</v>
      </c>
      <c r="PRU37" s="830">
        <v>0</v>
      </c>
      <c r="PRV37" s="830">
        <v>0</v>
      </c>
      <c r="PRW37" s="830">
        <v>0</v>
      </c>
      <c r="PRX37" s="830">
        <v>0</v>
      </c>
      <c r="PRY37" s="830">
        <v>0</v>
      </c>
      <c r="PRZ37" s="830">
        <v>0</v>
      </c>
      <c r="PSA37" s="830">
        <v>0</v>
      </c>
      <c r="PSB37" s="830">
        <v>0</v>
      </c>
      <c r="PSC37" s="830">
        <v>0</v>
      </c>
      <c r="PSD37" s="830">
        <v>0</v>
      </c>
      <c r="PSE37" s="830">
        <v>0</v>
      </c>
      <c r="PSF37" s="830">
        <v>0</v>
      </c>
      <c r="PSG37" s="830">
        <v>0</v>
      </c>
      <c r="PSH37" s="830">
        <v>0</v>
      </c>
      <c r="PSI37" s="830">
        <v>0</v>
      </c>
      <c r="PSJ37" s="830">
        <v>0</v>
      </c>
      <c r="PSK37" s="830">
        <v>0</v>
      </c>
      <c r="PSL37" s="830">
        <v>0</v>
      </c>
      <c r="PSM37" s="830">
        <v>0</v>
      </c>
      <c r="PSN37" s="830">
        <v>0</v>
      </c>
      <c r="PSO37" s="830">
        <v>0</v>
      </c>
      <c r="PSP37" s="830">
        <v>0</v>
      </c>
      <c r="PSQ37" s="830">
        <v>0</v>
      </c>
      <c r="PSR37" s="830">
        <v>0</v>
      </c>
      <c r="PSS37" s="830">
        <v>0</v>
      </c>
      <c r="PST37" s="830">
        <v>0</v>
      </c>
      <c r="PSU37" s="830">
        <v>0</v>
      </c>
      <c r="PSV37" s="830">
        <v>0</v>
      </c>
      <c r="PSW37" s="830">
        <v>0</v>
      </c>
      <c r="PSX37" s="830">
        <v>0</v>
      </c>
      <c r="PSY37" s="830">
        <v>0</v>
      </c>
      <c r="PSZ37" s="830">
        <v>0</v>
      </c>
      <c r="PTA37" s="830">
        <v>0</v>
      </c>
      <c r="PTB37" s="830">
        <v>0</v>
      </c>
      <c r="PTC37" s="830">
        <v>0</v>
      </c>
      <c r="PTD37" s="830">
        <v>0</v>
      </c>
      <c r="PTE37" s="830">
        <v>0</v>
      </c>
      <c r="PTF37" s="830">
        <v>0</v>
      </c>
      <c r="PTG37" s="830">
        <v>0</v>
      </c>
      <c r="PTH37" s="830">
        <v>0</v>
      </c>
      <c r="PTI37" s="830">
        <v>0</v>
      </c>
      <c r="PTJ37" s="830">
        <v>0</v>
      </c>
      <c r="PTK37" s="830">
        <v>0</v>
      </c>
      <c r="PTL37" s="830">
        <v>0</v>
      </c>
      <c r="PTM37" s="830">
        <v>0</v>
      </c>
      <c r="PTN37" s="830">
        <v>0</v>
      </c>
      <c r="PTO37" s="830">
        <v>0</v>
      </c>
      <c r="PTP37" s="830">
        <v>0</v>
      </c>
      <c r="PTQ37" s="830">
        <v>0</v>
      </c>
      <c r="PTR37" s="830">
        <v>0</v>
      </c>
      <c r="PTS37" s="830">
        <v>0</v>
      </c>
      <c r="PTT37" s="830">
        <v>0</v>
      </c>
      <c r="PTU37" s="830">
        <v>0</v>
      </c>
      <c r="PTV37" s="830">
        <v>0</v>
      </c>
      <c r="PTW37" s="830">
        <v>0</v>
      </c>
      <c r="PTX37" s="830">
        <v>0</v>
      </c>
      <c r="PTY37" s="830">
        <v>0</v>
      </c>
      <c r="PTZ37" s="830">
        <v>0</v>
      </c>
      <c r="PUA37" s="830">
        <v>0</v>
      </c>
      <c r="PUB37" s="830">
        <v>0</v>
      </c>
      <c r="PUC37" s="830">
        <v>0</v>
      </c>
      <c r="PUD37" s="830">
        <v>0</v>
      </c>
      <c r="PUE37" s="830">
        <v>0</v>
      </c>
      <c r="PUF37" s="830">
        <v>0</v>
      </c>
      <c r="PUG37" s="830">
        <v>0</v>
      </c>
      <c r="PUH37" s="830">
        <v>0</v>
      </c>
      <c r="PUI37" s="830">
        <v>0</v>
      </c>
      <c r="PUJ37" s="830">
        <v>0</v>
      </c>
      <c r="PUK37" s="830">
        <v>0</v>
      </c>
      <c r="PUL37" s="830">
        <v>0</v>
      </c>
      <c r="PUM37" s="830">
        <v>0</v>
      </c>
      <c r="PUN37" s="830">
        <v>0</v>
      </c>
      <c r="PUO37" s="830">
        <v>0</v>
      </c>
      <c r="PUP37" s="830">
        <v>0</v>
      </c>
      <c r="PUQ37" s="830">
        <v>0</v>
      </c>
      <c r="PUR37" s="830">
        <v>0</v>
      </c>
      <c r="PUS37" s="830">
        <v>0</v>
      </c>
      <c r="PUT37" s="830">
        <v>0</v>
      </c>
      <c r="PUU37" s="830">
        <v>0</v>
      </c>
      <c r="PUV37" s="830">
        <v>0</v>
      </c>
      <c r="PUW37" s="830">
        <v>0</v>
      </c>
      <c r="PUX37" s="830">
        <v>0</v>
      </c>
      <c r="PUY37" s="830">
        <v>0</v>
      </c>
      <c r="PUZ37" s="830">
        <v>0</v>
      </c>
      <c r="PVA37" s="830">
        <v>0</v>
      </c>
      <c r="PVB37" s="830">
        <v>0</v>
      </c>
      <c r="PVC37" s="830">
        <v>0</v>
      </c>
      <c r="PVD37" s="830">
        <v>0</v>
      </c>
      <c r="PVE37" s="830">
        <v>0</v>
      </c>
      <c r="PVF37" s="830">
        <v>0</v>
      </c>
      <c r="PVG37" s="830">
        <v>0</v>
      </c>
      <c r="PVH37" s="830">
        <v>0</v>
      </c>
      <c r="PVI37" s="830">
        <v>0</v>
      </c>
      <c r="PVJ37" s="830">
        <v>0</v>
      </c>
      <c r="PVK37" s="830">
        <v>0</v>
      </c>
      <c r="PVL37" s="830">
        <v>0</v>
      </c>
      <c r="PVM37" s="830">
        <v>0</v>
      </c>
      <c r="PVN37" s="830">
        <v>0</v>
      </c>
      <c r="PVO37" s="830">
        <v>0</v>
      </c>
      <c r="PVP37" s="830">
        <v>0</v>
      </c>
      <c r="PVQ37" s="830">
        <v>0</v>
      </c>
      <c r="PVR37" s="830">
        <v>0</v>
      </c>
      <c r="PVS37" s="830">
        <v>0</v>
      </c>
      <c r="PVT37" s="830">
        <v>0</v>
      </c>
      <c r="PVU37" s="830">
        <v>0</v>
      </c>
      <c r="PVV37" s="830">
        <v>0</v>
      </c>
      <c r="PVW37" s="830">
        <v>0</v>
      </c>
      <c r="PVX37" s="830">
        <v>0</v>
      </c>
      <c r="PVY37" s="830">
        <v>0</v>
      </c>
      <c r="PVZ37" s="830">
        <v>0</v>
      </c>
      <c r="PWA37" s="830">
        <v>0</v>
      </c>
      <c r="PWB37" s="830">
        <v>0</v>
      </c>
      <c r="PWC37" s="830">
        <v>0</v>
      </c>
      <c r="PWD37" s="830">
        <v>0</v>
      </c>
      <c r="PWE37" s="830">
        <v>0</v>
      </c>
      <c r="PWF37" s="830">
        <v>0</v>
      </c>
      <c r="PWG37" s="830">
        <v>0</v>
      </c>
      <c r="PWH37" s="830">
        <v>0</v>
      </c>
      <c r="PWI37" s="830">
        <v>0</v>
      </c>
      <c r="PWJ37" s="830">
        <v>0</v>
      </c>
      <c r="PWK37" s="830">
        <v>0</v>
      </c>
      <c r="PWL37" s="830">
        <v>0</v>
      </c>
      <c r="PWM37" s="830">
        <v>0</v>
      </c>
      <c r="PWN37" s="830">
        <v>0</v>
      </c>
      <c r="PWO37" s="830">
        <v>0</v>
      </c>
      <c r="PWP37" s="830">
        <v>0</v>
      </c>
      <c r="PWQ37" s="830">
        <v>0</v>
      </c>
      <c r="PWR37" s="830">
        <v>0</v>
      </c>
      <c r="PWS37" s="830">
        <v>0</v>
      </c>
      <c r="PWT37" s="830">
        <v>0</v>
      </c>
      <c r="PWU37" s="830">
        <v>0</v>
      </c>
      <c r="PWV37" s="830">
        <v>0</v>
      </c>
      <c r="PWW37" s="830">
        <v>0</v>
      </c>
      <c r="PWX37" s="830">
        <v>0</v>
      </c>
      <c r="PWY37" s="830">
        <v>0</v>
      </c>
      <c r="PWZ37" s="830">
        <v>0</v>
      </c>
      <c r="PXA37" s="830">
        <v>0</v>
      </c>
      <c r="PXB37" s="830">
        <v>0</v>
      </c>
      <c r="PXC37" s="830">
        <v>0</v>
      </c>
      <c r="PXD37" s="830">
        <v>0</v>
      </c>
      <c r="PXE37" s="830">
        <v>0</v>
      </c>
      <c r="PXF37" s="830">
        <v>0</v>
      </c>
      <c r="PXG37" s="830">
        <v>0</v>
      </c>
      <c r="PXH37" s="830">
        <v>0</v>
      </c>
      <c r="PXI37" s="830">
        <v>0</v>
      </c>
      <c r="PXJ37" s="830">
        <v>0</v>
      </c>
      <c r="PXK37" s="830">
        <v>0</v>
      </c>
      <c r="PXL37" s="830">
        <v>0</v>
      </c>
      <c r="PXM37" s="830">
        <v>0</v>
      </c>
      <c r="PXN37" s="830">
        <v>0</v>
      </c>
      <c r="PXO37" s="830">
        <v>0</v>
      </c>
      <c r="PXP37" s="830">
        <v>0</v>
      </c>
      <c r="PXQ37" s="830">
        <v>0</v>
      </c>
      <c r="PXR37" s="830">
        <v>0</v>
      </c>
      <c r="PXS37" s="830">
        <v>0</v>
      </c>
      <c r="PXT37" s="830">
        <v>0</v>
      </c>
      <c r="PXU37" s="830">
        <v>0</v>
      </c>
      <c r="PXV37" s="830">
        <v>0</v>
      </c>
      <c r="PXW37" s="830">
        <v>0</v>
      </c>
      <c r="PXX37" s="830">
        <v>0</v>
      </c>
      <c r="PXY37" s="830">
        <v>0</v>
      </c>
      <c r="PXZ37" s="830">
        <v>0</v>
      </c>
      <c r="PYA37" s="830">
        <v>0</v>
      </c>
      <c r="PYB37" s="830">
        <v>0</v>
      </c>
      <c r="PYC37" s="830">
        <v>0</v>
      </c>
      <c r="PYD37" s="830">
        <v>0</v>
      </c>
      <c r="PYE37" s="830">
        <v>0</v>
      </c>
      <c r="PYF37" s="830">
        <v>0</v>
      </c>
      <c r="PYG37" s="830">
        <v>0</v>
      </c>
      <c r="PYH37" s="830">
        <v>0</v>
      </c>
      <c r="PYI37" s="830">
        <v>0</v>
      </c>
      <c r="PYJ37" s="830">
        <v>0</v>
      </c>
      <c r="PYK37" s="830">
        <v>0</v>
      </c>
      <c r="PYL37" s="830">
        <v>0</v>
      </c>
      <c r="PYM37" s="830">
        <v>0</v>
      </c>
      <c r="PYN37" s="830">
        <v>0</v>
      </c>
      <c r="PYO37" s="830">
        <v>0</v>
      </c>
      <c r="PYP37" s="830">
        <v>0</v>
      </c>
      <c r="PYQ37" s="830">
        <v>0</v>
      </c>
      <c r="PYR37" s="830">
        <v>0</v>
      </c>
      <c r="PYS37" s="830">
        <v>0</v>
      </c>
      <c r="PYT37" s="830">
        <v>0</v>
      </c>
      <c r="PYU37" s="830">
        <v>0</v>
      </c>
      <c r="PYV37" s="830">
        <v>0</v>
      </c>
      <c r="PYW37" s="830">
        <v>0</v>
      </c>
      <c r="PYX37" s="830">
        <v>0</v>
      </c>
      <c r="PYY37" s="830">
        <v>0</v>
      </c>
      <c r="PYZ37" s="830">
        <v>0</v>
      </c>
      <c r="PZA37" s="830">
        <v>0</v>
      </c>
      <c r="PZB37" s="830">
        <v>0</v>
      </c>
      <c r="PZC37" s="830">
        <v>0</v>
      </c>
      <c r="PZD37" s="830">
        <v>0</v>
      </c>
      <c r="PZE37" s="830">
        <v>0</v>
      </c>
      <c r="PZF37" s="830">
        <v>0</v>
      </c>
      <c r="PZG37" s="830">
        <v>0</v>
      </c>
      <c r="PZH37" s="830">
        <v>0</v>
      </c>
      <c r="PZI37" s="830">
        <v>0</v>
      </c>
      <c r="PZJ37" s="830">
        <v>0</v>
      </c>
      <c r="PZK37" s="830">
        <v>0</v>
      </c>
      <c r="PZL37" s="830">
        <v>0</v>
      </c>
      <c r="PZM37" s="830">
        <v>0</v>
      </c>
      <c r="PZN37" s="830">
        <v>0</v>
      </c>
      <c r="PZO37" s="830">
        <v>0</v>
      </c>
      <c r="PZP37" s="830">
        <v>0</v>
      </c>
      <c r="PZQ37" s="830">
        <v>0</v>
      </c>
      <c r="PZR37" s="830">
        <v>0</v>
      </c>
      <c r="PZS37" s="830">
        <v>0</v>
      </c>
      <c r="PZT37" s="830">
        <v>0</v>
      </c>
      <c r="PZU37" s="830">
        <v>0</v>
      </c>
      <c r="PZV37" s="830">
        <v>0</v>
      </c>
      <c r="PZW37" s="830">
        <v>0</v>
      </c>
      <c r="PZX37" s="830">
        <v>0</v>
      </c>
      <c r="PZY37" s="830">
        <v>0</v>
      </c>
      <c r="PZZ37" s="830">
        <v>0</v>
      </c>
      <c r="QAA37" s="830">
        <v>0</v>
      </c>
      <c r="QAB37" s="830">
        <v>0</v>
      </c>
      <c r="QAC37" s="830">
        <v>0</v>
      </c>
      <c r="QAD37" s="830">
        <v>0</v>
      </c>
      <c r="QAE37" s="830">
        <v>0</v>
      </c>
      <c r="QAF37" s="830">
        <v>0</v>
      </c>
      <c r="QAG37" s="830">
        <v>0</v>
      </c>
      <c r="QAH37" s="830">
        <v>0</v>
      </c>
      <c r="QAI37" s="830">
        <v>0</v>
      </c>
      <c r="QAJ37" s="830">
        <v>0</v>
      </c>
      <c r="QAK37" s="830">
        <v>0</v>
      </c>
      <c r="QAL37" s="830">
        <v>0</v>
      </c>
      <c r="QAM37" s="830">
        <v>0</v>
      </c>
      <c r="QAN37" s="830">
        <v>0</v>
      </c>
      <c r="QAO37" s="830">
        <v>0</v>
      </c>
      <c r="QAP37" s="830">
        <v>0</v>
      </c>
      <c r="QAQ37" s="830">
        <v>0</v>
      </c>
      <c r="QAR37" s="830">
        <v>0</v>
      </c>
      <c r="QAS37" s="830">
        <v>0</v>
      </c>
      <c r="QAT37" s="830">
        <v>0</v>
      </c>
      <c r="QAU37" s="830">
        <v>0</v>
      </c>
      <c r="QAV37" s="830">
        <v>0</v>
      </c>
      <c r="QAW37" s="830">
        <v>0</v>
      </c>
      <c r="QAX37" s="830">
        <v>0</v>
      </c>
      <c r="QAY37" s="830">
        <v>0</v>
      </c>
      <c r="QAZ37" s="830">
        <v>0</v>
      </c>
      <c r="QBA37" s="830">
        <v>0</v>
      </c>
      <c r="QBB37" s="830">
        <v>0</v>
      </c>
      <c r="QBC37" s="830">
        <v>0</v>
      </c>
      <c r="QBD37" s="830">
        <v>0</v>
      </c>
      <c r="QBE37" s="830">
        <v>0</v>
      </c>
      <c r="QBF37" s="830">
        <v>0</v>
      </c>
      <c r="QBG37" s="830">
        <v>0</v>
      </c>
      <c r="QBH37" s="830">
        <v>0</v>
      </c>
      <c r="QBI37" s="830">
        <v>0</v>
      </c>
      <c r="QBJ37" s="830">
        <v>0</v>
      </c>
      <c r="QBK37" s="830">
        <v>0</v>
      </c>
      <c r="QBL37" s="830">
        <v>0</v>
      </c>
      <c r="QBM37" s="830">
        <v>0</v>
      </c>
      <c r="QBN37" s="830">
        <v>0</v>
      </c>
      <c r="QBO37" s="830">
        <v>0</v>
      </c>
      <c r="QBP37" s="830">
        <v>0</v>
      </c>
      <c r="QBQ37" s="830">
        <v>0</v>
      </c>
      <c r="QBR37" s="830">
        <v>0</v>
      </c>
      <c r="QBS37" s="830">
        <v>0</v>
      </c>
      <c r="QBT37" s="830">
        <v>0</v>
      </c>
      <c r="QBU37" s="830">
        <v>0</v>
      </c>
      <c r="QBV37" s="830">
        <v>0</v>
      </c>
      <c r="QBW37" s="830">
        <v>0</v>
      </c>
      <c r="QBX37" s="830">
        <v>0</v>
      </c>
      <c r="QBY37" s="830">
        <v>0</v>
      </c>
      <c r="QBZ37" s="830">
        <v>0</v>
      </c>
      <c r="QCA37" s="830">
        <v>0</v>
      </c>
      <c r="QCB37" s="830">
        <v>0</v>
      </c>
      <c r="QCC37" s="830">
        <v>0</v>
      </c>
      <c r="QCD37" s="830">
        <v>0</v>
      </c>
      <c r="QCE37" s="830">
        <v>0</v>
      </c>
      <c r="QCF37" s="830">
        <v>0</v>
      </c>
      <c r="QCG37" s="830">
        <v>0</v>
      </c>
      <c r="QCH37" s="830">
        <v>0</v>
      </c>
      <c r="QCI37" s="830">
        <v>0</v>
      </c>
      <c r="QCJ37" s="830">
        <v>0</v>
      </c>
      <c r="QCK37" s="830">
        <v>0</v>
      </c>
      <c r="QCL37" s="830">
        <v>0</v>
      </c>
      <c r="QCM37" s="830">
        <v>0</v>
      </c>
      <c r="QCN37" s="830">
        <v>0</v>
      </c>
      <c r="QCO37" s="830">
        <v>0</v>
      </c>
      <c r="QCP37" s="830">
        <v>0</v>
      </c>
      <c r="QCQ37" s="830">
        <v>0</v>
      </c>
      <c r="QCR37" s="830">
        <v>0</v>
      </c>
      <c r="QCS37" s="830">
        <v>0</v>
      </c>
      <c r="QCT37" s="830">
        <v>0</v>
      </c>
      <c r="QCU37" s="830">
        <v>0</v>
      </c>
      <c r="QCV37" s="830">
        <v>0</v>
      </c>
      <c r="QCW37" s="830">
        <v>0</v>
      </c>
      <c r="QCX37" s="830">
        <v>0</v>
      </c>
      <c r="QCY37" s="830">
        <v>0</v>
      </c>
      <c r="QCZ37" s="830">
        <v>0</v>
      </c>
      <c r="QDA37" s="830">
        <v>0</v>
      </c>
      <c r="QDB37" s="830">
        <v>0</v>
      </c>
      <c r="QDC37" s="830">
        <v>0</v>
      </c>
      <c r="QDD37" s="830">
        <v>0</v>
      </c>
      <c r="QDE37" s="830">
        <v>0</v>
      </c>
      <c r="QDF37" s="830">
        <v>0</v>
      </c>
      <c r="QDG37" s="830">
        <v>0</v>
      </c>
      <c r="QDH37" s="830">
        <v>0</v>
      </c>
      <c r="QDI37" s="830">
        <v>0</v>
      </c>
      <c r="QDJ37" s="830">
        <v>0</v>
      </c>
      <c r="QDK37" s="830">
        <v>0</v>
      </c>
      <c r="QDL37" s="830">
        <v>0</v>
      </c>
      <c r="QDM37" s="830">
        <v>0</v>
      </c>
      <c r="QDN37" s="830">
        <v>0</v>
      </c>
      <c r="QDO37" s="830">
        <v>0</v>
      </c>
      <c r="QDP37" s="830">
        <v>0</v>
      </c>
      <c r="QDQ37" s="830">
        <v>0</v>
      </c>
      <c r="QDR37" s="830">
        <v>0</v>
      </c>
      <c r="QDS37" s="830">
        <v>0</v>
      </c>
      <c r="QDT37" s="830">
        <v>0</v>
      </c>
      <c r="QDU37" s="830">
        <v>0</v>
      </c>
      <c r="QDV37" s="830">
        <v>0</v>
      </c>
      <c r="QDW37" s="830">
        <v>0</v>
      </c>
      <c r="QDX37" s="830">
        <v>0</v>
      </c>
      <c r="QDY37" s="830">
        <v>0</v>
      </c>
      <c r="QDZ37" s="830">
        <v>0</v>
      </c>
      <c r="QEA37" s="830">
        <v>0</v>
      </c>
      <c r="QEB37" s="830">
        <v>0</v>
      </c>
      <c r="QEC37" s="830">
        <v>0</v>
      </c>
      <c r="QED37" s="830">
        <v>0</v>
      </c>
      <c r="QEE37" s="830">
        <v>0</v>
      </c>
      <c r="QEF37" s="830">
        <v>0</v>
      </c>
      <c r="QEG37" s="830">
        <v>0</v>
      </c>
      <c r="QEH37" s="830">
        <v>0</v>
      </c>
      <c r="QEI37" s="830">
        <v>0</v>
      </c>
      <c r="QEJ37" s="830">
        <v>0</v>
      </c>
      <c r="QEK37" s="830">
        <v>0</v>
      </c>
      <c r="QEL37" s="830">
        <v>0</v>
      </c>
      <c r="QEM37" s="830">
        <v>0</v>
      </c>
      <c r="QEN37" s="830">
        <v>0</v>
      </c>
      <c r="QEO37" s="830">
        <v>0</v>
      </c>
      <c r="QEP37" s="830">
        <v>0</v>
      </c>
      <c r="QEQ37" s="830">
        <v>0</v>
      </c>
      <c r="QER37" s="830">
        <v>0</v>
      </c>
      <c r="QES37" s="830">
        <v>0</v>
      </c>
      <c r="QET37" s="830">
        <v>0</v>
      </c>
      <c r="QEU37" s="830">
        <v>0</v>
      </c>
      <c r="QEV37" s="830">
        <v>0</v>
      </c>
      <c r="QEW37" s="830">
        <v>0</v>
      </c>
      <c r="QEX37" s="830">
        <v>0</v>
      </c>
      <c r="QEY37" s="830">
        <v>0</v>
      </c>
      <c r="QEZ37" s="830">
        <v>0</v>
      </c>
      <c r="QFA37" s="830">
        <v>0</v>
      </c>
      <c r="QFB37" s="830">
        <v>0</v>
      </c>
      <c r="QFC37" s="830">
        <v>0</v>
      </c>
      <c r="QFD37" s="830">
        <v>0</v>
      </c>
      <c r="QFE37" s="830">
        <v>0</v>
      </c>
      <c r="QFF37" s="830">
        <v>0</v>
      </c>
      <c r="QFG37" s="830">
        <v>0</v>
      </c>
      <c r="QFH37" s="830">
        <v>0</v>
      </c>
      <c r="QFI37" s="830">
        <v>0</v>
      </c>
      <c r="QFJ37" s="830">
        <v>0</v>
      </c>
      <c r="QFK37" s="830">
        <v>0</v>
      </c>
      <c r="QFL37" s="830">
        <v>0</v>
      </c>
      <c r="QFM37" s="830">
        <v>0</v>
      </c>
      <c r="QFN37" s="830">
        <v>0</v>
      </c>
      <c r="QFO37" s="830">
        <v>0</v>
      </c>
      <c r="QFP37" s="830">
        <v>0</v>
      </c>
      <c r="QFQ37" s="830">
        <v>0</v>
      </c>
      <c r="QFR37" s="830">
        <v>0</v>
      </c>
      <c r="QFS37" s="830">
        <v>0</v>
      </c>
      <c r="QFT37" s="830">
        <v>0</v>
      </c>
      <c r="QFU37" s="830">
        <v>0</v>
      </c>
      <c r="QFV37" s="830">
        <v>0</v>
      </c>
      <c r="QFW37" s="830">
        <v>0</v>
      </c>
      <c r="QFX37" s="830">
        <v>0</v>
      </c>
      <c r="QFY37" s="830">
        <v>0</v>
      </c>
      <c r="QFZ37" s="830">
        <v>0</v>
      </c>
      <c r="QGA37" s="830">
        <v>0</v>
      </c>
      <c r="QGB37" s="830">
        <v>0</v>
      </c>
      <c r="QGC37" s="830">
        <v>0</v>
      </c>
      <c r="QGD37" s="830">
        <v>0</v>
      </c>
      <c r="QGE37" s="830">
        <v>0</v>
      </c>
      <c r="QGF37" s="830">
        <v>0</v>
      </c>
      <c r="QGG37" s="830">
        <v>0</v>
      </c>
      <c r="QGH37" s="830">
        <v>0</v>
      </c>
      <c r="QGI37" s="830">
        <v>0</v>
      </c>
      <c r="QGJ37" s="830">
        <v>0</v>
      </c>
      <c r="QGK37" s="830">
        <v>0</v>
      </c>
      <c r="QGL37" s="830">
        <v>0</v>
      </c>
      <c r="QGM37" s="830">
        <v>0</v>
      </c>
      <c r="QGN37" s="830">
        <v>0</v>
      </c>
      <c r="QGO37" s="830">
        <v>0</v>
      </c>
      <c r="QGP37" s="830">
        <v>0</v>
      </c>
      <c r="QGQ37" s="830">
        <v>0</v>
      </c>
      <c r="QGR37" s="830">
        <v>0</v>
      </c>
      <c r="QGS37" s="830">
        <v>0</v>
      </c>
      <c r="QGT37" s="830">
        <v>0</v>
      </c>
      <c r="QGU37" s="830">
        <v>0</v>
      </c>
      <c r="QGV37" s="830">
        <v>0</v>
      </c>
      <c r="QGW37" s="830">
        <v>0</v>
      </c>
      <c r="QGX37" s="830">
        <v>0</v>
      </c>
      <c r="QGY37" s="830">
        <v>0</v>
      </c>
      <c r="QGZ37" s="830">
        <v>0</v>
      </c>
      <c r="QHA37" s="830">
        <v>0</v>
      </c>
      <c r="QHB37" s="830">
        <v>0</v>
      </c>
      <c r="QHC37" s="830">
        <v>0</v>
      </c>
      <c r="QHD37" s="830">
        <v>0</v>
      </c>
      <c r="QHE37" s="830">
        <v>0</v>
      </c>
      <c r="QHF37" s="830">
        <v>0</v>
      </c>
      <c r="QHG37" s="830">
        <v>0</v>
      </c>
      <c r="QHH37" s="830">
        <v>0</v>
      </c>
      <c r="QHI37" s="830">
        <v>0</v>
      </c>
      <c r="QHJ37" s="830">
        <v>0</v>
      </c>
      <c r="QHK37" s="830">
        <v>0</v>
      </c>
      <c r="QHL37" s="830">
        <v>0</v>
      </c>
      <c r="QHM37" s="830">
        <v>0</v>
      </c>
      <c r="QHN37" s="830">
        <v>0</v>
      </c>
      <c r="QHO37" s="830">
        <v>0</v>
      </c>
      <c r="QHP37" s="830">
        <v>0</v>
      </c>
      <c r="QHQ37" s="830">
        <v>0</v>
      </c>
      <c r="QHR37" s="830">
        <v>0</v>
      </c>
      <c r="QHS37" s="830">
        <v>0</v>
      </c>
      <c r="QHT37" s="830">
        <v>0</v>
      </c>
      <c r="QHU37" s="830">
        <v>0</v>
      </c>
      <c r="QHV37" s="830">
        <v>0</v>
      </c>
      <c r="QHW37" s="830">
        <v>0</v>
      </c>
      <c r="QHX37" s="830">
        <v>0</v>
      </c>
      <c r="QHY37" s="830">
        <v>0</v>
      </c>
      <c r="QHZ37" s="830">
        <v>0</v>
      </c>
      <c r="QIA37" s="830">
        <v>0</v>
      </c>
      <c r="QIB37" s="830">
        <v>0</v>
      </c>
      <c r="QIC37" s="830">
        <v>0</v>
      </c>
      <c r="QID37" s="830">
        <v>0</v>
      </c>
      <c r="QIE37" s="830">
        <v>0</v>
      </c>
      <c r="QIF37" s="830">
        <v>0</v>
      </c>
      <c r="QIG37" s="830">
        <v>0</v>
      </c>
      <c r="QIH37" s="830">
        <v>0</v>
      </c>
      <c r="QII37" s="830">
        <v>0</v>
      </c>
      <c r="QIJ37" s="830">
        <v>0</v>
      </c>
      <c r="QIK37" s="830">
        <v>0</v>
      </c>
      <c r="QIL37" s="830">
        <v>0</v>
      </c>
      <c r="QIM37" s="830">
        <v>0</v>
      </c>
      <c r="QIN37" s="830">
        <v>0</v>
      </c>
      <c r="QIO37" s="830">
        <v>0</v>
      </c>
      <c r="QIP37" s="830">
        <v>0</v>
      </c>
      <c r="QIQ37" s="830">
        <v>0</v>
      </c>
      <c r="QIR37" s="830">
        <v>0</v>
      </c>
      <c r="QIS37" s="830">
        <v>0</v>
      </c>
      <c r="QIT37" s="830">
        <v>0</v>
      </c>
      <c r="QIU37" s="830">
        <v>0</v>
      </c>
      <c r="QIV37" s="830">
        <v>0</v>
      </c>
      <c r="QIW37" s="830">
        <v>0</v>
      </c>
      <c r="QIX37" s="830">
        <v>0</v>
      </c>
      <c r="QIY37" s="830">
        <v>0</v>
      </c>
      <c r="QIZ37" s="830">
        <v>0</v>
      </c>
      <c r="QJA37" s="830">
        <v>0</v>
      </c>
      <c r="QJB37" s="830">
        <v>0</v>
      </c>
      <c r="QJC37" s="830">
        <v>0</v>
      </c>
      <c r="QJD37" s="830">
        <v>0</v>
      </c>
      <c r="QJE37" s="830">
        <v>0</v>
      </c>
      <c r="QJF37" s="830">
        <v>0</v>
      </c>
      <c r="QJG37" s="830">
        <v>0</v>
      </c>
      <c r="QJH37" s="830">
        <v>0</v>
      </c>
      <c r="QJI37" s="830">
        <v>0</v>
      </c>
      <c r="QJJ37" s="830">
        <v>0</v>
      </c>
      <c r="QJK37" s="830">
        <v>0</v>
      </c>
      <c r="QJL37" s="830">
        <v>0</v>
      </c>
      <c r="QJM37" s="830">
        <v>0</v>
      </c>
      <c r="QJN37" s="830">
        <v>0</v>
      </c>
      <c r="QJO37" s="830">
        <v>0</v>
      </c>
      <c r="QJP37" s="830">
        <v>0</v>
      </c>
      <c r="QJQ37" s="830">
        <v>0</v>
      </c>
      <c r="QJR37" s="830">
        <v>0</v>
      </c>
      <c r="QJS37" s="830">
        <v>0</v>
      </c>
      <c r="QJT37" s="830">
        <v>0</v>
      </c>
      <c r="QJU37" s="830">
        <v>0</v>
      </c>
      <c r="QJV37" s="830">
        <v>0</v>
      </c>
      <c r="QJW37" s="830">
        <v>0</v>
      </c>
      <c r="QJX37" s="830">
        <v>0</v>
      </c>
      <c r="QJY37" s="830">
        <v>0</v>
      </c>
      <c r="QJZ37" s="830">
        <v>0</v>
      </c>
      <c r="QKA37" s="830">
        <v>0</v>
      </c>
      <c r="QKB37" s="830">
        <v>0</v>
      </c>
      <c r="QKC37" s="830">
        <v>0</v>
      </c>
      <c r="QKD37" s="830">
        <v>0</v>
      </c>
      <c r="QKE37" s="830">
        <v>0</v>
      </c>
      <c r="QKF37" s="830">
        <v>0</v>
      </c>
      <c r="QKG37" s="830">
        <v>0</v>
      </c>
      <c r="QKH37" s="830">
        <v>0</v>
      </c>
      <c r="QKI37" s="830">
        <v>0</v>
      </c>
      <c r="QKJ37" s="830">
        <v>0</v>
      </c>
      <c r="QKK37" s="830">
        <v>0</v>
      </c>
      <c r="QKL37" s="830">
        <v>0</v>
      </c>
      <c r="QKM37" s="830">
        <v>0</v>
      </c>
      <c r="QKN37" s="830">
        <v>0</v>
      </c>
      <c r="QKO37" s="830">
        <v>0</v>
      </c>
      <c r="QKP37" s="830">
        <v>0</v>
      </c>
      <c r="QKQ37" s="830">
        <v>0</v>
      </c>
      <c r="QKR37" s="830">
        <v>0</v>
      </c>
      <c r="QKS37" s="830">
        <v>0</v>
      </c>
      <c r="QKT37" s="830">
        <v>0</v>
      </c>
      <c r="QKU37" s="830">
        <v>0</v>
      </c>
      <c r="QKV37" s="830">
        <v>0</v>
      </c>
      <c r="QKW37" s="830">
        <v>0</v>
      </c>
      <c r="QKX37" s="830">
        <v>0</v>
      </c>
      <c r="QKY37" s="830">
        <v>0</v>
      </c>
      <c r="QKZ37" s="830">
        <v>0</v>
      </c>
      <c r="QLA37" s="830">
        <v>0</v>
      </c>
      <c r="QLB37" s="830">
        <v>0</v>
      </c>
      <c r="QLC37" s="830">
        <v>0</v>
      </c>
      <c r="QLD37" s="830">
        <v>0</v>
      </c>
      <c r="QLE37" s="830">
        <v>0</v>
      </c>
      <c r="QLF37" s="830">
        <v>0</v>
      </c>
      <c r="QLG37" s="830">
        <v>0</v>
      </c>
      <c r="QLH37" s="830">
        <v>0</v>
      </c>
      <c r="QLI37" s="830">
        <v>0</v>
      </c>
      <c r="QLJ37" s="830">
        <v>0</v>
      </c>
      <c r="QLK37" s="830">
        <v>0</v>
      </c>
      <c r="QLL37" s="830">
        <v>0</v>
      </c>
      <c r="QLM37" s="830">
        <v>0</v>
      </c>
      <c r="QLN37" s="830">
        <v>0</v>
      </c>
      <c r="QLO37" s="830">
        <v>0</v>
      </c>
      <c r="QLP37" s="830">
        <v>0</v>
      </c>
      <c r="QLQ37" s="830">
        <v>0</v>
      </c>
      <c r="QLR37" s="830">
        <v>0</v>
      </c>
      <c r="QLS37" s="830">
        <v>0</v>
      </c>
      <c r="QLT37" s="830">
        <v>0</v>
      </c>
      <c r="QLU37" s="830">
        <v>0</v>
      </c>
      <c r="QLV37" s="830">
        <v>0</v>
      </c>
      <c r="QLW37" s="830">
        <v>0</v>
      </c>
      <c r="QLX37" s="830">
        <v>0</v>
      </c>
      <c r="QLY37" s="830">
        <v>0</v>
      </c>
      <c r="QLZ37" s="830">
        <v>0</v>
      </c>
      <c r="QMA37" s="830">
        <v>0</v>
      </c>
      <c r="QMB37" s="830">
        <v>0</v>
      </c>
      <c r="QMC37" s="830">
        <v>0</v>
      </c>
      <c r="QMD37" s="830">
        <v>0</v>
      </c>
      <c r="QME37" s="830">
        <v>0</v>
      </c>
      <c r="QMF37" s="830">
        <v>0</v>
      </c>
      <c r="QMG37" s="830">
        <v>0</v>
      </c>
      <c r="QMH37" s="830">
        <v>0</v>
      </c>
      <c r="QMI37" s="830">
        <v>0</v>
      </c>
      <c r="QMJ37" s="830">
        <v>0</v>
      </c>
      <c r="QMK37" s="830">
        <v>0</v>
      </c>
      <c r="QML37" s="830">
        <v>0</v>
      </c>
      <c r="QMM37" s="830">
        <v>0</v>
      </c>
      <c r="QMN37" s="830">
        <v>0</v>
      </c>
      <c r="QMO37" s="830">
        <v>0</v>
      </c>
      <c r="QMP37" s="830">
        <v>0</v>
      </c>
      <c r="QMQ37" s="830">
        <v>0</v>
      </c>
      <c r="QMR37" s="830">
        <v>0</v>
      </c>
      <c r="QMS37" s="830">
        <v>0</v>
      </c>
      <c r="QMT37" s="830">
        <v>0</v>
      </c>
      <c r="QMU37" s="830">
        <v>0</v>
      </c>
      <c r="QMV37" s="830">
        <v>0</v>
      </c>
      <c r="QMW37" s="830">
        <v>0</v>
      </c>
      <c r="QMX37" s="830">
        <v>0</v>
      </c>
      <c r="QMY37" s="830">
        <v>0</v>
      </c>
      <c r="QMZ37" s="830">
        <v>0</v>
      </c>
      <c r="QNA37" s="830">
        <v>0</v>
      </c>
      <c r="QNB37" s="830">
        <v>0</v>
      </c>
      <c r="QNC37" s="830">
        <v>0</v>
      </c>
      <c r="QND37" s="830">
        <v>0</v>
      </c>
      <c r="QNE37" s="830">
        <v>0</v>
      </c>
      <c r="QNF37" s="830">
        <v>0</v>
      </c>
      <c r="QNG37" s="830">
        <v>0</v>
      </c>
      <c r="QNH37" s="830">
        <v>0</v>
      </c>
      <c r="QNI37" s="830">
        <v>0</v>
      </c>
      <c r="QNJ37" s="830">
        <v>0</v>
      </c>
      <c r="QNK37" s="830">
        <v>0</v>
      </c>
      <c r="QNL37" s="830">
        <v>0</v>
      </c>
      <c r="QNM37" s="830">
        <v>0</v>
      </c>
      <c r="QNN37" s="830">
        <v>0</v>
      </c>
      <c r="QNO37" s="830">
        <v>0</v>
      </c>
      <c r="QNP37" s="830">
        <v>0</v>
      </c>
      <c r="QNQ37" s="830">
        <v>0</v>
      </c>
      <c r="QNR37" s="830">
        <v>0</v>
      </c>
      <c r="QNS37" s="830">
        <v>0</v>
      </c>
      <c r="QNT37" s="830">
        <v>0</v>
      </c>
      <c r="QNU37" s="830">
        <v>0</v>
      </c>
      <c r="QNV37" s="830">
        <v>0</v>
      </c>
      <c r="QNW37" s="830">
        <v>0</v>
      </c>
      <c r="QNX37" s="830">
        <v>0</v>
      </c>
      <c r="QNY37" s="830">
        <v>0</v>
      </c>
      <c r="QNZ37" s="830">
        <v>0</v>
      </c>
      <c r="QOA37" s="830">
        <v>0</v>
      </c>
      <c r="QOB37" s="830">
        <v>0</v>
      </c>
      <c r="QOC37" s="830">
        <v>0</v>
      </c>
      <c r="QOD37" s="830">
        <v>0</v>
      </c>
      <c r="QOE37" s="830">
        <v>0</v>
      </c>
      <c r="QOF37" s="830">
        <v>0</v>
      </c>
      <c r="QOG37" s="830">
        <v>0</v>
      </c>
      <c r="QOH37" s="830">
        <v>0</v>
      </c>
      <c r="QOI37" s="830">
        <v>0</v>
      </c>
      <c r="QOJ37" s="830">
        <v>0</v>
      </c>
      <c r="QOK37" s="830">
        <v>0</v>
      </c>
      <c r="QOL37" s="830">
        <v>0</v>
      </c>
      <c r="QOM37" s="830">
        <v>0</v>
      </c>
      <c r="QON37" s="830">
        <v>0</v>
      </c>
      <c r="QOO37" s="830">
        <v>0</v>
      </c>
      <c r="QOP37" s="830">
        <v>0</v>
      </c>
      <c r="QOQ37" s="830">
        <v>0</v>
      </c>
      <c r="QOR37" s="830">
        <v>0</v>
      </c>
      <c r="QOS37" s="830">
        <v>0</v>
      </c>
      <c r="QOT37" s="830">
        <v>0</v>
      </c>
      <c r="QOU37" s="830">
        <v>0</v>
      </c>
      <c r="QOV37" s="830">
        <v>0</v>
      </c>
      <c r="QOW37" s="830">
        <v>0</v>
      </c>
      <c r="QOX37" s="830">
        <v>0</v>
      </c>
      <c r="QOY37" s="830">
        <v>0</v>
      </c>
      <c r="QOZ37" s="830">
        <v>0</v>
      </c>
      <c r="QPA37" s="830">
        <v>0</v>
      </c>
      <c r="QPB37" s="830">
        <v>0</v>
      </c>
      <c r="QPC37" s="830">
        <v>0</v>
      </c>
      <c r="QPD37" s="830">
        <v>0</v>
      </c>
      <c r="QPE37" s="830">
        <v>0</v>
      </c>
      <c r="QPF37" s="830">
        <v>0</v>
      </c>
      <c r="QPG37" s="830">
        <v>0</v>
      </c>
      <c r="QPH37" s="830">
        <v>0</v>
      </c>
      <c r="QPI37" s="830">
        <v>0</v>
      </c>
      <c r="QPJ37" s="830">
        <v>0</v>
      </c>
      <c r="QPK37" s="830">
        <v>0</v>
      </c>
      <c r="QPL37" s="830">
        <v>0</v>
      </c>
      <c r="QPM37" s="830">
        <v>0</v>
      </c>
      <c r="QPN37" s="830">
        <v>0</v>
      </c>
      <c r="QPO37" s="830">
        <v>0</v>
      </c>
      <c r="QPP37" s="830">
        <v>0</v>
      </c>
      <c r="QPQ37" s="830">
        <v>0</v>
      </c>
      <c r="QPR37" s="830">
        <v>0</v>
      </c>
      <c r="QPS37" s="830">
        <v>0</v>
      </c>
      <c r="QPT37" s="830">
        <v>0</v>
      </c>
      <c r="QPU37" s="830">
        <v>0</v>
      </c>
      <c r="QPV37" s="830">
        <v>0</v>
      </c>
      <c r="QPW37" s="830">
        <v>0</v>
      </c>
      <c r="QPX37" s="830">
        <v>0</v>
      </c>
      <c r="QPY37" s="830">
        <v>0</v>
      </c>
      <c r="QPZ37" s="830">
        <v>0</v>
      </c>
      <c r="QQA37" s="830">
        <v>0</v>
      </c>
      <c r="QQB37" s="830">
        <v>0</v>
      </c>
      <c r="QQC37" s="830">
        <v>0</v>
      </c>
      <c r="QQD37" s="830">
        <v>0</v>
      </c>
      <c r="QQE37" s="830">
        <v>0</v>
      </c>
      <c r="QQF37" s="830">
        <v>0</v>
      </c>
      <c r="QQG37" s="830">
        <v>0</v>
      </c>
      <c r="QQH37" s="830">
        <v>0</v>
      </c>
      <c r="QQI37" s="830">
        <v>0</v>
      </c>
      <c r="QQJ37" s="830">
        <v>0</v>
      </c>
      <c r="QQK37" s="830">
        <v>0</v>
      </c>
      <c r="QQL37" s="830">
        <v>0</v>
      </c>
      <c r="QQM37" s="830">
        <v>0</v>
      </c>
      <c r="QQN37" s="830">
        <v>0</v>
      </c>
      <c r="QQO37" s="830">
        <v>0</v>
      </c>
      <c r="QQP37" s="830">
        <v>0</v>
      </c>
      <c r="QQQ37" s="830">
        <v>0</v>
      </c>
      <c r="QQR37" s="830">
        <v>0</v>
      </c>
      <c r="QQS37" s="830">
        <v>0</v>
      </c>
      <c r="QQT37" s="830">
        <v>0</v>
      </c>
      <c r="QQU37" s="830">
        <v>0</v>
      </c>
      <c r="QQV37" s="830">
        <v>0</v>
      </c>
      <c r="QQW37" s="830">
        <v>0</v>
      </c>
      <c r="QQX37" s="830">
        <v>0</v>
      </c>
      <c r="QQY37" s="830">
        <v>0</v>
      </c>
      <c r="QQZ37" s="830">
        <v>0</v>
      </c>
      <c r="QRA37" s="830">
        <v>0</v>
      </c>
      <c r="QRB37" s="830">
        <v>0</v>
      </c>
      <c r="QRC37" s="830">
        <v>0</v>
      </c>
      <c r="QRD37" s="830">
        <v>0</v>
      </c>
      <c r="QRE37" s="830">
        <v>0</v>
      </c>
      <c r="QRF37" s="830">
        <v>0</v>
      </c>
      <c r="QRG37" s="830">
        <v>0</v>
      </c>
      <c r="QRH37" s="830">
        <v>0</v>
      </c>
      <c r="QRI37" s="830">
        <v>0</v>
      </c>
      <c r="QRJ37" s="830">
        <v>0</v>
      </c>
      <c r="QRK37" s="830">
        <v>0</v>
      </c>
      <c r="QRL37" s="830">
        <v>0</v>
      </c>
      <c r="QRM37" s="830">
        <v>0</v>
      </c>
      <c r="QRN37" s="830">
        <v>0</v>
      </c>
      <c r="QRO37" s="830">
        <v>0</v>
      </c>
      <c r="QRP37" s="830">
        <v>0</v>
      </c>
      <c r="QRQ37" s="830">
        <v>0</v>
      </c>
      <c r="QRR37" s="830">
        <v>0</v>
      </c>
      <c r="QRS37" s="830">
        <v>0</v>
      </c>
      <c r="QRT37" s="830">
        <v>0</v>
      </c>
      <c r="QRU37" s="830">
        <v>0</v>
      </c>
      <c r="QRV37" s="830">
        <v>0</v>
      </c>
      <c r="QRW37" s="830">
        <v>0</v>
      </c>
      <c r="QRX37" s="830">
        <v>0</v>
      </c>
      <c r="QRY37" s="830">
        <v>0</v>
      </c>
      <c r="QRZ37" s="830">
        <v>0</v>
      </c>
      <c r="QSA37" s="830">
        <v>0</v>
      </c>
      <c r="QSB37" s="830">
        <v>0</v>
      </c>
      <c r="QSC37" s="830">
        <v>0</v>
      </c>
      <c r="QSD37" s="830">
        <v>0</v>
      </c>
      <c r="QSE37" s="830">
        <v>0</v>
      </c>
      <c r="QSF37" s="830">
        <v>0</v>
      </c>
      <c r="QSG37" s="830">
        <v>0</v>
      </c>
      <c r="QSH37" s="830">
        <v>0</v>
      </c>
      <c r="QSI37" s="830">
        <v>0</v>
      </c>
      <c r="QSJ37" s="830">
        <v>0</v>
      </c>
      <c r="QSK37" s="830">
        <v>0</v>
      </c>
      <c r="QSL37" s="830">
        <v>0</v>
      </c>
      <c r="QSM37" s="830">
        <v>0</v>
      </c>
      <c r="QSN37" s="830">
        <v>0</v>
      </c>
      <c r="QSO37" s="830">
        <v>0</v>
      </c>
      <c r="QSP37" s="830">
        <v>0</v>
      </c>
      <c r="QSQ37" s="830">
        <v>0</v>
      </c>
      <c r="QSR37" s="830">
        <v>0</v>
      </c>
      <c r="QSS37" s="830">
        <v>0</v>
      </c>
      <c r="QST37" s="830">
        <v>0</v>
      </c>
      <c r="QSU37" s="830">
        <v>0</v>
      </c>
      <c r="QSV37" s="830">
        <v>0</v>
      </c>
      <c r="QSW37" s="830">
        <v>0</v>
      </c>
      <c r="QSX37" s="830">
        <v>0</v>
      </c>
      <c r="QSY37" s="830">
        <v>0</v>
      </c>
      <c r="QSZ37" s="830">
        <v>0</v>
      </c>
      <c r="QTA37" s="830">
        <v>0</v>
      </c>
      <c r="QTB37" s="830">
        <v>0</v>
      </c>
      <c r="QTC37" s="830">
        <v>0</v>
      </c>
      <c r="QTD37" s="830">
        <v>0</v>
      </c>
      <c r="QTE37" s="830">
        <v>0</v>
      </c>
      <c r="QTF37" s="830">
        <v>0</v>
      </c>
      <c r="QTG37" s="830">
        <v>0</v>
      </c>
      <c r="QTH37" s="830">
        <v>0</v>
      </c>
      <c r="QTI37" s="830">
        <v>0</v>
      </c>
      <c r="QTJ37" s="830">
        <v>0</v>
      </c>
      <c r="QTK37" s="830">
        <v>0</v>
      </c>
      <c r="QTL37" s="830">
        <v>0</v>
      </c>
      <c r="QTM37" s="830">
        <v>0</v>
      </c>
      <c r="QTN37" s="830">
        <v>0</v>
      </c>
      <c r="QTO37" s="830">
        <v>0</v>
      </c>
      <c r="QTP37" s="830">
        <v>0</v>
      </c>
      <c r="QTQ37" s="830">
        <v>0</v>
      </c>
      <c r="QTR37" s="830">
        <v>0</v>
      </c>
      <c r="QTS37" s="830">
        <v>0</v>
      </c>
      <c r="QTT37" s="830">
        <v>0</v>
      </c>
      <c r="QTU37" s="830">
        <v>0</v>
      </c>
      <c r="QTV37" s="830">
        <v>0</v>
      </c>
      <c r="QTW37" s="830">
        <v>0</v>
      </c>
      <c r="QTX37" s="830">
        <v>0</v>
      </c>
      <c r="QTY37" s="830">
        <v>0</v>
      </c>
      <c r="QTZ37" s="830">
        <v>0</v>
      </c>
      <c r="QUA37" s="830">
        <v>0</v>
      </c>
      <c r="QUB37" s="830">
        <v>0</v>
      </c>
      <c r="QUC37" s="830">
        <v>0</v>
      </c>
      <c r="QUD37" s="830">
        <v>0</v>
      </c>
      <c r="QUE37" s="830">
        <v>0</v>
      </c>
      <c r="QUF37" s="830">
        <v>0</v>
      </c>
      <c r="QUG37" s="830">
        <v>0</v>
      </c>
      <c r="QUH37" s="830">
        <v>0</v>
      </c>
      <c r="QUI37" s="830">
        <v>0</v>
      </c>
      <c r="QUJ37" s="830">
        <v>0</v>
      </c>
      <c r="QUK37" s="830">
        <v>0</v>
      </c>
      <c r="QUL37" s="830">
        <v>0</v>
      </c>
      <c r="QUM37" s="830">
        <v>0</v>
      </c>
      <c r="QUN37" s="830">
        <v>0</v>
      </c>
      <c r="QUO37" s="830">
        <v>0</v>
      </c>
      <c r="QUP37" s="830">
        <v>0</v>
      </c>
      <c r="QUQ37" s="830">
        <v>0</v>
      </c>
      <c r="QUR37" s="830">
        <v>0</v>
      </c>
      <c r="QUS37" s="830">
        <v>0</v>
      </c>
      <c r="QUT37" s="830">
        <v>0</v>
      </c>
      <c r="QUU37" s="830">
        <v>0</v>
      </c>
      <c r="QUV37" s="830">
        <v>0</v>
      </c>
      <c r="QUW37" s="830">
        <v>0</v>
      </c>
      <c r="QUX37" s="830">
        <v>0</v>
      </c>
      <c r="QUY37" s="830">
        <v>0</v>
      </c>
      <c r="QUZ37" s="830">
        <v>0</v>
      </c>
      <c r="QVA37" s="830">
        <v>0</v>
      </c>
      <c r="QVB37" s="830">
        <v>0</v>
      </c>
      <c r="QVC37" s="830">
        <v>0</v>
      </c>
      <c r="QVD37" s="830">
        <v>0</v>
      </c>
      <c r="QVE37" s="830">
        <v>0</v>
      </c>
      <c r="QVF37" s="830">
        <v>0</v>
      </c>
      <c r="QVG37" s="830">
        <v>0</v>
      </c>
      <c r="QVH37" s="830">
        <v>0</v>
      </c>
      <c r="QVI37" s="830">
        <v>0</v>
      </c>
      <c r="QVJ37" s="830">
        <v>0</v>
      </c>
      <c r="QVK37" s="830">
        <v>0</v>
      </c>
      <c r="QVL37" s="830">
        <v>0</v>
      </c>
      <c r="QVM37" s="830">
        <v>0</v>
      </c>
      <c r="QVN37" s="830">
        <v>0</v>
      </c>
      <c r="QVO37" s="830">
        <v>0</v>
      </c>
      <c r="QVP37" s="830">
        <v>0</v>
      </c>
      <c r="QVQ37" s="830">
        <v>0</v>
      </c>
      <c r="QVR37" s="830">
        <v>0</v>
      </c>
      <c r="QVS37" s="830">
        <v>0</v>
      </c>
      <c r="QVT37" s="830">
        <v>0</v>
      </c>
      <c r="QVU37" s="830">
        <v>0</v>
      </c>
      <c r="QVV37" s="830">
        <v>0</v>
      </c>
      <c r="QVW37" s="830">
        <v>0</v>
      </c>
      <c r="QVX37" s="830">
        <v>0</v>
      </c>
      <c r="QVY37" s="830">
        <v>0</v>
      </c>
      <c r="QVZ37" s="830">
        <v>0</v>
      </c>
      <c r="QWA37" s="830">
        <v>0</v>
      </c>
      <c r="QWB37" s="830">
        <v>0</v>
      </c>
      <c r="QWC37" s="830">
        <v>0</v>
      </c>
      <c r="QWD37" s="830">
        <v>0</v>
      </c>
      <c r="QWE37" s="830">
        <v>0</v>
      </c>
      <c r="QWF37" s="830">
        <v>0</v>
      </c>
      <c r="QWG37" s="830">
        <v>0</v>
      </c>
      <c r="QWH37" s="830">
        <v>0</v>
      </c>
      <c r="QWI37" s="830">
        <v>0</v>
      </c>
      <c r="QWJ37" s="830">
        <v>0</v>
      </c>
      <c r="QWK37" s="830">
        <v>0</v>
      </c>
      <c r="QWL37" s="830">
        <v>0</v>
      </c>
      <c r="QWM37" s="830">
        <v>0</v>
      </c>
      <c r="QWN37" s="830">
        <v>0</v>
      </c>
      <c r="QWO37" s="830">
        <v>0</v>
      </c>
      <c r="QWP37" s="830">
        <v>0</v>
      </c>
      <c r="QWQ37" s="830">
        <v>0</v>
      </c>
      <c r="QWR37" s="830">
        <v>0</v>
      </c>
      <c r="QWS37" s="830">
        <v>0</v>
      </c>
      <c r="QWT37" s="830">
        <v>0</v>
      </c>
      <c r="QWU37" s="830">
        <v>0</v>
      </c>
      <c r="QWV37" s="830">
        <v>0</v>
      </c>
      <c r="QWW37" s="830">
        <v>0</v>
      </c>
      <c r="QWX37" s="830">
        <v>0</v>
      </c>
      <c r="QWY37" s="830">
        <v>0</v>
      </c>
      <c r="QWZ37" s="830">
        <v>0</v>
      </c>
      <c r="QXA37" s="830">
        <v>0</v>
      </c>
      <c r="QXB37" s="830">
        <v>0</v>
      </c>
      <c r="QXC37" s="830">
        <v>0</v>
      </c>
      <c r="QXD37" s="830">
        <v>0</v>
      </c>
      <c r="QXE37" s="830">
        <v>0</v>
      </c>
      <c r="QXF37" s="830">
        <v>0</v>
      </c>
      <c r="QXG37" s="830">
        <v>0</v>
      </c>
      <c r="QXH37" s="830">
        <v>0</v>
      </c>
      <c r="QXI37" s="830">
        <v>0</v>
      </c>
      <c r="QXJ37" s="830">
        <v>0</v>
      </c>
      <c r="QXK37" s="830">
        <v>0</v>
      </c>
      <c r="QXL37" s="830">
        <v>0</v>
      </c>
      <c r="QXM37" s="830">
        <v>0</v>
      </c>
      <c r="QXN37" s="830">
        <v>0</v>
      </c>
      <c r="QXO37" s="830">
        <v>0</v>
      </c>
      <c r="QXP37" s="830">
        <v>0</v>
      </c>
      <c r="QXQ37" s="830">
        <v>0</v>
      </c>
      <c r="QXR37" s="830">
        <v>0</v>
      </c>
      <c r="QXS37" s="830">
        <v>0</v>
      </c>
      <c r="QXT37" s="830">
        <v>0</v>
      </c>
      <c r="QXU37" s="830">
        <v>0</v>
      </c>
      <c r="QXV37" s="830">
        <v>0</v>
      </c>
      <c r="QXW37" s="830">
        <v>0</v>
      </c>
      <c r="QXX37" s="830">
        <v>0</v>
      </c>
      <c r="QXY37" s="830">
        <v>0</v>
      </c>
      <c r="QXZ37" s="830">
        <v>0</v>
      </c>
      <c r="QYA37" s="830">
        <v>0</v>
      </c>
      <c r="QYB37" s="830">
        <v>0</v>
      </c>
      <c r="QYC37" s="830">
        <v>0</v>
      </c>
      <c r="QYD37" s="830">
        <v>0</v>
      </c>
      <c r="QYE37" s="830">
        <v>0</v>
      </c>
      <c r="QYF37" s="830">
        <v>0</v>
      </c>
      <c r="QYG37" s="830">
        <v>0</v>
      </c>
      <c r="QYH37" s="830">
        <v>0</v>
      </c>
      <c r="QYI37" s="830">
        <v>0</v>
      </c>
      <c r="QYJ37" s="830">
        <v>0</v>
      </c>
      <c r="QYK37" s="830">
        <v>0</v>
      </c>
      <c r="QYL37" s="830">
        <v>0</v>
      </c>
      <c r="QYM37" s="830">
        <v>0</v>
      </c>
      <c r="QYN37" s="830">
        <v>0</v>
      </c>
      <c r="QYO37" s="830">
        <v>0</v>
      </c>
      <c r="QYP37" s="830">
        <v>0</v>
      </c>
      <c r="QYQ37" s="830">
        <v>0</v>
      </c>
      <c r="QYR37" s="830">
        <v>0</v>
      </c>
      <c r="QYS37" s="830">
        <v>0</v>
      </c>
      <c r="QYT37" s="830">
        <v>0</v>
      </c>
      <c r="QYU37" s="830">
        <v>0</v>
      </c>
      <c r="QYV37" s="830">
        <v>0</v>
      </c>
      <c r="QYW37" s="830">
        <v>0</v>
      </c>
      <c r="QYX37" s="830">
        <v>0</v>
      </c>
      <c r="QYY37" s="830">
        <v>0</v>
      </c>
      <c r="QYZ37" s="830">
        <v>0</v>
      </c>
      <c r="QZA37" s="830">
        <v>0</v>
      </c>
      <c r="QZB37" s="830">
        <v>0</v>
      </c>
      <c r="QZC37" s="830">
        <v>0</v>
      </c>
      <c r="QZD37" s="830">
        <v>0</v>
      </c>
      <c r="QZE37" s="830">
        <v>0</v>
      </c>
      <c r="QZF37" s="830">
        <v>0</v>
      </c>
      <c r="QZG37" s="830">
        <v>0</v>
      </c>
      <c r="QZH37" s="830">
        <v>0</v>
      </c>
      <c r="QZI37" s="830">
        <v>0</v>
      </c>
      <c r="QZJ37" s="830">
        <v>0</v>
      </c>
      <c r="QZK37" s="830">
        <v>0</v>
      </c>
      <c r="QZL37" s="830">
        <v>0</v>
      </c>
      <c r="QZM37" s="830">
        <v>0</v>
      </c>
      <c r="QZN37" s="830">
        <v>0</v>
      </c>
      <c r="QZO37" s="830">
        <v>0</v>
      </c>
      <c r="QZP37" s="830">
        <v>0</v>
      </c>
      <c r="QZQ37" s="830">
        <v>0</v>
      </c>
      <c r="QZR37" s="830">
        <v>0</v>
      </c>
      <c r="QZS37" s="830">
        <v>0</v>
      </c>
      <c r="QZT37" s="830">
        <v>0</v>
      </c>
      <c r="QZU37" s="830">
        <v>0</v>
      </c>
      <c r="QZV37" s="830">
        <v>0</v>
      </c>
      <c r="QZW37" s="830">
        <v>0</v>
      </c>
      <c r="QZX37" s="830">
        <v>0</v>
      </c>
      <c r="QZY37" s="830">
        <v>0</v>
      </c>
      <c r="QZZ37" s="830">
        <v>0</v>
      </c>
      <c r="RAA37" s="830">
        <v>0</v>
      </c>
      <c r="RAB37" s="830">
        <v>0</v>
      </c>
      <c r="RAC37" s="830">
        <v>0</v>
      </c>
      <c r="RAD37" s="830">
        <v>0</v>
      </c>
      <c r="RAE37" s="830">
        <v>0</v>
      </c>
      <c r="RAF37" s="830">
        <v>0</v>
      </c>
      <c r="RAG37" s="830">
        <v>0</v>
      </c>
      <c r="RAH37" s="830">
        <v>0</v>
      </c>
      <c r="RAI37" s="830">
        <v>0</v>
      </c>
      <c r="RAJ37" s="830">
        <v>0</v>
      </c>
      <c r="RAK37" s="830">
        <v>0</v>
      </c>
      <c r="RAL37" s="830">
        <v>0</v>
      </c>
      <c r="RAM37" s="830">
        <v>0</v>
      </c>
      <c r="RAN37" s="830">
        <v>0</v>
      </c>
      <c r="RAO37" s="830">
        <v>0</v>
      </c>
      <c r="RAP37" s="830">
        <v>0</v>
      </c>
      <c r="RAQ37" s="830">
        <v>0</v>
      </c>
      <c r="RAR37" s="830">
        <v>0</v>
      </c>
      <c r="RAS37" s="830">
        <v>0</v>
      </c>
      <c r="RAT37" s="830">
        <v>0</v>
      </c>
      <c r="RAU37" s="830">
        <v>0</v>
      </c>
      <c r="RAV37" s="830">
        <v>0</v>
      </c>
      <c r="RAW37" s="830">
        <v>0</v>
      </c>
      <c r="RAX37" s="830">
        <v>0</v>
      </c>
      <c r="RAY37" s="830">
        <v>0</v>
      </c>
      <c r="RAZ37" s="830">
        <v>0</v>
      </c>
      <c r="RBA37" s="830">
        <v>0</v>
      </c>
      <c r="RBB37" s="830">
        <v>0</v>
      </c>
      <c r="RBC37" s="830">
        <v>0</v>
      </c>
      <c r="RBD37" s="830">
        <v>0</v>
      </c>
      <c r="RBE37" s="830">
        <v>0</v>
      </c>
      <c r="RBF37" s="830">
        <v>0</v>
      </c>
      <c r="RBG37" s="830">
        <v>0</v>
      </c>
      <c r="RBH37" s="830">
        <v>0</v>
      </c>
      <c r="RBI37" s="830">
        <v>0</v>
      </c>
      <c r="RBJ37" s="830">
        <v>0</v>
      </c>
      <c r="RBK37" s="830">
        <v>0</v>
      </c>
      <c r="RBL37" s="830">
        <v>0</v>
      </c>
      <c r="RBM37" s="830">
        <v>0</v>
      </c>
      <c r="RBN37" s="830">
        <v>0</v>
      </c>
      <c r="RBO37" s="830">
        <v>0</v>
      </c>
      <c r="RBP37" s="830">
        <v>0</v>
      </c>
      <c r="RBQ37" s="830">
        <v>0</v>
      </c>
      <c r="RBR37" s="830">
        <v>0</v>
      </c>
      <c r="RBS37" s="830">
        <v>0</v>
      </c>
      <c r="RBT37" s="830">
        <v>0</v>
      </c>
      <c r="RBU37" s="830">
        <v>0</v>
      </c>
      <c r="RBV37" s="830">
        <v>0</v>
      </c>
      <c r="RBW37" s="830">
        <v>0</v>
      </c>
      <c r="RBX37" s="830">
        <v>0</v>
      </c>
      <c r="RBY37" s="830">
        <v>0</v>
      </c>
      <c r="RBZ37" s="830">
        <v>0</v>
      </c>
      <c r="RCA37" s="830">
        <v>0</v>
      </c>
      <c r="RCB37" s="830">
        <v>0</v>
      </c>
      <c r="RCC37" s="830">
        <v>0</v>
      </c>
      <c r="RCD37" s="830">
        <v>0</v>
      </c>
      <c r="RCE37" s="830">
        <v>0</v>
      </c>
      <c r="RCF37" s="830">
        <v>0</v>
      </c>
      <c r="RCG37" s="830">
        <v>0</v>
      </c>
      <c r="RCH37" s="830">
        <v>0</v>
      </c>
      <c r="RCI37" s="830">
        <v>0</v>
      </c>
      <c r="RCJ37" s="830">
        <v>0</v>
      </c>
      <c r="RCK37" s="830">
        <v>0</v>
      </c>
      <c r="RCL37" s="830">
        <v>0</v>
      </c>
      <c r="RCM37" s="830">
        <v>0</v>
      </c>
      <c r="RCN37" s="830">
        <v>0</v>
      </c>
      <c r="RCO37" s="830">
        <v>0</v>
      </c>
      <c r="RCP37" s="830">
        <v>0</v>
      </c>
      <c r="RCQ37" s="830">
        <v>0</v>
      </c>
      <c r="RCR37" s="830">
        <v>0</v>
      </c>
      <c r="RCS37" s="830">
        <v>0</v>
      </c>
      <c r="RCT37" s="830">
        <v>0</v>
      </c>
      <c r="RCU37" s="830">
        <v>0</v>
      </c>
      <c r="RCV37" s="830">
        <v>0</v>
      </c>
      <c r="RCW37" s="830">
        <v>0</v>
      </c>
      <c r="RCX37" s="830">
        <v>0</v>
      </c>
      <c r="RCY37" s="830">
        <v>0</v>
      </c>
      <c r="RCZ37" s="830">
        <v>0</v>
      </c>
      <c r="RDA37" s="830">
        <v>0</v>
      </c>
      <c r="RDB37" s="830">
        <v>0</v>
      </c>
      <c r="RDC37" s="830">
        <v>0</v>
      </c>
      <c r="RDD37" s="830">
        <v>0</v>
      </c>
      <c r="RDE37" s="830">
        <v>0</v>
      </c>
      <c r="RDF37" s="830">
        <v>0</v>
      </c>
      <c r="RDG37" s="830">
        <v>0</v>
      </c>
      <c r="RDH37" s="830">
        <v>0</v>
      </c>
      <c r="RDI37" s="830">
        <v>0</v>
      </c>
      <c r="RDJ37" s="830">
        <v>0</v>
      </c>
      <c r="RDK37" s="830">
        <v>0</v>
      </c>
      <c r="RDL37" s="830">
        <v>0</v>
      </c>
      <c r="RDM37" s="830">
        <v>0</v>
      </c>
      <c r="RDN37" s="830">
        <v>0</v>
      </c>
      <c r="RDO37" s="830">
        <v>0</v>
      </c>
      <c r="RDP37" s="830">
        <v>0</v>
      </c>
      <c r="RDQ37" s="830">
        <v>0</v>
      </c>
      <c r="RDR37" s="830">
        <v>0</v>
      </c>
      <c r="RDS37" s="830">
        <v>0</v>
      </c>
      <c r="RDT37" s="830">
        <v>0</v>
      </c>
      <c r="RDU37" s="830">
        <v>0</v>
      </c>
      <c r="RDV37" s="830">
        <v>0</v>
      </c>
      <c r="RDW37" s="830">
        <v>0</v>
      </c>
      <c r="RDX37" s="830">
        <v>0</v>
      </c>
      <c r="RDY37" s="830">
        <v>0</v>
      </c>
      <c r="RDZ37" s="830">
        <v>0</v>
      </c>
      <c r="REA37" s="830">
        <v>0</v>
      </c>
      <c r="REB37" s="830">
        <v>0</v>
      </c>
      <c r="REC37" s="830">
        <v>0</v>
      </c>
      <c r="RED37" s="830">
        <v>0</v>
      </c>
      <c r="REE37" s="830">
        <v>0</v>
      </c>
      <c r="REF37" s="830">
        <v>0</v>
      </c>
      <c r="REG37" s="830">
        <v>0</v>
      </c>
      <c r="REH37" s="830">
        <v>0</v>
      </c>
      <c r="REI37" s="830">
        <v>0</v>
      </c>
      <c r="REJ37" s="830">
        <v>0</v>
      </c>
      <c r="REK37" s="830">
        <v>0</v>
      </c>
      <c r="REL37" s="830">
        <v>0</v>
      </c>
      <c r="REM37" s="830">
        <v>0</v>
      </c>
      <c r="REN37" s="830">
        <v>0</v>
      </c>
      <c r="REO37" s="830">
        <v>0</v>
      </c>
      <c r="REP37" s="830">
        <v>0</v>
      </c>
      <c r="REQ37" s="830">
        <v>0</v>
      </c>
      <c r="RER37" s="830">
        <v>0</v>
      </c>
      <c r="RES37" s="830">
        <v>0</v>
      </c>
      <c r="RET37" s="830">
        <v>0</v>
      </c>
      <c r="REU37" s="830">
        <v>0</v>
      </c>
      <c r="REV37" s="830">
        <v>0</v>
      </c>
      <c r="REW37" s="830">
        <v>0</v>
      </c>
      <c r="REX37" s="830">
        <v>0</v>
      </c>
      <c r="REY37" s="830">
        <v>0</v>
      </c>
      <c r="REZ37" s="830">
        <v>0</v>
      </c>
      <c r="RFA37" s="830">
        <v>0</v>
      </c>
      <c r="RFB37" s="830">
        <v>0</v>
      </c>
      <c r="RFC37" s="830">
        <v>0</v>
      </c>
      <c r="RFD37" s="830">
        <v>0</v>
      </c>
      <c r="RFE37" s="830">
        <v>0</v>
      </c>
      <c r="RFF37" s="830">
        <v>0</v>
      </c>
      <c r="RFG37" s="830">
        <v>0</v>
      </c>
      <c r="RFH37" s="830">
        <v>0</v>
      </c>
      <c r="RFI37" s="830">
        <v>0</v>
      </c>
      <c r="RFJ37" s="830">
        <v>0</v>
      </c>
      <c r="RFK37" s="830">
        <v>0</v>
      </c>
      <c r="RFL37" s="830">
        <v>0</v>
      </c>
      <c r="RFM37" s="830">
        <v>0</v>
      </c>
      <c r="RFN37" s="830">
        <v>0</v>
      </c>
      <c r="RFO37" s="830">
        <v>0</v>
      </c>
      <c r="RFP37" s="830">
        <v>0</v>
      </c>
      <c r="RFQ37" s="830">
        <v>0</v>
      </c>
      <c r="RFR37" s="830">
        <v>0</v>
      </c>
      <c r="RFS37" s="830">
        <v>0</v>
      </c>
      <c r="RFT37" s="830">
        <v>0</v>
      </c>
      <c r="RFU37" s="830">
        <v>0</v>
      </c>
      <c r="RFV37" s="830">
        <v>0</v>
      </c>
      <c r="RFW37" s="830">
        <v>0</v>
      </c>
      <c r="RFX37" s="830">
        <v>0</v>
      </c>
      <c r="RFY37" s="830">
        <v>0</v>
      </c>
      <c r="RFZ37" s="830">
        <v>0</v>
      </c>
      <c r="RGA37" s="830">
        <v>0</v>
      </c>
      <c r="RGB37" s="830">
        <v>0</v>
      </c>
      <c r="RGC37" s="830">
        <v>0</v>
      </c>
      <c r="RGD37" s="830">
        <v>0</v>
      </c>
      <c r="RGE37" s="830">
        <v>0</v>
      </c>
      <c r="RGF37" s="830">
        <v>0</v>
      </c>
      <c r="RGG37" s="830">
        <v>0</v>
      </c>
      <c r="RGH37" s="830">
        <v>0</v>
      </c>
      <c r="RGI37" s="830">
        <v>0</v>
      </c>
      <c r="RGJ37" s="830">
        <v>0</v>
      </c>
      <c r="RGK37" s="830">
        <v>0</v>
      </c>
      <c r="RGL37" s="830">
        <v>0</v>
      </c>
      <c r="RGM37" s="830">
        <v>0</v>
      </c>
      <c r="RGN37" s="830">
        <v>0</v>
      </c>
      <c r="RGO37" s="830">
        <v>0</v>
      </c>
      <c r="RGP37" s="830">
        <v>0</v>
      </c>
      <c r="RGQ37" s="830">
        <v>0</v>
      </c>
      <c r="RGR37" s="830">
        <v>0</v>
      </c>
      <c r="RGS37" s="830">
        <v>0</v>
      </c>
      <c r="RGT37" s="830">
        <v>0</v>
      </c>
      <c r="RGU37" s="830">
        <v>0</v>
      </c>
      <c r="RGV37" s="830">
        <v>0</v>
      </c>
      <c r="RGW37" s="830">
        <v>0</v>
      </c>
      <c r="RGX37" s="830">
        <v>0</v>
      </c>
      <c r="RGY37" s="830">
        <v>0</v>
      </c>
      <c r="RGZ37" s="830">
        <v>0</v>
      </c>
      <c r="RHA37" s="830">
        <v>0</v>
      </c>
      <c r="RHB37" s="830">
        <v>0</v>
      </c>
      <c r="RHC37" s="830">
        <v>0</v>
      </c>
      <c r="RHD37" s="830">
        <v>0</v>
      </c>
      <c r="RHE37" s="830">
        <v>0</v>
      </c>
      <c r="RHF37" s="830">
        <v>0</v>
      </c>
      <c r="RHG37" s="830">
        <v>0</v>
      </c>
      <c r="RHH37" s="830">
        <v>0</v>
      </c>
      <c r="RHI37" s="830">
        <v>0</v>
      </c>
      <c r="RHJ37" s="830">
        <v>0</v>
      </c>
      <c r="RHK37" s="830">
        <v>0</v>
      </c>
      <c r="RHL37" s="830">
        <v>0</v>
      </c>
      <c r="RHM37" s="830">
        <v>0</v>
      </c>
      <c r="RHN37" s="830">
        <v>0</v>
      </c>
      <c r="RHO37" s="830">
        <v>0</v>
      </c>
      <c r="RHP37" s="830">
        <v>0</v>
      </c>
      <c r="RHQ37" s="830">
        <v>0</v>
      </c>
      <c r="RHR37" s="830">
        <v>0</v>
      </c>
      <c r="RHS37" s="830">
        <v>0</v>
      </c>
      <c r="RHT37" s="830">
        <v>0</v>
      </c>
      <c r="RHU37" s="830">
        <v>0</v>
      </c>
      <c r="RHV37" s="830">
        <v>0</v>
      </c>
      <c r="RHW37" s="830">
        <v>0</v>
      </c>
      <c r="RHX37" s="830">
        <v>0</v>
      </c>
      <c r="RHY37" s="830">
        <v>0</v>
      </c>
      <c r="RHZ37" s="830">
        <v>0</v>
      </c>
      <c r="RIA37" s="830">
        <v>0</v>
      </c>
      <c r="RIB37" s="830">
        <v>0</v>
      </c>
      <c r="RIC37" s="830">
        <v>0</v>
      </c>
      <c r="RID37" s="830">
        <v>0</v>
      </c>
      <c r="RIE37" s="830">
        <v>0</v>
      </c>
      <c r="RIF37" s="830">
        <v>0</v>
      </c>
      <c r="RIG37" s="830">
        <v>0</v>
      </c>
      <c r="RIH37" s="830">
        <v>0</v>
      </c>
      <c r="RII37" s="830">
        <v>0</v>
      </c>
      <c r="RIJ37" s="830">
        <v>0</v>
      </c>
      <c r="RIK37" s="830">
        <v>0</v>
      </c>
      <c r="RIL37" s="830">
        <v>0</v>
      </c>
      <c r="RIM37" s="830">
        <v>0</v>
      </c>
      <c r="RIN37" s="830">
        <v>0</v>
      </c>
      <c r="RIO37" s="830">
        <v>0</v>
      </c>
      <c r="RIP37" s="830">
        <v>0</v>
      </c>
      <c r="RIQ37" s="830">
        <v>0</v>
      </c>
      <c r="RIR37" s="830">
        <v>0</v>
      </c>
      <c r="RIS37" s="830">
        <v>0</v>
      </c>
      <c r="RIT37" s="830">
        <v>0</v>
      </c>
      <c r="RIU37" s="830">
        <v>0</v>
      </c>
      <c r="RIV37" s="830">
        <v>0</v>
      </c>
      <c r="RIW37" s="830">
        <v>0</v>
      </c>
      <c r="RIX37" s="830">
        <v>0</v>
      </c>
      <c r="RIY37" s="830">
        <v>0</v>
      </c>
      <c r="RIZ37" s="830">
        <v>0</v>
      </c>
      <c r="RJA37" s="830">
        <v>0</v>
      </c>
      <c r="RJB37" s="830">
        <v>0</v>
      </c>
      <c r="RJC37" s="830">
        <v>0</v>
      </c>
      <c r="RJD37" s="830">
        <v>0</v>
      </c>
      <c r="RJE37" s="830">
        <v>0</v>
      </c>
      <c r="RJF37" s="830">
        <v>0</v>
      </c>
      <c r="RJG37" s="830">
        <v>0</v>
      </c>
      <c r="RJH37" s="830">
        <v>0</v>
      </c>
      <c r="RJI37" s="830">
        <v>0</v>
      </c>
      <c r="RJJ37" s="830">
        <v>0</v>
      </c>
      <c r="RJK37" s="830">
        <v>0</v>
      </c>
      <c r="RJL37" s="830">
        <v>0</v>
      </c>
      <c r="RJM37" s="830">
        <v>0</v>
      </c>
      <c r="RJN37" s="830">
        <v>0</v>
      </c>
      <c r="RJO37" s="830">
        <v>0</v>
      </c>
      <c r="RJP37" s="830">
        <v>0</v>
      </c>
      <c r="RJQ37" s="830">
        <v>0</v>
      </c>
      <c r="RJR37" s="830">
        <v>0</v>
      </c>
      <c r="RJS37" s="830">
        <v>0</v>
      </c>
      <c r="RJT37" s="830">
        <v>0</v>
      </c>
      <c r="RJU37" s="830">
        <v>0</v>
      </c>
      <c r="RJV37" s="830">
        <v>0</v>
      </c>
      <c r="RJW37" s="830">
        <v>0</v>
      </c>
      <c r="RJX37" s="830">
        <v>0</v>
      </c>
      <c r="RJY37" s="830">
        <v>0</v>
      </c>
      <c r="RJZ37" s="830">
        <v>0</v>
      </c>
      <c r="RKA37" s="830">
        <v>0</v>
      </c>
      <c r="RKB37" s="830">
        <v>0</v>
      </c>
      <c r="RKC37" s="830">
        <v>0</v>
      </c>
      <c r="RKD37" s="830">
        <v>0</v>
      </c>
      <c r="RKE37" s="830">
        <v>0</v>
      </c>
      <c r="RKF37" s="830">
        <v>0</v>
      </c>
      <c r="RKG37" s="830">
        <v>0</v>
      </c>
      <c r="RKH37" s="830">
        <v>0</v>
      </c>
      <c r="RKI37" s="830">
        <v>0</v>
      </c>
      <c r="RKJ37" s="830">
        <v>0</v>
      </c>
      <c r="RKK37" s="830">
        <v>0</v>
      </c>
      <c r="RKL37" s="830">
        <v>0</v>
      </c>
      <c r="RKM37" s="830">
        <v>0</v>
      </c>
      <c r="RKN37" s="830">
        <v>0</v>
      </c>
      <c r="RKO37" s="830">
        <v>0</v>
      </c>
      <c r="RKP37" s="830">
        <v>0</v>
      </c>
      <c r="RKQ37" s="830">
        <v>0</v>
      </c>
      <c r="RKR37" s="830">
        <v>0</v>
      </c>
      <c r="RKS37" s="830">
        <v>0</v>
      </c>
      <c r="RKT37" s="830">
        <v>0</v>
      </c>
      <c r="RKU37" s="830">
        <v>0</v>
      </c>
      <c r="RKV37" s="830">
        <v>0</v>
      </c>
      <c r="RKW37" s="830">
        <v>0</v>
      </c>
      <c r="RKX37" s="830">
        <v>0</v>
      </c>
      <c r="RKY37" s="830">
        <v>0</v>
      </c>
      <c r="RKZ37" s="830">
        <v>0</v>
      </c>
      <c r="RLA37" s="830">
        <v>0</v>
      </c>
      <c r="RLB37" s="830">
        <v>0</v>
      </c>
      <c r="RLC37" s="830">
        <v>0</v>
      </c>
      <c r="RLD37" s="830">
        <v>0</v>
      </c>
      <c r="RLE37" s="830">
        <v>0</v>
      </c>
      <c r="RLF37" s="830">
        <v>0</v>
      </c>
      <c r="RLG37" s="830">
        <v>0</v>
      </c>
      <c r="RLH37" s="830">
        <v>0</v>
      </c>
      <c r="RLI37" s="830">
        <v>0</v>
      </c>
      <c r="RLJ37" s="830">
        <v>0</v>
      </c>
      <c r="RLK37" s="830">
        <v>0</v>
      </c>
      <c r="RLL37" s="830">
        <v>0</v>
      </c>
      <c r="RLM37" s="830">
        <v>0</v>
      </c>
      <c r="RLN37" s="830">
        <v>0</v>
      </c>
      <c r="RLO37" s="830">
        <v>0</v>
      </c>
      <c r="RLP37" s="830">
        <v>0</v>
      </c>
      <c r="RLQ37" s="830">
        <v>0</v>
      </c>
      <c r="RLR37" s="830">
        <v>0</v>
      </c>
      <c r="RLS37" s="830">
        <v>0</v>
      </c>
      <c r="RLT37" s="830">
        <v>0</v>
      </c>
      <c r="RLU37" s="830">
        <v>0</v>
      </c>
      <c r="RLV37" s="830">
        <v>0</v>
      </c>
      <c r="RLW37" s="830">
        <v>0</v>
      </c>
      <c r="RLX37" s="830">
        <v>0</v>
      </c>
      <c r="RLY37" s="830">
        <v>0</v>
      </c>
      <c r="RLZ37" s="830">
        <v>0</v>
      </c>
      <c r="RMA37" s="830">
        <v>0</v>
      </c>
      <c r="RMB37" s="830">
        <v>0</v>
      </c>
      <c r="RMC37" s="830">
        <v>0</v>
      </c>
      <c r="RMD37" s="830">
        <v>0</v>
      </c>
      <c r="RME37" s="830">
        <v>0</v>
      </c>
      <c r="RMF37" s="830">
        <v>0</v>
      </c>
      <c r="RMG37" s="830">
        <v>0</v>
      </c>
      <c r="RMH37" s="830">
        <v>0</v>
      </c>
      <c r="RMI37" s="830">
        <v>0</v>
      </c>
      <c r="RMJ37" s="830">
        <v>0</v>
      </c>
      <c r="RMK37" s="830">
        <v>0</v>
      </c>
      <c r="RML37" s="830">
        <v>0</v>
      </c>
      <c r="RMM37" s="830">
        <v>0</v>
      </c>
      <c r="RMN37" s="830">
        <v>0</v>
      </c>
      <c r="RMO37" s="830">
        <v>0</v>
      </c>
      <c r="RMP37" s="830">
        <v>0</v>
      </c>
      <c r="RMQ37" s="830">
        <v>0</v>
      </c>
      <c r="RMR37" s="830">
        <v>0</v>
      </c>
      <c r="RMS37" s="830">
        <v>0</v>
      </c>
      <c r="RMT37" s="830">
        <v>0</v>
      </c>
      <c r="RMU37" s="830">
        <v>0</v>
      </c>
      <c r="RMV37" s="830">
        <v>0</v>
      </c>
      <c r="RMW37" s="830">
        <v>0</v>
      </c>
      <c r="RMX37" s="830">
        <v>0</v>
      </c>
      <c r="RMY37" s="830">
        <v>0</v>
      </c>
      <c r="RMZ37" s="830">
        <v>0</v>
      </c>
      <c r="RNA37" s="830">
        <v>0</v>
      </c>
      <c r="RNB37" s="830">
        <v>0</v>
      </c>
      <c r="RNC37" s="830">
        <v>0</v>
      </c>
      <c r="RND37" s="830">
        <v>0</v>
      </c>
      <c r="RNE37" s="830">
        <v>0</v>
      </c>
      <c r="RNF37" s="830">
        <v>0</v>
      </c>
      <c r="RNG37" s="830">
        <v>0</v>
      </c>
      <c r="RNH37" s="830">
        <v>0</v>
      </c>
      <c r="RNI37" s="830">
        <v>0</v>
      </c>
      <c r="RNJ37" s="830">
        <v>0</v>
      </c>
      <c r="RNK37" s="830">
        <v>0</v>
      </c>
      <c r="RNL37" s="830">
        <v>0</v>
      </c>
      <c r="RNM37" s="830">
        <v>0</v>
      </c>
      <c r="RNN37" s="830">
        <v>0</v>
      </c>
      <c r="RNO37" s="830">
        <v>0</v>
      </c>
      <c r="RNP37" s="830">
        <v>0</v>
      </c>
      <c r="RNQ37" s="830">
        <v>0</v>
      </c>
      <c r="RNR37" s="830">
        <v>0</v>
      </c>
      <c r="RNS37" s="830">
        <v>0</v>
      </c>
      <c r="RNT37" s="830">
        <v>0</v>
      </c>
      <c r="RNU37" s="830">
        <v>0</v>
      </c>
      <c r="RNV37" s="830">
        <v>0</v>
      </c>
      <c r="RNW37" s="830">
        <v>0</v>
      </c>
      <c r="RNX37" s="830">
        <v>0</v>
      </c>
      <c r="RNY37" s="830">
        <v>0</v>
      </c>
      <c r="RNZ37" s="830">
        <v>0</v>
      </c>
      <c r="ROA37" s="830">
        <v>0</v>
      </c>
      <c r="ROB37" s="830">
        <v>0</v>
      </c>
      <c r="ROC37" s="830">
        <v>0</v>
      </c>
      <c r="ROD37" s="830">
        <v>0</v>
      </c>
      <c r="ROE37" s="830">
        <v>0</v>
      </c>
      <c r="ROF37" s="830">
        <v>0</v>
      </c>
      <c r="ROG37" s="830">
        <v>0</v>
      </c>
      <c r="ROH37" s="830">
        <v>0</v>
      </c>
      <c r="ROI37" s="830">
        <v>0</v>
      </c>
      <c r="ROJ37" s="830">
        <v>0</v>
      </c>
      <c r="ROK37" s="830">
        <v>0</v>
      </c>
      <c r="ROL37" s="830">
        <v>0</v>
      </c>
      <c r="ROM37" s="830">
        <v>0</v>
      </c>
      <c r="RON37" s="830">
        <v>0</v>
      </c>
      <c r="ROO37" s="830">
        <v>0</v>
      </c>
      <c r="ROP37" s="830">
        <v>0</v>
      </c>
      <c r="ROQ37" s="830">
        <v>0</v>
      </c>
      <c r="ROR37" s="830">
        <v>0</v>
      </c>
      <c r="ROS37" s="830">
        <v>0</v>
      </c>
      <c r="ROT37" s="830">
        <v>0</v>
      </c>
      <c r="ROU37" s="830">
        <v>0</v>
      </c>
      <c r="ROV37" s="830">
        <v>0</v>
      </c>
      <c r="ROW37" s="830">
        <v>0</v>
      </c>
      <c r="ROX37" s="830">
        <v>0</v>
      </c>
      <c r="ROY37" s="830">
        <v>0</v>
      </c>
      <c r="ROZ37" s="830">
        <v>0</v>
      </c>
      <c r="RPA37" s="830">
        <v>0</v>
      </c>
      <c r="RPB37" s="830">
        <v>0</v>
      </c>
      <c r="RPC37" s="830">
        <v>0</v>
      </c>
      <c r="RPD37" s="830">
        <v>0</v>
      </c>
      <c r="RPE37" s="830">
        <v>0</v>
      </c>
      <c r="RPF37" s="830">
        <v>0</v>
      </c>
      <c r="RPG37" s="830">
        <v>0</v>
      </c>
      <c r="RPH37" s="830">
        <v>0</v>
      </c>
      <c r="RPI37" s="830">
        <v>0</v>
      </c>
      <c r="RPJ37" s="830">
        <v>0</v>
      </c>
      <c r="RPK37" s="830">
        <v>0</v>
      </c>
      <c r="RPL37" s="830">
        <v>0</v>
      </c>
      <c r="RPM37" s="830">
        <v>0</v>
      </c>
      <c r="RPN37" s="830">
        <v>0</v>
      </c>
      <c r="RPO37" s="830">
        <v>0</v>
      </c>
      <c r="RPP37" s="830">
        <v>0</v>
      </c>
      <c r="RPQ37" s="830">
        <v>0</v>
      </c>
      <c r="RPR37" s="830">
        <v>0</v>
      </c>
      <c r="RPS37" s="830">
        <v>0</v>
      </c>
      <c r="RPT37" s="830">
        <v>0</v>
      </c>
      <c r="RPU37" s="830">
        <v>0</v>
      </c>
      <c r="RPV37" s="830">
        <v>0</v>
      </c>
      <c r="RPW37" s="830">
        <v>0</v>
      </c>
      <c r="RPX37" s="830">
        <v>0</v>
      </c>
      <c r="RPY37" s="830">
        <v>0</v>
      </c>
      <c r="RPZ37" s="830">
        <v>0</v>
      </c>
      <c r="RQA37" s="830">
        <v>0</v>
      </c>
      <c r="RQB37" s="830">
        <v>0</v>
      </c>
      <c r="RQC37" s="830">
        <v>0</v>
      </c>
      <c r="RQD37" s="830">
        <v>0</v>
      </c>
      <c r="RQE37" s="830">
        <v>0</v>
      </c>
      <c r="RQF37" s="830">
        <v>0</v>
      </c>
      <c r="RQG37" s="830">
        <v>0</v>
      </c>
      <c r="RQH37" s="830">
        <v>0</v>
      </c>
      <c r="RQI37" s="830">
        <v>0</v>
      </c>
      <c r="RQJ37" s="830">
        <v>0</v>
      </c>
      <c r="RQK37" s="830">
        <v>0</v>
      </c>
      <c r="RQL37" s="830">
        <v>0</v>
      </c>
      <c r="RQM37" s="830">
        <v>0</v>
      </c>
      <c r="RQN37" s="830">
        <v>0</v>
      </c>
      <c r="RQO37" s="830">
        <v>0</v>
      </c>
      <c r="RQP37" s="830">
        <v>0</v>
      </c>
      <c r="RQQ37" s="830">
        <v>0</v>
      </c>
      <c r="RQR37" s="830">
        <v>0</v>
      </c>
      <c r="RQS37" s="830">
        <v>0</v>
      </c>
      <c r="RQT37" s="830">
        <v>0</v>
      </c>
      <c r="RQU37" s="830">
        <v>0</v>
      </c>
      <c r="RQV37" s="830">
        <v>0</v>
      </c>
      <c r="RQW37" s="830">
        <v>0</v>
      </c>
      <c r="RQX37" s="830">
        <v>0</v>
      </c>
      <c r="RQY37" s="830">
        <v>0</v>
      </c>
      <c r="RQZ37" s="830">
        <v>0</v>
      </c>
      <c r="RRA37" s="830">
        <v>0</v>
      </c>
      <c r="RRB37" s="830">
        <v>0</v>
      </c>
      <c r="RRC37" s="830">
        <v>0</v>
      </c>
      <c r="RRD37" s="830">
        <v>0</v>
      </c>
      <c r="RRE37" s="830">
        <v>0</v>
      </c>
      <c r="RRF37" s="830">
        <v>0</v>
      </c>
      <c r="RRG37" s="830">
        <v>0</v>
      </c>
      <c r="RRH37" s="830">
        <v>0</v>
      </c>
      <c r="RRI37" s="830">
        <v>0</v>
      </c>
      <c r="RRJ37" s="830">
        <v>0</v>
      </c>
      <c r="RRK37" s="830">
        <v>0</v>
      </c>
      <c r="RRL37" s="830">
        <v>0</v>
      </c>
      <c r="RRM37" s="830">
        <v>0</v>
      </c>
      <c r="RRN37" s="830">
        <v>0</v>
      </c>
      <c r="RRO37" s="830">
        <v>0</v>
      </c>
      <c r="RRP37" s="830">
        <v>0</v>
      </c>
      <c r="RRQ37" s="830">
        <v>0</v>
      </c>
      <c r="RRR37" s="830">
        <v>0</v>
      </c>
      <c r="RRS37" s="830">
        <v>0</v>
      </c>
      <c r="RRT37" s="830">
        <v>0</v>
      </c>
      <c r="RRU37" s="830">
        <v>0</v>
      </c>
      <c r="RRV37" s="830">
        <v>0</v>
      </c>
      <c r="RRW37" s="830">
        <v>0</v>
      </c>
      <c r="RRX37" s="830">
        <v>0</v>
      </c>
      <c r="RRY37" s="830">
        <v>0</v>
      </c>
      <c r="RRZ37" s="830">
        <v>0</v>
      </c>
      <c r="RSA37" s="830">
        <v>0</v>
      </c>
      <c r="RSB37" s="830">
        <v>0</v>
      </c>
      <c r="RSC37" s="830">
        <v>0</v>
      </c>
      <c r="RSD37" s="830">
        <v>0</v>
      </c>
      <c r="RSE37" s="830">
        <v>0</v>
      </c>
      <c r="RSF37" s="830">
        <v>0</v>
      </c>
      <c r="RSG37" s="830">
        <v>0</v>
      </c>
      <c r="RSH37" s="830">
        <v>0</v>
      </c>
      <c r="RSI37" s="830">
        <v>0</v>
      </c>
      <c r="RSJ37" s="830">
        <v>0</v>
      </c>
      <c r="RSK37" s="830">
        <v>0</v>
      </c>
      <c r="RSL37" s="830">
        <v>0</v>
      </c>
      <c r="RSM37" s="830">
        <v>0</v>
      </c>
      <c r="RSN37" s="830">
        <v>0</v>
      </c>
      <c r="RSO37" s="830">
        <v>0</v>
      </c>
      <c r="RSP37" s="830">
        <v>0</v>
      </c>
      <c r="RSQ37" s="830">
        <v>0</v>
      </c>
      <c r="RSR37" s="830">
        <v>0</v>
      </c>
      <c r="RSS37" s="830">
        <v>0</v>
      </c>
      <c r="RST37" s="830">
        <v>0</v>
      </c>
      <c r="RSU37" s="830">
        <v>0</v>
      </c>
      <c r="RSV37" s="830">
        <v>0</v>
      </c>
      <c r="RSW37" s="830">
        <v>0</v>
      </c>
      <c r="RSX37" s="830">
        <v>0</v>
      </c>
      <c r="RSY37" s="830">
        <v>0</v>
      </c>
      <c r="RSZ37" s="830">
        <v>0</v>
      </c>
      <c r="RTA37" s="830">
        <v>0</v>
      </c>
      <c r="RTB37" s="830">
        <v>0</v>
      </c>
      <c r="RTC37" s="830">
        <v>0</v>
      </c>
      <c r="RTD37" s="830">
        <v>0</v>
      </c>
      <c r="RTE37" s="830">
        <v>0</v>
      </c>
      <c r="RTF37" s="830">
        <v>0</v>
      </c>
      <c r="RTG37" s="830">
        <v>0</v>
      </c>
      <c r="RTH37" s="830">
        <v>0</v>
      </c>
      <c r="RTI37" s="830">
        <v>0</v>
      </c>
      <c r="RTJ37" s="830">
        <v>0</v>
      </c>
      <c r="RTK37" s="830">
        <v>0</v>
      </c>
      <c r="RTL37" s="830">
        <v>0</v>
      </c>
      <c r="RTM37" s="830">
        <v>0</v>
      </c>
      <c r="RTN37" s="830">
        <v>0</v>
      </c>
      <c r="RTO37" s="830">
        <v>0</v>
      </c>
      <c r="RTP37" s="830">
        <v>0</v>
      </c>
      <c r="RTQ37" s="830">
        <v>0</v>
      </c>
      <c r="RTR37" s="830">
        <v>0</v>
      </c>
      <c r="RTS37" s="830">
        <v>0</v>
      </c>
      <c r="RTT37" s="830">
        <v>0</v>
      </c>
      <c r="RTU37" s="830">
        <v>0</v>
      </c>
      <c r="RTV37" s="830">
        <v>0</v>
      </c>
      <c r="RTW37" s="830">
        <v>0</v>
      </c>
      <c r="RTX37" s="830">
        <v>0</v>
      </c>
      <c r="RTY37" s="830">
        <v>0</v>
      </c>
      <c r="RTZ37" s="830">
        <v>0</v>
      </c>
      <c r="RUA37" s="830">
        <v>0</v>
      </c>
      <c r="RUB37" s="830">
        <v>0</v>
      </c>
      <c r="RUC37" s="830">
        <v>0</v>
      </c>
      <c r="RUD37" s="830">
        <v>0</v>
      </c>
      <c r="RUE37" s="830">
        <v>0</v>
      </c>
      <c r="RUF37" s="830">
        <v>0</v>
      </c>
      <c r="RUG37" s="830">
        <v>0</v>
      </c>
      <c r="RUH37" s="830">
        <v>0</v>
      </c>
      <c r="RUI37" s="830">
        <v>0</v>
      </c>
      <c r="RUJ37" s="830">
        <v>0</v>
      </c>
      <c r="RUK37" s="830">
        <v>0</v>
      </c>
      <c r="RUL37" s="830">
        <v>0</v>
      </c>
      <c r="RUM37" s="830">
        <v>0</v>
      </c>
      <c r="RUN37" s="830">
        <v>0</v>
      </c>
      <c r="RUO37" s="830">
        <v>0</v>
      </c>
      <c r="RUP37" s="830">
        <v>0</v>
      </c>
      <c r="RUQ37" s="830">
        <v>0</v>
      </c>
      <c r="RUR37" s="830">
        <v>0</v>
      </c>
      <c r="RUS37" s="830">
        <v>0</v>
      </c>
      <c r="RUT37" s="830">
        <v>0</v>
      </c>
      <c r="RUU37" s="830">
        <v>0</v>
      </c>
      <c r="RUV37" s="830">
        <v>0</v>
      </c>
      <c r="RUW37" s="830">
        <v>0</v>
      </c>
      <c r="RUX37" s="830">
        <v>0</v>
      </c>
      <c r="RUY37" s="830">
        <v>0</v>
      </c>
      <c r="RUZ37" s="830">
        <v>0</v>
      </c>
      <c r="RVA37" s="830">
        <v>0</v>
      </c>
      <c r="RVB37" s="830">
        <v>0</v>
      </c>
      <c r="RVC37" s="830">
        <v>0</v>
      </c>
      <c r="RVD37" s="830">
        <v>0</v>
      </c>
      <c r="RVE37" s="830">
        <v>0</v>
      </c>
      <c r="RVF37" s="830">
        <v>0</v>
      </c>
      <c r="RVG37" s="830">
        <v>0</v>
      </c>
      <c r="RVH37" s="830">
        <v>0</v>
      </c>
      <c r="RVI37" s="830">
        <v>0</v>
      </c>
      <c r="RVJ37" s="830">
        <v>0</v>
      </c>
      <c r="RVK37" s="830">
        <v>0</v>
      </c>
      <c r="RVL37" s="830">
        <v>0</v>
      </c>
      <c r="RVM37" s="830">
        <v>0</v>
      </c>
      <c r="RVN37" s="830">
        <v>0</v>
      </c>
      <c r="RVO37" s="830">
        <v>0</v>
      </c>
      <c r="RVP37" s="830">
        <v>0</v>
      </c>
      <c r="RVQ37" s="830">
        <v>0</v>
      </c>
      <c r="RVR37" s="830">
        <v>0</v>
      </c>
      <c r="RVS37" s="830">
        <v>0</v>
      </c>
      <c r="RVT37" s="830">
        <v>0</v>
      </c>
      <c r="RVU37" s="830">
        <v>0</v>
      </c>
      <c r="RVV37" s="830">
        <v>0</v>
      </c>
      <c r="RVW37" s="830">
        <v>0</v>
      </c>
      <c r="RVX37" s="830">
        <v>0</v>
      </c>
      <c r="RVY37" s="830">
        <v>0</v>
      </c>
      <c r="RVZ37" s="830">
        <v>0</v>
      </c>
      <c r="RWA37" s="830">
        <v>0</v>
      </c>
      <c r="RWB37" s="830">
        <v>0</v>
      </c>
      <c r="RWC37" s="830">
        <v>0</v>
      </c>
      <c r="RWD37" s="830">
        <v>0</v>
      </c>
      <c r="RWE37" s="830">
        <v>0</v>
      </c>
      <c r="RWF37" s="830">
        <v>0</v>
      </c>
      <c r="RWG37" s="830">
        <v>0</v>
      </c>
      <c r="RWH37" s="830">
        <v>0</v>
      </c>
      <c r="RWI37" s="830">
        <v>0</v>
      </c>
      <c r="RWJ37" s="830">
        <v>0</v>
      </c>
      <c r="RWK37" s="830">
        <v>0</v>
      </c>
      <c r="RWL37" s="830">
        <v>0</v>
      </c>
      <c r="RWM37" s="830">
        <v>0</v>
      </c>
      <c r="RWN37" s="830">
        <v>0</v>
      </c>
      <c r="RWO37" s="830">
        <v>0</v>
      </c>
      <c r="RWP37" s="830">
        <v>0</v>
      </c>
      <c r="RWQ37" s="830">
        <v>0</v>
      </c>
      <c r="RWR37" s="830">
        <v>0</v>
      </c>
      <c r="RWS37" s="830">
        <v>0</v>
      </c>
      <c r="RWT37" s="830">
        <v>0</v>
      </c>
      <c r="RWU37" s="830">
        <v>0</v>
      </c>
      <c r="RWV37" s="830">
        <v>0</v>
      </c>
      <c r="RWW37" s="830">
        <v>0</v>
      </c>
      <c r="RWX37" s="830">
        <v>0</v>
      </c>
      <c r="RWY37" s="830">
        <v>0</v>
      </c>
      <c r="RWZ37" s="830">
        <v>0</v>
      </c>
      <c r="RXA37" s="830">
        <v>0</v>
      </c>
      <c r="RXB37" s="830">
        <v>0</v>
      </c>
      <c r="RXC37" s="830">
        <v>0</v>
      </c>
      <c r="RXD37" s="830">
        <v>0</v>
      </c>
      <c r="RXE37" s="830">
        <v>0</v>
      </c>
      <c r="RXF37" s="830">
        <v>0</v>
      </c>
      <c r="RXG37" s="830">
        <v>0</v>
      </c>
      <c r="RXH37" s="830">
        <v>0</v>
      </c>
      <c r="RXI37" s="830">
        <v>0</v>
      </c>
      <c r="RXJ37" s="830">
        <v>0</v>
      </c>
      <c r="RXK37" s="830">
        <v>0</v>
      </c>
      <c r="RXL37" s="830">
        <v>0</v>
      </c>
      <c r="RXM37" s="830">
        <v>0</v>
      </c>
      <c r="RXN37" s="830">
        <v>0</v>
      </c>
      <c r="RXO37" s="830">
        <v>0</v>
      </c>
      <c r="RXP37" s="830">
        <v>0</v>
      </c>
      <c r="RXQ37" s="830">
        <v>0</v>
      </c>
      <c r="RXR37" s="830">
        <v>0</v>
      </c>
      <c r="RXS37" s="830">
        <v>0</v>
      </c>
      <c r="RXT37" s="830">
        <v>0</v>
      </c>
      <c r="RXU37" s="830">
        <v>0</v>
      </c>
      <c r="RXV37" s="830">
        <v>0</v>
      </c>
      <c r="RXW37" s="830">
        <v>0</v>
      </c>
      <c r="RXX37" s="830">
        <v>0</v>
      </c>
      <c r="RXY37" s="830">
        <v>0</v>
      </c>
      <c r="RXZ37" s="830">
        <v>0</v>
      </c>
      <c r="RYA37" s="830">
        <v>0</v>
      </c>
      <c r="RYB37" s="830">
        <v>0</v>
      </c>
      <c r="RYC37" s="830">
        <v>0</v>
      </c>
      <c r="RYD37" s="830">
        <v>0</v>
      </c>
      <c r="RYE37" s="830">
        <v>0</v>
      </c>
      <c r="RYF37" s="830">
        <v>0</v>
      </c>
      <c r="RYG37" s="830">
        <v>0</v>
      </c>
      <c r="RYH37" s="830">
        <v>0</v>
      </c>
      <c r="RYI37" s="830">
        <v>0</v>
      </c>
      <c r="RYJ37" s="830">
        <v>0</v>
      </c>
      <c r="RYK37" s="830">
        <v>0</v>
      </c>
      <c r="RYL37" s="830">
        <v>0</v>
      </c>
      <c r="RYM37" s="830">
        <v>0</v>
      </c>
      <c r="RYN37" s="830">
        <v>0</v>
      </c>
      <c r="RYO37" s="830">
        <v>0</v>
      </c>
      <c r="RYP37" s="830">
        <v>0</v>
      </c>
      <c r="RYQ37" s="830">
        <v>0</v>
      </c>
      <c r="RYR37" s="830">
        <v>0</v>
      </c>
      <c r="RYS37" s="830">
        <v>0</v>
      </c>
      <c r="RYT37" s="830">
        <v>0</v>
      </c>
      <c r="RYU37" s="830">
        <v>0</v>
      </c>
      <c r="RYV37" s="830">
        <v>0</v>
      </c>
      <c r="RYW37" s="830">
        <v>0</v>
      </c>
      <c r="RYX37" s="830">
        <v>0</v>
      </c>
      <c r="RYY37" s="830">
        <v>0</v>
      </c>
      <c r="RYZ37" s="830">
        <v>0</v>
      </c>
      <c r="RZA37" s="830">
        <v>0</v>
      </c>
      <c r="RZB37" s="830">
        <v>0</v>
      </c>
      <c r="RZC37" s="830">
        <v>0</v>
      </c>
      <c r="RZD37" s="830">
        <v>0</v>
      </c>
      <c r="RZE37" s="830">
        <v>0</v>
      </c>
      <c r="RZF37" s="830">
        <v>0</v>
      </c>
      <c r="RZG37" s="830">
        <v>0</v>
      </c>
      <c r="RZH37" s="830">
        <v>0</v>
      </c>
      <c r="RZI37" s="830">
        <v>0</v>
      </c>
      <c r="RZJ37" s="830">
        <v>0</v>
      </c>
      <c r="RZK37" s="830">
        <v>0</v>
      </c>
      <c r="RZL37" s="830">
        <v>0</v>
      </c>
      <c r="RZM37" s="830">
        <v>0</v>
      </c>
      <c r="RZN37" s="830">
        <v>0</v>
      </c>
      <c r="RZO37" s="830">
        <v>0</v>
      </c>
      <c r="RZP37" s="830">
        <v>0</v>
      </c>
      <c r="RZQ37" s="830">
        <v>0</v>
      </c>
      <c r="RZR37" s="830">
        <v>0</v>
      </c>
      <c r="RZS37" s="830">
        <v>0</v>
      </c>
      <c r="RZT37" s="830">
        <v>0</v>
      </c>
      <c r="RZU37" s="830">
        <v>0</v>
      </c>
      <c r="RZV37" s="830">
        <v>0</v>
      </c>
      <c r="RZW37" s="830">
        <v>0</v>
      </c>
      <c r="RZX37" s="830">
        <v>0</v>
      </c>
      <c r="RZY37" s="830">
        <v>0</v>
      </c>
      <c r="RZZ37" s="830">
        <v>0</v>
      </c>
      <c r="SAA37" s="830">
        <v>0</v>
      </c>
      <c r="SAB37" s="830">
        <v>0</v>
      </c>
      <c r="SAC37" s="830">
        <v>0</v>
      </c>
      <c r="SAD37" s="830">
        <v>0</v>
      </c>
      <c r="SAE37" s="830">
        <v>0</v>
      </c>
      <c r="SAF37" s="830">
        <v>0</v>
      </c>
      <c r="SAG37" s="830">
        <v>0</v>
      </c>
      <c r="SAH37" s="830">
        <v>0</v>
      </c>
      <c r="SAI37" s="830">
        <v>0</v>
      </c>
      <c r="SAJ37" s="830">
        <v>0</v>
      </c>
      <c r="SAK37" s="830">
        <v>0</v>
      </c>
      <c r="SAL37" s="830">
        <v>0</v>
      </c>
      <c r="SAM37" s="830">
        <v>0</v>
      </c>
      <c r="SAN37" s="830">
        <v>0</v>
      </c>
      <c r="SAO37" s="830">
        <v>0</v>
      </c>
      <c r="SAP37" s="830">
        <v>0</v>
      </c>
      <c r="SAQ37" s="830">
        <v>0</v>
      </c>
      <c r="SAR37" s="830">
        <v>0</v>
      </c>
      <c r="SAS37" s="830">
        <v>0</v>
      </c>
      <c r="SAT37" s="830">
        <v>0</v>
      </c>
      <c r="SAU37" s="830">
        <v>0</v>
      </c>
      <c r="SAV37" s="830">
        <v>0</v>
      </c>
      <c r="SAW37" s="830">
        <v>0</v>
      </c>
      <c r="SAX37" s="830">
        <v>0</v>
      </c>
      <c r="SAY37" s="830">
        <v>0</v>
      </c>
      <c r="SAZ37" s="830">
        <v>0</v>
      </c>
      <c r="SBA37" s="830">
        <v>0</v>
      </c>
      <c r="SBB37" s="830">
        <v>0</v>
      </c>
      <c r="SBC37" s="830">
        <v>0</v>
      </c>
      <c r="SBD37" s="830">
        <v>0</v>
      </c>
      <c r="SBE37" s="830">
        <v>0</v>
      </c>
      <c r="SBF37" s="830">
        <v>0</v>
      </c>
      <c r="SBG37" s="830">
        <v>0</v>
      </c>
      <c r="SBH37" s="830">
        <v>0</v>
      </c>
      <c r="SBI37" s="830">
        <v>0</v>
      </c>
      <c r="SBJ37" s="830">
        <v>0</v>
      </c>
      <c r="SBK37" s="830">
        <v>0</v>
      </c>
      <c r="SBL37" s="830">
        <v>0</v>
      </c>
      <c r="SBM37" s="830">
        <v>0</v>
      </c>
      <c r="SBN37" s="830">
        <v>0</v>
      </c>
      <c r="SBO37" s="830">
        <v>0</v>
      </c>
      <c r="SBP37" s="830">
        <v>0</v>
      </c>
      <c r="SBQ37" s="830">
        <v>0</v>
      </c>
      <c r="SBR37" s="830">
        <v>0</v>
      </c>
      <c r="SBS37" s="830">
        <v>0</v>
      </c>
      <c r="SBT37" s="830">
        <v>0</v>
      </c>
      <c r="SBU37" s="830">
        <v>0</v>
      </c>
      <c r="SBV37" s="830">
        <v>0</v>
      </c>
      <c r="SBW37" s="830">
        <v>0</v>
      </c>
      <c r="SBX37" s="830">
        <v>0</v>
      </c>
      <c r="SBY37" s="830">
        <v>0</v>
      </c>
      <c r="SBZ37" s="830">
        <v>0</v>
      </c>
      <c r="SCA37" s="830">
        <v>0</v>
      </c>
      <c r="SCB37" s="830">
        <v>0</v>
      </c>
      <c r="SCC37" s="830">
        <v>0</v>
      </c>
      <c r="SCD37" s="830">
        <v>0</v>
      </c>
      <c r="SCE37" s="830">
        <v>0</v>
      </c>
      <c r="SCF37" s="830">
        <v>0</v>
      </c>
      <c r="SCG37" s="830">
        <v>0</v>
      </c>
      <c r="SCH37" s="830">
        <v>0</v>
      </c>
      <c r="SCI37" s="830">
        <v>0</v>
      </c>
      <c r="SCJ37" s="830">
        <v>0</v>
      </c>
      <c r="SCK37" s="830">
        <v>0</v>
      </c>
      <c r="SCL37" s="830">
        <v>0</v>
      </c>
      <c r="SCM37" s="830">
        <v>0</v>
      </c>
      <c r="SCN37" s="830">
        <v>0</v>
      </c>
      <c r="SCO37" s="830">
        <v>0</v>
      </c>
      <c r="SCP37" s="830">
        <v>0</v>
      </c>
      <c r="SCQ37" s="830">
        <v>0</v>
      </c>
      <c r="SCR37" s="830">
        <v>0</v>
      </c>
      <c r="SCS37" s="830">
        <v>0</v>
      </c>
      <c r="SCT37" s="830">
        <v>0</v>
      </c>
      <c r="SCU37" s="830">
        <v>0</v>
      </c>
      <c r="SCV37" s="830">
        <v>0</v>
      </c>
      <c r="SCW37" s="830">
        <v>0</v>
      </c>
      <c r="SCX37" s="830">
        <v>0</v>
      </c>
      <c r="SCY37" s="830">
        <v>0</v>
      </c>
      <c r="SCZ37" s="830">
        <v>0</v>
      </c>
      <c r="SDA37" s="830">
        <v>0</v>
      </c>
      <c r="SDB37" s="830">
        <v>0</v>
      </c>
      <c r="SDC37" s="830">
        <v>0</v>
      </c>
      <c r="SDD37" s="830">
        <v>0</v>
      </c>
      <c r="SDE37" s="830">
        <v>0</v>
      </c>
      <c r="SDF37" s="830">
        <v>0</v>
      </c>
      <c r="SDG37" s="830">
        <v>0</v>
      </c>
      <c r="SDH37" s="830">
        <v>0</v>
      </c>
      <c r="SDI37" s="830">
        <v>0</v>
      </c>
      <c r="SDJ37" s="830">
        <v>0</v>
      </c>
      <c r="SDK37" s="830">
        <v>0</v>
      </c>
      <c r="SDL37" s="830">
        <v>0</v>
      </c>
      <c r="SDM37" s="830">
        <v>0</v>
      </c>
      <c r="SDN37" s="830">
        <v>0</v>
      </c>
      <c r="SDO37" s="830">
        <v>0</v>
      </c>
      <c r="SDP37" s="830">
        <v>0</v>
      </c>
      <c r="SDQ37" s="830">
        <v>0</v>
      </c>
      <c r="SDR37" s="830">
        <v>0</v>
      </c>
      <c r="SDS37" s="830">
        <v>0</v>
      </c>
      <c r="SDT37" s="830">
        <v>0</v>
      </c>
      <c r="SDU37" s="830">
        <v>0</v>
      </c>
      <c r="SDV37" s="830">
        <v>0</v>
      </c>
      <c r="SDW37" s="830">
        <v>0</v>
      </c>
      <c r="SDX37" s="830">
        <v>0</v>
      </c>
      <c r="SDY37" s="830">
        <v>0</v>
      </c>
      <c r="SDZ37" s="830">
        <v>0</v>
      </c>
      <c r="SEA37" s="830">
        <v>0</v>
      </c>
      <c r="SEB37" s="830">
        <v>0</v>
      </c>
      <c r="SEC37" s="830">
        <v>0</v>
      </c>
      <c r="SED37" s="830">
        <v>0</v>
      </c>
      <c r="SEE37" s="830">
        <v>0</v>
      </c>
      <c r="SEF37" s="830">
        <v>0</v>
      </c>
      <c r="SEG37" s="830">
        <v>0</v>
      </c>
      <c r="SEH37" s="830">
        <v>0</v>
      </c>
      <c r="SEI37" s="830">
        <v>0</v>
      </c>
      <c r="SEJ37" s="830">
        <v>0</v>
      </c>
      <c r="SEK37" s="830">
        <v>0</v>
      </c>
      <c r="SEL37" s="830">
        <v>0</v>
      </c>
      <c r="SEM37" s="830">
        <v>0</v>
      </c>
      <c r="SEN37" s="830">
        <v>0</v>
      </c>
      <c r="SEO37" s="830">
        <v>0</v>
      </c>
      <c r="SEP37" s="830">
        <v>0</v>
      </c>
      <c r="SEQ37" s="830">
        <v>0</v>
      </c>
      <c r="SER37" s="830">
        <v>0</v>
      </c>
      <c r="SES37" s="830">
        <v>0</v>
      </c>
      <c r="SET37" s="830">
        <v>0</v>
      </c>
      <c r="SEU37" s="830">
        <v>0</v>
      </c>
      <c r="SEV37" s="830">
        <v>0</v>
      </c>
      <c r="SEW37" s="830">
        <v>0</v>
      </c>
      <c r="SEX37" s="830">
        <v>0</v>
      </c>
      <c r="SEY37" s="830">
        <v>0</v>
      </c>
      <c r="SEZ37" s="830">
        <v>0</v>
      </c>
      <c r="SFA37" s="830">
        <v>0</v>
      </c>
      <c r="SFB37" s="830">
        <v>0</v>
      </c>
      <c r="SFC37" s="830">
        <v>0</v>
      </c>
      <c r="SFD37" s="830">
        <v>0</v>
      </c>
      <c r="SFE37" s="830">
        <v>0</v>
      </c>
      <c r="SFF37" s="830">
        <v>0</v>
      </c>
      <c r="SFG37" s="830">
        <v>0</v>
      </c>
      <c r="SFH37" s="830">
        <v>0</v>
      </c>
      <c r="SFI37" s="830">
        <v>0</v>
      </c>
      <c r="SFJ37" s="830">
        <v>0</v>
      </c>
      <c r="SFK37" s="830">
        <v>0</v>
      </c>
      <c r="SFL37" s="830">
        <v>0</v>
      </c>
      <c r="SFM37" s="830">
        <v>0</v>
      </c>
      <c r="SFN37" s="830">
        <v>0</v>
      </c>
      <c r="SFO37" s="830">
        <v>0</v>
      </c>
      <c r="SFP37" s="830">
        <v>0</v>
      </c>
      <c r="SFQ37" s="830">
        <v>0</v>
      </c>
      <c r="SFR37" s="830">
        <v>0</v>
      </c>
      <c r="SFS37" s="830">
        <v>0</v>
      </c>
      <c r="SFT37" s="830">
        <v>0</v>
      </c>
      <c r="SFU37" s="830">
        <v>0</v>
      </c>
      <c r="SFV37" s="830">
        <v>0</v>
      </c>
      <c r="SFW37" s="830">
        <v>0</v>
      </c>
      <c r="SFX37" s="830">
        <v>0</v>
      </c>
      <c r="SFY37" s="830">
        <v>0</v>
      </c>
      <c r="SFZ37" s="830">
        <v>0</v>
      </c>
      <c r="SGA37" s="830">
        <v>0</v>
      </c>
      <c r="SGB37" s="830">
        <v>0</v>
      </c>
      <c r="SGC37" s="830">
        <v>0</v>
      </c>
      <c r="SGD37" s="830">
        <v>0</v>
      </c>
      <c r="SGE37" s="830">
        <v>0</v>
      </c>
      <c r="SGF37" s="830">
        <v>0</v>
      </c>
      <c r="SGG37" s="830">
        <v>0</v>
      </c>
      <c r="SGH37" s="830">
        <v>0</v>
      </c>
      <c r="SGI37" s="830">
        <v>0</v>
      </c>
      <c r="SGJ37" s="830">
        <v>0</v>
      </c>
      <c r="SGK37" s="830">
        <v>0</v>
      </c>
      <c r="SGL37" s="830">
        <v>0</v>
      </c>
      <c r="SGM37" s="830">
        <v>0</v>
      </c>
      <c r="SGN37" s="830">
        <v>0</v>
      </c>
      <c r="SGO37" s="830">
        <v>0</v>
      </c>
      <c r="SGP37" s="830">
        <v>0</v>
      </c>
      <c r="SGQ37" s="830">
        <v>0</v>
      </c>
      <c r="SGR37" s="830">
        <v>0</v>
      </c>
      <c r="SGS37" s="830">
        <v>0</v>
      </c>
      <c r="SGT37" s="830">
        <v>0</v>
      </c>
      <c r="SGU37" s="830">
        <v>0</v>
      </c>
      <c r="SGV37" s="830">
        <v>0</v>
      </c>
      <c r="SGW37" s="830">
        <v>0</v>
      </c>
      <c r="SGX37" s="830">
        <v>0</v>
      </c>
      <c r="SGY37" s="830">
        <v>0</v>
      </c>
      <c r="SGZ37" s="830">
        <v>0</v>
      </c>
      <c r="SHA37" s="830">
        <v>0</v>
      </c>
      <c r="SHB37" s="830">
        <v>0</v>
      </c>
      <c r="SHC37" s="830">
        <v>0</v>
      </c>
      <c r="SHD37" s="830">
        <v>0</v>
      </c>
      <c r="SHE37" s="830">
        <v>0</v>
      </c>
      <c r="SHF37" s="830">
        <v>0</v>
      </c>
      <c r="SHG37" s="830">
        <v>0</v>
      </c>
      <c r="SHH37" s="830">
        <v>0</v>
      </c>
      <c r="SHI37" s="830">
        <v>0</v>
      </c>
      <c r="SHJ37" s="830">
        <v>0</v>
      </c>
      <c r="SHK37" s="830">
        <v>0</v>
      </c>
      <c r="SHL37" s="830">
        <v>0</v>
      </c>
      <c r="SHM37" s="830">
        <v>0</v>
      </c>
      <c r="SHN37" s="830">
        <v>0</v>
      </c>
      <c r="SHO37" s="830">
        <v>0</v>
      </c>
      <c r="SHP37" s="830">
        <v>0</v>
      </c>
      <c r="SHQ37" s="830">
        <v>0</v>
      </c>
      <c r="SHR37" s="830">
        <v>0</v>
      </c>
      <c r="SHS37" s="830">
        <v>0</v>
      </c>
      <c r="SHT37" s="830">
        <v>0</v>
      </c>
      <c r="SHU37" s="830">
        <v>0</v>
      </c>
      <c r="SHV37" s="830">
        <v>0</v>
      </c>
      <c r="SHW37" s="830">
        <v>0</v>
      </c>
      <c r="SHX37" s="830">
        <v>0</v>
      </c>
      <c r="SHY37" s="830">
        <v>0</v>
      </c>
      <c r="SHZ37" s="830">
        <v>0</v>
      </c>
      <c r="SIA37" s="830">
        <v>0</v>
      </c>
      <c r="SIB37" s="830">
        <v>0</v>
      </c>
      <c r="SIC37" s="830">
        <v>0</v>
      </c>
      <c r="SID37" s="830">
        <v>0</v>
      </c>
      <c r="SIE37" s="830">
        <v>0</v>
      </c>
      <c r="SIF37" s="830">
        <v>0</v>
      </c>
      <c r="SIG37" s="830">
        <v>0</v>
      </c>
      <c r="SIH37" s="830">
        <v>0</v>
      </c>
      <c r="SII37" s="830">
        <v>0</v>
      </c>
      <c r="SIJ37" s="830">
        <v>0</v>
      </c>
      <c r="SIK37" s="830">
        <v>0</v>
      </c>
      <c r="SIL37" s="830">
        <v>0</v>
      </c>
      <c r="SIM37" s="830">
        <v>0</v>
      </c>
      <c r="SIN37" s="830">
        <v>0</v>
      </c>
      <c r="SIO37" s="830">
        <v>0</v>
      </c>
      <c r="SIP37" s="830">
        <v>0</v>
      </c>
      <c r="SIQ37" s="830">
        <v>0</v>
      </c>
      <c r="SIR37" s="830">
        <v>0</v>
      </c>
      <c r="SIS37" s="830">
        <v>0</v>
      </c>
      <c r="SIT37" s="830">
        <v>0</v>
      </c>
      <c r="SIU37" s="830">
        <v>0</v>
      </c>
      <c r="SIV37" s="830">
        <v>0</v>
      </c>
      <c r="SIW37" s="830">
        <v>0</v>
      </c>
      <c r="SIX37" s="830">
        <v>0</v>
      </c>
      <c r="SIY37" s="830">
        <v>0</v>
      </c>
      <c r="SIZ37" s="830">
        <v>0</v>
      </c>
      <c r="SJA37" s="830">
        <v>0</v>
      </c>
      <c r="SJB37" s="830">
        <v>0</v>
      </c>
      <c r="SJC37" s="830">
        <v>0</v>
      </c>
      <c r="SJD37" s="830">
        <v>0</v>
      </c>
      <c r="SJE37" s="830">
        <v>0</v>
      </c>
      <c r="SJF37" s="830">
        <v>0</v>
      </c>
      <c r="SJG37" s="830">
        <v>0</v>
      </c>
      <c r="SJH37" s="830">
        <v>0</v>
      </c>
      <c r="SJI37" s="830">
        <v>0</v>
      </c>
      <c r="SJJ37" s="830">
        <v>0</v>
      </c>
      <c r="SJK37" s="830">
        <v>0</v>
      </c>
      <c r="SJL37" s="830">
        <v>0</v>
      </c>
      <c r="SJM37" s="830">
        <v>0</v>
      </c>
      <c r="SJN37" s="830">
        <v>0</v>
      </c>
      <c r="SJO37" s="830">
        <v>0</v>
      </c>
      <c r="SJP37" s="830">
        <v>0</v>
      </c>
      <c r="SJQ37" s="830">
        <v>0</v>
      </c>
      <c r="SJR37" s="830">
        <v>0</v>
      </c>
      <c r="SJS37" s="830">
        <v>0</v>
      </c>
      <c r="SJT37" s="830">
        <v>0</v>
      </c>
      <c r="SJU37" s="830">
        <v>0</v>
      </c>
      <c r="SJV37" s="830">
        <v>0</v>
      </c>
      <c r="SJW37" s="830">
        <v>0</v>
      </c>
      <c r="SJX37" s="830">
        <v>0</v>
      </c>
      <c r="SJY37" s="830">
        <v>0</v>
      </c>
      <c r="SJZ37" s="830">
        <v>0</v>
      </c>
      <c r="SKA37" s="830">
        <v>0</v>
      </c>
      <c r="SKB37" s="830">
        <v>0</v>
      </c>
      <c r="SKC37" s="830">
        <v>0</v>
      </c>
      <c r="SKD37" s="830">
        <v>0</v>
      </c>
      <c r="SKE37" s="830">
        <v>0</v>
      </c>
      <c r="SKF37" s="830">
        <v>0</v>
      </c>
      <c r="SKG37" s="830">
        <v>0</v>
      </c>
      <c r="SKH37" s="830">
        <v>0</v>
      </c>
      <c r="SKI37" s="830">
        <v>0</v>
      </c>
      <c r="SKJ37" s="830">
        <v>0</v>
      </c>
      <c r="SKK37" s="830">
        <v>0</v>
      </c>
      <c r="SKL37" s="830">
        <v>0</v>
      </c>
      <c r="SKM37" s="830">
        <v>0</v>
      </c>
      <c r="SKN37" s="830">
        <v>0</v>
      </c>
      <c r="SKO37" s="830">
        <v>0</v>
      </c>
      <c r="SKP37" s="830">
        <v>0</v>
      </c>
      <c r="SKQ37" s="830">
        <v>0</v>
      </c>
      <c r="SKR37" s="830">
        <v>0</v>
      </c>
      <c r="SKS37" s="830">
        <v>0</v>
      </c>
      <c r="SKT37" s="830">
        <v>0</v>
      </c>
      <c r="SKU37" s="830">
        <v>0</v>
      </c>
      <c r="SKV37" s="830">
        <v>0</v>
      </c>
      <c r="SKW37" s="830">
        <v>0</v>
      </c>
      <c r="SKX37" s="830">
        <v>0</v>
      </c>
      <c r="SKY37" s="830">
        <v>0</v>
      </c>
      <c r="SKZ37" s="830">
        <v>0</v>
      </c>
      <c r="SLA37" s="830">
        <v>0</v>
      </c>
      <c r="SLB37" s="830">
        <v>0</v>
      </c>
      <c r="SLC37" s="830">
        <v>0</v>
      </c>
      <c r="SLD37" s="830">
        <v>0</v>
      </c>
      <c r="SLE37" s="830">
        <v>0</v>
      </c>
      <c r="SLF37" s="830">
        <v>0</v>
      </c>
      <c r="SLG37" s="830">
        <v>0</v>
      </c>
      <c r="SLH37" s="830">
        <v>0</v>
      </c>
      <c r="SLI37" s="830">
        <v>0</v>
      </c>
      <c r="SLJ37" s="830">
        <v>0</v>
      </c>
      <c r="SLK37" s="830">
        <v>0</v>
      </c>
      <c r="SLL37" s="830">
        <v>0</v>
      </c>
      <c r="SLM37" s="830">
        <v>0</v>
      </c>
      <c r="SLN37" s="830">
        <v>0</v>
      </c>
      <c r="SLO37" s="830">
        <v>0</v>
      </c>
      <c r="SLP37" s="830">
        <v>0</v>
      </c>
      <c r="SLQ37" s="830">
        <v>0</v>
      </c>
      <c r="SLR37" s="830">
        <v>0</v>
      </c>
      <c r="SLS37" s="830">
        <v>0</v>
      </c>
      <c r="SLT37" s="830">
        <v>0</v>
      </c>
      <c r="SLU37" s="830">
        <v>0</v>
      </c>
      <c r="SLV37" s="830">
        <v>0</v>
      </c>
      <c r="SLW37" s="830">
        <v>0</v>
      </c>
      <c r="SLX37" s="830">
        <v>0</v>
      </c>
      <c r="SLY37" s="830">
        <v>0</v>
      </c>
      <c r="SLZ37" s="830">
        <v>0</v>
      </c>
      <c r="SMA37" s="830">
        <v>0</v>
      </c>
      <c r="SMB37" s="830">
        <v>0</v>
      </c>
      <c r="SMC37" s="830">
        <v>0</v>
      </c>
      <c r="SMD37" s="830">
        <v>0</v>
      </c>
      <c r="SME37" s="830">
        <v>0</v>
      </c>
      <c r="SMF37" s="830">
        <v>0</v>
      </c>
      <c r="SMG37" s="830">
        <v>0</v>
      </c>
      <c r="SMH37" s="830">
        <v>0</v>
      </c>
      <c r="SMI37" s="830">
        <v>0</v>
      </c>
      <c r="SMJ37" s="830">
        <v>0</v>
      </c>
      <c r="SMK37" s="830">
        <v>0</v>
      </c>
      <c r="SML37" s="830">
        <v>0</v>
      </c>
      <c r="SMM37" s="830">
        <v>0</v>
      </c>
      <c r="SMN37" s="830">
        <v>0</v>
      </c>
      <c r="SMO37" s="830">
        <v>0</v>
      </c>
      <c r="SMP37" s="830">
        <v>0</v>
      </c>
      <c r="SMQ37" s="830">
        <v>0</v>
      </c>
      <c r="SMR37" s="830">
        <v>0</v>
      </c>
      <c r="SMS37" s="830">
        <v>0</v>
      </c>
      <c r="SMT37" s="830">
        <v>0</v>
      </c>
      <c r="SMU37" s="830">
        <v>0</v>
      </c>
      <c r="SMV37" s="830">
        <v>0</v>
      </c>
      <c r="SMW37" s="830">
        <v>0</v>
      </c>
      <c r="SMX37" s="830">
        <v>0</v>
      </c>
      <c r="SMY37" s="830">
        <v>0</v>
      </c>
      <c r="SMZ37" s="830">
        <v>0</v>
      </c>
      <c r="SNA37" s="830">
        <v>0</v>
      </c>
      <c r="SNB37" s="830">
        <v>0</v>
      </c>
      <c r="SNC37" s="830">
        <v>0</v>
      </c>
      <c r="SND37" s="830">
        <v>0</v>
      </c>
      <c r="SNE37" s="830">
        <v>0</v>
      </c>
      <c r="SNF37" s="830">
        <v>0</v>
      </c>
      <c r="SNG37" s="830">
        <v>0</v>
      </c>
      <c r="SNH37" s="830">
        <v>0</v>
      </c>
      <c r="SNI37" s="830">
        <v>0</v>
      </c>
      <c r="SNJ37" s="830">
        <v>0</v>
      </c>
      <c r="SNK37" s="830">
        <v>0</v>
      </c>
      <c r="SNL37" s="830">
        <v>0</v>
      </c>
      <c r="SNM37" s="830">
        <v>0</v>
      </c>
      <c r="SNN37" s="830">
        <v>0</v>
      </c>
      <c r="SNO37" s="830">
        <v>0</v>
      </c>
      <c r="SNP37" s="830">
        <v>0</v>
      </c>
      <c r="SNQ37" s="830">
        <v>0</v>
      </c>
      <c r="SNR37" s="830">
        <v>0</v>
      </c>
      <c r="SNS37" s="830">
        <v>0</v>
      </c>
      <c r="SNT37" s="830">
        <v>0</v>
      </c>
      <c r="SNU37" s="830">
        <v>0</v>
      </c>
      <c r="SNV37" s="830">
        <v>0</v>
      </c>
      <c r="SNW37" s="830">
        <v>0</v>
      </c>
      <c r="SNX37" s="830">
        <v>0</v>
      </c>
      <c r="SNY37" s="830">
        <v>0</v>
      </c>
      <c r="SNZ37" s="830">
        <v>0</v>
      </c>
      <c r="SOA37" s="830">
        <v>0</v>
      </c>
      <c r="SOB37" s="830">
        <v>0</v>
      </c>
      <c r="SOC37" s="830">
        <v>0</v>
      </c>
      <c r="SOD37" s="830">
        <v>0</v>
      </c>
      <c r="SOE37" s="830">
        <v>0</v>
      </c>
      <c r="SOF37" s="830">
        <v>0</v>
      </c>
      <c r="SOG37" s="830">
        <v>0</v>
      </c>
      <c r="SOH37" s="830">
        <v>0</v>
      </c>
      <c r="SOI37" s="830">
        <v>0</v>
      </c>
      <c r="SOJ37" s="830">
        <v>0</v>
      </c>
      <c r="SOK37" s="830">
        <v>0</v>
      </c>
      <c r="SOL37" s="830">
        <v>0</v>
      </c>
      <c r="SOM37" s="830">
        <v>0</v>
      </c>
      <c r="SON37" s="830">
        <v>0</v>
      </c>
      <c r="SOO37" s="830">
        <v>0</v>
      </c>
      <c r="SOP37" s="830">
        <v>0</v>
      </c>
      <c r="SOQ37" s="830">
        <v>0</v>
      </c>
      <c r="SOR37" s="830">
        <v>0</v>
      </c>
      <c r="SOS37" s="830">
        <v>0</v>
      </c>
      <c r="SOT37" s="830">
        <v>0</v>
      </c>
      <c r="SOU37" s="830">
        <v>0</v>
      </c>
      <c r="SOV37" s="830">
        <v>0</v>
      </c>
      <c r="SOW37" s="830">
        <v>0</v>
      </c>
      <c r="SOX37" s="830">
        <v>0</v>
      </c>
      <c r="SOY37" s="830">
        <v>0</v>
      </c>
      <c r="SOZ37" s="830">
        <v>0</v>
      </c>
      <c r="SPA37" s="830">
        <v>0</v>
      </c>
      <c r="SPB37" s="830">
        <v>0</v>
      </c>
      <c r="SPC37" s="830">
        <v>0</v>
      </c>
      <c r="SPD37" s="830">
        <v>0</v>
      </c>
      <c r="SPE37" s="830">
        <v>0</v>
      </c>
      <c r="SPF37" s="830">
        <v>0</v>
      </c>
      <c r="SPG37" s="830">
        <v>0</v>
      </c>
      <c r="SPH37" s="830">
        <v>0</v>
      </c>
      <c r="SPI37" s="830">
        <v>0</v>
      </c>
      <c r="SPJ37" s="830">
        <v>0</v>
      </c>
      <c r="SPK37" s="830">
        <v>0</v>
      </c>
      <c r="SPL37" s="830">
        <v>0</v>
      </c>
      <c r="SPM37" s="830">
        <v>0</v>
      </c>
      <c r="SPN37" s="830">
        <v>0</v>
      </c>
      <c r="SPO37" s="830">
        <v>0</v>
      </c>
      <c r="SPP37" s="830">
        <v>0</v>
      </c>
      <c r="SPQ37" s="830">
        <v>0</v>
      </c>
      <c r="SPR37" s="830">
        <v>0</v>
      </c>
      <c r="SPS37" s="830">
        <v>0</v>
      </c>
      <c r="SPT37" s="830">
        <v>0</v>
      </c>
      <c r="SPU37" s="830">
        <v>0</v>
      </c>
      <c r="SPV37" s="830">
        <v>0</v>
      </c>
      <c r="SPW37" s="830">
        <v>0</v>
      </c>
      <c r="SPX37" s="830">
        <v>0</v>
      </c>
      <c r="SPY37" s="830">
        <v>0</v>
      </c>
      <c r="SPZ37" s="830">
        <v>0</v>
      </c>
      <c r="SQA37" s="830">
        <v>0</v>
      </c>
      <c r="SQB37" s="830">
        <v>0</v>
      </c>
      <c r="SQC37" s="830">
        <v>0</v>
      </c>
      <c r="SQD37" s="830">
        <v>0</v>
      </c>
      <c r="SQE37" s="830">
        <v>0</v>
      </c>
      <c r="SQF37" s="830">
        <v>0</v>
      </c>
      <c r="SQG37" s="830">
        <v>0</v>
      </c>
      <c r="SQH37" s="830">
        <v>0</v>
      </c>
      <c r="SQI37" s="830">
        <v>0</v>
      </c>
      <c r="SQJ37" s="830">
        <v>0</v>
      </c>
      <c r="SQK37" s="830">
        <v>0</v>
      </c>
      <c r="SQL37" s="830">
        <v>0</v>
      </c>
      <c r="SQM37" s="830">
        <v>0</v>
      </c>
      <c r="SQN37" s="830">
        <v>0</v>
      </c>
      <c r="SQO37" s="830">
        <v>0</v>
      </c>
      <c r="SQP37" s="830">
        <v>0</v>
      </c>
      <c r="SQQ37" s="830">
        <v>0</v>
      </c>
      <c r="SQR37" s="830">
        <v>0</v>
      </c>
      <c r="SQS37" s="830">
        <v>0</v>
      </c>
      <c r="SQT37" s="830">
        <v>0</v>
      </c>
      <c r="SQU37" s="830">
        <v>0</v>
      </c>
      <c r="SQV37" s="830">
        <v>0</v>
      </c>
      <c r="SQW37" s="830">
        <v>0</v>
      </c>
      <c r="SQX37" s="830">
        <v>0</v>
      </c>
      <c r="SQY37" s="830">
        <v>0</v>
      </c>
      <c r="SQZ37" s="830">
        <v>0</v>
      </c>
      <c r="SRA37" s="830">
        <v>0</v>
      </c>
      <c r="SRB37" s="830">
        <v>0</v>
      </c>
      <c r="SRC37" s="830">
        <v>0</v>
      </c>
      <c r="SRD37" s="830">
        <v>0</v>
      </c>
      <c r="SRE37" s="830">
        <v>0</v>
      </c>
      <c r="SRF37" s="830">
        <v>0</v>
      </c>
      <c r="SRG37" s="830">
        <v>0</v>
      </c>
      <c r="SRH37" s="830">
        <v>0</v>
      </c>
      <c r="SRI37" s="830">
        <v>0</v>
      </c>
      <c r="SRJ37" s="830">
        <v>0</v>
      </c>
      <c r="SRK37" s="830">
        <v>0</v>
      </c>
      <c r="SRL37" s="830">
        <v>0</v>
      </c>
      <c r="SRM37" s="830">
        <v>0</v>
      </c>
      <c r="SRN37" s="830">
        <v>0</v>
      </c>
      <c r="SRO37" s="830">
        <v>0</v>
      </c>
      <c r="SRP37" s="830">
        <v>0</v>
      </c>
      <c r="SRQ37" s="830">
        <v>0</v>
      </c>
      <c r="SRR37" s="830">
        <v>0</v>
      </c>
      <c r="SRS37" s="830">
        <v>0</v>
      </c>
      <c r="SRT37" s="830">
        <v>0</v>
      </c>
      <c r="SRU37" s="830">
        <v>0</v>
      </c>
      <c r="SRV37" s="830">
        <v>0</v>
      </c>
      <c r="SRW37" s="830">
        <v>0</v>
      </c>
      <c r="SRX37" s="830">
        <v>0</v>
      </c>
      <c r="SRY37" s="830">
        <v>0</v>
      </c>
      <c r="SRZ37" s="830">
        <v>0</v>
      </c>
      <c r="SSA37" s="830">
        <v>0</v>
      </c>
      <c r="SSB37" s="830">
        <v>0</v>
      </c>
      <c r="SSC37" s="830">
        <v>0</v>
      </c>
      <c r="SSD37" s="830">
        <v>0</v>
      </c>
      <c r="SSE37" s="830">
        <v>0</v>
      </c>
      <c r="SSF37" s="830">
        <v>0</v>
      </c>
      <c r="SSG37" s="830">
        <v>0</v>
      </c>
      <c r="SSH37" s="830">
        <v>0</v>
      </c>
      <c r="SSI37" s="830">
        <v>0</v>
      </c>
      <c r="SSJ37" s="830">
        <v>0</v>
      </c>
      <c r="SSK37" s="830">
        <v>0</v>
      </c>
      <c r="SSL37" s="830">
        <v>0</v>
      </c>
      <c r="SSM37" s="830">
        <v>0</v>
      </c>
      <c r="SSN37" s="830">
        <v>0</v>
      </c>
      <c r="SSO37" s="830">
        <v>0</v>
      </c>
      <c r="SSP37" s="830">
        <v>0</v>
      </c>
      <c r="SSQ37" s="830">
        <v>0</v>
      </c>
      <c r="SSR37" s="830">
        <v>0</v>
      </c>
      <c r="SSS37" s="830">
        <v>0</v>
      </c>
      <c r="SST37" s="830">
        <v>0</v>
      </c>
      <c r="SSU37" s="830">
        <v>0</v>
      </c>
      <c r="SSV37" s="830">
        <v>0</v>
      </c>
      <c r="SSW37" s="830">
        <v>0</v>
      </c>
      <c r="SSX37" s="830">
        <v>0</v>
      </c>
      <c r="SSY37" s="830">
        <v>0</v>
      </c>
      <c r="SSZ37" s="830">
        <v>0</v>
      </c>
      <c r="STA37" s="830">
        <v>0</v>
      </c>
      <c r="STB37" s="830">
        <v>0</v>
      </c>
      <c r="STC37" s="830">
        <v>0</v>
      </c>
      <c r="STD37" s="830">
        <v>0</v>
      </c>
      <c r="STE37" s="830">
        <v>0</v>
      </c>
      <c r="STF37" s="830">
        <v>0</v>
      </c>
      <c r="STG37" s="830">
        <v>0</v>
      </c>
      <c r="STH37" s="830">
        <v>0</v>
      </c>
      <c r="STI37" s="830">
        <v>0</v>
      </c>
      <c r="STJ37" s="830">
        <v>0</v>
      </c>
      <c r="STK37" s="830">
        <v>0</v>
      </c>
      <c r="STL37" s="830">
        <v>0</v>
      </c>
      <c r="STM37" s="830">
        <v>0</v>
      </c>
      <c r="STN37" s="830">
        <v>0</v>
      </c>
      <c r="STO37" s="830">
        <v>0</v>
      </c>
      <c r="STP37" s="830">
        <v>0</v>
      </c>
      <c r="STQ37" s="830">
        <v>0</v>
      </c>
      <c r="STR37" s="830">
        <v>0</v>
      </c>
      <c r="STS37" s="830">
        <v>0</v>
      </c>
      <c r="STT37" s="830">
        <v>0</v>
      </c>
      <c r="STU37" s="830">
        <v>0</v>
      </c>
      <c r="STV37" s="830">
        <v>0</v>
      </c>
      <c r="STW37" s="830">
        <v>0</v>
      </c>
      <c r="STX37" s="830">
        <v>0</v>
      </c>
      <c r="STY37" s="830">
        <v>0</v>
      </c>
      <c r="STZ37" s="830">
        <v>0</v>
      </c>
      <c r="SUA37" s="830">
        <v>0</v>
      </c>
      <c r="SUB37" s="830">
        <v>0</v>
      </c>
      <c r="SUC37" s="830">
        <v>0</v>
      </c>
      <c r="SUD37" s="830">
        <v>0</v>
      </c>
      <c r="SUE37" s="830">
        <v>0</v>
      </c>
      <c r="SUF37" s="830">
        <v>0</v>
      </c>
      <c r="SUG37" s="830">
        <v>0</v>
      </c>
      <c r="SUH37" s="830">
        <v>0</v>
      </c>
      <c r="SUI37" s="830">
        <v>0</v>
      </c>
      <c r="SUJ37" s="830">
        <v>0</v>
      </c>
      <c r="SUK37" s="830">
        <v>0</v>
      </c>
      <c r="SUL37" s="830">
        <v>0</v>
      </c>
      <c r="SUM37" s="830">
        <v>0</v>
      </c>
      <c r="SUN37" s="830">
        <v>0</v>
      </c>
      <c r="SUO37" s="830">
        <v>0</v>
      </c>
      <c r="SUP37" s="830">
        <v>0</v>
      </c>
      <c r="SUQ37" s="830">
        <v>0</v>
      </c>
      <c r="SUR37" s="830">
        <v>0</v>
      </c>
      <c r="SUS37" s="830">
        <v>0</v>
      </c>
      <c r="SUT37" s="830">
        <v>0</v>
      </c>
      <c r="SUU37" s="830">
        <v>0</v>
      </c>
      <c r="SUV37" s="830">
        <v>0</v>
      </c>
      <c r="SUW37" s="830">
        <v>0</v>
      </c>
      <c r="SUX37" s="830">
        <v>0</v>
      </c>
      <c r="SUY37" s="830">
        <v>0</v>
      </c>
      <c r="SUZ37" s="830">
        <v>0</v>
      </c>
      <c r="SVA37" s="830">
        <v>0</v>
      </c>
      <c r="SVB37" s="830">
        <v>0</v>
      </c>
      <c r="SVC37" s="830">
        <v>0</v>
      </c>
      <c r="SVD37" s="830">
        <v>0</v>
      </c>
      <c r="SVE37" s="830">
        <v>0</v>
      </c>
      <c r="SVF37" s="830">
        <v>0</v>
      </c>
      <c r="SVG37" s="830">
        <v>0</v>
      </c>
      <c r="SVH37" s="830">
        <v>0</v>
      </c>
      <c r="SVI37" s="830">
        <v>0</v>
      </c>
      <c r="SVJ37" s="830">
        <v>0</v>
      </c>
      <c r="SVK37" s="830">
        <v>0</v>
      </c>
      <c r="SVL37" s="830">
        <v>0</v>
      </c>
      <c r="SVM37" s="830">
        <v>0</v>
      </c>
      <c r="SVN37" s="830">
        <v>0</v>
      </c>
      <c r="SVO37" s="830">
        <v>0</v>
      </c>
      <c r="SVP37" s="830">
        <v>0</v>
      </c>
      <c r="SVQ37" s="830">
        <v>0</v>
      </c>
      <c r="SVR37" s="830">
        <v>0</v>
      </c>
      <c r="SVS37" s="830">
        <v>0</v>
      </c>
      <c r="SVT37" s="830">
        <v>0</v>
      </c>
      <c r="SVU37" s="830">
        <v>0</v>
      </c>
      <c r="SVV37" s="830">
        <v>0</v>
      </c>
      <c r="SVW37" s="830">
        <v>0</v>
      </c>
      <c r="SVX37" s="830">
        <v>0</v>
      </c>
      <c r="SVY37" s="830">
        <v>0</v>
      </c>
      <c r="SVZ37" s="830">
        <v>0</v>
      </c>
      <c r="SWA37" s="830">
        <v>0</v>
      </c>
      <c r="SWB37" s="830">
        <v>0</v>
      </c>
      <c r="SWC37" s="830">
        <v>0</v>
      </c>
      <c r="SWD37" s="830">
        <v>0</v>
      </c>
      <c r="SWE37" s="830">
        <v>0</v>
      </c>
      <c r="SWF37" s="830">
        <v>0</v>
      </c>
      <c r="SWG37" s="830">
        <v>0</v>
      </c>
      <c r="SWH37" s="830">
        <v>0</v>
      </c>
      <c r="SWI37" s="830">
        <v>0</v>
      </c>
      <c r="SWJ37" s="830">
        <v>0</v>
      </c>
      <c r="SWK37" s="830">
        <v>0</v>
      </c>
      <c r="SWL37" s="830">
        <v>0</v>
      </c>
      <c r="SWM37" s="830">
        <v>0</v>
      </c>
      <c r="SWN37" s="830">
        <v>0</v>
      </c>
      <c r="SWO37" s="830">
        <v>0</v>
      </c>
      <c r="SWP37" s="830">
        <v>0</v>
      </c>
      <c r="SWQ37" s="830">
        <v>0</v>
      </c>
      <c r="SWR37" s="830">
        <v>0</v>
      </c>
      <c r="SWS37" s="830">
        <v>0</v>
      </c>
      <c r="SWT37" s="830">
        <v>0</v>
      </c>
      <c r="SWU37" s="830">
        <v>0</v>
      </c>
      <c r="SWV37" s="830">
        <v>0</v>
      </c>
      <c r="SWW37" s="830">
        <v>0</v>
      </c>
      <c r="SWX37" s="830">
        <v>0</v>
      </c>
      <c r="SWY37" s="830">
        <v>0</v>
      </c>
      <c r="SWZ37" s="830">
        <v>0</v>
      </c>
      <c r="SXA37" s="830">
        <v>0</v>
      </c>
      <c r="SXB37" s="830">
        <v>0</v>
      </c>
      <c r="SXC37" s="830">
        <v>0</v>
      </c>
      <c r="SXD37" s="830">
        <v>0</v>
      </c>
      <c r="SXE37" s="830">
        <v>0</v>
      </c>
      <c r="SXF37" s="830">
        <v>0</v>
      </c>
      <c r="SXG37" s="830">
        <v>0</v>
      </c>
      <c r="SXH37" s="830">
        <v>0</v>
      </c>
      <c r="SXI37" s="830">
        <v>0</v>
      </c>
      <c r="SXJ37" s="830">
        <v>0</v>
      </c>
      <c r="SXK37" s="830">
        <v>0</v>
      </c>
      <c r="SXL37" s="830">
        <v>0</v>
      </c>
      <c r="SXM37" s="830">
        <v>0</v>
      </c>
      <c r="SXN37" s="830">
        <v>0</v>
      </c>
      <c r="SXO37" s="830">
        <v>0</v>
      </c>
      <c r="SXP37" s="830">
        <v>0</v>
      </c>
      <c r="SXQ37" s="830">
        <v>0</v>
      </c>
      <c r="SXR37" s="830">
        <v>0</v>
      </c>
      <c r="SXS37" s="830">
        <v>0</v>
      </c>
      <c r="SXT37" s="830">
        <v>0</v>
      </c>
      <c r="SXU37" s="830">
        <v>0</v>
      </c>
      <c r="SXV37" s="830">
        <v>0</v>
      </c>
      <c r="SXW37" s="830">
        <v>0</v>
      </c>
      <c r="SXX37" s="830">
        <v>0</v>
      </c>
      <c r="SXY37" s="830">
        <v>0</v>
      </c>
      <c r="SXZ37" s="830">
        <v>0</v>
      </c>
      <c r="SYA37" s="830">
        <v>0</v>
      </c>
      <c r="SYB37" s="830">
        <v>0</v>
      </c>
      <c r="SYC37" s="830">
        <v>0</v>
      </c>
      <c r="SYD37" s="830">
        <v>0</v>
      </c>
      <c r="SYE37" s="830">
        <v>0</v>
      </c>
      <c r="SYF37" s="830">
        <v>0</v>
      </c>
      <c r="SYG37" s="830">
        <v>0</v>
      </c>
      <c r="SYH37" s="830">
        <v>0</v>
      </c>
      <c r="SYI37" s="830">
        <v>0</v>
      </c>
      <c r="SYJ37" s="830">
        <v>0</v>
      </c>
      <c r="SYK37" s="830">
        <v>0</v>
      </c>
      <c r="SYL37" s="830">
        <v>0</v>
      </c>
      <c r="SYM37" s="830">
        <v>0</v>
      </c>
      <c r="SYN37" s="830">
        <v>0</v>
      </c>
      <c r="SYO37" s="830">
        <v>0</v>
      </c>
      <c r="SYP37" s="830">
        <v>0</v>
      </c>
      <c r="SYQ37" s="830">
        <v>0</v>
      </c>
      <c r="SYR37" s="830">
        <v>0</v>
      </c>
      <c r="SYS37" s="830">
        <v>0</v>
      </c>
      <c r="SYT37" s="830">
        <v>0</v>
      </c>
      <c r="SYU37" s="830">
        <v>0</v>
      </c>
      <c r="SYV37" s="830">
        <v>0</v>
      </c>
      <c r="SYW37" s="830">
        <v>0</v>
      </c>
      <c r="SYX37" s="830">
        <v>0</v>
      </c>
      <c r="SYY37" s="830">
        <v>0</v>
      </c>
      <c r="SYZ37" s="830">
        <v>0</v>
      </c>
      <c r="SZA37" s="830">
        <v>0</v>
      </c>
      <c r="SZB37" s="830">
        <v>0</v>
      </c>
      <c r="SZC37" s="830">
        <v>0</v>
      </c>
      <c r="SZD37" s="830">
        <v>0</v>
      </c>
      <c r="SZE37" s="830">
        <v>0</v>
      </c>
      <c r="SZF37" s="830">
        <v>0</v>
      </c>
      <c r="SZG37" s="830">
        <v>0</v>
      </c>
      <c r="SZH37" s="830">
        <v>0</v>
      </c>
      <c r="SZI37" s="830">
        <v>0</v>
      </c>
      <c r="SZJ37" s="830">
        <v>0</v>
      </c>
      <c r="SZK37" s="830">
        <v>0</v>
      </c>
      <c r="SZL37" s="830">
        <v>0</v>
      </c>
      <c r="SZM37" s="830">
        <v>0</v>
      </c>
      <c r="SZN37" s="830">
        <v>0</v>
      </c>
      <c r="SZO37" s="830">
        <v>0</v>
      </c>
      <c r="SZP37" s="830">
        <v>0</v>
      </c>
      <c r="SZQ37" s="830">
        <v>0</v>
      </c>
      <c r="SZR37" s="830">
        <v>0</v>
      </c>
      <c r="SZS37" s="830">
        <v>0</v>
      </c>
      <c r="SZT37" s="830">
        <v>0</v>
      </c>
      <c r="SZU37" s="830">
        <v>0</v>
      </c>
      <c r="SZV37" s="830">
        <v>0</v>
      </c>
      <c r="SZW37" s="830">
        <v>0</v>
      </c>
      <c r="SZX37" s="830">
        <v>0</v>
      </c>
      <c r="SZY37" s="830">
        <v>0</v>
      </c>
      <c r="SZZ37" s="830">
        <v>0</v>
      </c>
      <c r="TAA37" s="830">
        <v>0</v>
      </c>
      <c r="TAB37" s="830">
        <v>0</v>
      </c>
      <c r="TAC37" s="830">
        <v>0</v>
      </c>
      <c r="TAD37" s="830">
        <v>0</v>
      </c>
      <c r="TAE37" s="830">
        <v>0</v>
      </c>
      <c r="TAF37" s="830">
        <v>0</v>
      </c>
      <c r="TAG37" s="830">
        <v>0</v>
      </c>
      <c r="TAH37" s="830">
        <v>0</v>
      </c>
      <c r="TAI37" s="830">
        <v>0</v>
      </c>
      <c r="TAJ37" s="830">
        <v>0</v>
      </c>
      <c r="TAK37" s="830">
        <v>0</v>
      </c>
      <c r="TAL37" s="830">
        <v>0</v>
      </c>
      <c r="TAM37" s="830">
        <v>0</v>
      </c>
      <c r="TAN37" s="830">
        <v>0</v>
      </c>
      <c r="TAO37" s="830">
        <v>0</v>
      </c>
      <c r="TAP37" s="830">
        <v>0</v>
      </c>
      <c r="TAQ37" s="830">
        <v>0</v>
      </c>
      <c r="TAR37" s="830">
        <v>0</v>
      </c>
      <c r="TAS37" s="830">
        <v>0</v>
      </c>
      <c r="TAT37" s="830">
        <v>0</v>
      </c>
      <c r="TAU37" s="830">
        <v>0</v>
      </c>
      <c r="TAV37" s="830">
        <v>0</v>
      </c>
      <c r="TAW37" s="830">
        <v>0</v>
      </c>
      <c r="TAX37" s="830">
        <v>0</v>
      </c>
      <c r="TAY37" s="830">
        <v>0</v>
      </c>
      <c r="TAZ37" s="830">
        <v>0</v>
      </c>
      <c r="TBA37" s="830">
        <v>0</v>
      </c>
      <c r="TBB37" s="830">
        <v>0</v>
      </c>
      <c r="TBC37" s="830">
        <v>0</v>
      </c>
      <c r="TBD37" s="830">
        <v>0</v>
      </c>
      <c r="TBE37" s="830">
        <v>0</v>
      </c>
      <c r="TBF37" s="830">
        <v>0</v>
      </c>
      <c r="TBG37" s="830">
        <v>0</v>
      </c>
      <c r="TBH37" s="830">
        <v>0</v>
      </c>
      <c r="TBI37" s="830">
        <v>0</v>
      </c>
      <c r="TBJ37" s="830">
        <v>0</v>
      </c>
      <c r="TBK37" s="830">
        <v>0</v>
      </c>
      <c r="TBL37" s="830">
        <v>0</v>
      </c>
      <c r="TBM37" s="830">
        <v>0</v>
      </c>
      <c r="TBN37" s="830">
        <v>0</v>
      </c>
      <c r="TBO37" s="830">
        <v>0</v>
      </c>
      <c r="TBP37" s="830">
        <v>0</v>
      </c>
      <c r="TBQ37" s="830">
        <v>0</v>
      </c>
      <c r="TBR37" s="830">
        <v>0</v>
      </c>
      <c r="TBS37" s="830">
        <v>0</v>
      </c>
      <c r="TBT37" s="830">
        <v>0</v>
      </c>
      <c r="TBU37" s="830">
        <v>0</v>
      </c>
      <c r="TBV37" s="830">
        <v>0</v>
      </c>
      <c r="TBW37" s="830">
        <v>0</v>
      </c>
      <c r="TBX37" s="830">
        <v>0</v>
      </c>
      <c r="TBY37" s="830">
        <v>0</v>
      </c>
      <c r="TBZ37" s="830">
        <v>0</v>
      </c>
      <c r="TCA37" s="830">
        <v>0</v>
      </c>
      <c r="TCB37" s="830">
        <v>0</v>
      </c>
      <c r="TCC37" s="830">
        <v>0</v>
      </c>
      <c r="TCD37" s="830">
        <v>0</v>
      </c>
      <c r="TCE37" s="830">
        <v>0</v>
      </c>
      <c r="TCF37" s="830">
        <v>0</v>
      </c>
      <c r="TCG37" s="830">
        <v>0</v>
      </c>
      <c r="TCH37" s="830">
        <v>0</v>
      </c>
      <c r="TCI37" s="830">
        <v>0</v>
      </c>
      <c r="TCJ37" s="830">
        <v>0</v>
      </c>
      <c r="TCK37" s="830">
        <v>0</v>
      </c>
      <c r="TCL37" s="830">
        <v>0</v>
      </c>
      <c r="TCM37" s="830">
        <v>0</v>
      </c>
      <c r="TCN37" s="830">
        <v>0</v>
      </c>
      <c r="TCO37" s="830">
        <v>0</v>
      </c>
      <c r="TCP37" s="830">
        <v>0</v>
      </c>
      <c r="TCQ37" s="830">
        <v>0</v>
      </c>
      <c r="TCR37" s="830">
        <v>0</v>
      </c>
      <c r="TCS37" s="830">
        <v>0</v>
      </c>
      <c r="TCT37" s="830">
        <v>0</v>
      </c>
      <c r="TCU37" s="830">
        <v>0</v>
      </c>
      <c r="TCV37" s="830">
        <v>0</v>
      </c>
      <c r="TCW37" s="830">
        <v>0</v>
      </c>
      <c r="TCX37" s="830">
        <v>0</v>
      </c>
      <c r="TCY37" s="830">
        <v>0</v>
      </c>
      <c r="TCZ37" s="830">
        <v>0</v>
      </c>
      <c r="TDA37" s="830">
        <v>0</v>
      </c>
      <c r="TDB37" s="830">
        <v>0</v>
      </c>
      <c r="TDC37" s="830">
        <v>0</v>
      </c>
      <c r="TDD37" s="830">
        <v>0</v>
      </c>
      <c r="TDE37" s="830">
        <v>0</v>
      </c>
      <c r="TDF37" s="830">
        <v>0</v>
      </c>
      <c r="TDG37" s="830">
        <v>0</v>
      </c>
      <c r="TDH37" s="830">
        <v>0</v>
      </c>
      <c r="TDI37" s="830">
        <v>0</v>
      </c>
      <c r="TDJ37" s="830">
        <v>0</v>
      </c>
      <c r="TDK37" s="830">
        <v>0</v>
      </c>
      <c r="TDL37" s="830">
        <v>0</v>
      </c>
      <c r="TDM37" s="830">
        <v>0</v>
      </c>
      <c r="TDN37" s="830">
        <v>0</v>
      </c>
      <c r="TDO37" s="830">
        <v>0</v>
      </c>
      <c r="TDP37" s="830">
        <v>0</v>
      </c>
      <c r="TDQ37" s="830">
        <v>0</v>
      </c>
      <c r="TDR37" s="830">
        <v>0</v>
      </c>
      <c r="TDS37" s="830">
        <v>0</v>
      </c>
      <c r="TDT37" s="830">
        <v>0</v>
      </c>
      <c r="TDU37" s="830">
        <v>0</v>
      </c>
      <c r="TDV37" s="830">
        <v>0</v>
      </c>
      <c r="TDW37" s="830">
        <v>0</v>
      </c>
      <c r="TDX37" s="830">
        <v>0</v>
      </c>
      <c r="TDY37" s="830">
        <v>0</v>
      </c>
      <c r="TDZ37" s="830">
        <v>0</v>
      </c>
      <c r="TEA37" s="830">
        <v>0</v>
      </c>
      <c r="TEB37" s="830">
        <v>0</v>
      </c>
      <c r="TEC37" s="830">
        <v>0</v>
      </c>
      <c r="TED37" s="830">
        <v>0</v>
      </c>
      <c r="TEE37" s="830">
        <v>0</v>
      </c>
      <c r="TEF37" s="830">
        <v>0</v>
      </c>
      <c r="TEG37" s="830">
        <v>0</v>
      </c>
      <c r="TEH37" s="830">
        <v>0</v>
      </c>
      <c r="TEI37" s="830">
        <v>0</v>
      </c>
      <c r="TEJ37" s="830">
        <v>0</v>
      </c>
      <c r="TEK37" s="830">
        <v>0</v>
      </c>
      <c r="TEL37" s="830">
        <v>0</v>
      </c>
      <c r="TEM37" s="830">
        <v>0</v>
      </c>
      <c r="TEN37" s="830">
        <v>0</v>
      </c>
      <c r="TEO37" s="830">
        <v>0</v>
      </c>
      <c r="TEP37" s="830">
        <v>0</v>
      </c>
      <c r="TEQ37" s="830">
        <v>0</v>
      </c>
      <c r="TER37" s="830">
        <v>0</v>
      </c>
      <c r="TES37" s="830">
        <v>0</v>
      </c>
      <c r="TET37" s="830">
        <v>0</v>
      </c>
      <c r="TEU37" s="830">
        <v>0</v>
      </c>
      <c r="TEV37" s="830">
        <v>0</v>
      </c>
      <c r="TEW37" s="830">
        <v>0</v>
      </c>
      <c r="TEX37" s="830">
        <v>0</v>
      </c>
      <c r="TEY37" s="830">
        <v>0</v>
      </c>
      <c r="TEZ37" s="830">
        <v>0</v>
      </c>
      <c r="TFA37" s="830">
        <v>0</v>
      </c>
      <c r="TFB37" s="830">
        <v>0</v>
      </c>
      <c r="TFC37" s="830">
        <v>0</v>
      </c>
      <c r="TFD37" s="830">
        <v>0</v>
      </c>
      <c r="TFE37" s="830">
        <v>0</v>
      </c>
      <c r="TFF37" s="830">
        <v>0</v>
      </c>
      <c r="TFG37" s="830">
        <v>0</v>
      </c>
      <c r="TFH37" s="830">
        <v>0</v>
      </c>
      <c r="TFI37" s="830">
        <v>0</v>
      </c>
      <c r="TFJ37" s="830">
        <v>0</v>
      </c>
      <c r="TFK37" s="830">
        <v>0</v>
      </c>
      <c r="TFL37" s="830">
        <v>0</v>
      </c>
      <c r="TFM37" s="830">
        <v>0</v>
      </c>
      <c r="TFN37" s="830">
        <v>0</v>
      </c>
      <c r="TFO37" s="830">
        <v>0</v>
      </c>
      <c r="TFP37" s="830">
        <v>0</v>
      </c>
      <c r="TFQ37" s="830">
        <v>0</v>
      </c>
      <c r="TFR37" s="830">
        <v>0</v>
      </c>
      <c r="TFS37" s="830">
        <v>0</v>
      </c>
      <c r="TFT37" s="830">
        <v>0</v>
      </c>
      <c r="TFU37" s="830">
        <v>0</v>
      </c>
      <c r="TFV37" s="830">
        <v>0</v>
      </c>
      <c r="TFW37" s="830">
        <v>0</v>
      </c>
      <c r="TFX37" s="830">
        <v>0</v>
      </c>
      <c r="TFY37" s="830">
        <v>0</v>
      </c>
      <c r="TFZ37" s="830">
        <v>0</v>
      </c>
      <c r="TGA37" s="830">
        <v>0</v>
      </c>
      <c r="TGB37" s="830">
        <v>0</v>
      </c>
      <c r="TGC37" s="830">
        <v>0</v>
      </c>
      <c r="TGD37" s="830">
        <v>0</v>
      </c>
      <c r="TGE37" s="830">
        <v>0</v>
      </c>
      <c r="TGF37" s="830">
        <v>0</v>
      </c>
      <c r="TGG37" s="830">
        <v>0</v>
      </c>
      <c r="TGH37" s="830">
        <v>0</v>
      </c>
      <c r="TGI37" s="830">
        <v>0</v>
      </c>
      <c r="TGJ37" s="830">
        <v>0</v>
      </c>
      <c r="TGK37" s="830">
        <v>0</v>
      </c>
      <c r="TGL37" s="830">
        <v>0</v>
      </c>
      <c r="TGM37" s="830">
        <v>0</v>
      </c>
      <c r="TGN37" s="830">
        <v>0</v>
      </c>
      <c r="TGO37" s="830">
        <v>0</v>
      </c>
      <c r="TGP37" s="830">
        <v>0</v>
      </c>
      <c r="TGQ37" s="830">
        <v>0</v>
      </c>
      <c r="TGR37" s="830">
        <v>0</v>
      </c>
      <c r="TGS37" s="830">
        <v>0</v>
      </c>
      <c r="TGT37" s="830">
        <v>0</v>
      </c>
      <c r="TGU37" s="830">
        <v>0</v>
      </c>
      <c r="TGV37" s="830">
        <v>0</v>
      </c>
      <c r="TGW37" s="830">
        <v>0</v>
      </c>
      <c r="TGX37" s="830">
        <v>0</v>
      </c>
      <c r="TGY37" s="830">
        <v>0</v>
      </c>
      <c r="TGZ37" s="830">
        <v>0</v>
      </c>
      <c r="THA37" s="830">
        <v>0</v>
      </c>
      <c r="THB37" s="830">
        <v>0</v>
      </c>
      <c r="THC37" s="830">
        <v>0</v>
      </c>
      <c r="THD37" s="830">
        <v>0</v>
      </c>
      <c r="THE37" s="830">
        <v>0</v>
      </c>
      <c r="THF37" s="830">
        <v>0</v>
      </c>
      <c r="THG37" s="830">
        <v>0</v>
      </c>
      <c r="THH37" s="830">
        <v>0</v>
      </c>
      <c r="THI37" s="830">
        <v>0</v>
      </c>
      <c r="THJ37" s="830">
        <v>0</v>
      </c>
      <c r="THK37" s="830">
        <v>0</v>
      </c>
      <c r="THL37" s="830">
        <v>0</v>
      </c>
      <c r="THM37" s="830">
        <v>0</v>
      </c>
      <c r="THN37" s="830">
        <v>0</v>
      </c>
      <c r="THO37" s="830">
        <v>0</v>
      </c>
      <c r="THP37" s="830">
        <v>0</v>
      </c>
      <c r="THQ37" s="830">
        <v>0</v>
      </c>
      <c r="THR37" s="830">
        <v>0</v>
      </c>
      <c r="THS37" s="830">
        <v>0</v>
      </c>
      <c r="THT37" s="830">
        <v>0</v>
      </c>
      <c r="THU37" s="830">
        <v>0</v>
      </c>
      <c r="THV37" s="830">
        <v>0</v>
      </c>
      <c r="THW37" s="830">
        <v>0</v>
      </c>
      <c r="THX37" s="830">
        <v>0</v>
      </c>
      <c r="THY37" s="830">
        <v>0</v>
      </c>
      <c r="THZ37" s="830">
        <v>0</v>
      </c>
      <c r="TIA37" s="830">
        <v>0</v>
      </c>
      <c r="TIB37" s="830">
        <v>0</v>
      </c>
      <c r="TIC37" s="830">
        <v>0</v>
      </c>
      <c r="TID37" s="830">
        <v>0</v>
      </c>
      <c r="TIE37" s="830">
        <v>0</v>
      </c>
      <c r="TIF37" s="830">
        <v>0</v>
      </c>
      <c r="TIG37" s="830">
        <v>0</v>
      </c>
      <c r="TIH37" s="830">
        <v>0</v>
      </c>
      <c r="TII37" s="830">
        <v>0</v>
      </c>
      <c r="TIJ37" s="830">
        <v>0</v>
      </c>
      <c r="TIK37" s="830">
        <v>0</v>
      </c>
      <c r="TIL37" s="830">
        <v>0</v>
      </c>
      <c r="TIM37" s="830">
        <v>0</v>
      </c>
      <c r="TIN37" s="830">
        <v>0</v>
      </c>
      <c r="TIO37" s="830">
        <v>0</v>
      </c>
      <c r="TIP37" s="830">
        <v>0</v>
      </c>
      <c r="TIQ37" s="830">
        <v>0</v>
      </c>
      <c r="TIR37" s="830">
        <v>0</v>
      </c>
      <c r="TIS37" s="830">
        <v>0</v>
      </c>
      <c r="TIT37" s="830">
        <v>0</v>
      </c>
      <c r="TIU37" s="830">
        <v>0</v>
      </c>
      <c r="TIV37" s="830">
        <v>0</v>
      </c>
      <c r="TIW37" s="830">
        <v>0</v>
      </c>
      <c r="TIX37" s="830">
        <v>0</v>
      </c>
      <c r="TIY37" s="830">
        <v>0</v>
      </c>
      <c r="TIZ37" s="830">
        <v>0</v>
      </c>
      <c r="TJA37" s="830">
        <v>0</v>
      </c>
      <c r="TJB37" s="830">
        <v>0</v>
      </c>
      <c r="TJC37" s="830">
        <v>0</v>
      </c>
      <c r="TJD37" s="830">
        <v>0</v>
      </c>
      <c r="TJE37" s="830">
        <v>0</v>
      </c>
      <c r="TJF37" s="830">
        <v>0</v>
      </c>
      <c r="TJG37" s="830">
        <v>0</v>
      </c>
      <c r="TJH37" s="830">
        <v>0</v>
      </c>
      <c r="TJI37" s="830">
        <v>0</v>
      </c>
      <c r="TJJ37" s="830">
        <v>0</v>
      </c>
      <c r="TJK37" s="830">
        <v>0</v>
      </c>
      <c r="TJL37" s="830">
        <v>0</v>
      </c>
      <c r="TJM37" s="830">
        <v>0</v>
      </c>
      <c r="TJN37" s="830">
        <v>0</v>
      </c>
      <c r="TJO37" s="830">
        <v>0</v>
      </c>
      <c r="TJP37" s="830">
        <v>0</v>
      </c>
      <c r="TJQ37" s="830">
        <v>0</v>
      </c>
      <c r="TJR37" s="830">
        <v>0</v>
      </c>
      <c r="TJS37" s="830">
        <v>0</v>
      </c>
      <c r="TJT37" s="830">
        <v>0</v>
      </c>
      <c r="TJU37" s="830">
        <v>0</v>
      </c>
      <c r="TJV37" s="830">
        <v>0</v>
      </c>
      <c r="TJW37" s="830">
        <v>0</v>
      </c>
      <c r="TJX37" s="830">
        <v>0</v>
      </c>
      <c r="TJY37" s="830">
        <v>0</v>
      </c>
      <c r="TJZ37" s="830">
        <v>0</v>
      </c>
      <c r="TKA37" s="830">
        <v>0</v>
      </c>
      <c r="TKB37" s="830">
        <v>0</v>
      </c>
      <c r="TKC37" s="830">
        <v>0</v>
      </c>
      <c r="TKD37" s="830">
        <v>0</v>
      </c>
      <c r="TKE37" s="830">
        <v>0</v>
      </c>
      <c r="TKF37" s="830">
        <v>0</v>
      </c>
      <c r="TKG37" s="830">
        <v>0</v>
      </c>
      <c r="TKH37" s="830">
        <v>0</v>
      </c>
      <c r="TKI37" s="830">
        <v>0</v>
      </c>
      <c r="TKJ37" s="830">
        <v>0</v>
      </c>
      <c r="TKK37" s="830">
        <v>0</v>
      </c>
      <c r="TKL37" s="830">
        <v>0</v>
      </c>
      <c r="TKM37" s="830">
        <v>0</v>
      </c>
      <c r="TKN37" s="830">
        <v>0</v>
      </c>
      <c r="TKO37" s="830">
        <v>0</v>
      </c>
      <c r="TKP37" s="830">
        <v>0</v>
      </c>
      <c r="TKQ37" s="830">
        <v>0</v>
      </c>
      <c r="TKR37" s="830">
        <v>0</v>
      </c>
      <c r="TKS37" s="830">
        <v>0</v>
      </c>
      <c r="TKT37" s="830">
        <v>0</v>
      </c>
      <c r="TKU37" s="830">
        <v>0</v>
      </c>
      <c r="TKV37" s="830">
        <v>0</v>
      </c>
      <c r="TKW37" s="830">
        <v>0</v>
      </c>
      <c r="TKX37" s="830">
        <v>0</v>
      </c>
      <c r="TKY37" s="830">
        <v>0</v>
      </c>
      <c r="TKZ37" s="830">
        <v>0</v>
      </c>
      <c r="TLA37" s="830">
        <v>0</v>
      </c>
      <c r="TLB37" s="830">
        <v>0</v>
      </c>
      <c r="TLC37" s="830">
        <v>0</v>
      </c>
      <c r="TLD37" s="830">
        <v>0</v>
      </c>
      <c r="TLE37" s="830">
        <v>0</v>
      </c>
      <c r="TLF37" s="830">
        <v>0</v>
      </c>
      <c r="TLG37" s="830">
        <v>0</v>
      </c>
      <c r="TLH37" s="830">
        <v>0</v>
      </c>
      <c r="TLI37" s="830">
        <v>0</v>
      </c>
      <c r="TLJ37" s="830">
        <v>0</v>
      </c>
      <c r="TLK37" s="830">
        <v>0</v>
      </c>
      <c r="TLL37" s="830">
        <v>0</v>
      </c>
      <c r="TLM37" s="830">
        <v>0</v>
      </c>
      <c r="TLN37" s="830">
        <v>0</v>
      </c>
      <c r="TLO37" s="830">
        <v>0</v>
      </c>
      <c r="TLP37" s="830">
        <v>0</v>
      </c>
      <c r="TLQ37" s="830">
        <v>0</v>
      </c>
      <c r="TLR37" s="830">
        <v>0</v>
      </c>
      <c r="TLS37" s="830">
        <v>0</v>
      </c>
      <c r="TLT37" s="830">
        <v>0</v>
      </c>
      <c r="TLU37" s="830">
        <v>0</v>
      </c>
      <c r="TLV37" s="830">
        <v>0</v>
      </c>
      <c r="TLW37" s="830">
        <v>0</v>
      </c>
      <c r="TLX37" s="830">
        <v>0</v>
      </c>
      <c r="TLY37" s="830">
        <v>0</v>
      </c>
      <c r="TLZ37" s="830">
        <v>0</v>
      </c>
      <c r="TMA37" s="830">
        <v>0</v>
      </c>
      <c r="TMB37" s="830">
        <v>0</v>
      </c>
      <c r="TMC37" s="830">
        <v>0</v>
      </c>
      <c r="TMD37" s="830">
        <v>0</v>
      </c>
      <c r="TME37" s="830">
        <v>0</v>
      </c>
      <c r="TMF37" s="830">
        <v>0</v>
      </c>
      <c r="TMG37" s="830">
        <v>0</v>
      </c>
      <c r="TMH37" s="830">
        <v>0</v>
      </c>
      <c r="TMI37" s="830">
        <v>0</v>
      </c>
      <c r="TMJ37" s="830">
        <v>0</v>
      </c>
      <c r="TMK37" s="830">
        <v>0</v>
      </c>
      <c r="TML37" s="830">
        <v>0</v>
      </c>
      <c r="TMM37" s="830">
        <v>0</v>
      </c>
      <c r="TMN37" s="830">
        <v>0</v>
      </c>
      <c r="TMO37" s="830">
        <v>0</v>
      </c>
      <c r="TMP37" s="830">
        <v>0</v>
      </c>
      <c r="TMQ37" s="830">
        <v>0</v>
      </c>
      <c r="TMR37" s="830">
        <v>0</v>
      </c>
      <c r="TMS37" s="830">
        <v>0</v>
      </c>
      <c r="TMT37" s="830">
        <v>0</v>
      </c>
      <c r="TMU37" s="830">
        <v>0</v>
      </c>
      <c r="TMV37" s="830">
        <v>0</v>
      </c>
      <c r="TMW37" s="830">
        <v>0</v>
      </c>
      <c r="TMX37" s="830">
        <v>0</v>
      </c>
      <c r="TMY37" s="830">
        <v>0</v>
      </c>
      <c r="TMZ37" s="830">
        <v>0</v>
      </c>
      <c r="TNA37" s="830">
        <v>0</v>
      </c>
      <c r="TNB37" s="830">
        <v>0</v>
      </c>
      <c r="TNC37" s="830">
        <v>0</v>
      </c>
      <c r="TND37" s="830">
        <v>0</v>
      </c>
      <c r="TNE37" s="830">
        <v>0</v>
      </c>
      <c r="TNF37" s="830">
        <v>0</v>
      </c>
      <c r="TNG37" s="830">
        <v>0</v>
      </c>
      <c r="TNH37" s="830">
        <v>0</v>
      </c>
      <c r="TNI37" s="830">
        <v>0</v>
      </c>
      <c r="TNJ37" s="830">
        <v>0</v>
      </c>
      <c r="TNK37" s="830">
        <v>0</v>
      </c>
      <c r="TNL37" s="830">
        <v>0</v>
      </c>
      <c r="TNM37" s="830">
        <v>0</v>
      </c>
      <c r="TNN37" s="830">
        <v>0</v>
      </c>
      <c r="TNO37" s="830">
        <v>0</v>
      </c>
      <c r="TNP37" s="830">
        <v>0</v>
      </c>
      <c r="TNQ37" s="830">
        <v>0</v>
      </c>
      <c r="TNR37" s="830">
        <v>0</v>
      </c>
      <c r="TNS37" s="830">
        <v>0</v>
      </c>
      <c r="TNT37" s="830">
        <v>0</v>
      </c>
      <c r="TNU37" s="830">
        <v>0</v>
      </c>
      <c r="TNV37" s="830">
        <v>0</v>
      </c>
      <c r="TNW37" s="830">
        <v>0</v>
      </c>
      <c r="TNX37" s="830">
        <v>0</v>
      </c>
      <c r="TNY37" s="830">
        <v>0</v>
      </c>
      <c r="TNZ37" s="830">
        <v>0</v>
      </c>
      <c r="TOA37" s="830">
        <v>0</v>
      </c>
      <c r="TOB37" s="830">
        <v>0</v>
      </c>
      <c r="TOC37" s="830">
        <v>0</v>
      </c>
      <c r="TOD37" s="830">
        <v>0</v>
      </c>
      <c r="TOE37" s="830">
        <v>0</v>
      </c>
      <c r="TOF37" s="830">
        <v>0</v>
      </c>
      <c r="TOG37" s="830">
        <v>0</v>
      </c>
      <c r="TOH37" s="830">
        <v>0</v>
      </c>
      <c r="TOI37" s="830">
        <v>0</v>
      </c>
      <c r="TOJ37" s="830">
        <v>0</v>
      </c>
      <c r="TOK37" s="830">
        <v>0</v>
      </c>
      <c r="TOL37" s="830">
        <v>0</v>
      </c>
      <c r="TOM37" s="830">
        <v>0</v>
      </c>
      <c r="TON37" s="830">
        <v>0</v>
      </c>
      <c r="TOO37" s="830">
        <v>0</v>
      </c>
      <c r="TOP37" s="830">
        <v>0</v>
      </c>
      <c r="TOQ37" s="830">
        <v>0</v>
      </c>
      <c r="TOR37" s="830">
        <v>0</v>
      </c>
      <c r="TOS37" s="830">
        <v>0</v>
      </c>
      <c r="TOT37" s="830">
        <v>0</v>
      </c>
      <c r="TOU37" s="830">
        <v>0</v>
      </c>
      <c r="TOV37" s="830">
        <v>0</v>
      </c>
      <c r="TOW37" s="830">
        <v>0</v>
      </c>
      <c r="TOX37" s="830">
        <v>0</v>
      </c>
      <c r="TOY37" s="830">
        <v>0</v>
      </c>
      <c r="TOZ37" s="830">
        <v>0</v>
      </c>
      <c r="TPA37" s="830">
        <v>0</v>
      </c>
      <c r="TPB37" s="830">
        <v>0</v>
      </c>
      <c r="TPC37" s="830">
        <v>0</v>
      </c>
      <c r="TPD37" s="830">
        <v>0</v>
      </c>
      <c r="TPE37" s="830">
        <v>0</v>
      </c>
      <c r="TPF37" s="830">
        <v>0</v>
      </c>
      <c r="TPG37" s="830">
        <v>0</v>
      </c>
      <c r="TPH37" s="830">
        <v>0</v>
      </c>
      <c r="TPI37" s="830">
        <v>0</v>
      </c>
      <c r="TPJ37" s="830">
        <v>0</v>
      </c>
      <c r="TPK37" s="830">
        <v>0</v>
      </c>
      <c r="TPL37" s="830">
        <v>0</v>
      </c>
      <c r="TPM37" s="830">
        <v>0</v>
      </c>
      <c r="TPN37" s="830">
        <v>0</v>
      </c>
      <c r="TPO37" s="830">
        <v>0</v>
      </c>
      <c r="TPP37" s="830">
        <v>0</v>
      </c>
      <c r="TPQ37" s="830">
        <v>0</v>
      </c>
      <c r="TPR37" s="830">
        <v>0</v>
      </c>
      <c r="TPS37" s="830">
        <v>0</v>
      </c>
      <c r="TPT37" s="830">
        <v>0</v>
      </c>
      <c r="TPU37" s="830">
        <v>0</v>
      </c>
      <c r="TPV37" s="830">
        <v>0</v>
      </c>
      <c r="TPW37" s="830">
        <v>0</v>
      </c>
      <c r="TPX37" s="830">
        <v>0</v>
      </c>
      <c r="TPY37" s="830">
        <v>0</v>
      </c>
      <c r="TPZ37" s="830">
        <v>0</v>
      </c>
      <c r="TQA37" s="830">
        <v>0</v>
      </c>
      <c r="TQB37" s="830">
        <v>0</v>
      </c>
      <c r="TQC37" s="830">
        <v>0</v>
      </c>
      <c r="TQD37" s="830">
        <v>0</v>
      </c>
      <c r="TQE37" s="830">
        <v>0</v>
      </c>
      <c r="TQF37" s="830">
        <v>0</v>
      </c>
      <c r="TQG37" s="830">
        <v>0</v>
      </c>
      <c r="TQH37" s="830">
        <v>0</v>
      </c>
      <c r="TQI37" s="830">
        <v>0</v>
      </c>
      <c r="TQJ37" s="830">
        <v>0</v>
      </c>
      <c r="TQK37" s="830">
        <v>0</v>
      </c>
      <c r="TQL37" s="830">
        <v>0</v>
      </c>
      <c r="TQM37" s="830">
        <v>0</v>
      </c>
      <c r="TQN37" s="830">
        <v>0</v>
      </c>
      <c r="TQO37" s="830">
        <v>0</v>
      </c>
      <c r="TQP37" s="830">
        <v>0</v>
      </c>
      <c r="TQQ37" s="830">
        <v>0</v>
      </c>
      <c r="TQR37" s="830">
        <v>0</v>
      </c>
      <c r="TQS37" s="830">
        <v>0</v>
      </c>
      <c r="TQT37" s="830">
        <v>0</v>
      </c>
      <c r="TQU37" s="830">
        <v>0</v>
      </c>
      <c r="TQV37" s="830">
        <v>0</v>
      </c>
      <c r="TQW37" s="830">
        <v>0</v>
      </c>
      <c r="TQX37" s="830">
        <v>0</v>
      </c>
      <c r="TQY37" s="830">
        <v>0</v>
      </c>
      <c r="TQZ37" s="830">
        <v>0</v>
      </c>
      <c r="TRA37" s="830">
        <v>0</v>
      </c>
      <c r="TRB37" s="830">
        <v>0</v>
      </c>
      <c r="TRC37" s="830">
        <v>0</v>
      </c>
      <c r="TRD37" s="830">
        <v>0</v>
      </c>
      <c r="TRE37" s="830">
        <v>0</v>
      </c>
      <c r="TRF37" s="830">
        <v>0</v>
      </c>
      <c r="TRG37" s="830">
        <v>0</v>
      </c>
      <c r="TRH37" s="830">
        <v>0</v>
      </c>
      <c r="TRI37" s="830">
        <v>0</v>
      </c>
      <c r="TRJ37" s="830">
        <v>0</v>
      </c>
      <c r="TRK37" s="830">
        <v>0</v>
      </c>
      <c r="TRL37" s="830">
        <v>0</v>
      </c>
      <c r="TRM37" s="830">
        <v>0</v>
      </c>
      <c r="TRN37" s="830">
        <v>0</v>
      </c>
      <c r="TRO37" s="830">
        <v>0</v>
      </c>
      <c r="TRP37" s="830">
        <v>0</v>
      </c>
      <c r="TRQ37" s="830">
        <v>0</v>
      </c>
      <c r="TRR37" s="830">
        <v>0</v>
      </c>
      <c r="TRS37" s="830">
        <v>0</v>
      </c>
      <c r="TRT37" s="830">
        <v>0</v>
      </c>
      <c r="TRU37" s="830">
        <v>0</v>
      </c>
      <c r="TRV37" s="830">
        <v>0</v>
      </c>
      <c r="TRW37" s="830">
        <v>0</v>
      </c>
      <c r="TRX37" s="830">
        <v>0</v>
      </c>
      <c r="TRY37" s="830">
        <v>0</v>
      </c>
      <c r="TRZ37" s="830">
        <v>0</v>
      </c>
      <c r="TSA37" s="830">
        <v>0</v>
      </c>
      <c r="TSB37" s="830">
        <v>0</v>
      </c>
      <c r="TSC37" s="830">
        <v>0</v>
      </c>
      <c r="TSD37" s="830">
        <v>0</v>
      </c>
      <c r="TSE37" s="830">
        <v>0</v>
      </c>
      <c r="TSF37" s="830">
        <v>0</v>
      </c>
      <c r="TSG37" s="830">
        <v>0</v>
      </c>
      <c r="TSH37" s="830">
        <v>0</v>
      </c>
      <c r="TSI37" s="830">
        <v>0</v>
      </c>
      <c r="TSJ37" s="830">
        <v>0</v>
      </c>
      <c r="TSK37" s="830">
        <v>0</v>
      </c>
      <c r="TSL37" s="830">
        <v>0</v>
      </c>
      <c r="TSM37" s="830">
        <v>0</v>
      </c>
      <c r="TSN37" s="830">
        <v>0</v>
      </c>
      <c r="TSO37" s="830">
        <v>0</v>
      </c>
      <c r="TSP37" s="830">
        <v>0</v>
      </c>
      <c r="TSQ37" s="830">
        <v>0</v>
      </c>
      <c r="TSR37" s="830">
        <v>0</v>
      </c>
      <c r="TSS37" s="830">
        <v>0</v>
      </c>
      <c r="TST37" s="830">
        <v>0</v>
      </c>
      <c r="TSU37" s="830">
        <v>0</v>
      </c>
      <c r="TSV37" s="830">
        <v>0</v>
      </c>
      <c r="TSW37" s="830">
        <v>0</v>
      </c>
      <c r="TSX37" s="830">
        <v>0</v>
      </c>
      <c r="TSY37" s="830">
        <v>0</v>
      </c>
      <c r="TSZ37" s="830">
        <v>0</v>
      </c>
      <c r="TTA37" s="830">
        <v>0</v>
      </c>
      <c r="TTB37" s="830">
        <v>0</v>
      </c>
      <c r="TTC37" s="830">
        <v>0</v>
      </c>
      <c r="TTD37" s="830">
        <v>0</v>
      </c>
      <c r="TTE37" s="830">
        <v>0</v>
      </c>
      <c r="TTF37" s="830">
        <v>0</v>
      </c>
      <c r="TTG37" s="830">
        <v>0</v>
      </c>
      <c r="TTH37" s="830">
        <v>0</v>
      </c>
      <c r="TTI37" s="830">
        <v>0</v>
      </c>
      <c r="TTJ37" s="830">
        <v>0</v>
      </c>
      <c r="TTK37" s="830">
        <v>0</v>
      </c>
      <c r="TTL37" s="830">
        <v>0</v>
      </c>
      <c r="TTM37" s="830">
        <v>0</v>
      </c>
      <c r="TTN37" s="830">
        <v>0</v>
      </c>
      <c r="TTO37" s="830">
        <v>0</v>
      </c>
      <c r="TTP37" s="830">
        <v>0</v>
      </c>
      <c r="TTQ37" s="830">
        <v>0</v>
      </c>
      <c r="TTR37" s="830">
        <v>0</v>
      </c>
      <c r="TTS37" s="830">
        <v>0</v>
      </c>
      <c r="TTT37" s="830">
        <v>0</v>
      </c>
      <c r="TTU37" s="830">
        <v>0</v>
      </c>
      <c r="TTV37" s="830">
        <v>0</v>
      </c>
      <c r="TTW37" s="830">
        <v>0</v>
      </c>
      <c r="TTX37" s="830">
        <v>0</v>
      </c>
      <c r="TTY37" s="830">
        <v>0</v>
      </c>
      <c r="TTZ37" s="830">
        <v>0</v>
      </c>
      <c r="TUA37" s="830">
        <v>0</v>
      </c>
      <c r="TUB37" s="830">
        <v>0</v>
      </c>
      <c r="TUC37" s="830">
        <v>0</v>
      </c>
      <c r="TUD37" s="830">
        <v>0</v>
      </c>
      <c r="TUE37" s="830">
        <v>0</v>
      </c>
      <c r="TUF37" s="830">
        <v>0</v>
      </c>
      <c r="TUG37" s="830">
        <v>0</v>
      </c>
      <c r="TUH37" s="830">
        <v>0</v>
      </c>
      <c r="TUI37" s="830">
        <v>0</v>
      </c>
      <c r="TUJ37" s="830">
        <v>0</v>
      </c>
      <c r="TUK37" s="830">
        <v>0</v>
      </c>
      <c r="TUL37" s="830">
        <v>0</v>
      </c>
      <c r="TUM37" s="830">
        <v>0</v>
      </c>
      <c r="TUN37" s="830">
        <v>0</v>
      </c>
      <c r="TUO37" s="830">
        <v>0</v>
      </c>
      <c r="TUP37" s="830">
        <v>0</v>
      </c>
      <c r="TUQ37" s="830">
        <v>0</v>
      </c>
      <c r="TUR37" s="830">
        <v>0</v>
      </c>
      <c r="TUS37" s="830">
        <v>0</v>
      </c>
      <c r="TUT37" s="830">
        <v>0</v>
      </c>
      <c r="TUU37" s="830">
        <v>0</v>
      </c>
      <c r="TUV37" s="830">
        <v>0</v>
      </c>
      <c r="TUW37" s="830">
        <v>0</v>
      </c>
      <c r="TUX37" s="830">
        <v>0</v>
      </c>
      <c r="TUY37" s="830">
        <v>0</v>
      </c>
      <c r="TUZ37" s="830">
        <v>0</v>
      </c>
      <c r="TVA37" s="830">
        <v>0</v>
      </c>
      <c r="TVB37" s="830">
        <v>0</v>
      </c>
      <c r="TVC37" s="830">
        <v>0</v>
      </c>
      <c r="TVD37" s="830">
        <v>0</v>
      </c>
      <c r="TVE37" s="830">
        <v>0</v>
      </c>
      <c r="TVF37" s="830">
        <v>0</v>
      </c>
      <c r="TVG37" s="830">
        <v>0</v>
      </c>
      <c r="TVH37" s="830">
        <v>0</v>
      </c>
      <c r="TVI37" s="830">
        <v>0</v>
      </c>
      <c r="TVJ37" s="830">
        <v>0</v>
      </c>
      <c r="TVK37" s="830">
        <v>0</v>
      </c>
      <c r="TVL37" s="830">
        <v>0</v>
      </c>
      <c r="TVM37" s="830">
        <v>0</v>
      </c>
      <c r="TVN37" s="830">
        <v>0</v>
      </c>
      <c r="TVO37" s="830">
        <v>0</v>
      </c>
      <c r="TVP37" s="830">
        <v>0</v>
      </c>
      <c r="TVQ37" s="830">
        <v>0</v>
      </c>
      <c r="TVR37" s="830">
        <v>0</v>
      </c>
      <c r="TVS37" s="830">
        <v>0</v>
      </c>
      <c r="TVT37" s="830">
        <v>0</v>
      </c>
      <c r="TVU37" s="830">
        <v>0</v>
      </c>
      <c r="TVV37" s="830">
        <v>0</v>
      </c>
      <c r="TVW37" s="830">
        <v>0</v>
      </c>
      <c r="TVX37" s="830">
        <v>0</v>
      </c>
      <c r="TVY37" s="830">
        <v>0</v>
      </c>
      <c r="TVZ37" s="830">
        <v>0</v>
      </c>
      <c r="TWA37" s="830">
        <v>0</v>
      </c>
      <c r="TWB37" s="830">
        <v>0</v>
      </c>
      <c r="TWC37" s="830">
        <v>0</v>
      </c>
      <c r="TWD37" s="830">
        <v>0</v>
      </c>
      <c r="TWE37" s="830">
        <v>0</v>
      </c>
      <c r="TWF37" s="830">
        <v>0</v>
      </c>
      <c r="TWG37" s="830">
        <v>0</v>
      </c>
      <c r="TWH37" s="830">
        <v>0</v>
      </c>
      <c r="TWI37" s="830">
        <v>0</v>
      </c>
      <c r="TWJ37" s="830">
        <v>0</v>
      </c>
      <c r="TWK37" s="830">
        <v>0</v>
      </c>
      <c r="TWL37" s="830">
        <v>0</v>
      </c>
      <c r="TWM37" s="830">
        <v>0</v>
      </c>
      <c r="TWN37" s="830">
        <v>0</v>
      </c>
      <c r="TWO37" s="830">
        <v>0</v>
      </c>
      <c r="TWP37" s="830">
        <v>0</v>
      </c>
      <c r="TWQ37" s="830">
        <v>0</v>
      </c>
      <c r="TWR37" s="830">
        <v>0</v>
      </c>
      <c r="TWS37" s="830">
        <v>0</v>
      </c>
      <c r="TWT37" s="830">
        <v>0</v>
      </c>
      <c r="TWU37" s="830">
        <v>0</v>
      </c>
      <c r="TWV37" s="830">
        <v>0</v>
      </c>
      <c r="TWW37" s="830">
        <v>0</v>
      </c>
      <c r="TWX37" s="830">
        <v>0</v>
      </c>
      <c r="TWY37" s="830">
        <v>0</v>
      </c>
      <c r="TWZ37" s="830">
        <v>0</v>
      </c>
      <c r="TXA37" s="830">
        <v>0</v>
      </c>
      <c r="TXB37" s="830">
        <v>0</v>
      </c>
      <c r="TXC37" s="830">
        <v>0</v>
      </c>
      <c r="TXD37" s="830">
        <v>0</v>
      </c>
      <c r="TXE37" s="830">
        <v>0</v>
      </c>
      <c r="TXF37" s="830">
        <v>0</v>
      </c>
      <c r="TXG37" s="830">
        <v>0</v>
      </c>
      <c r="TXH37" s="830">
        <v>0</v>
      </c>
      <c r="TXI37" s="830">
        <v>0</v>
      </c>
      <c r="TXJ37" s="830">
        <v>0</v>
      </c>
      <c r="TXK37" s="830">
        <v>0</v>
      </c>
      <c r="TXL37" s="830">
        <v>0</v>
      </c>
      <c r="TXM37" s="830">
        <v>0</v>
      </c>
      <c r="TXN37" s="830">
        <v>0</v>
      </c>
      <c r="TXO37" s="830">
        <v>0</v>
      </c>
      <c r="TXP37" s="830">
        <v>0</v>
      </c>
      <c r="TXQ37" s="830">
        <v>0</v>
      </c>
      <c r="TXR37" s="830">
        <v>0</v>
      </c>
      <c r="TXS37" s="830">
        <v>0</v>
      </c>
      <c r="TXT37" s="830">
        <v>0</v>
      </c>
      <c r="TXU37" s="830">
        <v>0</v>
      </c>
      <c r="TXV37" s="830">
        <v>0</v>
      </c>
      <c r="TXW37" s="830">
        <v>0</v>
      </c>
      <c r="TXX37" s="830">
        <v>0</v>
      </c>
      <c r="TXY37" s="830">
        <v>0</v>
      </c>
      <c r="TXZ37" s="830">
        <v>0</v>
      </c>
      <c r="TYA37" s="830">
        <v>0</v>
      </c>
      <c r="TYB37" s="830">
        <v>0</v>
      </c>
      <c r="TYC37" s="830">
        <v>0</v>
      </c>
      <c r="TYD37" s="830">
        <v>0</v>
      </c>
      <c r="TYE37" s="830">
        <v>0</v>
      </c>
      <c r="TYF37" s="830">
        <v>0</v>
      </c>
      <c r="TYG37" s="830">
        <v>0</v>
      </c>
      <c r="TYH37" s="830">
        <v>0</v>
      </c>
      <c r="TYI37" s="830">
        <v>0</v>
      </c>
      <c r="TYJ37" s="830">
        <v>0</v>
      </c>
      <c r="TYK37" s="830">
        <v>0</v>
      </c>
      <c r="TYL37" s="830">
        <v>0</v>
      </c>
      <c r="TYM37" s="830">
        <v>0</v>
      </c>
      <c r="TYN37" s="830">
        <v>0</v>
      </c>
      <c r="TYO37" s="830">
        <v>0</v>
      </c>
      <c r="TYP37" s="830">
        <v>0</v>
      </c>
      <c r="TYQ37" s="830">
        <v>0</v>
      </c>
      <c r="TYR37" s="830">
        <v>0</v>
      </c>
      <c r="TYS37" s="830">
        <v>0</v>
      </c>
      <c r="TYT37" s="830">
        <v>0</v>
      </c>
      <c r="TYU37" s="830">
        <v>0</v>
      </c>
      <c r="TYV37" s="830">
        <v>0</v>
      </c>
      <c r="TYW37" s="830">
        <v>0</v>
      </c>
      <c r="TYX37" s="830">
        <v>0</v>
      </c>
      <c r="TYY37" s="830">
        <v>0</v>
      </c>
      <c r="TYZ37" s="830">
        <v>0</v>
      </c>
      <c r="TZA37" s="830">
        <v>0</v>
      </c>
      <c r="TZB37" s="830">
        <v>0</v>
      </c>
      <c r="TZC37" s="830">
        <v>0</v>
      </c>
      <c r="TZD37" s="830">
        <v>0</v>
      </c>
      <c r="TZE37" s="830">
        <v>0</v>
      </c>
      <c r="TZF37" s="830">
        <v>0</v>
      </c>
      <c r="TZG37" s="830">
        <v>0</v>
      </c>
      <c r="TZH37" s="830">
        <v>0</v>
      </c>
      <c r="TZI37" s="830">
        <v>0</v>
      </c>
      <c r="TZJ37" s="830">
        <v>0</v>
      </c>
      <c r="TZK37" s="830">
        <v>0</v>
      </c>
      <c r="TZL37" s="830">
        <v>0</v>
      </c>
      <c r="TZM37" s="830">
        <v>0</v>
      </c>
      <c r="TZN37" s="830">
        <v>0</v>
      </c>
      <c r="TZO37" s="830">
        <v>0</v>
      </c>
      <c r="TZP37" s="830">
        <v>0</v>
      </c>
      <c r="TZQ37" s="830">
        <v>0</v>
      </c>
      <c r="TZR37" s="830">
        <v>0</v>
      </c>
      <c r="TZS37" s="830">
        <v>0</v>
      </c>
      <c r="TZT37" s="830">
        <v>0</v>
      </c>
      <c r="TZU37" s="830">
        <v>0</v>
      </c>
      <c r="TZV37" s="830">
        <v>0</v>
      </c>
      <c r="TZW37" s="830">
        <v>0</v>
      </c>
      <c r="TZX37" s="830">
        <v>0</v>
      </c>
      <c r="TZY37" s="830">
        <v>0</v>
      </c>
      <c r="TZZ37" s="830">
        <v>0</v>
      </c>
      <c r="UAA37" s="830">
        <v>0</v>
      </c>
      <c r="UAB37" s="830">
        <v>0</v>
      </c>
      <c r="UAC37" s="830">
        <v>0</v>
      </c>
      <c r="UAD37" s="830">
        <v>0</v>
      </c>
      <c r="UAE37" s="830">
        <v>0</v>
      </c>
      <c r="UAF37" s="830">
        <v>0</v>
      </c>
      <c r="UAG37" s="830">
        <v>0</v>
      </c>
      <c r="UAH37" s="830">
        <v>0</v>
      </c>
      <c r="UAI37" s="830">
        <v>0</v>
      </c>
      <c r="UAJ37" s="830">
        <v>0</v>
      </c>
      <c r="UAK37" s="830">
        <v>0</v>
      </c>
      <c r="UAL37" s="830">
        <v>0</v>
      </c>
      <c r="UAM37" s="830">
        <v>0</v>
      </c>
      <c r="UAN37" s="830">
        <v>0</v>
      </c>
      <c r="UAO37" s="830">
        <v>0</v>
      </c>
      <c r="UAP37" s="830">
        <v>0</v>
      </c>
      <c r="UAQ37" s="830">
        <v>0</v>
      </c>
      <c r="UAR37" s="830">
        <v>0</v>
      </c>
      <c r="UAS37" s="830">
        <v>0</v>
      </c>
      <c r="UAT37" s="830">
        <v>0</v>
      </c>
      <c r="UAU37" s="830">
        <v>0</v>
      </c>
      <c r="UAV37" s="830">
        <v>0</v>
      </c>
      <c r="UAW37" s="830">
        <v>0</v>
      </c>
      <c r="UAX37" s="830">
        <v>0</v>
      </c>
      <c r="UAY37" s="830">
        <v>0</v>
      </c>
      <c r="UAZ37" s="830">
        <v>0</v>
      </c>
      <c r="UBA37" s="830">
        <v>0</v>
      </c>
      <c r="UBB37" s="830">
        <v>0</v>
      </c>
      <c r="UBC37" s="830">
        <v>0</v>
      </c>
      <c r="UBD37" s="830">
        <v>0</v>
      </c>
      <c r="UBE37" s="830">
        <v>0</v>
      </c>
      <c r="UBF37" s="830">
        <v>0</v>
      </c>
      <c r="UBG37" s="830">
        <v>0</v>
      </c>
      <c r="UBH37" s="830">
        <v>0</v>
      </c>
      <c r="UBI37" s="830">
        <v>0</v>
      </c>
      <c r="UBJ37" s="830">
        <v>0</v>
      </c>
      <c r="UBK37" s="830">
        <v>0</v>
      </c>
      <c r="UBL37" s="830">
        <v>0</v>
      </c>
      <c r="UBM37" s="830">
        <v>0</v>
      </c>
      <c r="UBN37" s="830">
        <v>0</v>
      </c>
      <c r="UBO37" s="830">
        <v>0</v>
      </c>
      <c r="UBP37" s="830">
        <v>0</v>
      </c>
      <c r="UBQ37" s="830">
        <v>0</v>
      </c>
      <c r="UBR37" s="830">
        <v>0</v>
      </c>
      <c r="UBS37" s="830">
        <v>0</v>
      </c>
      <c r="UBT37" s="830">
        <v>0</v>
      </c>
      <c r="UBU37" s="830">
        <v>0</v>
      </c>
      <c r="UBV37" s="830">
        <v>0</v>
      </c>
      <c r="UBW37" s="830">
        <v>0</v>
      </c>
      <c r="UBX37" s="830">
        <v>0</v>
      </c>
      <c r="UBY37" s="830">
        <v>0</v>
      </c>
      <c r="UBZ37" s="830">
        <v>0</v>
      </c>
      <c r="UCA37" s="830">
        <v>0</v>
      </c>
      <c r="UCB37" s="830">
        <v>0</v>
      </c>
      <c r="UCC37" s="830">
        <v>0</v>
      </c>
      <c r="UCD37" s="830">
        <v>0</v>
      </c>
      <c r="UCE37" s="830">
        <v>0</v>
      </c>
      <c r="UCF37" s="830">
        <v>0</v>
      </c>
      <c r="UCG37" s="830">
        <v>0</v>
      </c>
      <c r="UCH37" s="830">
        <v>0</v>
      </c>
      <c r="UCI37" s="830">
        <v>0</v>
      </c>
      <c r="UCJ37" s="830">
        <v>0</v>
      </c>
      <c r="UCK37" s="830">
        <v>0</v>
      </c>
      <c r="UCL37" s="830">
        <v>0</v>
      </c>
      <c r="UCM37" s="830">
        <v>0</v>
      </c>
      <c r="UCN37" s="830">
        <v>0</v>
      </c>
      <c r="UCO37" s="830">
        <v>0</v>
      </c>
      <c r="UCP37" s="830">
        <v>0</v>
      </c>
      <c r="UCQ37" s="830">
        <v>0</v>
      </c>
      <c r="UCR37" s="830">
        <v>0</v>
      </c>
      <c r="UCS37" s="830">
        <v>0</v>
      </c>
      <c r="UCT37" s="830">
        <v>0</v>
      </c>
      <c r="UCU37" s="830">
        <v>0</v>
      </c>
      <c r="UCV37" s="830">
        <v>0</v>
      </c>
      <c r="UCW37" s="830">
        <v>0</v>
      </c>
      <c r="UCX37" s="830">
        <v>0</v>
      </c>
      <c r="UCY37" s="830">
        <v>0</v>
      </c>
      <c r="UCZ37" s="830">
        <v>0</v>
      </c>
      <c r="UDA37" s="830">
        <v>0</v>
      </c>
      <c r="UDB37" s="830">
        <v>0</v>
      </c>
      <c r="UDC37" s="830">
        <v>0</v>
      </c>
      <c r="UDD37" s="830">
        <v>0</v>
      </c>
      <c r="UDE37" s="830">
        <v>0</v>
      </c>
      <c r="UDF37" s="830">
        <v>0</v>
      </c>
      <c r="UDG37" s="830">
        <v>0</v>
      </c>
      <c r="UDH37" s="830">
        <v>0</v>
      </c>
      <c r="UDI37" s="830">
        <v>0</v>
      </c>
      <c r="UDJ37" s="830">
        <v>0</v>
      </c>
      <c r="UDK37" s="830">
        <v>0</v>
      </c>
      <c r="UDL37" s="830">
        <v>0</v>
      </c>
      <c r="UDM37" s="830">
        <v>0</v>
      </c>
      <c r="UDN37" s="830">
        <v>0</v>
      </c>
      <c r="UDO37" s="830">
        <v>0</v>
      </c>
      <c r="UDP37" s="830">
        <v>0</v>
      </c>
      <c r="UDQ37" s="830">
        <v>0</v>
      </c>
      <c r="UDR37" s="830">
        <v>0</v>
      </c>
      <c r="UDS37" s="830">
        <v>0</v>
      </c>
      <c r="UDT37" s="830">
        <v>0</v>
      </c>
      <c r="UDU37" s="830">
        <v>0</v>
      </c>
      <c r="UDV37" s="830">
        <v>0</v>
      </c>
      <c r="UDW37" s="830">
        <v>0</v>
      </c>
      <c r="UDX37" s="830">
        <v>0</v>
      </c>
      <c r="UDY37" s="830">
        <v>0</v>
      </c>
      <c r="UDZ37" s="830">
        <v>0</v>
      </c>
      <c r="UEA37" s="830">
        <v>0</v>
      </c>
      <c r="UEB37" s="830">
        <v>0</v>
      </c>
      <c r="UEC37" s="830">
        <v>0</v>
      </c>
      <c r="UED37" s="830">
        <v>0</v>
      </c>
      <c r="UEE37" s="830">
        <v>0</v>
      </c>
      <c r="UEF37" s="830">
        <v>0</v>
      </c>
      <c r="UEG37" s="830">
        <v>0</v>
      </c>
      <c r="UEH37" s="830">
        <v>0</v>
      </c>
      <c r="UEI37" s="830">
        <v>0</v>
      </c>
      <c r="UEJ37" s="830">
        <v>0</v>
      </c>
      <c r="UEK37" s="830">
        <v>0</v>
      </c>
      <c r="UEL37" s="830">
        <v>0</v>
      </c>
      <c r="UEM37" s="830">
        <v>0</v>
      </c>
      <c r="UEN37" s="830">
        <v>0</v>
      </c>
      <c r="UEO37" s="830">
        <v>0</v>
      </c>
      <c r="UEP37" s="830">
        <v>0</v>
      </c>
      <c r="UEQ37" s="830">
        <v>0</v>
      </c>
      <c r="UER37" s="830">
        <v>0</v>
      </c>
      <c r="UES37" s="830">
        <v>0</v>
      </c>
      <c r="UET37" s="830">
        <v>0</v>
      </c>
      <c r="UEU37" s="830">
        <v>0</v>
      </c>
      <c r="UEV37" s="830">
        <v>0</v>
      </c>
      <c r="UEW37" s="830">
        <v>0</v>
      </c>
      <c r="UEX37" s="830">
        <v>0</v>
      </c>
      <c r="UEY37" s="830">
        <v>0</v>
      </c>
      <c r="UEZ37" s="830">
        <v>0</v>
      </c>
      <c r="UFA37" s="830">
        <v>0</v>
      </c>
      <c r="UFB37" s="830">
        <v>0</v>
      </c>
      <c r="UFC37" s="830">
        <v>0</v>
      </c>
      <c r="UFD37" s="830">
        <v>0</v>
      </c>
      <c r="UFE37" s="830">
        <v>0</v>
      </c>
      <c r="UFF37" s="830">
        <v>0</v>
      </c>
      <c r="UFG37" s="830">
        <v>0</v>
      </c>
      <c r="UFH37" s="830">
        <v>0</v>
      </c>
      <c r="UFI37" s="830">
        <v>0</v>
      </c>
      <c r="UFJ37" s="830">
        <v>0</v>
      </c>
      <c r="UFK37" s="830">
        <v>0</v>
      </c>
      <c r="UFL37" s="830">
        <v>0</v>
      </c>
      <c r="UFM37" s="830">
        <v>0</v>
      </c>
      <c r="UFN37" s="830">
        <v>0</v>
      </c>
      <c r="UFO37" s="830">
        <v>0</v>
      </c>
      <c r="UFP37" s="830">
        <v>0</v>
      </c>
      <c r="UFQ37" s="830">
        <v>0</v>
      </c>
      <c r="UFR37" s="830">
        <v>0</v>
      </c>
      <c r="UFS37" s="830">
        <v>0</v>
      </c>
      <c r="UFT37" s="830">
        <v>0</v>
      </c>
      <c r="UFU37" s="830">
        <v>0</v>
      </c>
      <c r="UFV37" s="830">
        <v>0</v>
      </c>
      <c r="UFW37" s="830">
        <v>0</v>
      </c>
      <c r="UFX37" s="830">
        <v>0</v>
      </c>
      <c r="UFY37" s="830">
        <v>0</v>
      </c>
      <c r="UFZ37" s="830">
        <v>0</v>
      </c>
      <c r="UGA37" s="830">
        <v>0</v>
      </c>
      <c r="UGB37" s="830">
        <v>0</v>
      </c>
      <c r="UGC37" s="830">
        <v>0</v>
      </c>
      <c r="UGD37" s="830">
        <v>0</v>
      </c>
      <c r="UGE37" s="830">
        <v>0</v>
      </c>
      <c r="UGF37" s="830">
        <v>0</v>
      </c>
      <c r="UGG37" s="830">
        <v>0</v>
      </c>
      <c r="UGH37" s="830">
        <v>0</v>
      </c>
      <c r="UGI37" s="830">
        <v>0</v>
      </c>
      <c r="UGJ37" s="830">
        <v>0</v>
      </c>
      <c r="UGK37" s="830">
        <v>0</v>
      </c>
      <c r="UGL37" s="830">
        <v>0</v>
      </c>
      <c r="UGM37" s="830">
        <v>0</v>
      </c>
      <c r="UGN37" s="830">
        <v>0</v>
      </c>
      <c r="UGO37" s="830">
        <v>0</v>
      </c>
      <c r="UGP37" s="830">
        <v>0</v>
      </c>
      <c r="UGQ37" s="830">
        <v>0</v>
      </c>
      <c r="UGR37" s="830">
        <v>0</v>
      </c>
      <c r="UGS37" s="830">
        <v>0</v>
      </c>
      <c r="UGT37" s="830">
        <v>0</v>
      </c>
      <c r="UGU37" s="830">
        <v>0</v>
      </c>
      <c r="UGV37" s="830">
        <v>0</v>
      </c>
      <c r="UGW37" s="830">
        <v>0</v>
      </c>
      <c r="UGX37" s="830">
        <v>0</v>
      </c>
      <c r="UGY37" s="830">
        <v>0</v>
      </c>
      <c r="UGZ37" s="830">
        <v>0</v>
      </c>
      <c r="UHA37" s="830">
        <v>0</v>
      </c>
      <c r="UHB37" s="830">
        <v>0</v>
      </c>
      <c r="UHC37" s="830">
        <v>0</v>
      </c>
      <c r="UHD37" s="830">
        <v>0</v>
      </c>
      <c r="UHE37" s="830">
        <v>0</v>
      </c>
      <c r="UHF37" s="830">
        <v>0</v>
      </c>
      <c r="UHG37" s="830">
        <v>0</v>
      </c>
      <c r="UHH37" s="830">
        <v>0</v>
      </c>
      <c r="UHI37" s="830">
        <v>0</v>
      </c>
      <c r="UHJ37" s="830">
        <v>0</v>
      </c>
      <c r="UHK37" s="830">
        <v>0</v>
      </c>
      <c r="UHL37" s="830">
        <v>0</v>
      </c>
      <c r="UHM37" s="830">
        <v>0</v>
      </c>
      <c r="UHN37" s="830">
        <v>0</v>
      </c>
      <c r="UHO37" s="830">
        <v>0</v>
      </c>
      <c r="UHP37" s="830">
        <v>0</v>
      </c>
      <c r="UHQ37" s="830">
        <v>0</v>
      </c>
      <c r="UHR37" s="830">
        <v>0</v>
      </c>
      <c r="UHS37" s="830">
        <v>0</v>
      </c>
      <c r="UHT37" s="830">
        <v>0</v>
      </c>
      <c r="UHU37" s="830">
        <v>0</v>
      </c>
      <c r="UHV37" s="830">
        <v>0</v>
      </c>
      <c r="UHW37" s="830">
        <v>0</v>
      </c>
      <c r="UHX37" s="830">
        <v>0</v>
      </c>
      <c r="UHY37" s="830">
        <v>0</v>
      </c>
      <c r="UHZ37" s="830">
        <v>0</v>
      </c>
      <c r="UIA37" s="830">
        <v>0</v>
      </c>
      <c r="UIB37" s="830">
        <v>0</v>
      </c>
      <c r="UIC37" s="830">
        <v>0</v>
      </c>
      <c r="UID37" s="830">
        <v>0</v>
      </c>
      <c r="UIE37" s="830">
        <v>0</v>
      </c>
      <c r="UIF37" s="830">
        <v>0</v>
      </c>
      <c r="UIG37" s="830">
        <v>0</v>
      </c>
      <c r="UIH37" s="830">
        <v>0</v>
      </c>
      <c r="UII37" s="830">
        <v>0</v>
      </c>
      <c r="UIJ37" s="830">
        <v>0</v>
      </c>
      <c r="UIK37" s="830">
        <v>0</v>
      </c>
      <c r="UIL37" s="830">
        <v>0</v>
      </c>
      <c r="UIM37" s="830">
        <v>0</v>
      </c>
      <c r="UIN37" s="830">
        <v>0</v>
      </c>
      <c r="UIO37" s="830">
        <v>0</v>
      </c>
      <c r="UIP37" s="830">
        <v>0</v>
      </c>
      <c r="UIQ37" s="830">
        <v>0</v>
      </c>
      <c r="UIR37" s="830">
        <v>0</v>
      </c>
      <c r="UIS37" s="830">
        <v>0</v>
      </c>
      <c r="UIT37" s="830">
        <v>0</v>
      </c>
      <c r="UIU37" s="830">
        <v>0</v>
      </c>
      <c r="UIV37" s="830">
        <v>0</v>
      </c>
      <c r="UIW37" s="830">
        <v>0</v>
      </c>
      <c r="UIX37" s="830">
        <v>0</v>
      </c>
      <c r="UIY37" s="830">
        <v>0</v>
      </c>
      <c r="UIZ37" s="830">
        <v>0</v>
      </c>
      <c r="UJA37" s="830">
        <v>0</v>
      </c>
      <c r="UJB37" s="830">
        <v>0</v>
      </c>
      <c r="UJC37" s="830">
        <v>0</v>
      </c>
      <c r="UJD37" s="830">
        <v>0</v>
      </c>
      <c r="UJE37" s="830">
        <v>0</v>
      </c>
      <c r="UJF37" s="830">
        <v>0</v>
      </c>
      <c r="UJG37" s="830">
        <v>0</v>
      </c>
      <c r="UJH37" s="830">
        <v>0</v>
      </c>
      <c r="UJI37" s="830">
        <v>0</v>
      </c>
      <c r="UJJ37" s="830">
        <v>0</v>
      </c>
      <c r="UJK37" s="830">
        <v>0</v>
      </c>
      <c r="UJL37" s="830">
        <v>0</v>
      </c>
      <c r="UJM37" s="830">
        <v>0</v>
      </c>
      <c r="UJN37" s="830">
        <v>0</v>
      </c>
      <c r="UJO37" s="830">
        <v>0</v>
      </c>
      <c r="UJP37" s="830">
        <v>0</v>
      </c>
      <c r="UJQ37" s="830">
        <v>0</v>
      </c>
      <c r="UJR37" s="830">
        <v>0</v>
      </c>
      <c r="UJS37" s="830">
        <v>0</v>
      </c>
      <c r="UJT37" s="830">
        <v>0</v>
      </c>
      <c r="UJU37" s="830">
        <v>0</v>
      </c>
      <c r="UJV37" s="830">
        <v>0</v>
      </c>
      <c r="UJW37" s="830">
        <v>0</v>
      </c>
      <c r="UJX37" s="830">
        <v>0</v>
      </c>
      <c r="UJY37" s="830">
        <v>0</v>
      </c>
      <c r="UJZ37" s="830">
        <v>0</v>
      </c>
      <c r="UKA37" s="830">
        <v>0</v>
      </c>
      <c r="UKB37" s="830">
        <v>0</v>
      </c>
      <c r="UKC37" s="830">
        <v>0</v>
      </c>
      <c r="UKD37" s="830">
        <v>0</v>
      </c>
      <c r="UKE37" s="830">
        <v>0</v>
      </c>
      <c r="UKF37" s="830">
        <v>0</v>
      </c>
      <c r="UKG37" s="830">
        <v>0</v>
      </c>
      <c r="UKH37" s="830">
        <v>0</v>
      </c>
      <c r="UKI37" s="830">
        <v>0</v>
      </c>
      <c r="UKJ37" s="830">
        <v>0</v>
      </c>
      <c r="UKK37" s="830">
        <v>0</v>
      </c>
      <c r="UKL37" s="830">
        <v>0</v>
      </c>
      <c r="UKM37" s="830">
        <v>0</v>
      </c>
      <c r="UKN37" s="830">
        <v>0</v>
      </c>
      <c r="UKO37" s="830">
        <v>0</v>
      </c>
      <c r="UKP37" s="830">
        <v>0</v>
      </c>
      <c r="UKQ37" s="830">
        <v>0</v>
      </c>
      <c r="UKR37" s="830">
        <v>0</v>
      </c>
      <c r="UKS37" s="830">
        <v>0</v>
      </c>
      <c r="UKT37" s="830">
        <v>0</v>
      </c>
      <c r="UKU37" s="830">
        <v>0</v>
      </c>
      <c r="UKV37" s="830">
        <v>0</v>
      </c>
      <c r="UKW37" s="830">
        <v>0</v>
      </c>
      <c r="UKX37" s="830">
        <v>0</v>
      </c>
      <c r="UKY37" s="830">
        <v>0</v>
      </c>
      <c r="UKZ37" s="830">
        <v>0</v>
      </c>
      <c r="ULA37" s="830">
        <v>0</v>
      </c>
      <c r="ULB37" s="830">
        <v>0</v>
      </c>
      <c r="ULC37" s="830">
        <v>0</v>
      </c>
      <c r="ULD37" s="830">
        <v>0</v>
      </c>
      <c r="ULE37" s="830">
        <v>0</v>
      </c>
      <c r="ULF37" s="830">
        <v>0</v>
      </c>
      <c r="ULG37" s="830">
        <v>0</v>
      </c>
      <c r="ULH37" s="830">
        <v>0</v>
      </c>
      <c r="ULI37" s="830">
        <v>0</v>
      </c>
      <c r="ULJ37" s="830">
        <v>0</v>
      </c>
      <c r="ULK37" s="830">
        <v>0</v>
      </c>
      <c r="ULL37" s="830">
        <v>0</v>
      </c>
      <c r="ULM37" s="830">
        <v>0</v>
      </c>
      <c r="ULN37" s="830">
        <v>0</v>
      </c>
      <c r="ULO37" s="830">
        <v>0</v>
      </c>
      <c r="ULP37" s="830">
        <v>0</v>
      </c>
      <c r="ULQ37" s="830">
        <v>0</v>
      </c>
      <c r="ULR37" s="830">
        <v>0</v>
      </c>
      <c r="ULS37" s="830">
        <v>0</v>
      </c>
      <c r="ULT37" s="830">
        <v>0</v>
      </c>
      <c r="ULU37" s="830">
        <v>0</v>
      </c>
      <c r="ULV37" s="830">
        <v>0</v>
      </c>
      <c r="ULW37" s="830">
        <v>0</v>
      </c>
      <c r="ULX37" s="830">
        <v>0</v>
      </c>
      <c r="ULY37" s="830">
        <v>0</v>
      </c>
      <c r="ULZ37" s="830">
        <v>0</v>
      </c>
      <c r="UMA37" s="830">
        <v>0</v>
      </c>
      <c r="UMB37" s="830">
        <v>0</v>
      </c>
      <c r="UMC37" s="830">
        <v>0</v>
      </c>
      <c r="UMD37" s="830">
        <v>0</v>
      </c>
      <c r="UME37" s="830">
        <v>0</v>
      </c>
      <c r="UMF37" s="830">
        <v>0</v>
      </c>
      <c r="UMG37" s="830">
        <v>0</v>
      </c>
      <c r="UMH37" s="830">
        <v>0</v>
      </c>
      <c r="UMI37" s="830">
        <v>0</v>
      </c>
      <c r="UMJ37" s="830">
        <v>0</v>
      </c>
      <c r="UMK37" s="830">
        <v>0</v>
      </c>
      <c r="UML37" s="830">
        <v>0</v>
      </c>
      <c r="UMM37" s="830">
        <v>0</v>
      </c>
      <c r="UMN37" s="830">
        <v>0</v>
      </c>
      <c r="UMO37" s="830">
        <v>0</v>
      </c>
      <c r="UMP37" s="830">
        <v>0</v>
      </c>
      <c r="UMQ37" s="830">
        <v>0</v>
      </c>
      <c r="UMR37" s="830">
        <v>0</v>
      </c>
      <c r="UMS37" s="830">
        <v>0</v>
      </c>
      <c r="UMT37" s="830">
        <v>0</v>
      </c>
      <c r="UMU37" s="830">
        <v>0</v>
      </c>
      <c r="UMV37" s="830">
        <v>0</v>
      </c>
      <c r="UMW37" s="830">
        <v>0</v>
      </c>
      <c r="UMX37" s="830">
        <v>0</v>
      </c>
      <c r="UMY37" s="830">
        <v>0</v>
      </c>
      <c r="UMZ37" s="830">
        <v>0</v>
      </c>
      <c r="UNA37" s="830">
        <v>0</v>
      </c>
      <c r="UNB37" s="830">
        <v>0</v>
      </c>
      <c r="UNC37" s="830">
        <v>0</v>
      </c>
      <c r="UND37" s="830">
        <v>0</v>
      </c>
      <c r="UNE37" s="830">
        <v>0</v>
      </c>
      <c r="UNF37" s="830">
        <v>0</v>
      </c>
      <c r="UNG37" s="830">
        <v>0</v>
      </c>
      <c r="UNH37" s="830">
        <v>0</v>
      </c>
      <c r="UNI37" s="830">
        <v>0</v>
      </c>
      <c r="UNJ37" s="830">
        <v>0</v>
      </c>
      <c r="UNK37" s="830">
        <v>0</v>
      </c>
      <c r="UNL37" s="830">
        <v>0</v>
      </c>
      <c r="UNM37" s="830">
        <v>0</v>
      </c>
      <c r="UNN37" s="830">
        <v>0</v>
      </c>
      <c r="UNO37" s="830">
        <v>0</v>
      </c>
      <c r="UNP37" s="830">
        <v>0</v>
      </c>
      <c r="UNQ37" s="830">
        <v>0</v>
      </c>
      <c r="UNR37" s="830">
        <v>0</v>
      </c>
      <c r="UNS37" s="830">
        <v>0</v>
      </c>
      <c r="UNT37" s="830">
        <v>0</v>
      </c>
      <c r="UNU37" s="830">
        <v>0</v>
      </c>
      <c r="UNV37" s="830">
        <v>0</v>
      </c>
      <c r="UNW37" s="830">
        <v>0</v>
      </c>
      <c r="UNX37" s="830">
        <v>0</v>
      </c>
      <c r="UNY37" s="830">
        <v>0</v>
      </c>
      <c r="UNZ37" s="830">
        <v>0</v>
      </c>
      <c r="UOA37" s="830">
        <v>0</v>
      </c>
      <c r="UOB37" s="830">
        <v>0</v>
      </c>
      <c r="UOC37" s="830">
        <v>0</v>
      </c>
      <c r="UOD37" s="830">
        <v>0</v>
      </c>
      <c r="UOE37" s="830">
        <v>0</v>
      </c>
      <c r="UOF37" s="830">
        <v>0</v>
      </c>
      <c r="UOG37" s="830">
        <v>0</v>
      </c>
      <c r="UOH37" s="830">
        <v>0</v>
      </c>
      <c r="UOI37" s="830">
        <v>0</v>
      </c>
      <c r="UOJ37" s="830">
        <v>0</v>
      </c>
      <c r="UOK37" s="830">
        <v>0</v>
      </c>
      <c r="UOL37" s="830">
        <v>0</v>
      </c>
      <c r="UOM37" s="830">
        <v>0</v>
      </c>
      <c r="UON37" s="830">
        <v>0</v>
      </c>
      <c r="UOO37" s="830">
        <v>0</v>
      </c>
      <c r="UOP37" s="830">
        <v>0</v>
      </c>
      <c r="UOQ37" s="830">
        <v>0</v>
      </c>
      <c r="UOR37" s="830">
        <v>0</v>
      </c>
      <c r="UOS37" s="830">
        <v>0</v>
      </c>
      <c r="UOT37" s="830">
        <v>0</v>
      </c>
      <c r="UOU37" s="830">
        <v>0</v>
      </c>
      <c r="UOV37" s="830">
        <v>0</v>
      </c>
      <c r="UOW37" s="830">
        <v>0</v>
      </c>
      <c r="UOX37" s="830">
        <v>0</v>
      </c>
      <c r="UOY37" s="830">
        <v>0</v>
      </c>
      <c r="UOZ37" s="830">
        <v>0</v>
      </c>
      <c r="UPA37" s="830">
        <v>0</v>
      </c>
      <c r="UPB37" s="830">
        <v>0</v>
      </c>
      <c r="UPC37" s="830">
        <v>0</v>
      </c>
      <c r="UPD37" s="830">
        <v>0</v>
      </c>
      <c r="UPE37" s="830">
        <v>0</v>
      </c>
      <c r="UPF37" s="830">
        <v>0</v>
      </c>
      <c r="UPG37" s="830">
        <v>0</v>
      </c>
      <c r="UPH37" s="830">
        <v>0</v>
      </c>
      <c r="UPI37" s="830">
        <v>0</v>
      </c>
      <c r="UPJ37" s="830">
        <v>0</v>
      </c>
      <c r="UPK37" s="830">
        <v>0</v>
      </c>
      <c r="UPL37" s="830">
        <v>0</v>
      </c>
      <c r="UPM37" s="830">
        <v>0</v>
      </c>
      <c r="UPN37" s="830">
        <v>0</v>
      </c>
      <c r="UPO37" s="830">
        <v>0</v>
      </c>
      <c r="UPP37" s="830">
        <v>0</v>
      </c>
      <c r="UPQ37" s="830">
        <v>0</v>
      </c>
      <c r="UPR37" s="830">
        <v>0</v>
      </c>
      <c r="UPS37" s="830">
        <v>0</v>
      </c>
      <c r="UPT37" s="830">
        <v>0</v>
      </c>
      <c r="UPU37" s="830">
        <v>0</v>
      </c>
      <c r="UPV37" s="830">
        <v>0</v>
      </c>
      <c r="UPW37" s="830">
        <v>0</v>
      </c>
      <c r="UPX37" s="830">
        <v>0</v>
      </c>
      <c r="UPY37" s="830">
        <v>0</v>
      </c>
      <c r="UPZ37" s="830">
        <v>0</v>
      </c>
      <c r="UQA37" s="830">
        <v>0</v>
      </c>
      <c r="UQB37" s="830">
        <v>0</v>
      </c>
      <c r="UQC37" s="830">
        <v>0</v>
      </c>
      <c r="UQD37" s="830">
        <v>0</v>
      </c>
      <c r="UQE37" s="830">
        <v>0</v>
      </c>
      <c r="UQF37" s="830">
        <v>0</v>
      </c>
      <c r="UQG37" s="830">
        <v>0</v>
      </c>
      <c r="UQH37" s="830">
        <v>0</v>
      </c>
      <c r="UQI37" s="830">
        <v>0</v>
      </c>
      <c r="UQJ37" s="830">
        <v>0</v>
      </c>
      <c r="UQK37" s="830">
        <v>0</v>
      </c>
      <c r="UQL37" s="830">
        <v>0</v>
      </c>
      <c r="UQM37" s="830">
        <v>0</v>
      </c>
      <c r="UQN37" s="830">
        <v>0</v>
      </c>
      <c r="UQO37" s="830">
        <v>0</v>
      </c>
      <c r="UQP37" s="830">
        <v>0</v>
      </c>
      <c r="UQQ37" s="830">
        <v>0</v>
      </c>
      <c r="UQR37" s="830">
        <v>0</v>
      </c>
      <c r="UQS37" s="830">
        <v>0</v>
      </c>
      <c r="UQT37" s="830">
        <v>0</v>
      </c>
      <c r="UQU37" s="830">
        <v>0</v>
      </c>
      <c r="UQV37" s="830">
        <v>0</v>
      </c>
      <c r="UQW37" s="830">
        <v>0</v>
      </c>
      <c r="UQX37" s="830">
        <v>0</v>
      </c>
      <c r="UQY37" s="830">
        <v>0</v>
      </c>
      <c r="UQZ37" s="830">
        <v>0</v>
      </c>
      <c r="URA37" s="830">
        <v>0</v>
      </c>
      <c r="URB37" s="830">
        <v>0</v>
      </c>
      <c r="URC37" s="830">
        <v>0</v>
      </c>
      <c r="URD37" s="830">
        <v>0</v>
      </c>
      <c r="URE37" s="830">
        <v>0</v>
      </c>
      <c r="URF37" s="830">
        <v>0</v>
      </c>
      <c r="URG37" s="830">
        <v>0</v>
      </c>
      <c r="URH37" s="830">
        <v>0</v>
      </c>
      <c r="URI37" s="830">
        <v>0</v>
      </c>
      <c r="URJ37" s="830">
        <v>0</v>
      </c>
      <c r="URK37" s="830">
        <v>0</v>
      </c>
      <c r="URL37" s="830">
        <v>0</v>
      </c>
      <c r="URM37" s="830">
        <v>0</v>
      </c>
      <c r="URN37" s="830">
        <v>0</v>
      </c>
      <c r="URO37" s="830">
        <v>0</v>
      </c>
      <c r="URP37" s="830">
        <v>0</v>
      </c>
      <c r="URQ37" s="830">
        <v>0</v>
      </c>
      <c r="URR37" s="830">
        <v>0</v>
      </c>
      <c r="URS37" s="830">
        <v>0</v>
      </c>
      <c r="URT37" s="830">
        <v>0</v>
      </c>
      <c r="URU37" s="830">
        <v>0</v>
      </c>
      <c r="URV37" s="830">
        <v>0</v>
      </c>
      <c r="URW37" s="830">
        <v>0</v>
      </c>
      <c r="URX37" s="830">
        <v>0</v>
      </c>
      <c r="URY37" s="830">
        <v>0</v>
      </c>
      <c r="URZ37" s="830">
        <v>0</v>
      </c>
      <c r="USA37" s="830">
        <v>0</v>
      </c>
      <c r="USB37" s="830">
        <v>0</v>
      </c>
      <c r="USC37" s="830">
        <v>0</v>
      </c>
      <c r="USD37" s="830">
        <v>0</v>
      </c>
      <c r="USE37" s="830">
        <v>0</v>
      </c>
      <c r="USF37" s="830">
        <v>0</v>
      </c>
      <c r="USG37" s="830">
        <v>0</v>
      </c>
      <c r="USH37" s="830">
        <v>0</v>
      </c>
      <c r="USI37" s="830">
        <v>0</v>
      </c>
      <c r="USJ37" s="830">
        <v>0</v>
      </c>
      <c r="USK37" s="830">
        <v>0</v>
      </c>
      <c r="USL37" s="830">
        <v>0</v>
      </c>
      <c r="USM37" s="830">
        <v>0</v>
      </c>
      <c r="USN37" s="830">
        <v>0</v>
      </c>
      <c r="USO37" s="830">
        <v>0</v>
      </c>
      <c r="USP37" s="830">
        <v>0</v>
      </c>
      <c r="USQ37" s="830">
        <v>0</v>
      </c>
      <c r="USR37" s="830">
        <v>0</v>
      </c>
      <c r="USS37" s="830">
        <v>0</v>
      </c>
      <c r="UST37" s="830">
        <v>0</v>
      </c>
      <c r="USU37" s="830">
        <v>0</v>
      </c>
      <c r="USV37" s="830">
        <v>0</v>
      </c>
      <c r="USW37" s="830">
        <v>0</v>
      </c>
      <c r="USX37" s="830">
        <v>0</v>
      </c>
      <c r="USY37" s="830">
        <v>0</v>
      </c>
      <c r="USZ37" s="830">
        <v>0</v>
      </c>
      <c r="UTA37" s="830">
        <v>0</v>
      </c>
      <c r="UTB37" s="830">
        <v>0</v>
      </c>
      <c r="UTC37" s="830">
        <v>0</v>
      </c>
      <c r="UTD37" s="830">
        <v>0</v>
      </c>
      <c r="UTE37" s="830">
        <v>0</v>
      </c>
      <c r="UTF37" s="830">
        <v>0</v>
      </c>
      <c r="UTG37" s="830">
        <v>0</v>
      </c>
      <c r="UTH37" s="830">
        <v>0</v>
      </c>
      <c r="UTI37" s="830">
        <v>0</v>
      </c>
      <c r="UTJ37" s="830">
        <v>0</v>
      </c>
      <c r="UTK37" s="830">
        <v>0</v>
      </c>
      <c r="UTL37" s="830">
        <v>0</v>
      </c>
      <c r="UTM37" s="830">
        <v>0</v>
      </c>
      <c r="UTN37" s="830">
        <v>0</v>
      </c>
      <c r="UTO37" s="830">
        <v>0</v>
      </c>
      <c r="UTP37" s="830">
        <v>0</v>
      </c>
      <c r="UTQ37" s="830">
        <v>0</v>
      </c>
      <c r="UTR37" s="830">
        <v>0</v>
      </c>
      <c r="UTS37" s="830">
        <v>0</v>
      </c>
      <c r="UTT37" s="830">
        <v>0</v>
      </c>
      <c r="UTU37" s="830">
        <v>0</v>
      </c>
      <c r="UTV37" s="830">
        <v>0</v>
      </c>
      <c r="UTW37" s="830">
        <v>0</v>
      </c>
      <c r="UTX37" s="830">
        <v>0</v>
      </c>
      <c r="UTY37" s="830">
        <v>0</v>
      </c>
      <c r="UTZ37" s="830">
        <v>0</v>
      </c>
      <c r="UUA37" s="830">
        <v>0</v>
      </c>
      <c r="UUB37" s="830">
        <v>0</v>
      </c>
      <c r="UUC37" s="830">
        <v>0</v>
      </c>
      <c r="UUD37" s="830">
        <v>0</v>
      </c>
      <c r="UUE37" s="830">
        <v>0</v>
      </c>
      <c r="UUF37" s="830">
        <v>0</v>
      </c>
      <c r="UUG37" s="830">
        <v>0</v>
      </c>
      <c r="UUH37" s="830">
        <v>0</v>
      </c>
      <c r="UUI37" s="830">
        <v>0</v>
      </c>
      <c r="UUJ37" s="830">
        <v>0</v>
      </c>
      <c r="UUK37" s="830">
        <v>0</v>
      </c>
      <c r="UUL37" s="830">
        <v>0</v>
      </c>
      <c r="UUM37" s="830">
        <v>0</v>
      </c>
      <c r="UUN37" s="830">
        <v>0</v>
      </c>
      <c r="UUO37" s="830">
        <v>0</v>
      </c>
      <c r="UUP37" s="830">
        <v>0</v>
      </c>
      <c r="UUQ37" s="830">
        <v>0</v>
      </c>
      <c r="UUR37" s="830">
        <v>0</v>
      </c>
      <c r="UUS37" s="830">
        <v>0</v>
      </c>
      <c r="UUT37" s="830">
        <v>0</v>
      </c>
      <c r="UUU37" s="830">
        <v>0</v>
      </c>
      <c r="UUV37" s="830">
        <v>0</v>
      </c>
      <c r="UUW37" s="830">
        <v>0</v>
      </c>
      <c r="UUX37" s="830">
        <v>0</v>
      </c>
      <c r="UUY37" s="830">
        <v>0</v>
      </c>
      <c r="UUZ37" s="830">
        <v>0</v>
      </c>
      <c r="UVA37" s="830">
        <v>0</v>
      </c>
      <c r="UVB37" s="830">
        <v>0</v>
      </c>
      <c r="UVC37" s="830">
        <v>0</v>
      </c>
      <c r="UVD37" s="830">
        <v>0</v>
      </c>
      <c r="UVE37" s="830">
        <v>0</v>
      </c>
      <c r="UVF37" s="830">
        <v>0</v>
      </c>
      <c r="UVG37" s="830">
        <v>0</v>
      </c>
      <c r="UVH37" s="830">
        <v>0</v>
      </c>
      <c r="UVI37" s="830">
        <v>0</v>
      </c>
      <c r="UVJ37" s="830">
        <v>0</v>
      </c>
      <c r="UVK37" s="830">
        <v>0</v>
      </c>
      <c r="UVL37" s="830">
        <v>0</v>
      </c>
      <c r="UVM37" s="830">
        <v>0</v>
      </c>
      <c r="UVN37" s="830">
        <v>0</v>
      </c>
      <c r="UVO37" s="830">
        <v>0</v>
      </c>
      <c r="UVP37" s="830">
        <v>0</v>
      </c>
      <c r="UVQ37" s="830">
        <v>0</v>
      </c>
      <c r="UVR37" s="830">
        <v>0</v>
      </c>
      <c r="UVS37" s="830">
        <v>0</v>
      </c>
      <c r="UVT37" s="830">
        <v>0</v>
      </c>
      <c r="UVU37" s="830">
        <v>0</v>
      </c>
      <c r="UVV37" s="830">
        <v>0</v>
      </c>
      <c r="UVW37" s="830">
        <v>0</v>
      </c>
      <c r="UVX37" s="830">
        <v>0</v>
      </c>
      <c r="UVY37" s="830">
        <v>0</v>
      </c>
      <c r="UVZ37" s="830">
        <v>0</v>
      </c>
      <c r="UWA37" s="830">
        <v>0</v>
      </c>
      <c r="UWB37" s="830">
        <v>0</v>
      </c>
      <c r="UWC37" s="830">
        <v>0</v>
      </c>
      <c r="UWD37" s="830">
        <v>0</v>
      </c>
      <c r="UWE37" s="830">
        <v>0</v>
      </c>
      <c r="UWF37" s="830">
        <v>0</v>
      </c>
      <c r="UWG37" s="830">
        <v>0</v>
      </c>
      <c r="UWH37" s="830">
        <v>0</v>
      </c>
      <c r="UWI37" s="830">
        <v>0</v>
      </c>
      <c r="UWJ37" s="830">
        <v>0</v>
      </c>
      <c r="UWK37" s="830">
        <v>0</v>
      </c>
      <c r="UWL37" s="830">
        <v>0</v>
      </c>
      <c r="UWM37" s="830">
        <v>0</v>
      </c>
      <c r="UWN37" s="830">
        <v>0</v>
      </c>
      <c r="UWO37" s="830">
        <v>0</v>
      </c>
      <c r="UWP37" s="830">
        <v>0</v>
      </c>
      <c r="UWQ37" s="830">
        <v>0</v>
      </c>
      <c r="UWR37" s="830">
        <v>0</v>
      </c>
      <c r="UWS37" s="830">
        <v>0</v>
      </c>
      <c r="UWT37" s="830">
        <v>0</v>
      </c>
      <c r="UWU37" s="830">
        <v>0</v>
      </c>
      <c r="UWV37" s="830">
        <v>0</v>
      </c>
      <c r="UWW37" s="830">
        <v>0</v>
      </c>
      <c r="UWX37" s="830">
        <v>0</v>
      </c>
      <c r="UWY37" s="830">
        <v>0</v>
      </c>
      <c r="UWZ37" s="830">
        <v>0</v>
      </c>
      <c r="UXA37" s="830">
        <v>0</v>
      </c>
      <c r="UXB37" s="830">
        <v>0</v>
      </c>
      <c r="UXC37" s="830">
        <v>0</v>
      </c>
      <c r="UXD37" s="830">
        <v>0</v>
      </c>
      <c r="UXE37" s="830">
        <v>0</v>
      </c>
      <c r="UXF37" s="830">
        <v>0</v>
      </c>
      <c r="UXG37" s="830">
        <v>0</v>
      </c>
      <c r="UXH37" s="830">
        <v>0</v>
      </c>
      <c r="UXI37" s="830">
        <v>0</v>
      </c>
      <c r="UXJ37" s="830">
        <v>0</v>
      </c>
      <c r="UXK37" s="830">
        <v>0</v>
      </c>
      <c r="UXL37" s="830">
        <v>0</v>
      </c>
      <c r="UXM37" s="830">
        <v>0</v>
      </c>
      <c r="UXN37" s="830">
        <v>0</v>
      </c>
      <c r="UXO37" s="830">
        <v>0</v>
      </c>
      <c r="UXP37" s="830">
        <v>0</v>
      </c>
      <c r="UXQ37" s="830">
        <v>0</v>
      </c>
      <c r="UXR37" s="830">
        <v>0</v>
      </c>
      <c r="UXS37" s="830">
        <v>0</v>
      </c>
      <c r="UXT37" s="830">
        <v>0</v>
      </c>
      <c r="UXU37" s="830">
        <v>0</v>
      </c>
      <c r="UXV37" s="830">
        <v>0</v>
      </c>
      <c r="UXW37" s="830">
        <v>0</v>
      </c>
      <c r="UXX37" s="830">
        <v>0</v>
      </c>
      <c r="UXY37" s="830">
        <v>0</v>
      </c>
      <c r="UXZ37" s="830">
        <v>0</v>
      </c>
      <c r="UYA37" s="830">
        <v>0</v>
      </c>
      <c r="UYB37" s="830">
        <v>0</v>
      </c>
      <c r="UYC37" s="830">
        <v>0</v>
      </c>
      <c r="UYD37" s="830">
        <v>0</v>
      </c>
      <c r="UYE37" s="830">
        <v>0</v>
      </c>
      <c r="UYF37" s="830">
        <v>0</v>
      </c>
      <c r="UYG37" s="830">
        <v>0</v>
      </c>
      <c r="UYH37" s="830">
        <v>0</v>
      </c>
      <c r="UYI37" s="830">
        <v>0</v>
      </c>
      <c r="UYJ37" s="830">
        <v>0</v>
      </c>
      <c r="UYK37" s="830">
        <v>0</v>
      </c>
      <c r="UYL37" s="830">
        <v>0</v>
      </c>
      <c r="UYM37" s="830">
        <v>0</v>
      </c>
      <c r="UYN37" s="830">
        <v>0</v>
      </c>
      <c r="UYO37" s="830">
        <v>0</v>
      </c>
      <c r="UYP37" s="830">
        <v>0</v>
      </c>
      <c r="UYQ37" s="830">
        <v>0</v>
      </c>
      <c r="UYR37" s="830">
        <v>0</v>
      </c>
      <c r="UYS37" s="830">
        <v>0</v>
      </c>
      <c r="UYT37" s="830">
        <v>0</v>
      </c>
      <c r="UYU37" s="830">
        <v>0</v>
      </c>
      <c r="UYV37" s="830">
        <v>0</v>
      </c>
      <c r="UYW37" s="830">
        <v>0</v>
      </c>
      <c r="UYX37" s="830">
        <v>0</v>
      </c>
      <c r="UYY37" s="830">
        <v>0</v>
      </c>
      <c r="UYZ37" s="830">
        <v>0</v>
      </c>
      <c r="UZA37" s="830">
        <v>0</v>
      </c>
      <c r="UZB37" s="830">
        <v>0</v>
      </c>
      <c r="UZC37" s="830">
        <v>0</v>
      </c>
      <c r="UZD37" s="830">
        <v>0</v>
      </c>
      <c r="UZE37" s="830">
        <v>0</v>
      </c>
      <c r="UZF37" s="830">
        <v>0</v>
      </c>
      <c r="UZG37" s="830">
        <v>0</v>
      </c>
      <c r="UZH37" s="830">
        <v>0</v>
      </c>
      <c r="UZI37" s="830">
        <v>0</v>
      </c>
      <c r="UZJ37" s="830">
        <v>0</v>
      </c>
      <c r="UZK37" s="830">
        <v>0</v>
      </c>
      <c r="UZL37" s="830">
        <v>0</v>
      </c>
      <c r="UZM37" s="830">
        <v>0</v>
      </c>
      <c r="UZN37" s="830">
        <v>0</v>
      </c>
      <c r="UZO37" s="830">
        <v>0</v>
      </c>
      <c r="UZP37" s="830">
        <v>0</v>
      </c>
      <c r="UZQ37" s="830">
        <v>0</v>
      </c>
      <c r="UZR37" s="830">
        <v>0</v>
      </c>
      <c r="UZS37" s="830">
        <v>0</v>
      </c>
      <c r="UZT37" s="830">
        <v>0</v>
      </c>
      <c r="UZU37" s="830">
        <v>0</v>
      </c>
      <c r="UZV37" s="830">
        <v>0</v>
      </c>
      <c r="UZW37" s="830">
        <v>0</v>
      </c>
      <c r="UZX37" s="830">
        <v>0</v>
      </c>
      <c r="UZY37" s="830">
        <v>0</v>
      </c>
      <c r="UZZ37" s="830">
        <v>0</v>
      </c>
      <c r="VAA37" s="830">
        <v>0</v>
      </c>
      <c r="VAB37" s="830">
        <v>0</v>
      </c>
      <c r="VAC37" s="830">
        <v>0</v>
      </c>
      <c r="VAD37" s="830">
        <v>0</v>
      </c>
      <c r="VAE37" s="830">
        <v>0</v>
      </c>
      <c r="VAF37" s="830">
        <v>0</v>
      </c>
      <c r="VAG37" s="830">
        <v>0</v>
      </c>
      <c r="VAH37" s="830">
        <v>0</v>
      </c>
      <c r="VAI37" s="830">
        <v>0</v>
      </c>
      <c r="VAJ37" s="830">
        <v>0</v>
      </c>
      <c r="VAK37" s="830">
        <v>0</v>
      </c>
      <c r="VAL37" s="830">
        <v>0</v>
      </c>
      <c r="VAM37" s="830">
        <v>0</v>
      </c>
      <c r="VAN37" s="830">
        <v>0</v>
      </c>
      <c r="VAO37" s="830">
        <v>0</v>
      </c>
      <c r="VAP37" s="830">
        <v>0</v>
      </c>
      <c r="VAQ37" s="830">
        <v>0</v>
      </c>
      <c r="VAR37" s="830">
        <v>0</v>
      </c>
      <c r="VAS37" s="830">
        <v>0</v>
      </c>
      <c r="VAT37" s="830">
        <v>0</v>
      </c>
      <c r="VAU37" s="830">
        <v>0</v>
      </c>
      <c r="VAV37" s="830">
        <v>0</v>
      </c>
      <c r="VAW37" s="830">
        <v>0</v>
      </c>
      <c r="VAX37" s="830">
        <v>0</v>
      </c>
      <c r="VAY37" s="830">
        <v>0</v>
      </c>
      <c r="VAZ37" s="830">
        <v>0</v>
      </c>
      <c r="VBA37" s="830">
        <v>0</v>
      </c>
      <c r="VBB37" s="830">
        <v>0</v>
      </c>
      <c r="VBC37" s="830">
        <v>0</v>
      </c>
      <c r="VBD37" s="830">
        <v>0</v>
      </c>
      <c r="VBE37" s="830">
        <v>0</v>
      </c>
      <c r="VBF37" s="830">
        <v>0</v>
      </c>
      <c r="VBG37" s="830">
        <v>0</v>
      </c>
      <c r="VBH37" s="830">
        <v>0</v>
      </c>
      <c r="VBI37" s="830">
        <v>0</v>
      </c>
      <c r="VBJ37" s="830">
        <v>0</v>
      </c>
      <c r="VBK37" s="830">
        <v>0</v>
      </c>
      <c r="VBL37" s="830">
        <v>0</v>
      </c>
      <c r="VBM37" s="830">
        <v>0</v>
      </c>
      <c r="VBN37" s="830">
        <v>0</v>
      </c>
      <c r="VBO37" s="830">
        <v>0</v>
      </c>
      <c r="VBP37" s="830">
        <v>0</v>
      </c>
      <c r="VBQ37" s="830">
        <v>0</v>
      </c>
      <c r="VBR37" s="830">
        <v>0</v>
      </c>
      <c r="VBS37" s="830">
        <v>0</v>
      </c>
      <c r="VBT37" s="830">
        <v>0</v>
      </c>
      <c r="VBU37" s="830">
        <v>0</v>
      </c>
      <c r="VBV37" s="830">
        <v>0</v>
      </c>
      <c r="VBW37" s="830">
        <v>0</v>
      </c>
      <c r="VBX37" s="830">
        <v>0</v>
      </c>
      <c r="VBY37" s="830">
        <v>0</v>
      </c>
      <c r="VBZ37" s="830">
        <v>0</v>
      </c>
      <c r="VCA37" s="830">
        <v>0</v>
      </c>
      <c r="VCB37" s="830">
        <v>0</v>
      </c>
      <c r="VCC37" s="830">
        <v>0</v>
      </c>
      <c r="VCD37" s="830">
        <v>0</v>
      </c>
      <c r="VCE37" s="830">
        <v>0</v>
      </c>
      <c r="VCF37" s="830">
        <v>0</v>
      </c>
      <c r="VCG37" s="830">
        <v>0</v>
      </c>
      <c r="VCH37" s="830">
        <v>0</v>
      </c>
      <c r="VCI37" s="830">
        <v>0</v>
      </c>
      <c r="VCJ37" s="830">
        <v>0</v>
      </c>
      <c r="VCK37" s="830">
        <v>0</v>
      </c>
      <c r="VCL37" s="830">
        <v>0</v>
      </c>
      <c r="VCM37" s="830">
        <v>0</v>
      </c>
      <c r="VCN37" s="830">
        <v>0</v>
      </c>
      <c r="VCO37" s="830">
        <v>0</v>
      </c>
      <c r="VCP37" s="830">
        <v>0</v>
      </c>
      <c r="VCQ37" s="830">
        <v>0</v>
      </c>
      <c r="VCR37" s="830">
        <v>0</v>
      </c>
      <c r="VCS37" s="830">
        <v>0</v>
      </c>
      <c r="VCT37" s="830">
        <v>0</v>
      </c>
      <c r="VCU37" s="830">
        <v>0</v>
      </c>
      <c r="VCV37" s="830">
        <v>0</v>
      </c>
      <c r="VCW37" s="830">
        <v>0</v>
      </c>
      <c r="VCX37" s="830">
        <v>0</v>
      </c>
      <c r="VCY37" s="830">
        <v>0</v>
      </c>
      <c r="VCZ37" s="830">
        <v>0</v>
      </c>
      <c r="VDA37" s="830">
        <v>0</v>
      </c>
      <c r="VDB37" s="830">
        <v>0</v>
      </c>
      <c r="VDC37" s="830">
        <v>0</v>
      </c>
      <c r="VDD37" s="830">
        <v>0</v>
      </c>
      <c r="VDE37" s="830">
        <v>0</v>
      </c>
      <c r="VDF37" s="830">
        <v>0</v>
      </c>
      <c r="VDG37" s="830">
        <v>0</v>
      </c>
      <c r="VDH37" s="830">
        <v>0</v>
      </c>
      <c r="VDI37" s="830">
        <v>0</v>
      </c>
      <c r="VDJ37" s="830">
        <v>0</v>
      </c>
      <c r="VDK37" s="830">
        <v>0</v>
      </c>
      <c r="VDL37" s="830">
        <v>0</v>
      </c>
      <c r="VDM37" s="830">
        <v>0</v>
      </c>
      <c r="VDN37" s="830">
        <v>0</v>
      </c>
      <c r="VDO37" s="830">
        <v>0</v>
      </c>
      <c r="VDP37" s="830">
        <v>0</v>
      </c>
      <c r="VDQ37" s="830">
        <v>0</v>
      </c>
      <c r="VDR37" s="830">
        <v>0</v>
      </c>
      <c r="VDS37" s="830">
        <v>0</v>
      </c>
      <c r="VDT37" s="830">
        <v>0</v>
      </c>
      <c r="VDU37" s="830">
        <v>0</v>
      </c>
      <c r="VDV37" s="830">
        <v>0</v>
      </c>
      <c r="VDW37" s="830">
        <v>0</v>
      </c>
      <c r="VDX37" s="830">
        <v>0</v>
      </c>
      <c r="VDY37" s="830">
        <v>0</v>
      </c>
      <c r="VDZ37" s="830">
        <v>0</v>
      </c>
      <c r="VEA37" s="830">
        <v>0</v>
      </c>
      <c r="VEB37" s="830">
        <v>0</v>
      </c>
      <c r="VEC37" s="830">
        <v>0</v>
      </c>
      <c r="VED37" s="830">
        <v>0</v>
      </c>
      <c r="VEE37" s="830">
        <v>0</v>
      </c>
      <c r="VEF37" s="830">
        <v>0</v>
      </c>
      <c r="VEG37" s="830">
        <v>0</v>
      </c>
      <c r="VEH37" s="830">
        <v>0</v>
      </c>
      <c r="VEI37" s="830">
        <v>0</v>
      </c>
      <c r="VEJ37" s="830">
        <v>0</v>
      </c>
      <c r="VEK37" s="830">
        <v>0</v>
      </c>
      <c r="VEL37" s="830">
        <v>0</v>
      </c>
      <c r="VEM37" s="830">
        <v>0</v>
      </c>
      <c r="VEN37" s="830">
        <v>0</v>
      </c>
      <c r="VEO37" s="830">
        <v>0</v>
      </c>
      <c r="VEP37" s="830">
        <v>0</v>
      </c>
      <c r="VEQ37" s="830">
        <v>0</v>
      </c>
      <c r="VER37" s="830">
        <v>0</v>
      </c>
      <c r="VES37" s="830">
        <v>0</v>
      </c>
      <c r="VET37" s="830">
        <v>0</v>
      </c>
      <c r="VEU37" s="830">
        <v>0</v>
      </c>
      <c r="VEV37" s="830">
        <v>0</v>
      </c>
      <c r="VEW37" s="830">
        <v>0</v>
      </c>
      <c r="VEX37" s="830">
        <v>0</v>
      </c>
      <c r="VEY37" s="830">
        <v>0</v>
      </c>
      <c r="VEZ37" s="830">
        <v>0</v>
      </c>
      <c r="VFA37" s="830">
        <v>0</v>
      </c>
      <c r="VFB37" s="830">
        <v>0</v>
      </c>
      <c r="VFC37" s="830">
        <v>0</v>
      </c>
      <c r="VFD37" s="830">
        <v>0</v>
      </c>
      <c r="VFE37" s="830">
        <v>0</v>
      </c>
      <c r="VFF37" s="830">
        <v>0</v>
      </c>
      <c r="VFG37" s="830">
        <v>0</v>
      </c>
      <c r="VFH37" s="830">
        <v>0</v>
      </c>
      <c r="VFI37" s="830">
        <v>0</v>
      </c>
      <c r="VFJ37" s="830">
        <v>0</v>
      </c>
      <c r="VFK37" s="830">
        <v>0</v>
      </c>
      <c r="VFL37" s="830">
        <v>0</v>
      </c>
      <c r="VFM37" s="830">
        <v>0</v>
      </c>
      <c r="VFN37" s="830">
        <v>0</v>
      </c>
      <c r="VFO37" s="830">
        <v>0</v>
      </c>
      <c r="VFP37" s="830">
        <v>0</v>
      </c>
      <c r="VFQ37" s="830">
        <v>0</v>
      </c>
      <c r="VFR37" s="830">
        <v>0</v>
      </c>
      <c r="VFS37" s="830">
        <v>0</v>
      </c>
      <c r="VFT37" s="830">
        <v>0</v>
      </c>
      <c r="VFU37" s="830">
        <v>0</v>
      </c>
      <c r="VFV37" s="830">
        <v>0</v>
      </c>
      <c r="VFW37" s="830">
        <v>0</v>
      </c>
      <c r="VFX37" s="830">
        <v>0</v>
      </c>
      <c r="VFY37" s="830">
        <v>0</v>
      </c>
      <c r="VFZ37" s="830">
        <v>0</v>
      </c>
      <c r="VGA37" s="830">
        <v>0</v>
      </c>
      <c r="VGB37" s="830">
        <v>0</v>
      </c>
      <c r="VGC37" s="830">
        <v>0</v>
      </c>
      <c r="VGD37" s="830">
        <v>0</v>
      </c>
      <c r="VGE37" s="830">
        <v>0</v>
      </c>
      <c r="VGF37" s="830">
        <v>0</v>
      </c>
      <c r="VGG37" s="830">
        <v>0</v>
      </c>
      <c r="VGH37" s="830">
        <v>0</v>
      </c>
      <c r="VGI37" s="830">
        <v>0</v>
      </c>
      <c r="VGJ37" s="830">
        <v>0</v>
      </c>
      <c r="VGK37" s="830">
        <v>0</v>
      </c>
      <c r="VGL37" s="830">
        <v>0</v>
      </c>
      <c r="VGM37" s="830">
        <v>0</v>
      </c>
      <c r="VGN37" s="830">
        <v>0</v>
      </c>
      <c r="VGO37" s="830">
        <v>0</v>
      </c>
      <c r="VGP37" s="830">
        <v>0</v>
      </c>
      <c r="VGQ37" s="830">
        <v>0</v>
      </c>
      <c r="VGR37" s="830">
        <v>0</v>
      </c>
      <c r="VGS37" s="830">
        <v>0</v>
      </c>
      <c r="VGT37" s="830">
        <v>0</v>
      </c>
      <c r="VGU37" s="830">
        <v>0</v>
      </c>
      <c r="VGV37" s="830">
        <v>0</v>
      </c>
      <c r="VGW37" s="830">
        <v>0</v>
      </c>
      <c r="VGX37" s="830">
        <v>0</v>
      </c>
      <c r="VGY37" s="830">
        <v>0</v>
      </c>
      <c r="VGZ37" s="830">
        <v>0</v>
      </c>
      <c r="VHA37" s="830">
        <v>0</v>
      </c>
      <c r="VHB37" s="830">
        <v>0</v>
      </c>
      <c r="VHC37" s="830">
        <v>0</v>
      </c>
      <c r="VHD37" s="830">
        <v>0</v>
      </c>
      <c r="VHE37" s="830">
        <v>0</v>
      </c>
      <c r="VHF37" s="830">
        <v>0</v>
      </c>
      <c r="VHG37" s="830">
        <v>0</v>
      </c>
      <c r="VHH37" s="830">
        <v>0</v>
      </c>
      <c r="VHI37" s="830">
        <v>0</v>
      </c>
      <c r="VHJ37" s="830">
        <v>0</v>
      </c>
      <c r="VHK37" s="830">
        <v>0</v>
      </c>
      <c r="VHL37" s="830">
        <v>0</v>
      </c>
      <c r="VHM37" s="830">
        <v>0</v>
      </c>
      <c r="VHN37" s="830">
        <v>0</v>
      </c>
      <c r="VHO37" s="830">
        <v>0</v>
      </c>
      <c r="VHP37" s="830">
        <v>0</v>
      </c>
      <c r="VHQ37" s="830">
        <v>0</v>
      </c>
      <c r="VHR37" s="830">
        <v>0</v>
      </c>
      <c r="VHS37" s="830">
        <v>0</v>
      </c>
      <c r="VHT37" s="830">
        <v>0</v>
      </c>
      <c r="VHU37" s="830">
        <v>0</v>
      </c>
      <c r="VHV37" s="830">
        <v>0</v>
      </c>
      <c r="VHW37" s="830">
        <v>0</v>
      </c>
      <c r="VHX37" s="830">
        <v>0</v>
      </c>
      <c r="VHY37" s="830">
        <v>0</v>
      </c>
      <c r="VHZ37" s="830">
        <v>0</v>
      </c>
      <c r="VIA37" s="830">
        <v>0</v>
      </c>
      <c r="VIB37" s="830">
        <v>0</v>
      </c>
      <c r="VIC37" s="830">
        <v>0</v>
      </c>
      <c r="VID37" s="830">
        <v>0</v>
      </c>
      <c r="VIE37" s="830">
        <v>0</v>
      </c>
      <c r="VIF37" s="830">
        <v>0</v>
      </c>
      <c r="VIG37" s="830">
        <v>0</v>
      </c>
      <c r="VIH37" s="830">
        <v>0</v>
      </c>
      <c r="VII37" s="830">
        <v>0</v>
      </c>
      <c r="VIJ37" s="830">
        <v>0</v>
      </c>
      <c r="VIK37" s="830">
        <v>0</v>
      </c>
      <c r="VIL37" s="830">
        <v>0</v>
      </c>
      <c r="VIM37" s="830">
        <v>0</v>
      </c>
      <c r="VIN37" s="830">
        <v>0</v>
      </c>
      <c r="VIO37" s="830">
        <v>0</v>
      </c>
      <c r="VIP37" s="830">
        <v>0</v>
      </c>
      <c r="VIQ37" s="830">
        <v>0</v>
      </c>
      <c r="VIR37" s="830">
        <v>0</v>
      </c>
      <c r="VIS37" s="830">
        <v>0</v>
      </c>
      <c r="VIT37" s="830">
        <v>0</v>
      </c>
      <c r="VIU37" s="830">
        <v>0</v>
      </c>
      <c r="VIV37" s="830">
        <v>0</v>
      </c>
      <c r="VIW37" s="830">
        <v>0</v>
      </c>
      <c r="VIX37" s="830">
        <v>0</v>
      </c>
      <c r="VIY37" s="830">
        <v>0</v>
      </c>
      <c r="VIZ37" s="830">
        <v>0</v>
      </c>
      <c r="VJA37" s="830">
        <v>0</v>
      </c>
      <c r="VJB37" s="830">
        <v>0</v>
      </c>
      <c r="VJC37" s="830">
        <v>0</v>
      </c>
      <c r="VJD37" s="830">
        <v>0</v>
      </c>
      <c r="VJE37" s="830">
        <v>0</v>
      </c>
      <c r="VJF37" s="830">
        <v>0</v>
      </c>
      <c r="VJG37" s="830">
        <v>0</v>
      </c>
      <c r="VJH37" s="830">
        <v>0</v>
      </c>
      <c r="VJI37" s="830">
        <v>0</v>
      </c>
      <c r="VJJ37" s="830">
        <v>0</v>
      </c>
      <c r="VJK37" s="830">
        <v>0</v>
      </c>
      <c r="VJL37" s="830">
        <v>0</v>
      </c>
      <c r="VJM37" s="830">
        <v>0</v>
      </c>
      <c r="VJN37" s="830">
        <v>0</v>
      </c>
      <c r="VJO37" s="830">
        <v>0</v>
      </c>
      <c r="VJP37" s="830">
        <v>0</v>
      </c>
      <c r="VJQ37" s="830">
        <v>0</v>
      </c>
      <c r="VJR37" s="830">
        <v>0</v>
      </c>
      <c r="VJS37" s="830">
        <v>0</v>
      </c>
      <c r="VJT37" s="830">
        <v>0</v>
      </c>
      <c r="VJU37" s="830">
        <v>0</v>
      </c>
      <c r="VJV37" s="830">
        <v>0</v>
      </c>
      <c r="VJW37" s="830">
        <v>0</v>
      </c>
      <c r="VJX37" s="830">
        <v>0</v>
      </c>
      <c r="VJY37" s="830">
        <v>0</v>
      </c>
      <c r="VJZ37" s="830">
        <v>0</v>
      </c>
      <c r="VKA37" s="830">
        <v>0</v>
      </c>
      <c r="VKB37" s="830">
        <v>0</v>
      </c>
      <c r="VKC37" s="830">
        <v>0</v>
      </c>
      <c r="VKD37" s="830">
        <v>0</v>
      </c>
      <c r="VKE37" s="830">
        <v>0</v>
      </c>
      <c r="VKF37" s="830">
        <v>0</v>
      </c>
      <c r="VKG37" s="830">
        <v>0</v>
      </c>
      <c r="VKH37" s="830">
        <v>0</v>
      </c>
      <c r="VKI37" s="830">
        <v>0</v>
      </c>
      <c r="VKJ37" s="830">
        <v>0</v>
      </c>
      <c r="VKK37" s="830">
        <v>0</v>
      </c>
      <c r="VKL37" s="830">
        <v>0</v>
      </c>
      <c r="VKM37" s="830">
        <v>0</v>
      </c>
      <c r="VKN37" s="830">
        <v>0</v>
      </c>
      <c r="VKO37" s="830">
        <v>0</v>
      </c>
      <c r="VKP37" s="830">
        <v>0</v>
      </c>
      <c r="VKQ37" s="830">
        <v>0</v>
      </c>
      <c r="VKR37" s="830">
        <v>0</v>
      </c>
      <c r="VKS37" s="830">
        <v>0</v>
      </c>
      <c r="VKT37" s="830">
        <v>0</v>
      </c>
      <c r="VKU37" s="830">
        <v>0</v>
      </c>
      <c r="VKV37" s="830">
        <v>0</v>
      </c>
      <c r="VKW37" s="830">
        <v>0</v>
      </c>
      <c r="VKX37" s="830">
        <v>0</v>
      </c>
      <c r="VKY37" s="830">
        <v>0</v>
      </c>
      <c r="VKZ37" s="830">
        <v>0</v>
      </c>
      <c r="VLA37" s="830">
        <v>0</v>
      </c>
      <c r="VLB37" s="830">
        <v>0</v>
      </c>
      <c r="VLC37" s="830">
        <v>0</v>
      </c>
      <c r="VLD37" s="830">
        <v>0</v>
      </c>
      <c r="VLE37" s="830">
        <v>0</v>
      </c>
      <c r="VLF37" s="830">
        <v>0</v>
      </c>
      <c r="VLG37" s="830">
        <v>0</v>
      </c>
      <c r="VLH37" s="830">
        <v>0</v>
      </c>
      <c r="VLI37" s="830">
        <v>0</v>
      </c>
      <c r="VLJ37" s="830">
        <v>0</v>
      </c>
      <c r="VLK37" s="830">
        <v>0</v>
      </c>
      <c r="VLL37" s="830">
        <v>0</v>
      </c>
      <c r="VLM37" s="830">
        <v>0</v>
      </c>
      <c r="VLN37" s="830">
        <v>0</v>
      </c>
      <c r="VLO37" s="830">
        <v>0</v>
      </c>
      <c r="VLP37" s="830">
        <v>0</v>
      </c>
      <c r="VLQ37" s="830">
        <v>0</v>
      </c>
      <c r="VLR37" s="830">
        <v>0</v>
      </c>
      <c r="VLS37" s="830">
        <v>0</v>
      </c>
      <c r="VLT37" s="830">
        <v>0</v>
      </c>
      <c r="VLU37" s="830">
        <v>0</v>
      </c>
      <c r="VLV37" s="830">
        <v>0</v>
      </c>
      <c r="VLW37" s="830">
        <v>0</v>
      </c>
      <c r="VLX37" s="830">
        <v>0</v>
      </c>
      <c r="VLY37" s="830">
        <v>0</v>
      </c>
      <c r="VLZ37" s="830">
        <v>0</v>
      </c>
      <c r="VMA37" s="830">
        <v>0</v>
      </c>
      <c r="VMB37" s="830">
        <v>0</v>
      </c>
      <c r="VMC37" s="830">
        <v>0</v>
      </c>
      <c r="VMD37" s="830">
        <v>0</v>
      </c>
      <c r="VME37" s="830">
        <v>0</v>
      </c>
      <c r="VMF37" s="830">
        <v>0</v>
      </c>
      <c r="VMG37" s="830">
        <v>0</v>
      </c>
      <c r="VMH37" s="830">
        <v>0</v>
      </c>
      <c r="VMI37" s="830">
        <v>0</v>
      </c>
      <c r="VMJ37" s="830">
        <v>0</v>
      </c>
      <c r="VMK37" s="830">
        <v>0</v>
      </c>
      <c r="VML37" s="830">
        <v>0</v>
      </c>
      <c r="VMM37" s="830">
        <v>0</v>
      </c>
      <c r="VMN37" s="830">
        <v>0</v>
      </c>
      <c r="VMO37" s="830">
        <v>0</v>
      </c>
      <c r="VMP37" s="830">
        <v>0</v>
      </c>
      <c r="VMQ37" s="830">
        <v>0</v>
      </c>
      <c r="VMR37" s="830">
        <v>0</v>
      </c>
      <c r="VMS37" s="830">
        <v>0</v>
      </c>
      <c r="VMT37" s="830">
        <v>0</v>
      </c>
      <c r="VMU37" s="830">
        <v>0</v>
      </c>
      <c r="VMV37" s="830">
        <v>0</v>
      </c>
      <c r="VMW37" s="830">
        <v>0</v>
      </c>
      <c r="VMX37" s="830">
        <v>0</v>
      </c>
      <c r="VMY37" s="830">
        <v>0</v>
      </c>
      <c r="VMZ37" s="830">
        <v>0</v>
      </c>
      <c r="VNA37" s="830">
        <v>0</v>
      </c>
      <c r="VNB37" s="830">
        <v>0</v>
      </c>
      <c r="VNC37" s="830">
        <v>0</v>
      </c>
      <c r="VND37" s="830">
        <v>0</v>
      </c>
      <c r="VNE37" s="830">
        <v>0</v>
      </c>
      <c r="VNF37" s="830">
        <v>0</v>
      </c>
      <c r="VNG37" s="830">
        <v>0</v>
      </c>
      <c r="VNH37" s="830">
        <v>0</v>
      </c>
      <c r="VNI37" s="830">
        <v>0</v>
      </c>
      <c r="VNJ37" s="830">
        <v>0</v>
      </c>
      <c r="VNK37" s="830">
        <v>0</v>
      </c>
      <c r="VNL37" s="830">
        <v>0</v>
      </c>
      <c r="VNM37" s="830">
        <v>0</v>
      </c>
      <c r="VNN37" s="830">
        <v>0</v>
      </c>
      <c r="VNO37" s="830">
        <v>0</v>
      </c>
      <c r="VNP37" s="830">
        <v>0</v>
      </c>
      <c r="VNQ37" s="830">
        <v>0</v>
      </c>
      <c r="VNR37" s="830">
        <v>0</v>
      </c>
      <c r="VNS37" s="830">
        <v>0</v>
      </c>
      <c r="VNT37" s="830">
        <v>0</v>
      </c>
      <c r="VNU37" s="830">
        <v>0</v>
      </c>
      <c r="VNV37" s="830">
        <v>0</v>
      </c>
      <c r="VNW37" s="830">
        <v>0</v>
      </c>
      <c r="VNX37" s="830">
        <v>0</v>
      </c>
      <c r="VNY37" s="830">
        <v>0</v>
      </c>
      <c r="VNZ37" s="830">
        <v>0</v>
      </c>
      <c r="VOA37" s="830">
        <v>0</v>
      </c>
      <c r="VOB37" s="830">
        <v>0</v>
      </c>
      <c r="VOC37" s="830">
        <v>0</v>
      </c>
      <c r="VOD37" s="830">
        <v>0</v>
      </c>
      <c r="VOE37" s="830">
        <v>0</v>
      </c>
      <c r="VOF37" s="830">
        <v>0</v>
      </c>
      <c r="VOG37" s="830">
        <v>0</v>
      </c>
      <c r="VOH37" s="830">
        <v>0</v>
      </c>
      <c r="VOI37" s="830">
        <v>0</v>
      </c>
      <c r="VOJ37" s="830">
        <v>0</v>
      </c>
      <c r="VOK37" s="830">
        <v>0</v>
      </c>
      <c r="VOL37" s="830">
        <v>0</v>
      </c>
      <c r="VOM37" s="830">
        <v>0</v>
      </c>
      <c r="VON37" s="830">
        <v>0</v>
      </c>
      <c r="VOO37" s="830">
        <v>0</v>
      </c>
      <c r="VOP37" s="830">
        <v>0</v>
      </c>
      <c r="VOQ37" s="830">
        <v>0</v>
      </c>
      <c r="VOR37" s="830">
        <v>0</v>
      </c>
      <c r="VOS37" s="830">
        <v>0</v>
      </c>
      <c r="VOT37" s="830">
        <v>0</v>
      </c>
      <c r="VOU37" s="830">
        <v>0</v>
      </c>
      <c r="VOV37" s="830">
        <v>0</v>
      </c>
      <c r="VOW37" s="830">
        <v>0</v>
      </c>
      <c r="VOX37" s="830">
        <v>0</v>
      </c>
      <c r="VOY37" s="830">
        <v>0</v>
      </c>
      <c r="VOZ37" s="830">
        <v>0</v>
      </c>
      <c r="VPA37" s="830">
        <v>0</v>
      </c>
      <c r="VPB37" s="830">
        <v>0</v>
      </c>
      <c r="VPC37" s="830">
        <v>0</v>
      </c>
      <c r="VPD37" s="830">
        <v>0</v>
      </c>
      <c r="VPE37" s="830">
        <v>0</v>
      </c>
      <c r="VPF37" s="830">
        <v>0</v>
      </c>
      <c r="VPG37" s="830">
        <v>0</v>
      </c>
      <c r="VPH37" s="830">
        <v>0</v>
      </c>
      <c r="VPI37" s="830">
        <v>0</v>
      </c>
      <c r="VPJ37" s="830">
        <v>0</v>
      </c>
      <c r="VPK37" s="830">
        <v>0</v>
      </c>
      <c r="VPL37" s="830">
        <v>0</v>
      </c>
      <c r="VPM37" s="830">
        <v>0</v>
      </c>
      <c r="VPN37" s="830">
        <v>0</v>
      </c>
      <c r="VPO37" s="830">
        <v>0</v>
      </c>
      <c r="VPP37" s="830">
        <v>0</v>
      </c>
      <c r="VPQ37" s="830">
        <v>0</v>
      </c>
      <c r="VPR37" s="830">
        <v>0</v>
      </c>
      <c r="VPS37" s="830">
        <v>0</v>
      </c>
      <c r="VPT37" s="830">
        <v>0</v>
      </c>
      <c r="VPU37" s="830">
        <v>0</v>
      </c>
      <c r="VPV37" s="830">
        <v>0</v>
      </c>
      <c r="VPW37" s="830">
        <v>0</v>
      </c>
      <c r="VPX37" s="830">
        <v>0</v>
      </c>
      <c r="VPY37" s="830">
        <v>0</v>
      </c>
      <c r="VPZ37" s="830">
        <v>0</v>
      </c>
      <c r="VQA37" s="830">
        <v>0</v>
      </c>
      <c r="VQB37" s="830">
        <v>0</v>
      </c>
      <c r="VQC37" s="830">
        <v>0</v>
      </c>
      <c r="VQD37" s="830">
        <v>0</v>
      </c>
      <c r="VQE37" s="830">
        <v>0</v>
      </c>
      <c r="VQF37" s="830">
        <v>0</v>
      </c>
      <c r="VQG37" s="830">
        <v>0</v>
      </c>
      <c r="VQH37" s="830">
        <v>0</v>
      </c>
      <c r="VQI37" s="830">
        <v>0</v>
      </c>
      <c r="VQJ37" s="830">
        <v>0</v>
      </c>
      <c r="VQK37" s="830">
        <v>0</v>
      </c>
      <c r="VQL37" s="830">
        <v>0</v>
      </c>
      <c r="VQM37" s="830">
        <v>0</v>
      </c>
      <c r="VQN37" s="830">
        <v>0</v>
      </c>
      <c r="VQO37" s="830">
        <v>0</v>
      </c>
      <c r="VQP37" s="830">
        <v>0</v>
      </c>
      <c r="VQQ37" s="830">
        <v>0</v>
      </c>
      <c r="VQR37" s="830">
        <v>0</v>
      </c>
      <c r="VQS37" s="830">
        <v>0</v>
      </c>
      <c r="VQT37" s="830">
        <v>0</v>
      </c>
      <c r="VQU37" s="830">
        <v>0</v>
      </c>
      <c r="VQV37" s="830">
        <v>0</v>
      </c>
      <c r="VQW37" s="830">
        <v>0</v>
      </c>
      <c r="VQX37" s="830">
        <v>0</v>
      </c>
      <c r="VQY37" s="830">
        <v>0</v>
      </c>
      <c r="VQZ37" s="830">
        <v>0</v>
      </c>
      <c r="VRA37" s="830">
        <v>0</v>
      </c>
      <c r="VRB37" s="830">
        <v>0</v>
      </c>
      <c r="VRC37" s="830">
        <v>0</v>
      </c>
      <c r="VRD37" s="830">
        <v>0</v>
      </c>
      <c r="VRE37" s="830">
        <v>0</v>
      </c>
      <c r="VRF37" s="830">
        <v>0</v>
      </c>
      <c r="VRG37" s="830">
        <v>0</v>
      </c>
      <c r="VRH37" s="830">
        <v>0</v>
      </c>
      <c r="VRI37" s="830">
        <v>0</v>
      </c>
      <c r="VRJ37" s="830">
        <v>0</v>
      </c>
      <c r="VRK37" s="830">
        <v>0</v>
      </c>
      <c r="VRL37" s="830">
        <v>0</v>
      </c>
      <c r="VRM37" s="830">
        <v>0</v>
      </c>
      <c r="VRN37" s="830">
        <v>0</v>
      </c>
      <c r="VRO37" s="830">
        <v>0</v>
      </c>
      <c r="VRP37" s="830">
        <v>0</v>
      </c>
      <c r="VRQ37" s="830">
        <v>0</v>
      </c>
      <c r="VRR37" s="830">
        <v>0</v>
      </c>
      <c r="VRS37" s="830">
        <v>0</v>
      </c>
      <c r="VRT37" s="830">
        <v>0</v>
      </c>
      <c r="VRU37" s="830">
        <v>0</v>
      </c>
      <c r="VRV37" s="830">
        <v>0</v>
      </c>
      <c r="VRW37" s="830">
        <v>0</v>
      </c>
      <c r="VRX37" s="830">
        <v>0</v>
      </c>
      <c r="VRY37" s="830">
        <v>0</v>
      </c>
      <c r="VRZ37" s="830">
        <v>0</v>
      </c>
      <c r="VSA37" s="830">
        <v>0</v>
      </c>
      <c r="VSB37" s="830">
        <v>0</v>
      </c>
      <c r="VSC37" s="830">
        <v>0</v>
      </c>
      <c r="VSD37" s="830">
        <v>0</v>
      </c>
      <c r="VSE37" s="830">
        <v>0</v>
      </c>
      <c r="VSF37" s="830">
        <v>0</v>
      </c>
      <c r="VSG37" s="830">
        <v>0</v>
      </c>
      <c r="VSH37" s="830">
        <v>0</v>
      </c>
      <c r="VSI37" s="830">
        <v>0</v>
      </c>
      <c r="VSJ37" s="830">
        <v>0</v>
      </c>
      <c r="VSK37" s="830">
        <v>0</v>
      </c>
      <c r="VSL37" s="830">
        <v>0</v>
      </c>
      <c r="VSM37" s="830">
        <v>0</v>
      </c>
      <c r="VSN37" s="830">
        <v>0</v>
      </c>
      <c r="VSO37" s="830">
        <v>0</v>
      </c>
      <c r="VSP37" s="830">
        <v>0</v>
      </c>
      <c r="VSQ37" s="830">
        <v>0</v>
      </c>
      <c r="VSR37" s="830">
        <v>0</v>
      </c>
      <c r="VSS37" s="830">
        <v>0</v>
      </c>
      <c r="VST37" s="830">
        <v>0</v>
      </c>
      <c r="VSU37" s="830">
        <v>0</v>
      </c>
      <c r="VSV37" s="830">
        <v>0</v>
      </c>
      <c r="VSW37" s="830">
        <v>0</v>
      </c>
      <c r="VSX37" s="830">
        <v>0</v>
      </c>
      <c r="VSY37" s="830">
        <v>0</v>
      </c>
      <c r="VSZ37" s="830">
        <v>0</v>
      </c>
      <c r="VTA37" s="830">
        <v>0</v>
      </c>
      <c r="VTB37" s="830">
        <v>0</v>
      </c>
      <c r="VTC37" s="830">
        <v>0</v>
      </c>
      <c r="VTD37" s="830">
        <v>0</v>
      </c>
      <c r="VTE37" s="830">
        <v>0</v>
      </c>
      <c r="VTF37" s="830">
        <v>0</v>
      </c>
      <c r="VTG37" s="830">
        <v>0</v>
      </c>
      <c r="VTH37" s="830">
        <v>0</v>
      </c>
      <c r="VTI37" s="830">
        <v>0</v>
      </c>
      <c r="VTJ37" s="830">
        <v>0</v>
      </c>
      <c r="VTK37" s="830">
        <v>0</v>
      </c>
      <c r="VTL37" s="830">
        <v>0</v>
      </c>
      <c r="VTM37" s="830">
        <v>0</v>
      </c>
      <c r="VTN37" s="830">
        <v>0</v>
      </c>
      <c r="VTO37" s="830">
        <v>0</v>
      </c>
      <c r="VTP37" s="830">
        <v>0</v>
      </c>
      <c r="VTQ37" s="830">
        <v>0</v>
      </c>
      <c r="VTR37" s="830">
        <v>0</v>
      </c>
      <c r="VTS37" s="830">
        <v>0</v>
      </c>
      <c r="VTT37" s="830">
        <v>0</v>
      </c>
      <c r="VTU37" s="830">
        <v>0</v>
      </c>
      <c r="VTV37" s="830">
        <v>0</v>
      </c>
      <c r="VTW37" s="830">
        <v>0</v>
      </c>
      <c r="VTX37" s="830">
        <v>0</v>
      </c>
      <c r="VTY37" s="830">
        <v>0</v>
      </c>
      <c r="VTZ37" s="830">
        <v>0</v>
      </c>
      <c r="VUA37" s="830">
        <v>0</v>
      </c>
      <c r="VUB37" s="830">
        <v>0</v>
      </c>
      <c r="VUC37" s="830">
        <v>0</v>
      </c>
      <c r="VUD37" s="830">
        <v>0</v>
      </c>
      <c r="VUE37" s="830">
        <v>0</v>
      </c>
      <c r="VUF37" s="830">
        <v>0</v>
      </c>
      <c r="VUG37" s="830">
        <v>0</v>
      </c>
      <c r="VUH37" s="830">
        <v>0</v>
      </c>
      <c r="VUI37" s="830">
        <v>0</v>
      </c>
      <c r="VUJ37" s="830">
        <v>0</v>
      </c>
      <c r="VUK37" s="830">
        <v>0</v>
      </c>
      <c r="VUL37" s="830">
        <v>0</v>
      </c>
      <c r="VUM37" s="830">
        <v>0</v>
      </c>
      <c r="VUN37" s="830">
        <v>0</v>
      </c>
      <c r="VUO37" s="830">
        <v>0</v>
      </c>
      <c r="VUP37" s="830">
        <v>0</v>
      </c>
      <c r="VUQ37" s="830">
        <v>0</v>
      </c>
      <c r="VUR37" s="830">
        <v>0</v>
      </c>
      <c r="VUS37" s="830">
        <v>0</v>
      </c>
      <c r="VUT37" s="830">
        <v>0</v>
      </c>
      <c r="VUU37" s="830">
        <v>0</v>
      </c>
      <c r="VUV37" s="830">
        <v>0</v>
      </c>
      <c r="VUW37" s="830">
        <v>0</v>
      </c>
      <c r="VUX37" s="830">
        <v>0</v>
      </c>
      <c r="VUY37" s="830">
        <v>0</v>
      </c>
      <c r="VUZ37" s="830">
        <v>0</v>
      </c>
      <c r="VVA37" s="830">
        <v>0</v>
      </c>
      <c r="VVB37" s="830">
        <v>0</v>
      </c>
      <c r="VVC37" s="830">
        <v>0</v>
      </c>
      <c r="VVD37" s="830">
        <v>0</v>
      </c>
      <c r="VVE37" s="830">
        <v>0</v>
      </c>
      <c r="VVF37" s="830">
        <v>0</v>
      </c>
      <c r="VVG37" s="830">
        <v>0</v>
      </c>
      <c r="VVH37" s="830">
        <v>0</v>
      </c>
      <c r="VVI37" s="830">
        <v>0</v>
      </c>
      <c r="VVJ37" s="830">
        <v>0</v>
      </c>
      <c r="VVK37" s="830">
        <v>0</v>
      </c>
      <c r="VVL37" s="830">
        <v>0</v>
      </c>
      <c r="VVM37" s="830">
        <v>0</v>
      </c>
      <c r="VVN37" s="830">
        <v>0</v>
      </c>
      <c r="VVO37" s="830">
        <v>0</v>
      </c>
      <c r="VVP37" s="830">
        <v>0</v>
      </c>
      <c r="VVQ37" s="830">
        <v>0</v>
      </c>
      <c r="VVR37" s="830">
        <v>0</v>
      </c>
      <c r="VVS37" s="830">
        <v>0</v>
      </c>
      <c r="VVT37" s="830">
        <v>0</v>
      </c>
      <c r="VVU37" s="830">
        <v>0</v>
      </c>
      <c r="VVV37" s="830">
        <v>0</v>
      </c>
      <c r="VVW37" s="830">
        <v>0</v>
      </c>
      <c r="VVX37" s="830">
        <v>0</v>
      </c>
      <c r="VVY37" s="830">
        <v>0</v>
      </c>
      <c r="VVZ37" s="830">
        <v>0</v>
      </c>
      <c r="VWA37" s="830">
        <v>0</v>
      </c>
      <c r="VWB37" s="830">
        <v>0</v>
      </c>
      <c r="VWC37" s="830">
        <v>0</v>
      </c>
      <c r="VWD37" s="830">
        <v>0</v>
      </c>
      <c r="VWE37" s="830">
        <v>0</v>
      </c>
      <c r="VWF37" s="830">
        <v>0</v>
      </c>
      <c r="VWG37" s="830">
        <v>0</v>
      </c>
      <c r="VWH37" s="830">
        <v>0</v>
      </c>
      <c r="VWI37" s="830">
        <v>0</v>
      </c>
      <c r="VWJ37" s="830">
        <v>0</v>
      </c>
      <c r="VWK37" s="830">
        <v>0</v>
      </c>
      <c r="VWL37" s="830">
        <v>0</v>
      </c>
      <c r="VWM37" s="830">
        <v>0</v>
      </c>
      <c r="VWN37" s="830">
        <v>0</v>
      </c>
      <c r="VWO37" s="830">
        <v>0</v>
      </c>
      <c r="VWP37" s="830">
        <v>0</v>
      </c>
      <c r="VWQ37" s="830">
        <v>0</v>
      </c>
      <c r="VWR37" s="830">
        <v>0</v>
      </c>
      <c r="VWS37" s="830">
        <v>0</v>
      </c>
      <c r="VWT37" s="830">
        <v>0</v>
      </c>
      <c r="VWU37" s="830">
        <v>0</v>
      </c>
      <c r="VWV37" s="830">
        <v>0</v>
      </c>
      <c r="VWW37" s="830">
        <v>0</v>
      </c>
      <c r="VWX37" s="830">
        <v>0</v>
      </c>
      <c r="VWY37" s="830">
        <v>0</v>
      </c>
      <c r="VWZ37" s="830">
        <v>0</v>
      </c>
      <c r="VXA37" s="830">
        <v>0</v>
      </c>
      <c r="VXB37" s="830">
        <v>0</v>
      </c>
      <c r="VXC37" s="830">
        <v>0</v>
      </c>
      <c r="VXD37" s="830">
        <v>0</v>
      </c>
      <c r="VXE37" s="830">
        <v>0</v>
      </c>
      <c r="VXF37" s="830">
        <v>0</v>
      </c>
      <c r="VXG37" s="830">
        <v>0</v>
      </c>
      <c r="VXH37" s="830">
        <v>0</v>
      </c>
      <c r="VXI37" s="830">
        <v>0</v>
      </c>
      <c r="VXJ37" s="830">
        <v>0</v>
      </c>
      <c r="VXK37" s="830">
        <v>0</v>
      </c>
      <c r="VXL37" s="830">
        <v>0</v>
      </c>
      <c r="VXM37" s="830">
        <v>0</v>
      </c>
      <c r="VXN37" s="830">
        <v>0</v>
      </c>
      <c r="VXO37" s="830">
        <v>0</v>
      </c>
      <c r="VXP37" s="830">
        <v>0</v>
      </c>
      <c r="VXQ37" s="830">
        <v>0</v>
      </c>
      <c r="VXR37" s="830">
        <v>0</v>
      </c>
      <c r="VXS37" s="830">
        <v>0</v>
      </c>
      <c r="VXT37" s="830">
        <v>0</v>
      </c>
      <c r="VXU37" s="830">
        <v>0</v>
      </c>
      <c r="VXV37" s="830">
        <v>0</v>
      </c>
      <c r="VXW37" s="830">
        <v>0</v>
      </c>
      <c r="VXX37" s="830">
        <v>0</v>
      </c>
      <c r="VXY37" s="830">
        <v>0</v>
      </c>
      <c r="VXZ37" s="830">
        <v>0</v>
      </c>
      <c r="VYA37" s="830">
        <v>0</v>
      </c>
      <c r="VYB37" s="830">
        <v>0</v>
      </c>
      <c r="VYC37" s="830">
        <v>0</v>
      </c>
      <c r="VYD37" s="830">
        <v>0</v>
      </c>
      <c r="VYE37" s="830">
        <v>0</v>
      </c>
      <c r="VYF37" s="830">
        <v>0</v>
      </c>
      <c r="VYG37" s="830">
        <v>0</v>
      </c>
      <c r="VYH37" s="830">
        <v>0</v>
      </c>
      <c r="VYI37" s="830">
        <v>0</v>
      </c>
      <c r="VYJ37" s="830">
        <v>0</v>
      </c>
      <c r="VYK37" s="830">
        <v>0</v>
      </c>
      <c r="VYL37" s="830">
        <v>0</v>
      </c>
      <c r="VYM37" s="830">
        <v>0</v>
      </c>
      <c r="VYN37" s="830">
        <v>0</v>
      </c>
      <c r="VYO37" s="830">
        <v>0</v>
      </c>
      <c r="VYP37" s="830">
        <v>0</v>
      </c>
      <c r="VYQ37" s="830">
        <v>0</v>
      </c>
      <c r="VYR37" s="830">
        <v>0</v>
      </c>
      <c r="VYS37" s="830">
        <v>0</v>
      </c>
      <c r="VYT37" s="830">
        <v>0</v>
      </c>
      <c r="VYU37" s="830">
        <v>0</v>
      </c>
      <c r="VYV37" s="830">
        <v>0</v>
      </c>
      <c r="VYW37" s="830">
        <v>0</v>
      </c>
      <c r="VYX37" s="830">
        <v>0</v>
      </c>
      <c r="VYY37" s="830">
        <v>0</v>
      </c>
      <c r="VYZ37" s="830">
        <v>0</v>
      </c>
      <c r="VZA37" s="830">
        <v>0</v>
      </c>
      <c r="VZB37" s="830">
        <v>0</v>
      </c>
      <c r="VZC37" s="830">
        <v>0</v>
      </c>
      <c r="VZD37" s="830">
        <v>0</v>
      </c>
      <c r="VZE37" s="830">
        <v>0</v>
      </c>
      <c r="VZF37" s="830">
        <v>0</v>
      </c>
      <c r="VZG37" s="830">
        <v>0</v>
      </c>
      <c r="VZH37" s="830">
        <v>0</v>
      </c>
      <c r="VZI37" s="830">
        <v>0</v>
      </c>
      <c r="VZJ37" s="830">
        <v>0</v>
      </c>
      <c r="VZK37" s="830">
        <v>0</v>
      </c>
      <c r="VZL37" s="830">
        <v>0</v>
      </c>
      <c r="VZM37" s="830">
        <v>0</v>
      </c>
      <c r="VZN37" s="830">
        <v>0</v>
      </c>
      <c r="VZO37" s="830">
        <v>0</v>
      </c>
      <c r="VZP37" s="830">
        <v>0</v>
      </c>
      <c r="VZQ37" s="830">
        <v>0</v>
      </c>
      <c r="VZR37" s="830">
        <v>0</v>
      </c>
      <c r="VZS37" s="830">
        <v>0</v>
      </c>
      <c r="VZT37" s="830">
        <v>0</v>
      </c>
      <c r="VZU37" s="830">
        <v>0</v>
      </c>
      <c r="VZV37" s="830">
        <v>0</v>
      </c>
      <c r="VZW37" s="830">
        <v>0</v>
      </c>
      <c r="VZX37" s="830">
        <v>0</v>
      </c>
      <c r="VZY37" s="830">
        <v>0</v>
      </c>
      <c r="VZZ37" s="830">
        <v>0</v>
      </c>
      <c r="WAA37" s="830">
        <v>0</v>
      </c>
      <c r="WAB37" s="830">
        <v>0</v>
      </c>
      <c r="WAC37" s="830">
        <v>0</v>
      </c>
      <c r="WAD37" s="830">
        <v>0</v>
      </c>
      <c r="WAE37" s="830">
        <v>0</v>
      </c>
      <c r="WAF37" s="830">
        <v>0</v>
      </c>
      <c r="WAG37" s="830">
        <v>0</v>
      </c>
      <c r="WAH37" s="830">
        <v>0</v>
      </c>
      <c r="WAI37" s="830">
        <v>0</v>
      </c>
      <c r="WAJ37" s="830">
        <v>0</v>
      </c>
      <c r="WAK37" s="830">
        <v>0</v>
      </c>
      <c r="WAL37" s="830">
        <v>0</v>
      </c>
      <c r="WAM37" s="830">
        <v>0</v>
      </c>
      <c r="WAN37" s="830">
        <v>0</v>
      </c>
      <c r="WAO37" s="830">
        <v>0</v>
      </c>
      <c r="WAP37" s="830">
        <v>0</v>
      </c>
      <c r="WAQ37" s="830">
        <v>0</v>
      </c>
      <c r="WAR37" s="830">
        <v>0</v>
      </c>
      <c r="WAS37" s="830">
        <v>0</v>
      </c>
      <c r="WAT37" s="830">
        <v>0</v>
      </c>
      <c r="WAU37" s="830">
        <v>0</v>
      </c>
      <c r="WAV37" s="830">
        <v>0</v>
      </c>
      <c r="WAW37" s="830">
        <v>0</v>
      </c>
      <c r="WAX37" s="830">
        <v>0</v>
      </c>
      <c r="WAY37" s="830">
        <v>0</v>
      </c>
      <c r="WAZ37" s="830">
        <v>0</v>
      </c>
      <c r="WBA37" s="830">
        <v>0</v>
      </c>
      <c r="WBB37" s="830">
        <v>0</v>
      </c>
      <c r="WBC37" s="830">
        <v>0</v>
      </c>
      <c r="WBD37" s="830">
        <v>0</v>
      </c>
      <c r="WBE37" s="830">
        <v>0</v>
      </c>
      <c r="WBF37" s="830">
        <v>0</v>
      </c>
      <c r="WBG37" s="830">
        <v>0</v>
      </c>
      <c r="WBH37" s="830">
        <v>0</v>
      </c>
      <c r="WBI37" s="830">
        <v>0</v>
      </c>
      <c r="WBJ37" s="830">
        <v>0</v>
      </c>
      <c r="WBK37" s="830">
        <v>0</v>
      </c>
      <c r="WBL37" s="830">
        <v>0</v>
      </c>
      <c r="WBM37" s="830">
        <v>0</v>
      </c>
      <c r="WBN37" s="830">
        <v>0</v>
      </c>
      <c r="WBO37" s="830">
        <v>0</v>
      </c>
      <c r="WBP37" s="830">
        <v>0</v>
      </c>
      <c r="WBQ37" s="830">
        <v>0</v>
      </c>
      <c r="WBR37" s="830">
        <v>0</v>
      </c>
      <c r="WBS37" s="830">
        <v>0</v>
      </c>
      <c r="WBT37" s="830">
        <v>0</v>
      </c>
      <c r="WBU37" s="830">
        <v>0</v>
      </c>
      <c r="WBV37" s="830">
        <v>0</v>
      </c>
      <c r="WBW37" s="830">
        <v>0</v>
      </c>
      <c r="WBX37" s="830">
        <v>0</v>
      </c>
      <c r="WBY37" s="830">
        <v>0</v>
      </c>
      <c r="WBZ37" s="830">
        <v>0</v>
      </c>
      <c r="WCA37" s="830">
        <v>0</v>
      </c>
      <c r="WCB37" s="830">
        <v>0</v>
      </c>
      <c r="WCC37" s="830">
        <v>0</v>
      </c>
      <c r="WCD37" s="830">
        <v>0</v>
      </c>
      <c r="WCE37" s="830">
        <v>0</v>
      </c>
      <c r="WCF37" s="830">
        <v>0</v>
      </c>
      <c r="WCG37" s="830">
        <v>0</v>
      </c>
      <c r="WCH37" s="830">
        <v>0</v>
      </c>
      <c r="WCI37" s="830">
        <v>0</v>
      </c>
      <c r="WCJ37" s="830">
        <v>0</v>
      </c>
      <c r="WCK37" s="830">
        <v>0</v>
      </c>
      <c r="WCL37" s="830">
        <v>0</v>
      </c>
      <c r="WCM37" s="830">
        <v>0</v>
      </c>
      <c r="WCN37" s="830">
        <v>0</v>
      </c>
      <c r="WCO37" s="830">
        <v>0</v>
      </c>
      <c r="WCP37" s="830">
        <v>0</v>
      </c>
      <c r="WCQ37" s="830">
        <v>0</v>
      </c>
      <c r="WCR37" s="830">
        <v>0</v>
      </c>
      <c r="WCS37" s="830">
        <v>0</v>
      </c>
      <c r="WCT37" s="830">
        <v>0</v>
      </c>
      <c r="WCU37" s="830">
        <v>0</v>
      </c>
      <c r="WCV37" s="830">
        <v>0</v>
      </c>
      <c r="WCW37" s="830">
        <v>0</v>
      </c>
      <c r="WCX37" s="830">
        <v>0</v>
      </c>
      <c r="WCY37" s="830">
        <v>0</v>
      </c>
      <c r="WCZ37" s="830">
        <v>0</v>
      </c>
      <c r="WDA37" s="830">
        <v>0</v>
      </c>
      <c r="WDB37" s="830">
        <v>0</v>
      </c>
      <c r="WDC37" s="830">
        <v>0</v>
      </c>
      <c r="WDD37" s="830">
        <v>0</v>
      </c>
      <c r="WDE37" s="830">
        <v>0</v>
      </c>
      <c r="WDF37" s="830">
        <v>0</v>
      </c>
      <c r="WDG37" s="830">
        <v>0</v>
      </c>
      <c r="WDH37" s="830">
        <v>0</v>
      </c>
      <c r="WDI37" s="830">
        <v>0</v>
      </c>
      <c r="WDJ37" s="830">
        <v>0</v>
      </c>
      <c r="WDK37" s="830">
        <v>0</v>
      </c>
      <c r="WDL37" s="830">
        <v>0</v>
      </c>
      <c r="WDM37" s="830">
        <v>0</v>
      </c>
      <c r="WDN37" s="830">
        <v>0</v>
      </c>
      <c r="WDO37" s="830">
        <v>0</v>
      </c>
      <c r="WDP37" s="830">
        <v>0</v>
      </c>
      <c r="WDQ37" s="830">
        <v>0</v>
      </c>
      <c r="WDR37" s="830">
        <v>0</v>
      </c>
      <c r="WDS37" s="830">
        <v>0</v>
      </c>
      <c r="WDT37" s="830">
        <v>0</v>
      </c>
      <c r="WDU37" s="830">
        <v>0</v>
      </c>
      <c r="WDV37" s="830">
        <v>0</v>
      </c>
      <c r="WDW37" s="830">
        <v>0</v>
      </c>
      <c r="WDX37" s="830">
        <v>0</v>
      </c>
      <c r="WDY37" s="830">
        <v>0</v>
      </c>
      <c r="WDZ37" s="830">
        <v>0</v>
      </c>
      <c r="WEA37" s="830">
        <v>0</v>
      </c>
      <c r="WEB37" s="830">
        <v>0</v>
      </c>
      <c r="WEC37" s="830">
        <v>0</v>
      </c>
      <c r="WED37" s="830">
        <v>0</v>
      </c>
      <c r="WEE37" s="830">
        <v>0</v>
      </c>
      <c r="WEF37" s="830">
        <v>0</v>
      </c>
      <c r="WEG37" s="830">
        <v>0</v>
      </c>
      <c r="WEH37" s="830">
        <v>0</v>
      </c>
      <c r="WEI37" s="830">
        <v>0</v>
      </c>
      <c r="WEJ37" s="830">
        <v>0</v>
      </c>
      <c r="WEK37" s="830">
        <v>0</v>
      </c>
      <c r="WEL37" s="830">
        <v>0</v>
      </c>
      <c r="WEM37" s="830">
        <v>0</v>
      </c>
      <c r="WEN37" s="830">
        <v>0</v>
      </c>
      <c r="WEO37" s="830">
        <v>0</v>
      </c>
      <c r="WEP37" s="830">
        <v>0</v>
      </c>
      <c r="WEQ37" s="830">
        <v>0</v>
      </c>
      <c r="WER37" s="830">
        <v>0</v>
      </c>
      <c r="WES37" s="830">
        <v>0</v>
      </c>
      <c r="WET37" s="830">
        <v>0</v>
      </c>
      <c r="WEU37" s="830">
        <v>0</v>
      </c>
      <c r="WEV37" s="830">
        <v>0</v>
      </c>
      <c r="WEW37" s="830">
        <v>0</v>
      </c>
      <c r="WEX37" s="830">
        <v>0</v>
      </c>
      <c r="WEY37" s="830">
        <v>0</v>
      </c>
      <c r="WEZ37" s="830">
        <v>0</v>
      </c>
      <c r="WFA37" s="830">
        <v>0</v>
      </c>
      <c r="WFB37" s="830">
        <v>0</v>
      </c>
      <c r="WFC37" s="830">
        <v>0</v>
      </c>
      <c r="WFD37" s="830">
        <v>0</v>
      </c>
      <c r="WFE37" s="830">
        <v>0</v>
      </c>
      <c r="WFF37" s="830">
        <v>0</v>
      </c>
      <c r="WFG37" s="830">
        <v>0</v>
      </c>
      <c r="WFH37" s="830">
        <v>0</v>
      </c>
      <c r="WFI37" s="830">
        <v>0</v>
      </c>
      <c r="WFJ37" s="830">
        <v>0</v>
      </c>
      <c r="WFK37" s="830">
        <v>0</v>
      </c>
      <c r="WFL37" s="830">
        <v>0</v>
      </c>
      <c r="WFM37" s="830">
        <v>0</v>
      </c>
      <c r="WFN37" s="830">
        <v>0</v>
      </c>
      <c r="WFO37" s="830">
        <v>0</v>
      </c>
      <c r="WFP37" s="830">
        <v>0</v>
      </c>
      <c r="WFQ37" s="830">
        <v>0</v>
      </c>
      <c r="WFR37" s="830">
        <v>0</v>
      </c>
      <c r="WFS37" s="830">
        <v>0</v>
      </c>
      <c r="WFT37" s="830">
        <v>0</v>
      </c>
      <c r="WFU37" s="830">
        <v>0</v>
      </c>
      <c r="WFV37" s="830">
        <v>0</v>
      </c>
      <c r="WFW37" s="830">
        <v>0</v>
      </c>
      <c r="WFX37" s="830">
        <v>0</v>
      </c>
      <c r="WFY37" s="830">
        <v>0</v>
      </c>
      <c r="WFZ37" s="830">
        <v>0</v>
      </c>
      <c r="WGA37" s="830">
        <v>0</v>
      </c>
      <c r="WGB37" s="830">
        <v>0</v>
      </c>
      <c r="WGC37" s="830">
        <v>0</v>
      </c>
      <c r="WGD37" s="830">
        <v>0</v>
      </c>
      <c r="WGE37" s="830">
        <v>0</v>
      </c>
      <c r="WGF37" s="830">
        <v>0</v>
      </c>
      <c r="WGG37" s="830">
        <v>0</v>
      </c>
      <c r="WGH37" s="830">
        <v>0</v>
      </c>
      <c r="WGI37" s="830">
        <v>0</v>
      </c>
      <c r="WGJ37" s="830">
        <v>0</v>
      </c>
      <c r="WGK37" s="830">
        <v>0</v>
      </c>
      <c r="WGL37" s="830">
        <v>0</v>
      </c>
      <c r="WGM37" s="830">
        <v>0</v>
      </c>
      <c r="WGN37" s="830">
        <v>0</v>
      </c>
      <c r="WGO37" s="830">
        <v>0</v>
      </c>
      <c r="WGP37" s="830">
        <v>0</v>
      </c>
      <c r="WGQ37" s="830">
        <v>0</v>
      </c>
      <c r="WGR37" s="830">
        <v>0</v>
      </c>
      <c r="WGS37" s="830">
        <v>0</v>
      </c>
      <c r="WGT37" s="830">
        <v>0</v>
      </c>
      <c r="WGU37" s="830">
        <v>0</v>
      </c>
      <c r="WGV37" s="830">
        <v>0</v>
      </c>
      <c r="WGW37" s="830">
        <v>0</v>
      </c>
      <c r="WGX37" s="830">
        <v>0</v>
      </c>
      <c r="WGY37" s="830">
        <v>0</v>
      </c>
      <c r="WGZ37" s="830">
        <v>0</v>
      </c>
      <c r="WHA37" s="830">
        <v>0</v>
      </c>
      <c r="WHB37" s="830">
        <v>0</v>
      </c>
      <c r="WHC37" s="830">
        <v>0</v>
      </c>
      <c r="WHD37" s="830">
        <v>0</v>
      </c>
      <c r="WHE37" s="830">
        <v>0</v>
      </c>
      <c r="WHF37" s="830">
        <v>0</v>
      </c>
      <c r="WHG37" s="830">
        <v>0</v>
      </c>
      <c r="WHH37" s="830">
        <v>0</v>
      </c>
      <c r="WHI37" s="830">
        <v>0</v>
      </c>
      <c r="WHJ37" s="830">
        <v>0</v>
      </c>
      <c r="WHK37" s="830">
        <v>0</v>
      </c>
      <c r="WHL37" s="830">
        <v>0</v>
      </c>
      <c r="WHM37" s="830">
        <v>0</v>
      </c>
      <c r="WHN37" s="830">
        <v>0</v>
      </c>
      <c r="WHO37" s="830">
        <v>0</v>
      </c>
      <c r="WHP37" s="830">
        <v>0</v>
      </c>
      <c r="WHQ37" s="830">
        <v>0</v>
      </c>
      <c r="WHR37" s="830">
        <v>0</v>
      </c>
      <c r="WHS37" s="830">
        <v>0</v>
      </c>
      <c r="WHT37" s="830">
        <v>0</v>
      </c>
      <c r="WHU37" s="830">
        <v>0</v>
      </c>
      <c r="WHV37" s="830">
        <v>0</v>
      </c>
      <c r="WHW37" s="830">
        <v>0</v>
      </c>
      <c r="WHX37" s="830">
        <v>0</v>
      </c>
      <c r="WHY37" s="830">
        <v>0</v>
      </c>
      <c r="WHZ37" s="830">
        <v>0</v>
      </c>
      <c r="WIA37" s="830">
        <v>0</v>
      </c>
      <c r="WIB37" s="830">
        <v>0</v>
      </c>
      <c r="WIC37" s="830">
        <v>0</v>
      </c>
      <c r="WID37" s="830">
        <v>0</v>
      </c>
      <c r="WIE37" s="830">
        <v>0</v>
      </c>
      <c r="WIF37" s="830">
        <v>0</v>
      </c>
      <c r="WIG37" s="830">
        <v>0</v>
      </c>
      <c r="WIH37" s="830">
        <v>0</v>
      </c>
      <c r="WII37" s="830">
        <v>0</v>
      </c>
      <c r="WIJ37" s="830">
        <v>0</v>
      </c>
      <c r="WIK37" s="830">
        <v>0</v>
      </c>
      <c r="WIL37" s="830">
        <v>0</v>
      </c>
      <c r="WIM37" s="830">
        <v>0</v>
      </c>
      <c r="WIN37" s="830">
        <v>0</v>
      </c>
      <c r="WIO37" s="830">
        <v>0</v>
      </c>
      <c r="WIP37" s="830">
        <v>0</v>
      </c>
      <c r="WIQ37" s="830">
        <v>0</v>
      </c>
      <c r="WIR37" s="830">
        <v>0</v>
      </c>
      <c r="WIS37" s="830">
        <v>0</v>
      </c>
      <c r="WIT37" s="830">
        <v>0</v>
      </c>
      <c r="WIU37" s="830">
        <v>0</v>
      </c>
      <c r="WIV37" s="830">
        <v>0</v>
      </c>
      <c r="WIW37" s="830">
        <v>0</v>
      </c>
      <c r="WIX37" s="830">
        <v>0</v>
      </c>
      <c r="WIY37" s="830">
        <v>0</v>
      </c>
      <c r="WIZ37" s="830">
        <v>0</v>
      </c>
      <c r="WJA37" s="830">
        <v>0</v>
      </c>
      <c r="WJB37" s="830">
        <v>0</v>
      </c>
      <c r="WJC37" s="830">
        <v>0</v>
      </c>
      <c r="WJD37" s="830">
        <v>0</v>
      </c>
      <c r="WJE37" s="830">
        <v>0</v>
      </c>
      <c r="WJF37" s="830">
        <v>0</v>
      </c>
      <c r="WJG37" s="830">
        <v>0</v>
      </c>
      <c r="WJH37" s="830">
        <v>0</v>
      </c>
      <c r="WJI37" s="830">
        <v>0</v>
      </c>
      <c r="WJJ37" s="830">
        <v>0</v>
      </c>
      <c r="WJK37" s="830">
        <v>0</v>
      </c>
      <c r="WJL37" s="830">
        <v>0</v>
      </c>
      <c r="WJM37" s="830">
        <v>0</v>
      </c>
      <c r="WJN37" s="830">
        <v>0</v>
      </c>
      <c r="WJO37" s="830">
        <v>0</v>
      </c>
      <c r="WJP37" s="830">
        <v>0</v>
      </c>
      <c r="WJQ37" s="830">
        <v>0</v>
      </c>
      <c r="WJR37" s="830">
        <v>0</v>
      </c>
      <c r="WJS37" s="830">
        <v>0</v>
      </c>
      <c r="WJT37" s="830">
        <v>0</v>
      </c>
      <c r="WJU37" s="830">
        <v>0</v>
      </c>
      <c r="WJV37" s="830">
        <v>0</v>
      </c>
      <c r="WJW37" s="830">
        <v>0</v>
      </c>
      <c r="WJX37" s="830">
        <v>0</v>
      </c>
      <c r="WJY37" s="830">
        <v>0</v>
      </c>
      <c r="WJZ37" s="830">
        <v>0</v>
      </c>
      <c r="WKA37" s="830">
        <v>0</v>
      </c>
      <c r="WKB37" s="830">
        <v>0</v>
      </c>
      <c r="WKC37" s="830">
        <v>0</v>
      </c>
      <c r="WKD37" s="830">
        <v>0</v>
      </c>
      <c r="WKE37" s="830">
        <v>0</v>
      </c>
      <c r="WKF37" s="830">
        <v>0</v>
      </c>
      <c r="WKG37" s="830">
        <v>0</v>
      </c>
      <c r="WKH37" s="830">
        <v>0</v>
      </c>
      <c r="WKI37" s="830">
        <v>0</v>
      </c>
      <c r="WKJ37" s="830">
        <v>0</v>
      </c>
      <c r="WKK37" s="830">
        <v>0</v>
      </c>
      <c r="WKL37" s="830">
        <v>0</v>
      </c>
      <c r="WKM37" s="830">
        <v>0</v>
      </c>
      <c r="WKN37" s="830">
        <v>0</v>
      </c>
      <c r="WKO37" s="830">
        <v>0</v>
      </c>
      <c r="WKP37" s="830">
        <v>0</v>
      </c>
      <c r="WKQ37" s="830">
        <v>0</v>
      </c>
      <c r="WKR37" s="830">
        <v>0</v>
      </c>
      <c r="WKS37" s="830">
        <v>0</v>
      </c>
      <c r="WKT37" s="830">
        <v>0</v>
      </c>
      <c r="WKU37" s="830">
        <v>0</v>
      </c>
      <c r="WKV37" s="830">
        <v>0</v>
      </c>
      <c r="WKW37" s="830">
        <v>0</v>
      </c>
      <c r="WKX37" s="830">
        <v>0</v>
      </c>
      <c r="WKY37" s="830">
        <v>0</v>
      </c>
      <c r="WKZ37" s="830">
        <v>0</v>
      </c>
      <c r="WLA37" s="830">
        <v>0</v>
      </c>
      <c r="WLB37" s="830">
        <v>0</v>
      </c>
      <c r="WLC37" s="830">
        <v>0</v>
      </c>
      <c r="WLD37" s="830">
        <v>0</v>
      </c>
      <c r="WLE37" s="830">
        <v>0</v>
      </c>
      <c r="WLF37" s="830">
        <v>0</v>
      </c>
      <c r="WLG37" s="830">
        <v>0</v>
      </c>
      <c r="WLH37" s="830">
        <v>0</v>
      </c>
      <c r="WLI37" s="830">
        <v>0</v>
      </c>
      <c r="WLJ37" s="830">
        <v>0</v>
      </c>
      <c r="WLK37" s="830">
        <v>0</v>
      </c>
      <c r="WLL37" s="830">
        <v>0</v>
      </c>
      <c r="WLM37" s="830">
        <v>0</v>
      </c>
      <c r="WLN37" s="830">
        <v>0</v>
      </c>
      <c r="WLO37" s="830">
        <v>0</v>
      </c>
      <c r="WLP37" s="830">
        <v>0</v>
      </c>
      <c r="WLQ37" s="830">
        <v>0</v>
      </c>
      <c r="WLR37" s="830">
        <v>0</v>
      </c>
      <c r="WLS37" s="830">
        <v>0</v>
      </c>
      <c r="WLT37" s="830">
        <v>0</v>
      </c>
      <c r="WLU37" s="830">
        <v>0</v>
      </c>
      <c r="WLV37" s="830">
        <v>0</v>
      </c>
      <c r="WLW37" s="830">
        <v>0</v>
      </c>
      <c r="WLX37" s="830">
        <v>0</v>
      </c>
      <c r="WLY37" s="830">
        <v>0</v>
      </c>
      <c r="WLZ37" s="830">
        <v>0</v>
      </c>
      <c r="WMA37" s="830">
        <v>0</v>
      </c>
      <c r="WMB37" s="830">
        <v>0</v>
      </c>
      <c r="WMC37" s="830">
        <v>0</v>
      </c>
      <c r="WMD37" s="830">
        <v>0</v>
      </c>
      <c r="WME37" s="830">
        <v>0</v>
      </c>
      <c r="WMF37" s="830">
        <v>0</v>
      </c>
      <c r="WMG37" s="830">
        <v>0</v>
      </c>
      <c r="WMH37" s="830">
        <v>0</v>
      </c>
      <c r="WMI37" s="830">
        <v>0</v>
      </c>
      <c r="WMJ37" s="830">
        <v>0</v>
      </c>
      <c r="WMK37" s="830">
        <v>0</v>
      </c>
      <c r="WML37" s="830">
        <v>0</v>
      </c>
      <c r="WMM37" s="830">
        <v>0</v>
      </c>
      <c r="WMN37" s="830">
        <v>0</v>
      </c>
      <c r="WMO37" s="830">
        <v>0</v>
      </c>
      <c r="WMP37" s="830">
        <v>0</v>
      </c>
      <c r="WMQ37" s="830">
        <v>0</v>
      </c>
      <c r="WMR37" s="830">
        <v>0</v>
      </c>
      <c r="WMS37" s="830">
        <v>0</v>
      </c>
      <c r="WMT37" s="830">
        <v>0</v>
      </c>
      <c r="WMU37" s="830">
        <v>0</v>
      </c>
      <c r="WMV37" s="830">
        <v>0</v>
      </c>
      <c r="WMW37" s="830">
        <v>0</v>
      </c>
      <c r="WMX37" s="830">
        <v>0</v>
      </c>
      <c r="WMY37" s="830">
        <v>0</v>
      </c>
      <c r="WMZ37" s="830">
        <v>0</v>
      </c>
      <c r="WNA37" s="830">
        <v>0</v>
      </c>
      <c r="WNB37" s="830">
        <v>0</v>
      </c>
      <c r="WNC37" s="830">
        <v>0</v>
      </c>
      <c r="WND37" s="830">
        <v>0</v>
      </c>
      <c r="WNE37" s="830">
        <v>0</v>
      </c>
      <c r="WNF37" s="830">
        <v>0</v>
      </c>
      <c r="WNG37" s="830">
        <v>0</v>
      </c>
      <c r="WNH37" s="830">
        <v>0</v>
      </c>
      <c r="WNI37" s="830">
        <v>0</v>
      </c>
      <c r="WNJ37" s="830">
        <v>0</v>
      </c>
      <c r="WNK37" s="830">
        <v>0</v>
      </c>
      <c r="WNL37" s="830">
        <v>0</v>
      </c>
      <c r="WNM37" s="830">
        <v>0</v>
      </c>
      <c r="WNN37" s="830">
        <v>0</v>
      </c>
      <c r="WNO37" s="830">
        <v>0</v>
      </c>
      <c r="WNP37" s="830">
        <v>0</v>
      </c>
      <c r="WNQ37" s="830">
        <v>0</v>
      </c>
      <c r="WNR37" s="830">
        <v>0</v>
      </c>
      <c r="WNS37" s="830">
        <v>0</v>
      </c>
      <c r="WNT37" s="830">
        <v>0</v>
      </c>
      <c r="WNU37" s="830">
        <v>0</v>
      </c>
      <c r="WNV37" s="830">
        <v>0</v>
      </c>
      <c r="WNW37" s="830">
        <v>0</v>
      </c>
      <c r="WNX37" s="830">
        <v>0</v>
      </c>
      <c r="WNY37" s="830">
        <v>0</v>
      </c>
      <c r="WNZ37" s="830">
        <v>0</v>
      </c>
      <c r="WOA37" s="830">
        <v>0</v>
      </c>
      <c r="WOB37" s="830">
        <v>0</v>
      </c>
      <c r="WOC37" s="830">
        <v>0</v>
      </c>
      <c r="WOD37" s="830">
        <v>0</v>
      </c>
      <c r="WOE37" s="830">
        <v>0</v>
      </c>
      <c r="WOF37" s="830">
        <v>0</v>
      </c>
      <c r="WOG37" s="830">
        <v>0</v>
      </c>
      <c r="WOH37" s="830">
        <v>0</v>
      </c>
      <c r="WOI37" s="830">
        <v>0</v>
      </c>
      <c r="WOJ37" s="830">
        <v>0</v>
      </c>
      <c r="WOK37" s="830">
        <v>0</v>
      </c>
      <c r="WOL37" s="830">
        <v>0</v>
      </c>
      <c r="WOM37" s="830">
        <v>0</v>
      </c>
      <c r="WON37" s="830">
        <v>0</v>
      </c>
      <c r="WOO37" s="830">
        <v>0</v>
      </c>
      <c r="WOP37" s="830">
        <v>0</v>
      </c>
      <c r="WOQ37" s="830">
        <v>0</v>
      </c>
      <c r="WOR37" s="830">
        <v>0</v>
      </c>
      <c r="WOS37" s="830">
        <v>0</v>
      </c>
      <c r="WOT37" s="830">
        <v>0</v>
      </c>
      <c r="WOU37" s="830">
        <v>0</v>
      </c>
      <c r="WOV37" s="830">
        <v>0</v>
      </c>
      <c r="WOW37" s="830">
        <v>0</v>
      </c>
      <c r="WOX37" s="830">
        <v>0</v>
      </c>
      <c r="WOY37" s="830">
        <v>0</v>
      </c>
      <c r="WOZ37" s="830">
        <v>0</v>
      </c>
      <c r="WPA37" s="830">
        <v>0</v>
      </c>
      <c r="WPB37" s="830">
        <v>0</v>
      </c>
      <c r="WPC37" s="830">
        <v>0</v>
      </c>
      <c r="WPD37" s="830">
        <v>0</v>
      </c>
      <c r="WPE37" s="830">
        <v>0</v>
      </c>
      <c r="WPF37" s="830">
        <v>0</v>
      </c>
      <c r="WPG37" s="830">
        <v>0</v>
      </c>
      <c r="WPH37" s="830">
        <v>0</v>
      </c>
      <c r="WPI37" s="830">
        <v>0</v>
      </c>
      <c r="WPJ37" s="830">
        <v>0</v>
      </c>
      <c r="WPK37" s="830">
        <v>0</v>
      </c>
      <c r="WPL37" s="830">
        <v>0</v>
      </c>
      <c r="WPM37" s="830">
        <v>0</v>
      </c>
      <c r="WPN37" s="830">
        <v>0</v>
      </c>
      <c r="WPO37" s="830">
        <v>0</v>
      </c>
      <c r="WPP37" s="830">
        <v>0</v>
      </c>
      <c r="WPQ37" s="830">
        <v>0</v>
      </c>
      <c r="WPR37" s="830">
        <v>0</v>
      </c>
      <c r="WPS37" s="830">
        <v>0</v>
      </c>
      <c r="WPT37" s="830">
        <v>0</v>
      </c>
      <c r="WPU37" s="830">
        <v>0</v>
      </c>
      <c r="WPV37" s="830">
        <v>0</v>
      </c>
      <c r="WPW37" s="830">
        <v>0</v>
      </c>
      <c r="WPX37" s="830">
        <v>0</v>
      </c>
      <c r="WPY37" s="830">
        <v>0</v>
      </c>
      <c r="WPZ37" s="830">
        <v>0</v>
      </c>
      <c r="WQA37" s="830">
        <v>0</v>
      </c>
      <c r="WQB37" s="830">
        <v>0</v>
      </c>
      <c r="WQC37" s="830">
        <v>0</v>
      </c>
      <c r="WQD37" s="830">
        <v>0</v>
      </c>
      <c r="WQE37" s="830">
        <v>0</v>
      </c>
      <c r="WQF37" s="830">
        <v>0</v>
      </c>
      <c r="WQG37" s="830">
        <v>0</v>
      </c>
      <c r="WQH37" s="830">
        <v>0</v>
      </c>
      <c r="WQI37" s="830">
        <v>0</v>
      </c>
      <c r="WQJ37" s="830">
        <v>0</v>
      </c>
      <c r="WQK37" s="830">
        <v>0</v>
      </c>
      <c r="WQL37" s="830">
        <v>0</v>
      </c>
      <c r="WQM37" s="830">
        <v>0</v>
      </c>
      <c r="WQN37" s="830">
        <v>0</v>
      </c>
      <c r="WQO37" s="830">
        <v>0</v>
      </c>
      <c r="WQP37" s="830">
        <v>0</v>
      </c>
      <c r="WQQ37" s="830">
        <v>0</v>
      </c>
      <c r="WQR37" s="830">
        <v>0</v>
      </c>
      <c r="WQS37" s="830">
        <v>0</v>
      </c>
      <c r="WQT37" s="830">
        <v>0</v>
      </c>
      <c r="WQU37" s="830">
        <v>0</v>
      </c>
      <c r="WQV37" s="830">
        <v>0</v>
      </c>
      <c r="WQW37" s="830">
        <v>0</v>
      </c>
      <c r="WQX37" s="830">
        <v>0</v>
      </c>
      <c r="WQY37" s="830">
        <v>0</v>
      </c>
      <c r="WQZ37" s="830">
        <v>0</v>
      </c>
      <c r="WRA37" s="830">
        <v>0</v>
      </c>
      <c r="WRB37" s="830">
        <v>0</v>
      </c>
      <c r="WRC37" s="830">
        <v>0</v>
      </c>
      <c r="WRD37" s="830">
        <v>0</v>
      </c>
      <c r="WRE37" s="830">
        <v>0</v>
      </c>
      <c r="WRF37" s="830">
        <v>0</v>
      </c>
      <c r="WRG37" s="830">
        <v>0</v>
      </c>
      <c r="WRH37" s="830">
        <v>0</v>
      </c>
      <c r="WRI37" s="830">
        <v>0</v>
      </c>
      <c r="WRJ37" s="830">
        <v>0</v>
      </c>
      <c r="WRK37" s="830">
        <v>0</v>
      </c>
      <c r="WRL37" s="830">
        <v>0</v>
      </c>
      <c r="WRM37" s="830">
        <v>0</v>
      </c>
      <c r="WRN37" s="830">
        <v>0</v>
      </c>
      <c r="WRO37" s="830">
        <v>0</v>
      </c>
      <c r="WRP37" s="830">
        <v>0</v>
      </c>
      <c r="WRQ37" s="830">
        <v>0</v>
      </c>
      <c r="WRR37" s="830">
        <v>0</v>
      </c>
      <c r="WRS37" s="830">
        <v>0</v>
      </c>
      <c r="WRT37" s="830">
        <v>0</v>
      </c>
      <c r="WRU37" s="830">
        <v>0</v>
      </c>
      <c r="WRV37" s="830">
        <v>0</v>
      </c>
      <c r="WRW37" s="830">
        <v>0</v>
      </c>
      <c r="WRX37" s="830">
        <v>0</v>
      </c>
      <c r="WRY37" s="830">
        <v>0</v>
      </c>
      <c r="WRZ37" s="830">
        <v>0</v>
      </c>
      <c r="WSA37" s="830">
        <v>0</v>
      </c>
      <c r="WSB37" s="830">
        <v>0</v>
      </c>
      <c r="WSC37" s="830">
        <v>0</v>
      </c>
      <c r="WSD37" s="830">
        <v>0</v>
      </c>
      <c r="WSE37" s="830">
        <v>0</v>
      </c>
      <c r="WSF37" s="830">
        <v>0</v>
      </c>
      <c r="WSG37" s="830">
        <v>0</v>
      </c>
      <c r="WSH37" s="830">
        <v>0</v>
      </c>
      <c r="WSI37" s="830">
        <v>0</v>
      </c>
      <c r="WSJ37" s="830">
        <v>0</v>
      </c>
      <c r="WSK37" s="830">
        <v>0</v>
      </c>
      <c r="WSL37" s="830">
        <v>0</v>
      </c>
      <c r="WSM37" s="830">
        <v>0</v>
      </c>
      <c r="WSN37" s="830">
        <v>0</v>
      </c>
      <c r="WSO37" s="830">
        <v>0</v>
      </c>
      <c r="WSP37" s="830">
        <v>0</v>
      </c>
      <c r="WSQ37" s="830">
        <v>0</v>
      </c>
      <c r="WSR37" s="830">
        <v>0</v>
      </c>
      <c r="WSS37" s="830">
        <v>0</v>
      </c>
      <c r="WST37" s="830">
        <v>0</v>
      </c>
      <c r="WSU37" s="830">
        <v>0</v>
      </c>
      <c r="WSV37" s="830">
        <v>0</v>
      </c>
      <c r="WSW37" s="830">
        <v>0</v>
      </c>
      <c r="WSX37" s="830">
        <v>0</v>
      </c>
      <c r="WSY37" s="830">
        <v>0</v>
      </c>
      <c r="WSZ37" s="830">
        <v>0</v>
      </c>
      <c r="WTA37" s="830">
        <v>0</v>
      </c>
      <c r="WTB37" s="830">
        <v>0</v>
      </c>
      <c r="WTC37" s="830">
        <v>0</v>
      </c>
      <c r="WTD37" s="830">
        <v>0</v>
      </c>
      <c r="WTE37" s="830">
        <v>0</v>
      </c>
      <c r="WTF37" s="830">
        <v>0</v>
      </c>
      <c r="WTG37" s="830">
        <v>0</v>
      </c>
      <c r="WTH37" s="830">
        <v>0</v>
      </c>
      <c r="WTI37" s="830">
        <v>0</v>
      </c>
      <c r="WTJ37" s="830">
        <v>0</v>
      </c>
      <c r="WTK37" s="830">
        <v>0</v>
      </c>
      <c r="WTL37" s="830">
        <v>0</v>
      </c>
      <c r="WTM37" s="830">
        <v>0</v>
      </c>
      <c r="WTN37" s="830">
        <v>0</v>
      </c>
      <c r="WTO37" s="830">
        <v>0</v>
      </c>
      <c r="WTP37" s="830">
        <v>0</v>
      </c>
      <c r="WTQ37" s="830">
        <v>0</v>
      </c>
      <c r="WTR37" s="830">
        <v>0</v>
      </c>
      <c r="WTS37" s="830">
        <v>0</v>
      </c>
      <c r="WTT37" s="830">
        <v>0</v>
      </c>
      <c r="WTU37" s="830">
        <v>0</v>
      </c>
      <c r="WTV37" s="830">
        <v>0</v>
      </c>
      <c r="WTW37" s="830">
        <v>0</v>
      </c>
      <c r="WTX37" s="830">
        <v>0</v>
      </c>
      <c r="WTY37" s="830">
        <v>0</v>
      </c>
      <c r="WTZ37" s="830">
        <v>0</v>
      </c>
      <c r="WUA37" s="830">
        <v>0</v>
      </c>
      <c r="WUB37" s="830">
        <v>0</v>
      </c>
      <c r="WUC37" s="830">
        <v>0</v>
      </c>
      <c r="WUD37" s="830">
        <v>0</v>
      </c>
      <c r="WUE37" s="830">
        <v>0</v>
      </c>
      <c r="WUF37" s="830">
        <v>0</v>
      </c>
      <c r="WUG37" s="830">
        <v>0</v>
      </c>
      <c r="WUH37" s="830">
        <v>0</v>
      </c>
      <c r="WUI37" s="830">
        <v>0</v>
      </c>
      <c r="WUJ37" s="830">
        <v>0</v>
      </c>
      <c r="WUK37" s="830">
        <v>0</v>
      </c>
      <c r="WUL37" s="830">
        <v>0</v>
      </c>
      <c r="WUM37" s="830">
        <v>0</v>
      </c>
      <c r="WUN37" s="830">
        <v>0</v>
      </c>
      <c r="WUO37" s="830">
        <v>0</v>
      </c>
      <c r="WUP37" s="830">
        <v>0</v>
      </c>
      <c r="WUQ37" s="830">
        <v>0</v>
      </c>
      <c r="WUR37" s="830">
        <v>0</v>
      </c>
      <c r="WUS37" s="830">
        <v>0</v>
      </c>
      <c r="WUT37" s="830">
        <v>0</v>
      </c>
      <c r="WUU37" s="830">
        <v>0</v>
      </c>
      <c r="WUV37" s="830">
        <v>0</v>
      </c>
      <c r="WUW37" s="830">
        <v>0</v>
      </c>
      <c r="WUX37" s="830">
        <v>0</v>
      </c>
      <c r="WUY37" s="830">
        <v>0</v>
      </c>
      <c r="WUZ37" s="830">
        <v>0</v>
      </c>
      <c r="WVA37" s="830">
        <v>0</v>
      </c>
      <c r="WVB37" s="830">
        <v>0</v>
      </c>
      <c r="WVC37" s="830">
        <v>0</v>
      </c>
      <c r="WVD37" s="830">
        <v>0</v>
      </c>
      <c r="WVE37" s="830">
        <v>0</v>
      </c>
      <c r="WVF37" s="830">
        <v>0</v>
      </c>
      <c r="WVG37" s="830">
        <v>0</v>
      </c>
      <c r="WVH37" s="830">
        <v>0</v>
      </c>
      <c r="WVI37" s="830">
        <v>0</v>
      </c>
      <c r="WVJ37" s="830">
        <v>0</v>
      </c>
      <c r="WVK37" s="830">
        <v>0</v>
      </c>
      <c r="WVL37" s="830">
        <v>0</v>
      </c>
      <c r="WVM37" s="830">
        <v>0</v>
      </c>
      <c r="WVN37" s="830">
        <v>0</v>
      </c>
      <c r="WVO37" s="830">
        <v>0</v>
      </c>
      <c r="WVP37" s="830">
        <v>0</v>
      </c>
      <c r="WVQ37" s="830">
        <v>0</v>
      </c>
      <c r="WVR37" s="830">
        <v>0</v>
      </c>
      <c r="WVS37" s="830">
        <v>0</v>
      </c>
      <c r="WVT37" s="830">
        <v>0</v>
      </c>
      <c r="WVU37" s="830">
        <v>0</v>
      </c>
      <c r="WVV37" s="830">
        <v>0</v>
      </c>
      <c r="WVW37" s="830">
        <v>0</v>
      </c>
      <c r="WVX37" s="830">
        <v>0</v>
      </c>
      <c r="WVY37" s="830">
        <v>0</v>
      </c>
      <c r="WVZ37" s="830">
        <v>0</v>
      </c>
      <c r="WWA37" s="830">
        <v>0</v>
      </c>
      <c r="WWB37" s="830">
        <v>0</v>
      </c>
      <c r="WWC37" s="830">
        <v>0</v>
      </c>
      <c r="WWD37" s="830">
        <v>0</v>
      </c>
      <c r="WWE37" s="830">
        <v>0</v>
      </c>
      <c r="WWF37" s="830">
        <v>0</v>
      </c>
      <c r="WWG37" s="830">
        <v>0</v>
      </c>
      <c r="WWH37" s="830">
        <v>0</v>
      </c>
      <c r="WWI37" s="830">
        <v>0</v>
      </c>
      <c r="WWJ37" s="830">
        <v>0</v>
      </c>
      <c r="WWK37" s="830">
        <v>0</v>
      </c>
      <c r="WWL37" s="830">
        <v>0</v>
      </c>
      <c r="WWM37" s="830">
        <v>0</v>
      </c>
      <c r="WWN37" s="830">
        <v>0</v>
      </c>
      <c r="WWO37" s="830">
        <v>0</v>
      </c>
      <c r="WWP37" s="830">
        <v>0</v>
      </c>
      <c r="WWQ37" s="830">
        <v>0</v>
      </c>
      <c r="WWR37" s="830">
        <v>0</v>
      </c>
      <c r="WWS37" s="830">
        <v>0</v>
      </c>
      <c r="WWT37" s="830">
        <v>0</v>
      </c>
      <c r="WWU37" s="830">
        <v>0</v>
      </c>
      <c r="WWV37" s="830">
        <v>0</v>
      </c>
      <c r="WWW37" s="830">
        <v>0</v>
      </c>
      <c r="WWX37" s="830">
        <v>0</v>
      </c>
      <c r="WWY37" s="830">
        <v>0</v>
      </c>
      <c r="WWZ37" s="830">
        <v>0</v>
      </c>
      <c r="WXA37" s="830">
        <v>0</v>
      </c>
      <c r="WXB37" s="830">
        <v>0</v>
      </c>
      <c r="WXC37" s="830">
        <v>0</v>
      </c>
      <c r="WXD37" s="830">
        <v>0</v>
      </c>
      <c r="WXE37" s="830">
        <v>0</v>
      </c>
      <c r="WXF37" s="830">
        <v>0</v>
      </c>
      <c r="WXG37" s="830">
        <v>0</v>
      </c>
      <c r="WXH37" s="830">
        <v>0</v>
      </c>
      <c r="WXI37" s="830">
        <v>0</v>
      </c>
      <c r="WXJ37" s="830">
        <v>0</v>
      </c>
      <c r="WXK37" s="830">
        <v>0</v>
      </c>
      <c r="WXL37" s="830">
        <v>0</v>
      </c>
      <c r="WXM37" s="830">
        <v>0</v>
      </c>
      <c r="WXN37" s="830">
        <v>0</v>
      </c>
      <c r="WXO37" s="830">
        <v>0</v>
      </c>
      <c r="WXP37" s="830">
        <v>0</v>
      </c>
      <c r="WXQ37" s="830">
        <v>0</v>
      </c>
      <c r="WXR37" s="830">
        <v>0</v>
      </c>
      <c r="WXS37" s="830">
        <v>0</v>
      </c>
      <c r="WXT37" s="830">
        <v>0</v>
      </c>
      <c r="WXU37" s="830">
        <v>0</v>
      </c>
      <c r="WXV37" s="830">
        <v>0</v>
      </c>
      <c r="WXW37" s="830">
        <v>0</v>
      </c>
      <c r="WXX37" s="830">
        <v>0</v>
      </c>
      <c r="WXY37" s="830">
        <v>0</v>
      </c>
      <c r="WXZ37" s="830">
        <v>0</v>
      </c>
      <c r="WYA37" s="830">
        <v>0</v>
      </c>
      <c r="WYB37" s="830">
        <v>0</v>
      </c>
      <c r="WYC37" s="830">
        <v>0</v>
      </c>
      <c r="WYD37" s="830">
        <v>0</v>
      </c>
      <c r="WYE37" s="830">
        <v>0</v>
      </c>
      <c r="WYF37" s="830">
        <v>0</v>
      </c>
      <c r="WYG37" s="830">
        <v>0</v>
      </c>
      <c r="WYH37" s="830">
        <v>0</v>
      </c>
      <c r="WYI37" s="830">
        <v>0</v>
      </c>
      <c r="WYJ37" s="830">
        <v>0</v>
      </c>
      <c r="WYK37" s="830">
        <v>0</v>
      </c>
      <c r="WYL37" s="830">
        <v>0</v>
      </c>
      <c r="WYM37" s="830">
        <v>0</v>
      </c>
      <c r="WYN37" s="830">
        <v>0</v>
      </c>
      <c r="WYO37" s="830">
        <v>0</v>
      </c>
      <c r="WYP37" s="830">
        <v>0</v>
      </c>
      <c r="WYQ37" s="830">
        <v>0</v>
      </c>
      <c r="WYR37" s="830">
        <v>0</v>
      </c>
      <c r="WYS37" s="830">
        <v>0</v>
      </c>
      <c r="WYT37" s="830">
        <v>0</v>
      </c>
      <c r="WYU37" s="830">
        <v>0</v>
      </c>
      <c r="WYV37" s="830">
        <v>0</v>
      </c>
      <c r="WYW37" s="830">
        <v>0</v>
      </c>
      <c r="WYX37" s="830">
        <v>0</v>
      </c>
      <c r="WYY37" s="830">
        <v>0</v>
      </c>
      <c r="WYZ37" s="830">
        <v>0</v>
      </c>
      <c r="WZA37" s="830">
        <v>0</v>
      </c>
      <c r="WZB37" s="830">
        <v>0</v>
      </c>
      <c r="WZC37" s="830">
        <v>0</v>
      </c>
      <c r="WZD37" s="830">
        <v>0</v>
      </c>
      <c r="WZE37" s="830">
        <v>0</v>
      </c>
      <c r="WZF37" s="830">
        <v>0</v>
      </c>
      <c r="WZG37" s="830">
        <v>0</v>
      </c>
      <c r="WZH37" s="830">
        <v>0</v>
      </c>
      <c r="WZI37" s="830">
        <v>0</v>
      </c>
      <c r="WZJ37" s="830">
        <v>0</v>
      </c>
      <c r="WZK37" s="830">
        <v>0</v>
      </c>
      <c r="WZL37" s="830">
        <v>0</v>
      </c>
      <c r="WZM37" s="830">
        <v>0</v>
      </c>
      <c r="WZN37" s="830">
        <v>0</v>
      </c>
      <c r="WZO37" s="830">
        <v>0</v>
      </c>
      <c r="WZP37" s="830">
        <v>0</v>
      </c>
      <c r="WZQ37" s="830">
        <v>0</v>
      </c>
      <c r="WZR37" s="830">
        <v>0</v>
      </c>
      <c r="WZS37" s="830">
        <v>0</v>
      </c>
      <c r="WZT37" s="830">
        <v>0</v>
      </c>
      <c r="WZU37" s="830">
        <v>0</v>
      </c>
      <c r="WZV37" s="830">
        <v>0</v>
      </c>
      <c r="WZW37" s="830">
        <v>0</v>
      </c>
      <c r="WZX37" s="830">
        <v>0</v>
      </c>
      <c r="WZY37" s="830">
        <v>0</v>
      </c>
      <c r="WZZ37" s="830">
        <v>0</v>
      </c>
      <c r="XAA37" s="830">
        <v>0</v>
      </c>
      <c r="XAB37" s="830">
        <v>0</v>
      </c>
      <c r="XAC37" s="830">
        <v>0</v>
      </c>
      <c r="XAD37" s="830">
        <v>0</v>
      </c>
      <c r="XAE37" s="830">
        <v>0</v>
      </c>
      <c r="XAF37" s="830">
        <v>0</v>
      </c>
      <c r="XAG37" s="830">
        <v>0</v>
      </c>
      <c r="XAH37" s="830">
        <v>0</v>
      </c>
      <c r="XAI37" s="830">
        <v>0</v>
      </c>
      <c r="XAJ37" s="830">
        <v>0</v>
      </c>
      <c r="XAK37" s="830">
        <v>0</v>
      </c>
      <c r="XAL37" s="830">
        <v>0</v>
      </c>
      <c r="XAM37" s="830">
        <v>0</v>
      </c>
      <c r="XAN37" s="830">
        <v>0</v>
      </c>
      <c r="XAO37" s="830">
        <v>0</v>
      </c>
      <c r="XAP37" s="830">
        <v>0</v>
      </c>
      <c r="XAQ37" s="830">
        <v>0</v>
      </c>
      <c r="XAR37" s="830">
        <v>0</v>
      </c>
      <c r="XAS37" s="830">
        <v>0</v>
      </c>
      <c r="XAT37" s="830">
        <v>0</v>
      </c>
      <c r="XAU37" s="830">
        <v>0</v>
      </c>
      <c r="XAV37" s="830">
        <v>0</v>
      </c>
      <c r="XAW37" s="830">
        <v>0</v>
      </c>
      <c r="XAX37" s="830">
        <v>0</v>
      </c>
      <c r="XAY37" s="830">
        <v>0</v>
      </c>
      <c r="XAZ37" s="830">
        <v>0</v>
      </c>
      <c r="XBA37" s="830">
        <v>0</v>
      </c>
      <c r="XBB37" s="830">
        <v>0</v>
      </c>
      <c r="XBC37" s="830">
        <v>0</v>
      </c>
      <c r="XBD37" s="830">
        <v>0</v>
      </c>
      <c r="XBE37" s="830">
        <v>0</v>
      </c>
      <c r="XBF37" s="830">
        <v>0</v>
      </c>
      <c r="XBG37" s="830">
        <v>0</v>
      </c>
      <c r="XBH37" s="830">
        <v>0</v>
      </c>
      <c r="XBI37" s="830">
        <v>0</v>
      </c>
      <c r="XBJ37" s="830">
        <v>0</v>
      </c>
      <c r="XBK37" s="830">
        <v>0</v>
      </c>
      <c r="XBL37" s="830">
        <v>0</v>
      </c>
      <c r="XBM37" s="830">
        <v>0</v>
      </c>
      <c r="XBN37" s="830">
        <v>0</v>
      </c>
      <c r="XBO37" s="830">
        <v>0</v>
      </c>
      <c r="XBP37" s="830">
        <v>0</v>
      </c>
      <c r="XBQ37" s="830">
        <v>0</v>
      </c>
      <c r="XBR37" s="830">
        <v>0</v>
      </c>
      <c r="XBS37" s="830">
        <v>0</v>
      </c>
      <c r="XBT37" s="830">
        <v>0</v>
      </c>
      <c r="XBU37" s="830">
        <v>0</v>
      </c>
      <c r="XBV37" s="830">
        <v>0</v>
      </c>
      <c r="XBW37" s="830">
        <v>0</v>
      </c>
      <c r="XBX37" s="830">
        <v>0</v>
      </c>
      <c r="XBY37" s="830">
        <v>0</v>
      </c>
      <c r="XBZ37" s="830">
        <v>0</v>
      </c>
      <c r="XCA37" s="830">
        <v>0</v>
      </c>
      <c r="XCB37" s="830">
        <v>0</v>
      </c>
      <c r="XCC37" s="830">
        <v>0</v>
      </c>
      <c r="XCD37" s="830">
        <v>0</v>
      </c>
      <c r="XCE37" s="830">
        <v>0</v>
      </c>
      <c r="XCF37" s="830">
        <v>0</v>
      </c>
      <c r="XCG37" s="830">
        <v>0</v>
      </c>
      <c r="XCH37" s="830">
        <v>0</v>
      </c>
      <c r="XCI37" s="830">
        <v>0</v>
      </c>
      <c r="XCJ37" s="830">
        <v>0</v>
      </c>
      <c r="XCK37" s="830">
        <v>0</v>
      </c>
      <c r="XCL37" s="830">
        <v>0</v>
      </c>
      <c r="XCM37" s="830">
        <v>0</v>
      </c>
      <c r="XCN37" s="830">
        <v>0</v>
      </c>
      <c r="XCO37" s="830">
        <v>0</v>
      </c>
      <c r="XCP37" s="830">
        <v>0</v>
      </c>
      <c r="XCQ37" s="830">
        <v>0</v>
      </c>
      <c r="XCR37" s="830">
        <v>0</v>
      </c>
      <c r="XCS37" s="830">
        <v>0</v>
      </c>
      <c r="XCT37" s="830">
        <v>0</v>
      </c>
      <c r="XCU37" s="830">
        <v>0</v>
      </c>
      <c r="XCV37" s="830">
        <v>0</v>
      </c>
      <c r="XCW37" s="830">
        <v>0</v>
      </c>
      <c r="XCX37" s="830">
        <v>0</v>
      </c>
      <c r="XCY37" s="830">
        <v>0</v>
      </c>
      <c r="XCZ37" s="830">
        <v>0</v>
      </c>
      <c r="XDA37" s="830">
        <v>0</v>
      </c>
      <c r="XDB37" s="830">
        <v>0</v>
      </c>
      <c r="XDC37" s="830">
        <v>0</v>
      </c>
      <c r="XDD37" s="830">
        <v>0</v>
      </c>
      <c r="XDE37" s="830">
        <v>0</v>
      </c>
      <c r="XDF37" s="830">
        <v>0</v>
      </c>
      <c r="XDG37" s="830">
        <v>0</v>
      </c>
      <c r="XDH37" s="830">
        <v>0</v>
      </c>
      <c r="XDI37" s="830">
        <v>0</v>
      </c>
      <c r="XDJ37" s="830">
        <v>0</v>
      </c>
      <c r="XDK37" s="830">
        <v>0</v>
      </c>
      <c r="XDL37" s="830">
        <v>0</v>
      </c>
      <c r="XDM37" s="830">
        <v>0</v>
      </c>
      <c r="XDN37" s="830">
        <v>0</v>
      </c>
      <c r="XDO37" s="830">
        <v>0</v>
      </c>
      <c r="XDP37" s="830">
        <v>0</v>
      </c>
      <c r="XDQ37" s="830">
        <v>0</v>
      </c>
      <c r="XDR37" s="830">
        <v>0</v>
      </c>
      <c r="XDS37" s="830">
        <v>0</v>
      </c>
      <c r="XDT37" s="830">
        <v>0</v>
      </c>
      <c r="XDU37" s="830">
        <v>0</v>
      </c>
      <c r="XDV37" s="830">
        <v>0</v>
      </c>
      <c r="XDW37" s="830">
        <v>0</v>
      </c>
      <c r="XDX37" s="830">
        <v>0</v>
      </c>
      <c r="XDY37" s="830">
        <v>0</v>
      </c>
      <c r="XDZ37" s="830">
        <v>0</v>
      </c>
      <c r="XEA37" s="830">
        <v>0</v>
      </c>
      <c r="XEB37" s="830">
        <v>0</v>
      </c>
      <c r="XEC37" s="830">
        <v>0</v>
      </c>
      <c r="XED37" s="830">
        <v>0</v>
      </c>
      <c r="XEE37" s="830">
        <v>0</v>
      </c>
      <c r="XEF37" s="830">
        <v>0</v>
      </c>
      <c r="XEG37" s="830">
        <v>0</v>
      </c>
      <c r="XEH37" s="830">
        <v>0</v>
      </c>
      <c r="XEI37" s="830">
        <v>0</v>
      </c>
      <c r="XEJ37" s="830">
        <v>0</v>
      </c>
      <c r="XEK37" s="830">
        <v>0</v>
      </c>
      <c r="XEL37" s="830">
        <v>0</v>
      </c>
      <c r="XEM37" s="830">
        <v>0</v>
      </c>
      <c r="XEN37" s="830">
        <v>0</v>
      </c>
      <c r="XEO37" s="830">
        <v>0</v>
      </c>
      <c r="XEP37" s="830">
        <v>0</v>
      </c>
      <c r="XEQ37" s="830">
        <v>0</v>
      </c>
      <c r="XER37" s="830">
        <v>0</v>
      </c>
      <c r="XES37" s="830">
        <v>0</v>
      </c>
    </row>
    <row r="38" spans="1:16373" s="840" customFormat="1" ht="10.5">
      <c r="A38" s="167" t="s">
        <v>519</v>
      </c>
      <c r="B38" s="543"/>
      <c r="C38" s="836"/>
      <c r="D38" s="543"/>
      <c r="E38" s="836"/>
      <c r="F38" s="543"/>
      <c r="G38" s="836"/>
      <c r="H38" s="543"/>
      <c r="I38" s="836"/>
      <c r="J38" s="543"/>
      <c r="K38" s="837"/>
      <c r="L38" s="543"/>
      <c r="M38" s="837"/>
      <c r="N38" s="543"/>
      <c r="O38" s="837"/>
      <c r="P38" s="543"/>
      <c r="Q38" s="837"/>
      <c r="R38" s="543"/>
      <c r="S38" s="837"/>
      <c r="T38" s="543"/>
    </row>
    <row r="39" spans="1:16373" s="830" customFormat="1" ht="10.5">
      <c r="A39" s="829" t="s">
        <v>66</v>
      </c>
      <c r="B39" s="834" t="s">
        <v>350</v>
      </c>
      <c r="C39" s="136" t="s">
        <v>350</v>
      </c>
      <c r="D39" s="834" t="s">
        <v>350</v>
      </c>
      <c r="E39" s="136" t="s">
        <v>350</v>
      </c>
      <c r="F39" s="834" t="s">
        <v>350</v>
      </c>
      <c r="G39" s="136" t="s">
        <v>350</v>
      </c>
      <c r="H39" s="834" t="s">
        <v>350</v>
      </c>
      <c r="I39" s="136" t="s">
        <v>350</v>
      </c>
      <c r="J39" s="834" t="s">
        <v>350</v>
      </c>
      <c r="K39" s="146">
        <v>100</v>
      </c>
      <c r="L39" s="834">
        <v>100</v>
      </c>
      <c r="M39" s="146">
        <v>100</v>
      </c>
      <c r="N39" s="834">
        <v>100</v>
      </c>
      <c r="O39" s="146">
        <v>100</v>
      </c>
      <c r="P39" s="834">
        <v>100</v>
      </c>
      <c r="Q39" s="146">
        <v>100</v>
      </c>
      <c r="R39" s="834">
        <v>100</v>
      </c>
      <c r="S39" s="146">
        <v>100</v>
      </c>
      <c r="T39" s="834">
        <v>100</v>
      </c>
    </row>
    <row r="40" spans="1:16373" s="830" customFormat="1" ht="10.5">
      <c r="A40" s="811" t="s">
        <v>214</v>
      </c>
      <c r="B40" s="834" t="s">
        <v>350</v>
      </c>
      <c r="C40" s="136" t="s">
        <v>350</v>
      </c>
      <c r="D40" s="834" t="s">
        <v>350</v>
      </c>
      <c r="E40" s="136" t="s">
        <v>350</v>
      </c>
      <c r="F40" s="834" t="s">
        <v>350</v>
      </c>
      <c r="G40" s="136" t="s">
        <v>350</v>
      </c>
      <c r="H40" s="834" t="s">
        <v>350</v>
      </c>
      <c r="I40" s="136" t="s">
        <v>350</v>
      </c>
      <c r="J40" s="834" t="s">
        <v>350</v>
      </c>
      <c r="K40" s="136">
        <v>15.3401380004454</v>
      </c>
      <c r="L40" s="834">
        <v>15.33748351862258</v>
      </c>
      <c r="M40" s="136">
        <v>14.82919932530897</v>
      </c>
      <c r="N40" s="834">
        <v>15.013797153683397</v>
      </c>
      <c r="O40" s="136">
        <v>15.301267777390001</v>
      </c>
      <c r="P40" s="834">
        <v>14.76809284525172</v>
      </c>
      <c r="Q40" s="136">
        <v>14.55186632397181</v>
      </c>
      <c r="R40" s="834">
        <v>14.672687192684378</v>
      </c>
      <c r="S40" s="136">
        <v>14.607053001802528</v>
      </c>
      <c r="T40" s="834">
        <v>14.695956808570196</v>
      </c>
    </row>
    <row r="41" spans="1:16373" s="830" customFormat="1" ht="10.5">
      <c r="A41" s="811" t="s">
        <v>215</v>
      </c>
      <c r="B41" s="834" t="s">
        <v>350</v>
      </c>
      <c r="C41" s="136" t="s">
        <v>350</v>
      </c>
      <c r="D41" s="834" t="s">
        <v>350</v>
      </c>
      <c r="E41" s="136" t="s">
        <v>350</v>
      </c>
      <c r="F41" s="834" t="s">
        <v>350</v>
      </c>
      <c r="G41" s="136" t="s">
        <v>350</v>
      </c>
      <c r="H41" s="834" t="s">
        <v>350</v>
      </c>
      <c r="I41" s="136" t="s">
        <v>350</v>
      </c>
      <c r="J41" s="834" t="s">
        <v>350</v>
      </c>
      <c r="K41" s="136">
        <v>8.1069724921901045</v>
      </c>
      <c r="L41" s="834">
        <v>8.1741021092490378</v>
      </c>
      <c r="M41" s="136">
        <v>7.8671774792554441</v>
      </c>
      <c r="N41" s="834">
        <v>7.5851360809647552</v>
      </c>
      <c r="O41" s="136">
        <v>6.9697208900096275</v>
      </c>
      <c r="P41" s="834">
        <v>7.0032694758364915</v>
      </c>
      <c r="Q41" s="136">
        <v>6.9367674793152228</v>
      </c>
      <c r="R41" s="834">
        <v>6.8710164415385702</v>
      </c>
      <c r="S41" s="136">
        <v>6.6522522838076696</v>
      </c>
      <c r="T41" s="834">
        <v>6.2887613577043258</v>
      </c>
    </row>
    <row r="42" spans="1:16373" s="830" customFormat="1" ht="10.5">
      <c r="A42" s="812" t="s">
        <v>216</v>
      </c>
      <c r="B42" s="834" t="s">
        <v>350</v>
      </c>
      <c r="C42" s="136" t="s">
        <v>350</v>
      </c>
      <c r="D42" s="834" t="s">
        <v>350</v>
      </c>
      <c r="E42" s="136" t="s">
        <v>350</v>
      </c>
      <c r="F42" s="834" t="s">
        <v>350</v>
      </c>
      <c r="G42" s="136" t="s">
        <v>350</v>
      </c>
      <c r="H42" s="834" t="s">
        <v>350</v>
      </c>
      <c r="I42" s="136" t="s">
        <v>350</v>
      </c>
      <c r="J42" s="834" t="s">
        <v>350</v>
      </c>
      <c r="K42" s="136">
        <v>6.7802746474627531</v>
      </c>
      <c r="L42" s="834">
        <v>7.2484271532299829</v>
      </c>
      <c r="M42" s="136">
        <v>7.488763936732461</v>
      </c>
      <c r="N42" s="834">
        <v>7.2531596688683111</v>
      </c>
      <c r="O42" s="136">
        <v>7.4611579792228007</v>
      </c>
      <c r="P42" s="834">
        <v>7.469418163617032</v>
      </c>
      <c r="Q42" s="136">
        <v>7.3826558712223944</v>
      </c>
      <c r="R42" s="834">
        <v>6.8761829115993143</v>
      </c>
      <c r="S42" s="136">
        <v>6.6818180657265209</v>
      </c>
      <c r="T42" s="834">
        <v>6.6313838620355723</v>
      </c>
    </row>
    <row r="43" spans="1:16373" s="830" customFormat="1" ht="10.5">
      <c r="A43" s="812" t="s">
        <v>217</v>
      </c>
      <c r="B43" s="834" t="s">
        <v>350</v>
      </c>
      <c r="C43" s="136" t="s">
        <v>350</v>
      </c>
      <c r="D43" s="834" t="s">
        <v>350</v>
      </c>
      <c r="E43" s="136" t="s">
        <v>350</v>
      </c>
      <c r="F43" s="834" t="s">
        <v>350</v>
      </c>
      <c r="G43" s="136" t="s">
        <v>350</v>
      </c>
      <c r="H43" s="834" t="s">
        <v>350</v>
      </c>
      <c r="I43" s="136" t="s">
        <v>350</v>
      </c>
      <c r="J43" s="834" t="s">
        <v>350</v>
      </c>
      <c r="K43" s="136">
        <v>3.6734344221046786</v>
      </c>
      <c r="L43" s="834">
        <v>3.0191018705215642</v>
      </c>
      <c r="M43" s="136">
        <v>3.107940020152999</v>
      </c>
      <c r="N43" s="834">
        <v>3.3769103493401773</v>
      </c>
      <c r="O43" s="136">
        <v>3.3820868626341558</v>
      </c>
      <c r="P43" s="834">
        <v>3.5699025134549847</v>
      </c>
      <c r="Q43" s="136">
        <v>3.4660823886276488</v>
      </c>
      <c r="R43" s="834">
        <v>3.7488132480330734</v>
      </c>
      <c r="S43" s="136">
        <v>3.553074835238569</v>
      </c>
      <c r="T43" s="834">
        <v>3.7079216441340908</v>
      </c>
    </row>
    <row r="44" spans="1:16373" s="830" customFormat="1" ht="10.5">
      <c r="A44" s="812" t="s">
        <v>218</v>
      </c>
      <c r="B44" s="834" t="s">
        <v>350</v>
      </c>
      <c r="C44" s="136" t="s">
        <v>350</v>
      </c>
      <c r="D44" s="834" t="s">
        <v>350</v>
      </c>
      <c r="E44" s="136" t="s">
        <v>350</v>
      </c>
      <c r="F44" s="834" t="s">
        <v>350</v>
      </c>
      <c r="G44" s="136" t="s">
        <v>350</v>
      </c>
      <c r="H44" s="834" t="s">
        <v>350</v>
      </c>
      <c r="I44" s="136" t="s">
        <v>350</v>
      </c>
      <c r="J44" s="834" t="s">
        <v>350</v>
      </c>
      <c r="K44" s="136">
        <v>8.0894086872855286</v>
      </c>
      <c r="L44" s="834">
        <v>8.3558434976145612</v>
      </c>
      <c r="M44" s="136">
        <v>8.0525811346613718</v>
      </c>
      <c r="N44" s="834">
        <v>7.8749701665044265</v>
      </c>
      <c r="O44" s="136">
        <v>7.6960632318064341</v>
      </c>
      <c r="P44" s="834">
        <v>8.1727472239880381</v>
      </c>
      <c r="Q44" s="136">
        <v>8.3070036174891193</v>
      </c>
      <c r="R44" s="834">
        <v>8.3471722417100409</v>
      </c>
      <c r="S44" s="136">
        <v>8.3207426399020328</v>
      </c>
      <c r="T44" s="834">
        <v>8.1803723549126559</v>
      </c>
    </row>
    <row r="45" spans="1:16373" s="830" customFormat="1" ht="10.5">
      <c r="A45" s="812" t="s">
        <v>219</v>
      </c>
      <c r="B45" s="834" t="s">
        <v>350</v>
      </c>
      <c r="C45" s="136" t="s">
        <v>350</v>
      </c>
      <c r="D45" s="834" t="s">
        <v>350</v>
      </c>
      <c r="E45" s="136" t="s">
        <v>350</v>
      </c>
      <c r="F45" s="834" t="s">
        <v>350</v>
      </c>
      <c r="G45" s="136" t="s">
        <v>350</v>
      </c>
      <c r="H45" s="834" t="s">
        <v>350</v>
      </c>
      <c r="I45" s="136" t="s">
        <v>350</v>
      </c>
      <c r="J45" s="834" t="s">
        <v>350</v>
      </c>
      <c r="K45" s="136">
        <v>3.8111611059229702</v>
      </c>
      <c r="L45" s="834">
        <v>3.703684115808533</v>
      </c>
      <c r="M45" s="136">
        <v>3.7221186265648134</v>
      </c>
      <c r="N45" s="834">
        <v>3.6292145678634924</v>
      </c>
      <c r="O45" s="136">
        <v>3.7035390012465021</v>
      </c>
      <c r="P45" s="834">
        <v>3.3400187558006071</v>
      </c>
      <c r="Q45" s="136">
        <v>3.3399318435008283</v>
      </c>
      <c r="R45" s="834">
        <v>3.2024841190610518</v>
      </c>
      <c r="S45" s="136">
        <v>3.1210325329410362</v>
      </c>
      <c r="T45" s="834">
        <v>3.213197160668487</v>
      </c>
    </row>
    <row r="46" spans="1:16373" s="830" customFormat="1" ht="10.5">
      <c r="A46" s="812" t="s">
        <v>220</v>
      </c>
      <c r="B46" s="834" t="s">
        <v>350</v>
      </c>
      <c r="C46" s="136" t="s">
        <v>350</v>
      </c>
      <c r="D46" s="834" t="s">
        <v>350</v>
      </c>
      <c r="E46" s="136" t="s">
        <v>350</v>
      </c>
      <c r="F46" s="834" t="s">
        <v>350</v>
      </c>
      <c r="G46" s="136" t="s">
        <v>350</v>
      </c>
      <c r="H46" s="834" t="s">
        <v>350</v>
      </c>
      <c r="I46" s="136" t="s">
        <v>350</v>
      </c>
      <c r="J46" s="834" t="s">
        <v>350</v>
      </c>
      <c r="K46" s="136">
        <v>5.4664343691979465</v>
      </c>
      <c r="L46" s="834">
        <v>5.1588933328926059</v>
      </c>
      <c r="M46" s="136">
        <v>4.8581184713470718</v>
      </c>
      <c r="N46" s="834">
        <v>5.0685835190384632</v>
      </c>
      <c r="O46" s="136">
        <v>5.6885079846699957</v>
      </c>
      <c r="P46" s="834">
        <v>5.0910717165703971</v>
      </c>
      <c r="Q46" s="136">
        <v>4.6128071423504915</v>
      </c>
      <c r="R46" s="834">
        <v>4.8237399800890266</v>
      </c>
      <c r="S46" s="136">
        <v>5.215350417758053</v>
      </c>
      <c r="T46" s="834">
        <v>5.237062525060713</v>
      </c>
    </row>
    <row r="47" spans="1:16373" s="830" customFormat="1" ht="10.5">
      <c r="A47" s="812" t="s">
        <v>221</v>
      </c>
      <c r="B47" s="834" t="s">
        <v>350</v>
      </c>
      <c r="C47" s="136" t="s">
        <v>350</v>
      </c>
      <c r="D47" s="834" t="s">
        <v>350</v>
      </c>
      <c r="E47" s="136" t="s">
        <v>350</v>
      </c>
      <c r="F47" s="834" t="s">
        <v>350</v>
      </c>
      <c r="G47" s="136" t="s">
        <v>350</v>
      </c>
      <c r="H47" s="834" t="s">
        <v>350</v>
      </c>
      <c r="I47" s="136" t="s">
        <v>350</v>
      </c>
      <c r="J47" s="834" t="s">
        <v>350</v>
      </c>
      <c r="K47" s="136">
        <v>6.1436251693323047</v>
      </c>
      <c r="L47" s="834">
        <v>6.0368374853549875</v>
      </c>
      <c r="M47" s="136">
        <v>6.1466787972705861</v>
      </c>
      <c r="N47" s="834">
        <v>6.1404976629311108</v>
      </c>
      <c r="O47" s="136">
        <v>6.0330329851363187</v>
      </c>
      <c r="P47" s="834">
        <v>6.0939120114397998</v>
      </c>
      <c r="Q47" s="136">
        <v>6.2573278146109841</v>
      </c>
      <c r="R47" s="834">
        <v>6.4937136473936858</v>
      </c>
      <c r="S47" s="136">
        <v>6.3817089605724311</v>
      </c>
      <c r="T47" s="834">
        <v>6.6536429765696514</v>
      </c>
    </row>
    <row r="48" spans="1:16373" s="830" customFormat="1" ht="10.5">
      <c r="A48" s="812" t="s">
        <v>222</v>
      </c>
      <c r="B48" s="834" t="s">
        <v>350</v>
      </c>
      <c r="C48" s="136" t="s">
        <v>350</v>
      </c>
      <c r="D48" s="834" t="s">
        <v>350</v>
      </c>
      <c r="E48" s="136" t="s">
        <v>350</v>
      </c>
      <c r="F48" s="834" t="s">
        <v>350</v>
      </c>
      <c r="G48" s="136" t="s">
        <v>350</v>
      </c>
      <c r="H48" s="834" t="s">
        <v>350</v>
      </c>
      <c r="I48" s="136" t="s">
        <v>350</v>
      </c>
      <c r="J48" s="834" t="s">
        <v>350</v>
      </c>
      <c r="K48" s="136">
        <v>5.5313527759424472</v>
      </c>
      <c r="L48" s="834">
        <v>5.7061448451393249</v>
      </c>
      <c r="M48" s="136">
        <v>5.9407481579492361</v>
      </c>
      <c r="N48" s="834">
        <v>5.6337975291161513</v>
      </c>
      <c r="O48" s="136">
        <v>5.4706607002525711</v>
      </c>
      <c r="P48" s="834">
        <v>5.4485250741037206</v>
      </c>
      <c r="Q48" s="136">
        <v>5.7280040389036539</v>
      </c>
      <c r="R48" s="834">
        <v>5.5848914357858561</v>
      </c>
      <c r="S48" s="136">
        <v>5.4049800646847261</v>
      </c>
      <c r="T48" s="834">
        <v>5.3671181693007215</v>
      </c>
    </row>
    <row r="49" spans="1:20" s="830" customFormat="1" ht="10.5">
      <c r="A49" s="812" t="s">
        <v>223</v>
      </c>
      <c r="B49" s="834" t="s">
        <v>350</v>
      </c>
      <c r="C49" s="136" t="s">
        <v>350</v>
      </c>
      <c r="D49" s="834" t="s">
        <v>350</v>
      </c>
      <c r="E49" s="136" t="s">
        <v>350</v>
      </c>
      <c r="F49" s="834" t="s">
        <v>350</v>
      </c>
      <c r="G49" s="136" t="s">
        <v>350</v>
      </c>
      <c r="H49" s="834" t="s">
        <v>350</v>
      </c>
      <c r="I49" s="136" t="s">
        <v>350</v>
      </c>
      <c r="J49" s="834" t="s">
        <v>350</v>
      </c>
      <c r="K49" s="136">
        <v>37.057198330115867</v>
      </c>
      <c r="L49" s="834">
        <v>37.259482071566822</v>
      </c>
      <c r="M49" s="136">
        <v>37.986674050757046</v>
      </c>
      <c r="N49" s="834">
        <v>38.423933301689715</v>
      </c>
      <c r="O49" s="136">
        <v>38.293962587631597</v>
      </c>
      <c r="P49" s="834">
        <v>39.043042219937206</v>
      </c>
      <c r="Q49" s="136">
        <v>39.417553480007847</v>
      </c>
      <c r="R49" s="834">
        <v>39.379298782105003</v>
      </c>
      <c r="S49" s="136">
        <v>40.061987197566431</v>
      </c>
      <c r="T49" s="834">
        <v>40.024583141043585</v>
      </c>
    </row>
    <row r="50" spans="1:20" s="214" customFormat="1" ht="14.25">
      <c r="A50" s="167" t="s">
        <v>520</v>
      </c>
      <c r="B50" s="836"/>
      <c r="C50" s="836"/>
      <c r="D50" s="836"/>
      <c r="E50" s="836"/>
      <c r="F50" s="836"/>
      <c r="G50" s="836"/>
      <c r="H50" s="836"/>
      <c r="I50" s="836"/>
      <c r="J50" s="836"/>
      <c r="K50" s="837"/>
      <c r="L50" s="836"/>
      <c r="M50" s="837"/>
      <c r="N50" s="836"/>
      <c r="O50" s="837"/>
      <c r="P50" s="836"/>
      <c r="Q50" s="837"/>
      <c r="R50" s="836"/>
      <c r="S50" s="837"/>
      <c r="T50" s="836"/>
    </row>
    <row r="51" spans="1:20" ht="14.25">
      <c r="A51" s="829" t="s">
        <v>66</v>
      </c>
      <c r="B51" s="841">
        <v>100</v>
      </c>
      <c r="C51" s="146">
        <v>100</v>
      </c>
      <c r="D51" s="841">
        <v>100</v>
      </c>
      <c r="E51" s="146">
        <v>100</v>
      </c>
      <c r="F51" s="841">
        <v>100</v>
      </c>
      <c r="G51" s="146">
        <v>100</v>
      </c>
      <c r="H51" s="841">
        <v>100</v>
      </c>
      <c r="I51" s="146">
        <v>100</v>
      </c>
      <c r="J51" s="841">
        <v>100</v>
      </c>
      <c r="K51" s="146">
        <v>100</v>
      </c>
      <c r="L51" s="841">
        <v>100</v>
      </c>
      <c r="M51" s="146">
        <v>100</v>
      </c>
      <c r="N51" s="841">
        <v>100</v>
      </c>
      <c r="O51" s="146">
        <v>100</v>
      </c>
      <c r="P51" s="841">
        <v>100</v>
      </c>
      <c r="Q51" s="146">
        <v>100</v>
      </c>
      <c r="R51" s="841">
        <v>100</v>
      </c>
      <c r="S51" s="146">
        <v>100</v>
      </c>
      <c r="T51" s="841">
        <v>100</v>
      </c>
    </row>
    <row r="52" spans="1:20" ht="14.25">
      <c r="A52" s="126" t="s">
        <v>224</v>
      </c>
      <c r="B52" s="833">
        <v>8.1</v>
      </c>
      <c r="C52" s="842">
        <v>6.7</v>
      </c>
      <c r="D52" s="833">
        <v>7.1999999999999993</v>
      </c>
      <c r="E52" s="842">
        <v>6.6000000000000005</v>
      </c>
      <c r="F52" s="833">
        <v>7.1</v>
      </c>
      <c r="G52" s="842">
        <v>6.5</v>
      </c>
      <c r="H52" s="833">
        <v>5.2</v>
      </c>
      <c r="I52" s="842">
        <v>4.5</v>
      </c>
      <c r="J52" s="833">
        <v>4</v>
      </c>
      <c r="K52" s="136">
        <v>3.9449665311033963</v>
      </c>
      <c r="L52" s="834">
        <v>3.0764552275807358</v>
      </c>
      <c r="M52" s="136">
        <v>2.1344551378485579</v>
      </c>
      <c r="N52" s="834">
        <v>1.9304215841653192</v>
      </c>
      <c r="O52" s="136">
        <v>3.1013332518732</v>
      </c>
      <c r="P52" s="834">
        <v>2.5831359635158533</v>
      </c>
      <c r="Q52" s="136">
        <v>2.2413721839583727</v>
      </c>
      <c r="R52" s="834">
        <v>1.7786448752009218</v>
      </c>
      <c r="S52" s="136">
        <v>1.3217157202028669</v>
      </c>
      <c r="T52" s="834">
        <v>1.1534193215261124</v>
      </c>
    </row>
    <row r="53" spans="1:20" ht="14.25">
      <c r="A53" s="126" t="s">
        <v>225</v>
      </c>
      <c r="B53" s="833">
        <v>23</v>
      </c>
      <c r="C53" s="842">
        <v>23.9</v>
      </c>
      <c r="D53" s="833">
        <v>24.4</v>
      </c>
      <c r="E53" s="842">
        <v>26.1</v>
      </c>
      <c r="F53" s="833">
        <v>25.6</v>
      </c>
      <c r="G53" s="842">
        <v>26.3</v>
      </c>
      <c r="H53" s="833">
        <v>23.5</v>
      </c>
      <c r="I53" s="842">
        <v>21.099999999999998</v>
      </c>
      <c r="J53" s="833">
        <v>20</v>
      </c>
      <c r="K53" s="136">
        <v>25.775964252268569</v>
      </c>
      <c r="L53" s="834">
        <v>22.98431376869879</v>
      </c>
      <c r="M53" s="136">
        <v>21.2126162797564</v>
      </c>
      <c r="N53" s="834">
        <v>19.382265629399605</v>
      </c>
      <c r="O53" s="136">
        <v>22.16166628504757</v>
      </c>
      <c r="P53" s="834">
        <v>23.156194791590799</v>
      </c>
      <c r="Q53" s="136">
        <v>20.604260380428272</v>
      </c>
      <c r="R53" s="834">
        <v>16.550095065545193</v>
      </c>
      <c r="S53" s="136">
        <v>13.656618314268817</v>
      </c>
      <c r="T53" s="834">
        <v>11.972460167651443</v>
      </c>
    </row>
    <row r="54" spans="1:20" ht="14.25">
      <c r="A54" s="126" t="s">
        <v>226</v>
      </c>
      <c r="B54" s="833">
        <v>68.899999999999991</v>
      </c>
      <c r="C54" s="842">
        <v>69.399999999999991</v>
      </c>
      <c r="D54" s="833">
        <v>68.400000000000006</v>
      </c>
      <c r="E54" s="842">
        <v>67.300000000000011</v>
      </c>
      <c r="F54" s="833">
        <v>67.2</v>
      </c>
      <c r="G54" s="842">
        <v>67.2</v>
      </c>
      <c r="H54" s="833">
        <v>71.3</v>
      </c>
      <c r="I54" s="842">
        <v>74.400000000000006</v>
      </c>
      <c r="J54" s="833">
        <v>76</v>
      </c>
      <c r="K54" s="136">
        <v>70.279069216628031</v>
      </c>
      <c r="L54" s="834">
        <v>73.939231003720479</v>
      </c>
      <c r="M54" s="136">
        <v>76.652928582395035</v>
      </c>
      <c r="N54" s="834">
        <v>78.687312786435086</v>
      </c>
      <c r="O54" s="136">
        <v>74.737000463079227</v>
      </c>
      <c r="P54" s="834">
        <v>74.26066924489335</v>
      </c>
      <c r="Q54" s="136">
        <v>77.154367435613352</v>
      </c>
      <c r="R54" s="834">
        <v>81.671260059253896</v>
      </c>
      <c r="S54" s="136">
        <v>85.021665965528314</v>
      </c>
      <c r="T54" s="834">
        <v>86.874120510822451</v>
      </c>
    </row>
    <row r="55" spans="1:20" s="214" customFormat="1" ht="14.25">
      <c r="A55" s="167" t="s">
        <v>521</v>
      </c>
      <c r="B55" s="542"/>
      <c r="C55" s="542"/>
      <c r="D55" s="542"/>
      <c r="E55" s="542"/>
      <c r="F55" s="542"/>
      <c r="G55" s="542"/>
      <c r="H55" s="542"/>
      <c r="I55" s="542"/>
      <c r="J55" s="542"/>
      <c r="K55" s="542"/>
      <c r="L55" s="542"/>
      <c r="M55" s="542"/>
      <c r="N55" s="542"/>
      <c r="O55" s="542"/>
      <c r="P55" s="542"/>
      <c r="Q55" s="542"/>
      <c r="R55" s="542"/>
      <c r="S55" s="542"/>
      <c r="T55" s="542"/>
    </row>
    <row r="56" spans="1:20" ht="14.25">
      <c r="A56" s="829" t="s">
        <v>66</v>
      </c>
      <c r="B56" s="841">
        <v>100</v>
      </c>
      <c r="C56" s="146">
        <v>100</v>
      </c>
      <c r="D56" s="841">
        <v>100</v>
      </c>
      <c r="E56" s="146">
        <v>100</v>
      </c>
      <c r="F56" s="841">
        <v>100</v>
      </c>
      <c r="G56" s="146">
        <v>100</v>
      </c>
      <c r="H56" s="841">
        <v>100</v>
      </c>
      <c r="I56" s="146">
        <v>100</v>
      </c>
      <c r="J56" s="841">
        <v>100</v>
      </c>
      <c r="K56" s="146">
        <v>100</v>
      </c>
      <c r="L56" s="841">
        <v>100</v>
      </c>
      <c r="M56" s="146">
        <v>100</v>
      </c>
      <c r="N56" s="841">
        <v>100</v>
      </c>
      <c r="O56" s="146">
        <v>100</v>
      </c>
      <c r="P56" s="841">
        <v>100</v>
      </c>
      <c r="Q56" s="146">
        <v>100</v>
      </c>
      <c r="R56" s="841">
        <v>100</v>
      </c>
      <c r="S56" s="146">
        <v>100</v>
      </c>
      <c r="T56" s="833">
        <v>100</v>
      </c>
    </row>
    <row r="57" spans="1:20" ht="14.25">
      <c r="A57" s="126" t="s">
        <v>227</v>
      </c>
      <c r="B57" s="833">
        <v>24.2</v>
      </c>
      <c r="C57" s="842">
        <v>24.2</v>
      </c>
      <c r="D57" s="833">
        <v>24.3</v>
      </c>
      <c r="E57" s="842">
        <v>24.2</v>
      </c>
      <c r="F57" s="833">
        <v>23.9</v>
      </c>
      <c r="G57" s="842">
        <v>23.9</v>
      </c>
      <c r="H57" s="833">
        <v>23.1</v>
      </c>
      <c r="I57" s="842">
        <v>23.5</v>
      </c>
      <c r="J57" s="833">
        <v>23.5</v>
      </c>
      <c r="K57" s="842">
        <v>15.850890348164807</v>
      </c>
      <c r="L57" s="833">
        <v>15.757599797265284</v>
      </c>
      <c r="M57" s="842">
        <v>15.753295424956429</v>
      </c>
      <c r="N57" s="833">
        <v>15.913132905876326</v>
      </c>
      <c r="O57" s="842">
        <v>15.526560618022808</v>
      </c>
      <c r="P57" s="833">
        <v>15.606957037758221</v>
      </c>
      <c r="Q57" s="842">
        <v>15.493434305898369</v>
      </c>
      <c r="R57" s="833">
        <v>15.381634728811107</v>
      </c>
      <c r="S57" s="842">
        <v>15.603472148996946</v>
      </c>
      <c r="T57" s="833">
        <v>15.680531778749893</v>
      </c>
    </row>
    <row r="58" spans="1:20" ht="14.25">
      <c r="A58" s="126" t="s">
        <v>228</v>
      </c>
      <c r="B58" s="833">
        <v>22.1</v>
      </c>
      <c r="C58" s="842">
        <v>21.8</v>
      </c>
      <c r="D58" s="833">
        <v>21.3</v>
      </c>
      <c r="E58" s="842">
        <v>21.4</v>
      </c>
      <c r="F58" s="833">
        <v>21.6</v>
      </c>
      <c r="G58" s="842">
        <v>21.7</v>
      </c>
      <c r="H58" s="833">
        <v>21.8</v>
      </c>
      <c r="I58" s="842">
        <v>21.6</v>
      </c>
      <c r="J58" s="833">
        <v>21.5</v>
      </c>
      <c r="K58" s="842">
        <v>18.791705391888996</v>
      </c>
      <c r="L58" s="833">
        <v>18.769135843277251</v>
      </c>
      <c r="M58" s="842">
        <v>18.921143752456913</v>
      </c>
      <c r="N58" s="833">
        <v>18.861754933588628</v>
      </c>
      <c r="O58" s="842">
        <v>18.799635538041628</v>
      </c>
      <c r="P58" s="833">
        <v>19.054822064957623</v>
      </c>
      <c r="Q58" s="842">
        <v>19.220226849262197</v>
      </c>
      <c r="R58" s="833">
        <v>19.131802294238746</v>
      </c>
      <c r="S58" s="842">
        <v>19.112374660118167</v>
      </c>
      <c r="T58" s="833">
        <v>19.580474304618569</v>
      </c>
    </row>
    <row r="59" spans="1:20" ht="14.25">
      <c r="A59" s="126" t="s">
        <v>229</v>
      </c>
      <c r="B59" s="833">
        <v>20</v>
      </c>
      <c r="C59" s="842">
        <v>20.100000000000001</v>
      </c>
      <c r="D59" s="833">
        <v>19.7</v>
      </c>
      <c r="E59" s="842">
        <v>19.5</v>
      </c>
      <c r="F59" s="833">
        <v>19.900000000000002</v>
      </c>
      <c r="G59" s="842">
        <v>20.100000000000001</v>
      </c>
      <c r="H59" s="833">
        <v>20</v>
      </c>
      <c r="I59" s="842">
        <v>19.900000000000002</v>
      </c>
      <c r="J59" s="833">
        <v>20</v>
      </c>
      <c r="K59" s="842">
        <v>19.943349799531131</v>
      </c>
      <c r="L59" s="833">
        <v>20.016630122999739</v>
      </c>
      <c r="M59" s="842">
        <v>19.944540580728141</v>
      </c>
      <c r="N59" s="833">
        <v>20.115217630322093</v>
      </c>
      <c r="O59" s="842">
        <v>20.149242333005287</v>
      </c>
      <c r="P59" s="833">
        <v>20.084411849914861</v>
      </c>
      <c r="Q59" s="842">
        <v>20.250892832695083</v>
      </c>
      <c r="R59" s="833">
        <v>20.279899785528794</v>
      </c>
      <c r="S59" s="842">
        <v>20.586784083320289</v>
      </c>
      <c r="T59" s="833">
        <v>20.691597499508834</v>
      </c>
    </row>
    <row r="60" spans="1:20" ht="14.25">
      <c r="A60" s="126" t="s">
        <v>230</v>
      </c>
      <c r="B60" s="833">
        <v>18.099999999999998</v>
      </c>
      <c r="C60" s="842">
        <v>17.899999999999999</v>
      </c>
      <c r="D60" s="833">
        <v>18.3</v>
      </c>
      <c r="E60" s="842">
        <v>18.600000000000001</v>
      </c>
      <c r="F60" s="833">
        <v>18.399999999999999</v>
      </c>
      <c r="G60" s="842">
        <v>18.099999999999998</v>
      </c>
      <c r="H60" s="833">
        <v>18.399999999999999</v>
      </c>
      <c r="I60" s="842">
        <v>18.2</v>
      </c>
      <c r="J60" s="833">
        <v>18.2</v>
      </c>
      <c r="K60" s="842">
        <v>21.265833764866755</v>
      </c>
      <c r="L60" s="833">
        <v>21.489306845602087</v>
      </c>
      <c r="M60" s="842">
        <v>21.544619201899508</v>
      </c>
      <c r="N60" s="833">
        <v>21.380989158038417</v>
      </c>
      <c r="O60" s="842">
        <v>21.661521567851437</v>
      </c>
      <c r="P60" s="833">
        <v>21.412826207064413</v>
      </c>
      <c r="Q60" s="842">
        <v>21.711213770029246</v>
      </c>
      <c r="R60" s="833">
        <v>21.728730978267343</v>
      </c>
      <c r="S60" s="842">
        <v>21.827878014818893</v>
      </c>
      <c r="T60" s="833">
        <v>21.691023231039154</v>
      </c>
    </row>
    <row r="61" spans="1:20" ht="15" thickBot="1">
      <c r="A61" s="832" t="s">
        <v>231</v>
      </c>
      <c r="B61" s="844">
        <v>15.6</v>
      </c>
      <c r="C61" s="845">
        <v>16</v>
      </c>
      <c r="D61" s="844">
        <v>16.400000000000002</v>
      </c>
      <c r="E61" s="845">
        <v>16.2</v>
      </c>
      <c r="F61" s="844">
        <v>16.100000000000001</v>
      </c>
      <c r="G61" s="845">
        <v>16.3</v>
      </c>
      <c r="H61" s="844">
        <v>16.7</v>
      </c>
      <c r="I61" s="845">
        <v>16.8</v>
      </c>
      <c r="J61" s="844">
        <v>16.8</v>
      </c>
      <c r="K61" s="845">
        <v>24.148220695548314</v>
      </c>
      <c r="L61" s="844">
        <v>23.967327390855637</v>
      </c>
      <c r="M61" s="845">
        <v>23.836401039959014</v>
      </c>
      <c r="N61" s="844">
        <v>23.728905372174534</v>
      </c>
      <c r="O61" s="845">
        <v>23.863039943078839</v>
      </c>
      <c r="P61" s="844">
        <v>23.840982840304875</v>
      </c>
      <c r="Q61" s="845">
        <v>23.324232242115102</v>
      </c>
      <c r="R61" s="844">
        <v>23.477932213154009</v>
      </c>
      <c r="S61" s="845">
        <v>22.869491092745704</v>
      </c>
      <c r="T61" s="844">
        <v>22.356373186083552</v>
      </c>
    </row>
    <row r="62" spans="1:20" s="417" customFormat="1" ht="17.25" customHeight="1" thickTop="1" thickBot="1">
      <c r="A62" s="1132" t="s">
        <v>586</v>
      </c>
      <c r="B62" s="1132"/>
      <c r="C62" s="1132"/>
      <c r="D62" s="1132"/>
      <c r="E62" s="1132"/>
      <c r="F62" s="1132"/>
      <c r="G62" s="1132"/>
      <c r="H62" s="1132"/>
      <c r="I62" s="1132"/>
      <c r="J62" s="1132"/>
      <c r="K62" s="1132"/>
      <c r="L62" s="1132"/>
      <c r="M62" s="1132"/>
      <c r="N62" s="1132"/>
      <c r="O62" s="1132"/>
      <c r="P62" s="1133"/>
      <c r="Q62" s="1133"/>
      <c r="R62" s="1133"/>
      <c r="S62" s="1133"/>
      <c r="T62" s="1133"/>
    </row>
    <row r="63" spans="1:20" ht="24.75" customHeight="1" thickTop="1">
      <c r="A63" s="1495" t="s">
        <v>361</v>
      </c>
      <c r="B63" s="1495"/>
      <c r="C63" s="1495"/>
      <c r="D63" s="1495"/>
      <c r="E63" s="1495"/>
      <c r="F63" s="1495"/>
      <c r="G63" s="1495"/>
      <c r="H63" s="1495"/>
      <c r="I63" s="1495"/>
      <c r="J63" s="1495"/>
      <c r="K63" s="1495"/>
      <c r="L63" s="1495"/>
      <c r="M63" s="1495"/>
      <c r="N63" s="1495"/>
      <c r="O63" s="1495"/>
      <c r="P63" s="1495"/>
      <c r="Q63" s="1495"/>
      <c r="R63" s="1495"/>
      <c r="S63" s="1495"/>
      <c r="T63" s="1495"/>
    </row>
    <row r="64" spans="1:20" s="1496" customFormat="1" ht="23.25" customHeight="1">
      <c r="A64" s="1496" t="s">
        <v>477</v>
      </c>
    </row>
    <row r="65" spans="1:20" ht="14.25">
      <c r="A65" s="1497" t="s">
        <v>454</v>
      </c>
      <c r="B65" s="1497"/>
      <c r="C65" s="1497"/>
      <c r="D65" s="1497"/>
      <c r="E65" s="1497"/>
      <c r="F65" s="1497"/>
      <c r="G65" s="1497"/>
      <c r="H65" s="1497"/>
      <c r="I65" s="1497"/>
      <c r="J65" s="1497"/>
      <c r="K65" s="1497"/>
      <c r="L65" s="1497"/>
      <c r="M65" s="1497"/>
      <c r="N65" s="1497"/>
      <c r="O65" s="1497"/>
      <c r="P65" s="1497"/>
      <c r="Q65" s="1497"/>
      <c r="R65" s="1497"/>
      <c r="S65" s="1497"/>
      <c r="T65" s="1497"/>
    </row>
    <row r="66" spans="1:20" s="1494" customFormat="1" ht="15.75" customHeight="1">
      <c r="A66" s="1494" t="s">
        <v>580</v>
      </c>
    </row>
    <row r="67" spans="1:20" ht="15" hidden="1" customHeight="1"/>
    <row r="68" spans="1:20" ht="15" hidden="1" customHeight="1"/>
    <row r="69" spans="1:20" ht="15" hidden="1" customHeight="1"/>
  </sheetData>
  <mergeCells count="8">
    <mergeCell ref="A66:XFD66"/>
    <mergeCell ref="A1:T1"/>
    <mergeCell ref="A3:T3"/>
    <mergeCell ref="A4:T4"/>
    <mergeCell ref="B5:XFD6"/>
    <mergeCell ref="A63:T63"/>
    <mergeCell ref="A64:XFD64"/>
    <mergeCell ref="A65:T65"/>
  </mergeCells>
  <hyperlinks>
    <hyperlink ref="A5" location="Índice!A1" display="Índice" xr:uid="{88B92FCD-E50F-49BC-8D06-EE8FAD916357}"/>
  </hyperlinks>
  <printOptions horizontalCentered="1"/>
  <pageMargins left="0.70866141732283472" right="0.70866141732283472" top="0.62992125984251968" bottom="0.39370078740157483" header="0.31496062992125984" footer="0.31496062992125984"/>
  <pageSetup scale="95" orientation="landscape" r:id="rId1"/>
  <headerFooter>
    <oddFooter>&amp;R&amp;P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0A971-F9F9-487A-9999-962184BE92F0}">
  <dimension ref="A1:T71"/>
  <sheetViews>
    <sheetView showGridLines="0" zoomScaleNormal="100" workbookViewId="0">
      <selection activeCell="A2" sqref="A2"/>
    </sheetView>
  </sheetViews>
  <sheetFormatPr defaultColWidth="0" defaultRowHeight="0" customHeight="1" zeroHeight="1"/>
  <cols>
    <col min="1" max="1" width="27.85546875" style="71" customWidth="1"/>
    <col min="2" max="13" width="7.140625" style="71" customWidth="1"/>
    <col min="14" max="15" width="7.28515625" style="71" customWidth="1"/>
    <col min="16" max="16" width="8.85546875" style="71" customWidth="1"/>
    <col min="17" max="17" width="9.140625" style="71" customWidth="1"/>
    <col min="18" max="19" width="8.85546875" style="71" customWidth="1"/>
    <col min="20" max="20" width="9.140625" style="71" customWidth="1"/>
    <col min="21" max="16384" width="11.42578125" hidden="1"/>
  </cols>
  <sheetData>
    <row r="1" spans="1:20" s="1211" customFormat="1" ht="15">
      <c r="A1" s="1411" t="s">
        <v>62</v>
      </c>
      <c r="B1" s="1411"/>
      <c r="C1" s="1411"/>
      <c r="D1" s="1411"/>
      <c r="E1" s="1411"/>
      <c r="F1" s="1411"/>
      <c r="G1" s="1411"/>
      <c r="H1" s="1411"/>
      <c r="I1" s="1411"/>
      <c r="J1" s="1411"/>
      <c r="K1" s="1411"/>
      <c r="L1" s="1411"/>
      <c r="M1" s="1411"/>
      <c r="N1" s="1411"/>
      <c r="O1" s="1411"/>
      <c r="P1" s="1411"/>
      <c r="Q1" s="1411"/>
      <c r="R1" s="1411"/>
      <c r="S1" s="1411"/>
      <c r="T1" s="1411"/>
    </row>
    <row r="2" spans="1:20" s="63" customFormat="1" ht="12" customHeight="1">
      <c r="A2" s="676"/>
      <c r="B2" s="676"/>
      <c r="C2" s="676"/>
      <c r="D2" s="676"/>
      <c r="E2" s="676"/>
      <c r="F2" s="676"/>
      <c r="G2" s="676"/>
      <c r="H2" s="676"/>
      <c r="I2" s="676"/>
      <c r="J2" s="846"/>
      <c r="K2" s="846"/>
      <c r="L2" s="846"/>
      <c r="M2" s="174"/>
      <c r="N2" s="174"/>
    </row>
    <row r="3" spans="1:20" s="63" customFormat="1" ht="14.25">
      <c r="A3" s="1408" t="s">
        <v>63</v>
      </c>
      <c r="B3" s="1408"/>
      <c r="C3" s="1408"/>
      <c r="D3" s="1408"/>
      <c r="E3" s="1408"/>
      <c r="F3" s="1408"/>
      <c r="G3" s="1408"/>
      <c r="H3" s="1408"/>
      <c r="I3" s="1408"/>
      <c r="J3" s="1408"/>
      <c r="K3" s="1408"/>
      <c r="L3" s="1408"/>
      <c r="M3" s="1408"/>
      <c r="N3" s="1408"/>
      <c r="O3" s="1408"/>
      <c r="P3" s="1408"/>
      <c r="Q3" s="1408"/>
      <c r="R3" s="1408"/>
      <c r="S3" s="1408"/>
      <c r="T3" s="1408"/>
    </row>
    <row r="4" spans="1:20" s="63" customFormat="1" ht="14.25">
      <c r="A4" s="1408" t="s">
        <v>488</v>
      </c>
      <c r="B4" s="1408"/>
      <c r="C4" s="1408"/>
      <c r="D4" s="1408"/>
      <c r="E4" s="1408"/>
      <c r="F4" s="1408"/>
      <c r="G4" s="1408"/>
      <c r="H4" s="1408"/>
      <c r="I4" s="1408"/>
      <c r="J4" s="1408"/>
      <c r="K4" s="1408"/>
      <c r="L4" s="1408"/>
      <c r="M4" s="1408"/>
      <c r="N4" s="1408"/>
      <c r="O4" s="1408"/>
      <c r="P4" s="1408"/>
      <c r="Q4" s="1408"/>
      <c r="R4" s="1408"/>
      <c r="S4" s="1408"/>
      <c r="T4" s="1408"/>
    </row>
    <row r="5" spans="1:20" s="1256" customFormat="1" ht="18" customHeight="1">
      <c r="A5" s="64" t="s">
        <v>64</v>
      </c>
      <c r="B5" s="1405" t="s">
        <v>615</v>
      </c>
      <c r="C5" s="1405"/>
      <c r="D5" s="1405"/>
      <c r="E5" s="1405"/>
      <c r="F5" s="1405"/>
      <c r="G5" s="1405"/>
      <c r="H5" s="1405"/>
      <c r="I5" s="1405"/>
      <c r="J5" s="1405"/>
      <c r="K5" s="1405"/>
      <c r="L5" s="1405"/>
      <c r="M5" s="1405"/>
      <c r="N5" s="1405"/>
      <c r="O5" s="1405"/>
      <c r="P5" s="1405"/>
      <c r="Q5" s="1405"/>
      <c r="R5" s="1405"/>
      <c r="S5" s="1405"/>
      <c r="T5" s="1405"/>
    </row>
    <row r="6" spans="1:20" s="1256" customFormat="1" ht="15" customHeight="1" thickBot="1">
      <c r="A6" s="106"/>
      <c r="B6" s="1405"/>
      <c r="C6" s="1405"/>
      <c r="D6" s="1405"/>
      <c r="E6" s="1405"/>
      <c r="F6" s="1405"/>
      <c r="G6" s="1405"/>
      <c r="H6" s="1405"/>
      <c r="I6" s="1405"/>
      <c r="J6" s="1405"/>
      <c r="K6" s="1405"/>
      <c r="L6" s="1405"/>
      <c r="M6" s="1405"/>
      <c r="N6" s="1405"/>
      <c r="O6" s="1405"/>
      <c r="P6" s="1405"/>
      <c r="Q6" s="1405"/>
      <c r="R6" s="1405"/>
      <c r="S6" s="1405"/>
      <c r="T6" s="1405"/>
    </row>
    <row r="7" spans="1:20" ht="14.25" customHeight="1" thickTop="1">
      <c r="A7" s="87" t="s">
        <v>65</v>
      </c>
      <c r="B7" s="688">
        <v>2008</v>
      </c>
      <c r="C7" s="677">
        <v>2009</v>
      </c>
      <c r="D7" s="688">
        <v>2010</v>
      </c>
      <c r="E7" s="677">
        <v>2011</v>
      </c>
      <c r="F7" s="688">
        <v>2012</v>
      </c>
      <c r="G7" s="677">
        <v>2013</v>
      </c>
      <c r="H7" s="688">
        <v>2014</v>
      </c>
      <c r="I7" s="677">
        <v>2015</v>
      </c>
      <c r="J7" s="688">
        <v>2016</v>
      </c>
      <c r="K7" s="807" t="s">
        <v>415</v>
      </c>
      <c r="L7" s="688" t="s">
        <v>424</v>
      </c>
      <c r="M7" s="807" t="s">
        <v>425</v>
      </c>
      <c r="N7" s="688" t="s">
        <v>426</v>
      </c>
      <c r="O7" s="807" t="s">
        <v>445</v>
      </c>
      <c r="P7" s="688" t="s">
        <v>460</v>
      </c>
      <c r="Q7" s="807" t="s">
        <v>467</v>
      </c>
      <c r="R7" s="688" t="s">
        <v>471</v>
      </c>
      <c r="S7" s="807" t="s">
        <v>473</v>
      </c>
      <c r="T7" s="688" t="s">
        <v>485</v>
      </c>
    </row>
    <row r="8" spans="1:20" s="41" customFormat="1" ht="15">
      <c r="A8" s="553" t="s">
        <v>67</v>
      </c>
      <c r="B8" s="853">
        <v>35.699999999999996</v>
      </c>
      <c r="C8" s="847">
        <v>39.800000000000004</v>
      </c>
      <c r="D8" s="853">
        <v>44.3</v>
      </c>
      <c r="E8" s="536">
        <v>49.5</v>
      </c>
      <c r="F8" s="853">
        <v>53.6</v>
      </c>
      <c r="G8" s="536">
        <v>56.399999999999991</v>
      </c>
      <c r="H8" s="853">
        <v>60</v>
      </c>
      <c r="I8" s="536">
        <v>63.1</v>
      </c>
      <c r="J8" s="853">
        <v>65.400000000000006</v>
      </c>
      <c r="K8" s="536">
        <v>64.538035413496601</v>
      </c>
      <c r="L8" s="853">
        <v>66.936319327227025</v>
      </c>
      <c r="M8" s="536">
        <v>69.287815891255192</v>
      </c>
      <c r="N8" s="853">
        <v>72.004182349269612</v>
      </c>
      <c r="O8" s="536">
        <v>70.81189551340303</v>
      </c>
      <c r="P8" s="853">
        <v>70.5</v>
      </c>
      <c r="Q8" s="536">
        <v>72.202740206289789</v>
      </c>
      <c r="R8" s="853">
        <v>74.5</v>
      </c>
      <c r="S8" s="536">
        <v>76.2</v>
      </c>
      <c r="T8" s="853">
        <v>77.772072445088369</v>
      </c>
    </row>
    <row r="9" spans="1:20" s="29" customFormat="1" ht="15">
      <c r="A9" s="167" t="s">
        <v>101</v>
      </c>
      <c r="B9" s="857"/>
      <c r="C9" s="858"/>
      <c r="D9" s="857"/>
      <c r="E9" s="858"/>
      <c r="F9" s="857"/>
      <c r="G9" s="858"/>
      <c r="H9" s="857"/>
      <c r="I9" s="858"/>
      <c r="J9" s="857"/>
      <c r="K9" s="858"/>
      <c r="L9" s="857"/>
      <c r="M9" s="858"/>
      <c r="N9" s="857"/>
      <c r="O9" s="858"/>
      <c r="P9" s="857"/>
      <c r="Q9" s="858"/>
      <c r="R9" s="857"/>
      <c r="S9" s="858"/>
      <c r="T9" s="857"/>
    </row>
    <row r="10" spans="1:20" ht="15">
      <c r="A10" s="812" t="s">
        <v>190</v>
      </c>
      <c r="B10" s="854">
        <v>36</v>
      </c>
      <c r="C10" s="848">
        <v>39.1</v>
      </c>
      <c r="D10" s="854">
        <v>43</v>
      </c>
      <c r="E10" s="537">
        <v>47.8</v>
      </c>
      <c r="F10" s="854">
        <v>51.300000000000004</v>
      </c>
      <c r="G10" s="537">
        <v>54.1</v>
      </c>
      <c r="H10" s="854">
        <v>57.4</v>
      </c>
      <c r="I10" s="537">
        <v>60.5</v>
      </c>
      <c r="J10" s="854">
        <v>62.5</v>
      </c>
      <c r="K10" s="537">
        <v>61.546907995914538</v>
      </c>
      <c r="L10" s="854">
        <v>63.5155521139774</v>
      </c>
      <c r="M10" s="537">
        <v>66.101520597748674</v>
      </c>
      <c r="N10" s="854">
        <v>69.218060070078863</v>
      </c>
      <c r="O10" s="537">
        <v>67.848243972233163</v>
      </c>
      <c r="P10" s="854">
        <v>67.318382916909798</v>
      </c>
      <c r="Q10" s="537">
        <v>69.0620476305875</v>
      </c>
      <c r="R10" s="854">
        <v>71.5</v>
      </c>
      <c r="S10" s="537">
        <v>73.400000000000006</v>
      </c>
      <c r="T10" s="854">
        <v>74.910745855816756</v>
      </c>
    </row>
    <row r="11" spans="1:20" ht="15">
      <c r="A11" s="812" t="s">
        <v>173</v>
      </c>
      <c r="B11" s="854">
        <v>35.4</v>
      </c>
      <c r="C11" s="848">
        <v>40.400000000000006</v>
      </c>
      <c r="D11" s="854">
        <v>45.5</v>
      </c>
      <c r="E11" s="537">
        <v>51.300000000000004</v>
      </c>
      <c r="F11" s="854">
        <v>55.800000000000004</v>
      </c>
      <c r="G11" s="537">
        <v>58.8</v>
      </c>
      <c r="H11" s="854">
        <v>62.6</v>
      </c>
      <c r="I11" s="537">
        <v>65.600000000000009</v>
      </c>
      <c r="J11" s="854">
        <v>68.2</v>
      </c>
      <c r="K11" s="537">
        <v>67.434216181662748</v>
      </c>
      <c r="L11" s="854">
        <v>70.253876604162159</v>
      </c>
      <c r="M11" s="537">
        <v>72.380404819129083</v>
      </c>
      <c r="N11" s="854">
        <v>74.687066607386981</v>
      </c>
      <c r="O11" s="537">
        <v>73.620082271536887</v>
      </c>
      <c r="P11" s="854">
        <v>73.511520281869551</v>
      </c>
      <c r="Q11" s="537">
        <v>75.126402130194506</v>
      </c>
      <c r="R11" s="854">
        <v>77.2</v>
      </c>
      <c r="S11" s="537">
        <v>78.8</v>
      </c>
      <c r="T11" s="854">
        <v>80.481777776975775</v>
      </c>
    </row>
    <row r="12" spans="1:20" s="29" customFormat="1" ht="15">
      <c r="A12" s="859" t="s">
        <v>113</v>
      </c>
      <c r="B12" s="860"/>
      <c r="C12" s="860"/>
      <c r="D12" s="860"/>
      <c r="E12" s="860"/>
      <c r="F12" s="860"/>
      <c r="G12" s="860"/>
      <c r="H12" s="860"/>
      <c r="I12" s="860"/>
      <c r="J12" s="860"/>
      <c r="K12" s="861"/>
      <c r="L12" s="860"/>
      <c r="M12" s="861"/>
      <c r="N12" s="860"/>
      <c r="O12" s="861"/>
      <c r="P12" s="860"/>
      <c r="Q12" s="861"/>
      <c r="R12" s="860"/>
      <c r="S12" s="861"/>
      <c r="T12" s="860"/>
    </row>
    <row r="13" spans="1:20" ht="15">
      <c r="A13" s="812" t="s">
        <v>114</v>
      </c>
      <c r="B13" s="614">
        <v>26.700000000000003</v>
      </c>
      <c r="C13" s="849">
        <v>30.7</v>
      </c>
      <c r="D13" s="614">
        <v>31.5</v>
      </c>
      <c r="E13" s="849">
        <v>36</v>
      </c>
      <c r="F13" s="614">
        <v>36</v>
      </c>
      <c r="G13" s="849">
        <v>40.1</v>
      </c>
      <c r="H13" s="614">
        <v>41.5</v>
      </c>
      <c r="I13" s="849">
        <v>45.7</v>
      </c>
      <c r="J13" s="614">
        <v>46.400000000000006</v>
      </c>
      <c r="K13" s="849">
        <v>46.28739121097599</v>
      </c>
      <c r="L13" s="614">
        <v>49.105716967182481</v>
      </c>
      <c r="M13" s="849">
        <v>52.357707443758486</v>
      </c>
      <c r="N13" s="614">
        <v>58.881820152278877</v>
      </c>
      <c r="O13" s="849">
        <v>57.809914701061892</v>
      </c>
      <c r="P13" s="614">
        <v>56.229993335023046</v>
      </c>
      <c r="Q13" s="849">
        <v>56.938319365840343</v>
      </c>
      <c r="R13" s="614">
        <v>58.699999999999996</v>
      </c>
      <c r="S13" s="849">
        <v>60.5</v>
      </c>
      <c r="T13" s="614">
        <v>63.824600026213226</v>
      </c>
    </row>
    <row r="14" spans="1:20" ht="15">
      <c r="A14" s="812" t="s">
        <v>115</v>
      </c>
      <c r="B14" s="614">
        <v>31.2</v>
      </c>
      <c r="C14" s="849">
        <v>36.1</v>
      </c>
      <c r="D14" s="614">
        <v>41.4</v>
      </c>
      <c r="E14" s="849">
        <v>46.1</v>
      </c>
      <c r="F14" s="614">
        <v>48.1</v>
      </c>
      <c r="G14" s="849">
        <v>51.4</v>
      </c>
      <c r="H14" s="614">
        <v>53.2</v>
      </c>
      <c r="I14" s="849">
        <v>55.000000000000007</v>
      </c>
      <c r="J14" s="614">
        <v>56.699999999999996</v>
      </c>
      <c r="K14" s="849">
        <v>56.57745922456121</v>
      </c>
      <c r="L14" s="614">
        <v>60.372899717484117</v>
      </c>
      <c r="M14" s="849">
        <v>61.633813940086014</v>
      </c>
      <c r="N14" s="614">
        <v>66.619679295146653</v>
      </c>
      <c r="O14" s="849">
        <v>64.965463322693708</v>
      </c>
      <c r="P14" s="614">
        <v>65.497283882944672</v>
      </c>
      <c r="Q14" s="849">
        <v>65.965919041171375</v>
      </c>
      <c r="R14" s="614">
        <v>67.600000000000009</v>
      </c>
      <c r="S14" s="849">
        <v>69.899999999999991</v>
      </c>
      <c r="T14" s="614">
        <v>71.674972153932515</v>
      </c>
    </row>
    <row r="15" spans="1:20" ht="15">
      <c r="A15" s="812" t="s">
        <v>116</v>
      </c>
      <c r="B15" s="614">
        <v>32.9</v>
      </c>
      <c r="C15" s="849">
        <v>36.799999999999997</v>
      </c>
      <c r="D15" s="614">
        <v>41.099999999999994</v>
      </c>
      <c r="E15" s="849">
        <v>46.5</v>
      </c>
      <c r="F15" s="614">
        <v>52.900000000000006</v>
      </c>
      <c r="G15" s="849">
        <v>53.800000000000004</v>
      </c>
      <c r="H15" s="614">
        <v>57.3</v>
      </c>
      <c r="I15" s="849">
        <v>60.8</v>
      </c>
      <c r="J15" s="614">
        <v>60.6</v>
      </c>
      <c r="K15" s="849">
        <v>62.288680835958644</v>
      </c>
      <c r="L15" s="614">
        <v>64.094013091735363</v>
      </c>
      <c r="M15" s="849">
        <v>67.784606464383018</v>
      </c>
      <c r="N15" s="614">
        <v>68.846780899501738</v>
      </c>
      <c r="O15" s="849">
        <v>66.348535244208747</v>
      </c>
      <c r="P15" s="614">
        <v>66.534110908194165</v>
      </c>
      <c r="Q15" s="849">
        <v>66.326228340363159</v>
      </c>
      <c r="R15" s="614">
        <v>69.3</v>
      </c>
      <c r="S15" s="849">
        <v>71.8</v>
      </c>
      <c r="T15" s="614">
        <v>72.408777080684743</v>
      </c>
    </row>
    <row r="16" spans="1:20" ht="15">
      <c r="A16" s="812" t="s">
        <v>117</v>
      </c>
      <c r="B16" s="614">
        <v>32.200000000000003</v>
      </c>
      <c r="C16" s="849">
        <v>33</v>
      </c>
      <c r="D16" s="614">
        <v>39.200000000000003</v>
      </c>
      <c r="E16" s="849">
        <v>44.2</v>
      </c>
      <c r="F16" s="614">
        <v>49.1</v>
      </c>
      <c r="G16" s="849">
        <v>50.6</v>
      </c>
      <c r="H16" s="614">
        <v>56.100000000000009</v>
      </c>
      <c r="I16" s="849">
        <v>56.599999999999994</v>
      </c>
      <c r="J16" s="614">
        <v>59.199999999999996</v>
      </c>
      <c r="K16" s="849">
        <v>56.332485492235293</v>
      </c>
      <c r="L16" s="614">
        <v>59.798634299966899</v>
      </c>
      <c r="M16" s="849">
        <v>62.232110333613065</v>
      </c>
      <c r="N16" s="614">
        <v>64.765303400005919</v>
      </c>
      <c r="O16" s="849">
        <v>63.305155030113767</v>
      </c>
      <c r="P16" s="614">
        <v>62.095020598436534</v>
      </c>
      <c r="Q16" s="849">
        <v>64.28116473095281</v>
      </c>
      <c r="R16" s="614">
        <v>66.100000000000009</v>
      </c>
      <c r="S16" s="849">
        <v>67.400000000000006</v>
      </c>
      <c r="T16" s="614">
        <v>70.435336667591912</v>
      </c>
    </row>
    <row r="17" spans="1:20" ht="15">
      <c r="A17" s="812" t="s">
        <v>118</v>
      </c>
      <c r="B17" s="614">
        <v>31.5</v>
      </c>
      <c r="C17" s="849">
        <v>33</v>
      </c>
      <c r="D17" s="614">
        <v>36.299999999999997</v>
      </c>
      <c r="E17" s="849">
        <v>42.1</v>
      </c>
      <c r="F17" s="614">
        <v>46.1</v>
      </c>
      <c r="G17" s="849">
        <v>47.599999999999994</v>
      </c>
      <c r="H17" s="614">
        <v>51.800000000000004</v>
      </c>
      <c r="I17" s="849">
        <v>53.900000000000006</v>
      </c>
      <c r="J17" s="614">
        <v>57.9</v>
      </c>
      <c r="K17" s="849">
        <v>52.311300648839023</v>
      </c>
      <c r="L17" s="614">
        <v>54.752643665763344</v>
      </c>
      <c r="M17" s="849">
        <v>55.099451993352609</v>
      </c>
      <c r="N17" s="614">
        <v>58.310559921018935</v>
      </c>
      <c r="O17" s="849">
        <v>56.602132143883814</v>
      </c>
      <c r="P17" s="614">
        <v>57.220943841959659</v>
      </c>
      <c r="Q17" s="849">
        <v>60.71933419283544</v>
      </c>
      <c r="R17" s="614">
        <v>64.2</v>
      </c>
      <c r="S17" s="849">
        <v>64.2</v>
      </c>
      <c r="T17" s="614">
        <v>67.407820887027057</v>
      </c>
    </row>
    <row r="18" spans="1:20" ht="15">
      <c r="A18" s="812" t="s">
        <v>119</v>
      </c>
      <c r="B18" s="614">
        <v>36</v>
      </c>
      <c r="C18" s="849">
        <v>40.1</v>
      </c>
      <c r="D18" s="614">
        <v>43</v>
      </c>
      <c r="E18" s="849">
        <v>46.800000000000004</v>
      </c>
      <c r="F18" s="614">
        <v>50.3</v>
      </c>
      <c r="G18" s="849">
        <v>53.5</v>
      </c>
      <c r="H18" s="614">
        <v>56.100000000000009</v>
      </c>
      <c r="I18" s="849">
        <v>60.9</v>
      </c>
      <c r="J18" s="614">
        <v>63.2</v>
      </c>
      <c r="K18" s="849">
        <v>60.481965768405857</v>
      </c>
      <c r="L18" s="614">
        <v>61.140881366467667</v>
      </c>
      <c r="M18" s="849">
        <v>65.840312246475406</v>
      </c>
      <c r="N18" s="614">
        <v>67.559262791175655</v>
      </c>
      <c r="O18" s="849">
        <v>65.009316349338761</v>
      </c>
      <c r="P18" s="614">
        <v>64.325663410465282</v>
      </c>
      <c r="Q18" s="849">
        <v>66.835180869778071</v>
      </c>
      <c r="R18" s="614">
        <v>68.8</v>
      </c>
      <c r="S18" s="849">
        <v>71.3</v>
      </c>
      <c r="T18" s="614">
        <v>72.271060858866662</v>
      </c>
    </row>
    <row r="19" spans="1:20" ht="15">
      <c r="A19" s="812" t="s">
        <v>120</v>
      </c>
      <c r="B19" s="614">
        <v>37.799999999999997</v>
      </c>
      <c r="C19" s="849">
        <v>42.4</v>
      </c>
      <c r="D19" s="614">
        <v>47.8</v>
      </c>
      <c r="E19" s="849">
        <v>51.5</v>
      </c>
      <c r="F19" s="614">
        <v>55.000000000000007</v>
      </c>
      <c r="G19" s="849">
        <v>56.599999999999994</v>
      </c>
      <c r="H19" s="614">
        <v>62.3</v>
      </c>
      <c r="I19" s="849">
        <v>64</v>
      </c>
      <c r="J19" s="614">
        <v>69.199999999999989</v>
      </c>
      <c r="K19" s="849">
        <v>67.266000695731108</v>
      </c>
      <c r="L19" s="614">
        <v>68.07498207885304</v>
      </c>
      <c r="M19" s="849">
        <v>68.528777327661786</v>
      </c>
      <c r="N19" s="614">
        <v>70.065134327711988</v>
      </c>
      <c r="O19" s="849">
        <v>69.716001502367007</v>
      </c>
      <c r="P19" s="614">
        <v>70.753975088687639</v>
      </c>
      <c r="Q19" s="849">
        <v>71.331556487973842</v>
      </c>
      <c r="R19" s="614">
        <v>73</v>
      </c>
      <c r="S19" s="849">
        <v>74.2</v>
      </c>
      <c r="T19" s="614">
        <v>74.945294749627038</v>
      </c>
    </row>
    <row r="20" spans="1:20" ht="15">
      <c r="A20" s="812" t="s">
        <v>121</v>
      </c>
      <c r="B20" s="614">
        <v>40.9</v>
      </c>
      <c r="C20" s="849">
        <v>45.4</v>
      </c>
      <c r="D20" s="614">
        <v>50.2</v>
      </c>
      <c r="E20" s="849">
        <v>55.1</v>
      </c>
      <c r="F20" s="614">
        <v>56.399999999999991</v>
      </c>
      <c r="G20" s="849">
        <v>61.5</v>
      </c>
      <c r="H20" s="614">
        <v>62.3</v>
      </c>
      <c r="I20" s="849">
        <v>66.900000000000006</v>
      </c>
      <c r="J20" s="614">
        <v>69.3</v>
      </c>
      <c r="K20" s="849">
        <v>69.436257897412318</v>
      </c>
      <c r="L20" s="614">
        <v>72.63266477674361</v>
      </c>
      <c r="M20" s="849">
        <v>73.566796292248725</v>
      </c>
      <c r="N20" s="614">
        <v>76.087021981330921</v>
      </c>
      <c r="O20" s="849">
        <v>73.249206033190276</v>
      </c>
      <c r="P20" s="614">
        <v>71.484574502660422</v>
      </c>
      <c r="Q20" s="849">
        <v>75.332797716086446</v>
      </c>
      <c r="R20" s="614">
        <v>75.8</v>
      </c>
      <c r="S20" s="849">
        <v>77.2</v>
      </c>
      <c r="T20" s="614">
        <v>78.679721622383127</v>
      </c>
    </row>
    <row r="21" spans="1:20" ht="15">
      <c r="A21" s="812" t="s">
        <v>122</v>
      </c>
      <c r="B21" s="614">
        <v>43.7</v>
      </c>
      <c r="C21" s="849">
        <v>46.7</v>
      </c>
      <c r="D21" s="614">
        <v>50.4</v>
      </c>
      <c r="E21" s="849">
        <v>55.800000000000004</v>
      </c>
      <c r="F21" s="614">
        <v>59.8</v>
      </c>
      <c r="G21" s="849">
        <v>62.6</v>
      </c>
      <c r="H21" s="614">
        <v>66.5</v>
      </c>
      <c r="I21" s="849">
        <v>69.899999999999991</v>
      </c>
      <c r="J21" s="614">
        <v>72.899999999999991</v>
      </c>
      <c r="K21" s="849">
        <v>74.869220073153258</v>
      </c>
      <c r="L21" s="614">
        <v>73.741989109816004</v>
      </c>
      <c r="M21" s="849">
        <v>75.860469707486516</v>
      </c>
      <c r="N21" s="614">
        <v>77.011495946290381</v>
      </c>
      <c r="O21" s="849">
        <v>73.881145371918024</v>
      </c>
      <c r="P21" s="614">
        <v>75.714596904383228</v>
      </c>
      <c r="Q21" s="849">
        <v>78.648920566808485</v>
      </c>
      <c r="R21" s="614">
        <v>79.900000000000006</v>
      </c>
      <c r="S21" s="849">
        <v>81.699999999999989</v>
      </c>
      <c r="T21" s="614">
        <v>82.127525010453596</v>
      </c>
    </row>
    <row r="22" spans="1:20" ht="15">
      <c r="A22" s="812" t="s">
        <v>123</v>
      </c>
      <c r="B22" s="614">
        <v>42.4</v>
      </c>
      <c r="C22" s="849">
        <v>47.599999999999994</v>
      </c>
      <c r="D22" s="614">
        <v>52</v>
      </c>
      <c r="E22" s="849">
        <v>56.3</v>
      </c>
      <c r="F22" s="614">
        <v>61.3</v>
      </c>
      <c r="G22" s="849">
        <v>64.7</v>
      </c>
      <c r="H22" s="614">
        <v>69.199999999999989</v>
      </c>
      <c r="I22" s="849">
        <v>72.399999999999991</v>
      </c>
      <c r="J22" s="614">
        <v>76.8</v>
      </c>
      <c r="K22" s="849">
        <v>75.487556752050182</v>
      </c>
      <c r="L22" s="614">
        <v>77.978637542287018</v>
      </c>
      <c r="M22" s="849">
        <v>78.388524560547751</v>
      </c>
      <c r="N22" s="614">
        <v>81.924175276364011</v>
      </c>
      <c r="O22" s="849">
        <v>80.677784828288267</v>
      </c>
      <c r="P22" s="614">
        <v>78.195571693008674</v>
      </c>
      <c r="Q22" s="849">
        <v>80.434865680767317</v>
      </c>
      <c r="R22" s="614">
        <v>83.399999999999991</v>
      </c>
      <c r="S22" s="849">
        <v>84.6</v>
      </c>
      <c r="T22" s="614">
        <v>86.610145403343139</v>
      </c>
    </row>
    <row r="23" spans="1:20" ht="15">
      <c r="A23" s="812" t="s">
        <v>124</v>
      </c>
      <c r="B23" s="614">
        <v>46.400000000000006</v>
      </c>
      <c r="C23" s="849">
        <v>48.4</v>
      </c>
      <c r="D23" s="614">
        <v>52.800000000000004</v>
      </c>
      <c r="E23" s="849">
        <v>60.699999999999996</v>
      </c>
      <c r="F23" s="614">
        <v>64.2</v>
      </c>
      <c r="G23" s="849">
        <v>68.600000000000009</v>
      </c>
      <c r="H23" s="614">
        <v>71</v>
      </c>
      <c r="I23" s="849">
        <v>75.5</v>
      </c>
      <c r="J23" s="614">
        <v>75.2</v>
      </c>
      <c r="K23" s="849">
        <v>78.439735377796609</v>
      </c>
      <c r="L23" s="614">
        <v>76.9359521896627</v>
      </c>
      <c r="M23" s="849">
        <v>82.061215342255238</v>
      </c>
      <c r="N23" s="614">
        <v>82.576814442695849</v>
      </c>
      <c r="O23" s="849">
        <v>82.312660367573415</v>
      </c>
      <c r="P23" s="614">
        <v>81.327813804496813</v>
      </c>
      <c r="Q23" s="849">
        <v>83.997381742014312</v>
      </c>
      <c r="R23" s="614">
        <v>85.399999999999991</v>
      </c>
      <c r="S23" s="849">
        <v>86.6</v>
      </c>
      <c r="T23" s="614">
        <v>87.629956793099652</v>
      </c>
    </row>
    <row r="24" spans="1:20" ht="15">
      <c r="A24" s="812" t="s">
        <v>125</v>
      </c>
      <c r="B24" s="614">
        <v>45.300000000000004</v>
      </c>
      <c r="C24" s="849">
        <v>50.2</v>
      </c>
      <c r="D24" s="614">
        <v>58.8</v>
      </c>
      <c r="E24" s="849">
        <v>58.599999999999994</v>
      </c>
      <c r="F24" s="614">
        <v>66.400000000000006</v>
      </c>
      <c r="G24" s="849">
        <v>71.5</v>
      </c>
      <c r="H24" s="614">
        <v>74.5</v>
      </c>
      <c r="I24" s="849">
        <v>76</v>
      </c>
      <c r="J24" s="614">
        <v>81.100000000000009</v>
      </c>
      <c r="K24" s="849">
        <v>78.658138373477783</v>
      </c>
      <c r="L24" s="614">
        <v>83.157412452325516</v>
      </c>
      <c r="M24" s="849">
        <v>83.19539184477793</v>
      </c>
      <c r="N24" s="614">
        <v>85.384500292001093</v>
      </c>
      <c r="O24" s="849">
        <v>85.113900387175377</v>
      </c>
      <c r="P24" s="614">
        <v>82.790985565538804</v>
      </c>
      <c r="Q24" s="849">
        <v>85.384398641591616</v>
      </c>
      <c r="R24" s="614">
        <v>88.1</v>
      </c>
      <c r="S24" s="849">
        <v>87.8</v>
      </c>
      <c r="T24" s="614">
        <v>90.14306135751734</v>
      </c>
    </row>
    <row r="25" spans="1:20" ht="15">
      <c r="A25" s="812" t="s">
        <v>126</v>
      </c>
      <c r="B25" s="614">
        <v>39.6</v>
      </c>
      <c r="C25" s="849">
        <v>50.7</v>
      </c>
      <c r="D25" s="614">
        <v>56.399999999999991</v>
      </c>
      <c r="E25" s="849">
        <v>61.4</v>
      </c>
      <c r="F25" s="614">
        <v>68.5</v>
      </c>
      <c r="G25" s="849">
        <v>69.699999999999989</v>
      </c>
      <c r="H25" s="614">
        <v>73.8</v>
      </c>
      <c r="I25" s="849">
        <v>77.600000000000009</v>
      </c>
      <c r="J25" s="614">
        <v>78.100000000000009</v>
      </c>
      <c r="K25" s="849">
        <v>79.33592127400793</v>
      </c>
      <c r="L25" s="614">
        <v>82.195327235202114</v>
      </c>
      <c r="M25" s="849">
        <v>83.859565221911481</v>
      </c>
      <c r="N25" s="614">
        <v>85.676940363983405</v>
      </c>
      <c r="O25" s="849">
        <v>84.510337299893322</v>
      </c>
      <c r="P25" s="614">
        <v>85.345617324861507</v>
      </c>
      <c r="Q25" s="849">
        <v>86.520450081960462</v>
      </c>
      <c r="R25" s="614">
        <v>88.1</v>
      </c>
      <c r="S25" s="849">
        <v>87.8</v>
      </c>
      <c r="T25" s="614">
        <v>90.481862137365283</v>
      </c>
    </row>
    <row r="26" spans="1:20" ht="15">
      <c r="A26" s="812" t="s">
        <v>211</v>
      </c>
      <c r="B26" s="614">
        <v>36.4</v>
      </c>
      <c r="C26" s="849">
        <v>44</v>
      </c>
      <c r="D26" s="614">
        <v>49.4</v>
      </c>
      <c r="E26" s="849">
        <v>59.699999999999996</v>
      </c>
      <c r="F26" s="614">
        <v>64.600000000000009</v>
      </c>
      <c r="G26" s="849">
        <v>68.899999999999991</v>
      </c>
      <c r="H26" s="614">
        <v>72.3</v>
      </c>
      <c r="I26" s="849">
        <v>75.7</v>
      </c>
      <c r="J26" s="614">
        <v>76.2</v>
      </c>
      <c r="K26" s="849">
        <v>78.364317226790675</v>
      </c>
      <c r="L26" s="614">
        <v>82.211565822931775</v>
      </c>
      <c r="M26" s="849">
        <v>84.964467016062613</v>
      </c>
      <c r="N26" s="614">
        <v>86.932700400984956</v>
      </c>
      <c r="O26" s="849">
        <v>88.02773838672158</v>
      </c>
      <c r="P26" s="614">
        <v>87.587705472372477</v>
      </c>
      <c r="Q26" s="849">
        <v>87.064733447863347</v>
      </c>
      <c r="R26" s="614">
        <v>89.1</v>
      </c>
      <c r="S26" s="849">
        <v>91</v>
      </c>
      <c r="T26" s="614">
        <v>91.330210427827126</v>
      </c>
    </row>
    <row r="27" spans="1:20" s="29" customFormat="1" ht="15">
      <c r="A27" s="167" t="s">
        <v>164</v>
      </c>
      <c r="B27" s="621"/>
      <c r="C27" s="621"/>
      <c r="D27" s="621"/>
      <c r="E27" s="621"/>
      <c r="F27" s="621"/>
      <c r="G27" s="621"/>
      <c r="H27" s="621"/>
      <c r="I27" s="621"/>
      <c r="J27" s="621"/>
      <c r="K27" s="621"/>
      <c r="L27" s="621"/>
      <c r="M27" s="621"/>
      <c r="N27" s="621"/>
      <c r="O27" s="621"/>
      <c r="P27" s="621"/>
      <c r="Q27" s="621"/>
      <c r="R27" s="621"/>
      <c r="S27" s="621"/>
      <c r="T27" s="621"/>
    </row>
    <row r="28" spans="1:20" ht="15">
      <c r="A28" s="122" t="s">
        <v>233</v>
      </c>
      <c r="B28" s="854">
        <v>39</v>
      </c>
      <c r="C28" s="850">
        <v>42.8</v>
      </c>
      <c r="D28" s="854">
        <v>47</v>
      </c>
      <c r="E28" s="850">
        <v>52.1</v>
      </c>
      <c r="F28" s="854">
        <v>55.500000000000007</v>
      </c>
      <c r="G28" s="850">
        <v>58.5</v>
      </c>
      <c r="H28" s="854">
        <v>61.8</v>
      </c>
      <c r="I28" s="850">
        <v>65.100000000000009</v>
      </c>
      <c r="J28" s="854">
        <v>67.100000000000009</v>
      </c>
      <c r="K28" s="850">
        <v>65.606345696545503</v>
      </c>
      <c r="L28" s="854">
        <v>67.821369909464565</v>
      </c>
      <c r="M28" s="850">
        <v>70.24689936789845</v>
      </c>
      <c r="N28" s="854">
        <v>73.135672730102186</v>
      </c>
      <c r="O28" s="850">
        <v>71.596151830691866</v>
      </c>
      <c r="P28" s="854">
        <v>71.448439891033217</v>
      </c>
      <c r="Q28" s="850">
        <v>72.963939472285119</v>
      </c>
      <c r="R28" s="854">
        <v>75.2</v>
      </c>
      <c r="S28" s="850">
        <v>76.900000000000006</v>
      </c>
      <c r="T28" s="854">
        <v>78.521072517589559</v>
      </c>
    </row>
    <row r="29" spans="1:20" ht="15">
      <c r="A29" s="122" t="s">
        <v>165</v>
      </c>
      <c r="B29" s="855">
        <v>27.700000000000003</v>
      </c>
      <c r="C29" s="850">
        <v>31.7</v>
      </c>
      <c r="D29" s="855">
        <v>36.5</v>
      </c>
      <c r="E29" s="850">
        <v>42</v>
      </c>
      <c r="F29" s="855">
        <v>47.5</v>
      </c>
      <c r="G29" s="850">
        <v>49.6</v>
      </c>
      <c r="H29" s="855">
        <v>53.900000000000006</v>
      </c>
      <c r="I29" s="850">
        <v>55.600000000000009</v>
      </c>
      <c r="J29" s="855">
        <v>58.5</v>
      </c>
      <c r="K29" s="850">
        <v>60.392932827958681</v>
      </c>
      <c r="L29" s="855">
        <v>63.335297184515284</v>
      </c>
      <c r="M29" s="850">
        <v>65.203781345804629</v>
      </c>
      <c r="N29" s="855">
        <v>66.971733500514375</v>
      </c>
      <c r="O29" s="850">
        <v>67.175990134704634</v>
      </c>
      <c r="P29" s="855">
        <v>65.963247485354259</v>
      </c>
      <c r="Q29" s="850">
        <v>68.392069052283972</v>
      </c>
      <c r="R29" s="855">
        <v>70.7</v>
      </c>
      <c r="S29" s="850">
        <v>72</v>
      </c>
      <c r="T29" s="855">
        <v>73.627820725921225</v>
      </c>
    </row>
    <row r="30" spans="1:20" s="29" customFormat="1" ht="15">
      <c r="A30" s="167" t="s">
        <v>585</v>
      </c>
      <c r="B30" s="827"/>
      <c r="C30" s="827"/>
      <c r="D30" s="827"/>
      <c r="E30" s="827"/>
      <c r="F30" s="827"/>
      <c r="G30" s="827"/>
      <c r="H30" s="827"/>
      <c r="I30" s="827"/>
      <c r="J30" s="827"/>
      <c r="K30" s="827"/>
      <c r="L30" s="827"/>
      <c r="M30" s="827"/>
      <c r="N30" s="827"/>
      <c r="O30" s="827"/>
      <c r="P30" s="827"/>
      <c r="Q30" s="827"/>
      <c r="R30" s="827"/>
      <c r="S30" s="827"/>
      <c r="T30" s="827"/>
    </row>
    <row r="31" spans="1:20" ht="15">
      <c r="A31" s="122" t="s">
        <v>581</v>
      </c>
      <c r="B31" s="856" t="s">
        <v>350</v>
      </c>
      <c r="C31" s="136" t="s">
        <v>350</v>
      </c>
      <c r="D31" s="856" t="s">
        <v>350</v>
      </c>
      <c r="E31" s="136" t="s">
        <v>350</v>
      </c>
      <c r="F31" s="856" t="s">
        <v>350</v>
      </c>
      <c r="G31" s="136" t="s">
        <v>350</v>
      </c>
      <c r="H31" s="856" t="s">
        <v>350</v>
      </c>
      <c r="I31" s="136" t="s">
        <v>350</v>
      </c>
      <c r="J31" s="856" t="s">
        <v>350</v>
      </c>
      <c r="K31" s="849">
        <v>64.795642515117947</v>
      </c>
      <c r="L31" s="614">
        <v>67.145921831508971</v>
      </c>
      <c r="M31" s="849">
        <v>70.428785785871241</v>
      </c>
      <c r="N31" s="614">
        <v>73.593669690780061</v>
      </c>
      <c r="O31" s="849">
        <v>71.714110624525119</v>
      </c>
      <c r="P31" s="614">
        <v>72.389997441743276</v>
      </c>
      <c r="Q31" s="849">
        <v>74.433158878216958</v>
      </c>
      <c r="R31" s="614">
        <v>76.270631221060867</v>
      </c>
      <c r="S31" s="849">
        <v>78.959983678963169</v>
      </c>
      <c r="T31" s="614">
        <v>80.13630667572086</v>
      </c>
    </row>
    <row r="32" spans="1:20" ht="15">
      <c r="A32" s="122" t="s">
        <v>582</v>
      </c>
      <c r="B32" s="856" t="s">
        <v>350</v>
      </c>
      <c r="C32" s="136" t="s">
        <v>350</v>
      </c>
      <c r="D32" s="856" t="s">
        <v>350</v>
      </c>
      <c r="E32" s="136" t="s">
        <v>350</v>
      </c>
      <c r="F32" s="856" t="s">
        <v>350</v>
      </c>
      <c r="G32" s="136" t="s">
        <v>350</v>
      </c>
      <c r="H32" s="856" t="s">
        <v>350</v>
      </c>
      <c r="I32" s="136" t="s">
        <v>350</v>
      </c>
      <c r="J32" s="856" t="s">
        <v>350</v>
      </c>
      <c r="K32" s="849">
        <v>65.673031525042845</v>
      </c>
      <c r="L32" s="614">
        <v>68.195280199689932</v>
      </c>
      <c r="M32" s="849">
        <v>69.903443233266771</v>
      </c>
      <c r="N32" s="614">
        <v>72.839601280765166</v>
      </c>
      <c r="O32" s="849">
        <v>71.709949307538153</v>
      </c>
      <c r="P32" s="614">
        <v>71.0609126640082</v>
      </c>
      <c r="Q32" s="849">
        <v>72.032335337706357</v>
      </c>
      <c r="R32" s="614">
        <v>74.210197124111815</v>
      </c>
      <c r="S32" s="849">
        <v>74.637436778451189</v>
      </c>
      <c r="T32" s="614">
        <v>76.114627555185436</v>
      </c>
    </row>
    <row r="33" spans="1:20" ht="15">
      <c r="A33" s="122" t="s">
        <v>583</v>
      </c>
      <c r="B33" s="856" t="s">
        <v>350</v>
      </c>
      <c r="C33" s="136" t="s">
        <v>350</v>
      </c>
      <c r="D33" s="856" t="s">
        <v>350</v>
      </c>
      <c r="E33" s="136" t="s">
        <v>350</v>
      </c>
      <c r="F33" s="856" t="s">
        <v>350</v>
      </c>
      <c r="G33" s="136" t="s">
        <v>350</v>
      </c>
      <c r="H33" s="856" t="s">
        <v>350</v>
      </c>
      <c r="I33" s="136" t="s">
        <v>350</v>
      </c>
      <c r="J33" s="856" t="s">
        <v>350</v>
      </c>
      <c r="K33" s="849">
        <v>64.579513076441984</v>
      </c>
      <c r="L33" s="614">
        <v>66.726143575951056</v>
      </c>
      <c r="M33" s="849">
        <v>67.037042262789839</v>
      </c>
      <c r="N33" s="614">
        <v>69.736652383776942</v>
      </c>
      <c r="O33" s="849">
        <v>71.040245692473377</v>
      </c>
      <c r="P33" s="614">
        <v>69.046507255801501</v>
      </c>
      <c r="Q33" s="849">
        <v>69.558350257065655</v>
      </c>
      <c r="R33" s="614">
        <v>72.555814966118135</v>
      </c>
      <c r="S33" s="849">
        <v>75.844415748217656</v>
      </c>
      <c r="T33" s="614">
        <v>77.661321088201774</v>
      </c>
    </row>
    <row r="34" spans="1:20" ht="15">
      <c r="A34" s="122" t="s">
        <v>584</v>
      </c>
      <c r="B34" s="856" t="s">
        <v>350</v>
      </c>
      <c r="C34" s="136" t="s">
        <v>350</v>
      </c>
      <c r="D34" s="856" t="s">
        <v>350</v>
      </c>
      <c r="E34" s="136" t="s">
        <v>350</v>
      </c>
      <c r="F34" s="856" t="s">
        <v>350</v>
      </c>
      <c r="G34" s="136" t="s">
        <v>350</v>
      </c>
      <c r="H34" s="856" t="s">
        <v>350</v>
      </c>
      <c r="I34" s="136" t="s">
        <v>350</v>
      </c>
      <c r="J34" s="856" t="s">
        <v>350</v>
      </c>
      <c r="K34" s="849">
        <v>60.669812356486659</v>
      </c>
      <c r="L34" s="614">
        <v>63.243546473989923</v>
      </c>
      <c r="M34" s="849">
        <v>67.337168496976957</v>
      </c>
      <c r="N34" s="614">
        <v>68.115877077131515</v>
      </c>
      <c r="O34" s="849">
        <v>65.402850128266095</v>
      </c>
      <c r="P34" s="614">
        <v>65.296799367746004</v>
      </c>
      <c r="Q34" s="849">
        <v>69.386175611044166</v>
      </c>
      <c r="R34" s="614">
        <v>72.061473953614666</v>
      </c>
      <c r="S34" s="849">
        <v>71.889391741165468</v>
      </c>
      <c r="T34" s="614">
        <v>74.815646134372258</v>
      </c>
    </row>
    <row r="35" spans="1:20" s="29" customFormat="1" ht="15">
      <c r="A35" s="167" t="s">
        <v>522</v>
      </c>
      <c r="B35" s="827"/>
      <c r="C35" s="827"/>
      <c r="D35" s="827"/>
      <c r="E35" s="827"/>
      <c r="F35" s="827"/>
      <c r="G35" s="827"/>
      <c r="H35" s="827"/>
      <c r="I35" s="827"/>
      <c r="J35" s="827"/>
      <c r="K35" s="827"/>
      <c r="L35" s="827"/>
      <c r="M35" s="827"/>
      <c r="N35" s="827"/>
      <c r="O35" s="827"/>
      <c r="P35" s="827"/>
      <c r="Q35" s="827"/>
      <c r="R35" s="827"/>
      <c r="S35" s="827"/>
      <c r="T35" s="827"/>
    </row>
    <row r="36" spans="1:20" ht="15">
      <c r="A36" s="122" t="s">
        <v>214</v>
      </c>
      <c r="B36" s="856" t="s">
        <v>350</v>
      </c>
      <c r="C36" s="136" t="s">
        <v>350</v>
      </c>
      <c r="D36" s="856" t="s">
        <v>350</v>
      </c>
      <c r="E36" s="136" t="s">
        <v>350</v>
      </c>
      <c r="F36" s="856" t="s">
        <v>350</v>
      </c>
      <c r="G36" s="136" t="s">
        <v>350</v>
      </c>
      <c r="H36" s="856" t="s">
        <v>350</v>
      </c>
      <c r="I36" s="136" t="s">
        <v>350</v>
      </c>
      <c r="J36" s="856" t="s">
        <v>350</v>
      </c>
      <c r="K36" s="849">
        <v>63.059131311100536</v>
      </c>
      <c r="L36" s="856">
        <v>65.623263578969599</v>
      </c>
      <c r="M36" s="849">
        <v>65.906256326685678</v>
      </c>
      <c r="N36" s="856">
        <v>69.579585047079746</v>
      </c>
      <c r="O36" s="849">
        <v>69.970763527468321</v>
      </c>
      <c r="P36" s="856">
        <v>67.458860136763903</v>
      </c>
      <c r="Q36" s="849">
        <v>68.284382737917156</v>
      </c>
      <c r="R36" s="856">
        <v>71.2</v>
      </c>
      <c r="S36" s="849">
        <v>72.8</v>
      </c>
      <c r="T36" s="856">
        <v>74.963536458483148</v>
      </c>
    </row>
    <row r="37" spans="1:20" ht="15">
      <c r="A37" s="122" t="s">
        <v>215</v>
      </c>
      <c r="B37" s="856" t="s">
        <v>350</v>
      </c>
      <c r="C37" s="136" t="s">
        <v>350</v>
      </c>
      <c r="D37" s="856" t="s">
        <v>350</v>
      </c>
      <c r="E37" s="136" t="s">
        <v>350</v>
      </c>
      <c r="F37" s="856" t="s">
        <v>350</v>
      </c>
      <c r="G37" s="136" t="s">
        <v>350</v>
      </c>
      <c r="H37" s="856" t="s">
        <v>350</v>
      </c>
      <c r="I37" s="136" t="s">
        <v>350</v>
      </c>
      <c r="J37" s="856" t="s">
        <v>350</v>
      </c>
      <c r="K37" s="849">
        <v>72.39003462146421</v>
      </c>
      <c r="L37" s="856">
        <v>76.174262804321245</v>
      </c>
      <c r="M37" s="849">
        <v>76.354064752766263</v>
      </c>
      <c r="N37" s="856">
        <v>76.962446890573162</v>
      </c>
      <c r="O37" s="849">
        <v>69.957872761947698</v>
      </c>
      <c r="P37" s="856">
        <v>70.400443885077067</v>
      </c>
      <c r="Q37" s="849">
        <v>71.818378174062119</v>
      </c>
      <c r="R37" s="856">
        <v>73.8</v>
      </c>
      <c r="S37" s="849">
        <v>73.5</v>
      </c>
      <c r="T37" s="856">
        <v>71.311467073758749</v>
      </c>
    </row>
    <row r="38" spans="1:20" ht="15">
      <c r="A38" s="122" t="s">
        <v>216</v>
      </c>
      <c r="B38" s="856" t="s">
        <v>350</v>
      </c>
      <c r="C38" s="136" t="s">
        <v>350</v>
      </c>
      <c r="D38" s="856" t="s">
        <v>350</v>
      </c>
      <c r="E38" s="136" t="s">
        <v>350</v>
      </c>
      <c r="F38" s="856" t="s">
        <v>350</v>
      </c>
      <c r="G38" s="136" t="s">
        <v>350</v>
      </c>
      <c r="H38" s="856" t="s">
        <v>350</v>
      </c>
      <c r="I38" s="136" t="s">
        <v>350</v>
      </c>
      <c r="J38" s="856" t="s">
        <v>350</v>
      </c>
      <c r="K38" s="849">
        <v>69.175813398818448</v>
      </c>
      <c r="L38" s="856">
        <v>77.214581716203028</v>
      </c>
      <c r="M38" s="849">
        <v>83.121749185784665</v>
      </c>
      <c r="N38" s="856">
        <v>84.203734605182873</v>
      </c>
      <c r="O38" s="849">
        <v>85.725497624707998</v>
      </c>
      <c r="P38" s="856">
        <v>85.983225990416628</v>
      </c>
      <c r="Q38" s="849">
        <v>87.55988556406092</v>
      </c>
      <c r="R38" s="856">
        <v>84.6</v>
      </c>
      <c r="S38" s="849">
        <v>84.6</v>
      </c>
      <c r="T38" s="856">
        <v>86.239567107310435</v>
      </c>
    </row>
    <row r="39" spans="1:20" ht="15">
      <c r="A39" s="122" t="s">
        <v>217</v>
      </c>
      <c r="B39" s="856" t="s">
        <v>350</v>
      </c>
      <c r="C39" s="136" t="s">
        <v>350</v>
      </c>
      <c r="D39" s="856" t="s">
        <v>350</v>
      </c>
      <c r="E39" s="136" t="s">
        <v>350</v>
      </c>
      <c r="F39" s="856" t="s">
        <v>350</v>
      </c>
      <c r="G39" s="136" t="s">
        <v>350</v>
      </c>
      <c r="H39" s="856" t="s">
        <v>350</v>
      </c>
      <c r="I39" s="136" t="s">
        <v>350</v>
      </c>
      <c r="J39" s="856" t="s">
        <v>350</v>
      </c>
      <c r="K39" s="849">
        <v>58.368829163031556</v>
      </c>
      <c r="L39" s="856">
        <v>49.962559928426252</v>
      </c>
      <c r="M39" s="849">
        <v>53.457552930365281</v>
      </c>
      <c r="N39" s="856">
        <v>60.603989700892747</v>
      </c>
      <c r="O39" s="849">
        <v>59.927331308580179</v>
      </c>
      <c r="P39" s="856">
        <v>63.231236959761553</v>
      </c>
      <c r="Q39" s="849">
        <v>63.113109667064734</v>
      </c>
      <c r="R39" s="856">
        <v>70.7</v>
      </c>
      <c r="S39" s="849">
        <v>68.8</v>
      </c>
      <c r="T39" s="856">
        <v>73.549511476758298</v>
      </c>
    </row>
    <row r="40" spans="1:20" ht="15">
      <c r="A40" s="122" t="s">
        <v>218</v>
      </c>
      <c r="B40" s="856" t="s">
        <v>350</v>
      </c>
      <c r="C40" s="136" t="s">
        <v>350</v>
      </c>
      <c r="D40" s="856" t="s">
        <v>350</v>
      </c>
      <c r="E40" s="136" t="s">
        <v>350</v>
      </c>
      <c r="F40" s="856" t="s">
        <v>350</v>
      </c>
      <c r="G40" s="136" t="s">
        <v>350</v>
      </c>
      <c r="H40" s="856" t="s">
        <v>350</v>
      </c>
      <c r="I40" s="136" t="s">
        <v>350</v>
      </c>
      <c r="J40" s="856" t="s">
        <v>350</v>
      </c>
      <c r="K40" s="851">
        <v>63.467397744262009</v>
      </c>
      <c r="L40" s="856">
        <v>66.535103778319254</v>
      </c>
      <c r="M40" s="849">
        <v>66.961403607224739</v>
      </c>
      <c r="N40" s="856">
        <v>69.298986685797075</v>
      </c>
      <c r="O40" s="849">
        <v>69.596243075554071</v>
      </c>
      <c r="P40" s="856">
        <v>70.214884750573376</v>
      </c>
      <c r="Q40" s="849">
        <v>72.866661939258918</v>
      </c>
      <c r="R40" s="856">
        <v>76.175048865004413</v>
      </c>
      <c r="S40" s="849">
        <v>79.913937399035888</v>
      </c>
      <c r="T40" s="856">
        <v>80.143126600551781</v>
      </c>
    </row>
    <row r="41" spans="1:20" ht="15">
      <c r="A41" s="122" t="s">
        <v>219</v>
      </c>
      <c r="B41" s="856" t="s">
        <v>350</v>
      </c>
      <c r="C41" s="136" t="s">
        <v>350</v>
      </c>
      <c r="D41" s="856" t="s">
        <v>350</v>
      </c>
      <c r="E41" s="136" t="s">
        <v>350</v>
      </c>
      <c r="F41" s="856" t="s">
        <v>350</v>
      </c>
      <c r="G41" s="136" t="s">
        <v>350</v>
      </c>
      <c r="H41" s="856" t="s">
        <v>350</v>
      </c>
      <c r="I41" s="136" t="s">
        <v>350</v>
      </c>
      <c r="J41" s="856" t="s">
        <v>350</v>
      </c>
      <c r="K41" s="851">
        <v>65.483325405633948</v>
      </c>
      <c r="L41" s="856">
        <v>66.382728857385104</v>
      </c>
      <c r="M41" s="849">
        <v>69.452854047190556</v>
      </c>
      <c r="N41" s="856">
        <v>70.77312875543214</v>
      </c>
      <c r="O41" s="849">
        <v>71.430742547400982</v>
      </c>
      <c r="P41" s="856">
        <v>64.497679799305885</v>
      </c>
      <c r="Q41" s="849">
        <v>66.416629502483943</v>
      </c>
      <c r="R41" s="856">
        <v>66</v>
      </c>
      <c r="S41" s="849">
        <v>66.2</v>
      </c>
      <c r="T41" s="856">
        <v>69.964036678213716</v>
      </c>
    </row>
    <row r="42" spans="1:20" ht="15">
      <c r="A42" s="122" t="s">
        <v>220</v>
      </c>
      <c r="B42" s="856" t="s">
        <v>350</v>
      </c>
      <c r="C42" s="136" t="s">
        <v>350</v>
      </c>
      <c r="D42" s="856" t="s">
        <v>350</v>
      </c>
      <c r="E42" s="136" t="s">
        <v>350</v>
      </c>
      <c r="F42" s="856" t="s">
        <v>350</v>
      </c>
      <c r="G42" s="136" t="s">
        <v>350</v>
      </c>
      <c r="H42" s="856" t="s">
        <v>350</v>
      </c>
      <c r="I42" s="136" t="s">
        <v>350</v>
      </c>
      <c r="J42" s="856" t="s">
        <v>350</v>
      </c>
      <c r="K42" s="851">
        <v>65.650039342590844</v>
      </c>
      <c r="L42" s="856">
        <v>67.288913756629981</v>
      </c>
      <c r="M42" s="849">
        <v>65.416165765833995</v>
      </c>
      <c r="N42" s="856">
        <v>69.689729550356731</v>
      </c>
      <c r="O42" s="849">
        <v>72.825293219863852</v>
      </c>
      <c r="P42" s="856">
        <v>70.423767951850309</v>
      </c>
      <c r="Q42" s="849">
        <v>66.403324530235537</v>
      </c>
      <c r="R42" s="856">
        <v>71.367691040378773</v>
      </c>
      <c r="S42" s="849">
        <v>76.302523998896817</v>
      </c>
      <c r="T42" s="856">
        <v>79.17596034964383</v>
      </c>
    </row>
    <row r="43" spans="1:20" ht="15">
      <c r="A43" s="122" t="s">
        <v>221</v>
      </c>
      <c r="B43" s="856" t="s">
        <v>350</v>
      </c>
      <c r="C43" s="136" t="s">
        <v>350</v>
      </c>
      <c r="D43" s="856" t="s">
        <v>350</v>
      </c>
      <c r="E43" s="136" t="s">
        <v>350</v>
      </c>
      <c r="F43" s="856" t="s">
        <v>350</v>
      </c>
      <c r="G43" s="136" t="s">
        <v>350</v>
      </c>
      <c r="H43" s="856" t="s">
        <v>350</v>
      </c>
      <c r="I43" s="136" t="s">
        <v>350</v>
      </c>
      <c r="J43" s="856" t="s">
        <v>350</v>
      </c>
      <c r="K43" s="849">
        <v>59.042744239600687</v>
      </c>
      <c r="L43" s="856">
        <v>59.777400199586282</v>
      </c>
      <c r="M43" s="849">
        <v>62.601558495115739</v>
      </c>
      <c r="N43" s="856">
        <v>64.586197997097614</v>
      </c>
      <c r="O43" s="849">
        <v>62.02669955760544</v>
      </c>
      <c r="P43" s="856">
        <v>62.016223940244608</v>
      </c>
      <c r="Q43" s="849">
        <v>64.835580534464583</v>
      </c>
      <c r="R43" s="856">
        <v>69</v>
      </c>
      <c r="S43" s="849">
        <v>69</v>
      </c>
      <c r="T43" s="856">
        <v>73.042705087065301</v>
      </c>
    </row>
    <row r="44" spans="1:20" ht="15">
      <c r="A44" s="122" t="s">
        <v>222</v>
      </c>
      <c r="B44" s="856" t="s">
        <v>350</v>
      </c>
      <c r="C44" s="136" t="s">
        <v>350</v>
      </c>
      <c r="D44" s="856" t="s">
        <v>350</v>
      </c>
      <c r="E44" s="136" t="s">
        <v>350</v>
      </c>
      <c r="F44" s="856" t="s">
        <v>350</v>
      </c>
      <c r="G44" s="136" t="s">
        <v>350</v>
      </c>
      <c r="H44" s="856" t="s">
        <v>350</v>
      </c>
      <c r="I44" s="136" t="s">
        <v>350</v>
      </c>
      <c r="J44" s="856" t="s">
        <v>350</v>
      </c>
      <c r="K44" s="849">
        <v>62.585421115003314</v>
      </c>
      <c r="L44" s="856">
        <v>67.376782155117525</v>
      </c>
      <c r="M44" s="849">
        <v>73.055191515700585</v>
      </c>
      <c r="N44" s="856">
        <v>72.430335887468644</v>
      </c>
      <c r="O44" s="849">
        <v>69.579418532290333</v>
      </c>
      <c r="P44" s="856">
        <v>69.403083613565713</v>
      </c>
      <c r="Q44" s="849">
        <v>75.148010982149728</v>
      </c>
      <c r="R44" s="856">
        <v>76</v>
      </c>
      <c r="S44" s="849">
        <v>75.7</v>
      </c>
      <c r="T44" s="856">
        <v>77.13676555988134</v>
      </c>
    </row>
    <row r="45" spans="1:20" ht="15">
      <c r="A45" s="122" t="s">
        <v>235</v>
      </c>
      <c r="B45" s="856" t="s">
        <v>350</v>
      </c>
      <c r="C45" s="136" t="s">
        <v>350</v>
      </c>
      <c r="D45" s="856" t="s">
        <v>350</v>
      </c>
      <c r="E45" s="136" t="s">
        <v>350</v>
      </c>
      <c r="F45" s="856" t="s">
        <v>350</v>
      </c>
      <c r="G45" s="136" t="s">
        <v>350</v>
      </c>
      <c r="H45" s="856" t="s">
        <v>350</v>
      </c>
      <c r="I45" s="136" t="s">
        <v>350</v>
      </c>
      <c r="J45" s="856" t="s">
        <v>350</v>
      </c>
      <c r="K45" s="849">
        <v>64.7956531502156</v>
      </c>
      <c r="L45" s="856">
        <v>67.145921405999815</v>
      </c>
      <c r="M45" s="849">
        <v>70.428797168913732</v>
      </c>
      <c r="N45" s="856">
        <v>73.593667258871648</v>
      </c>
      <c r="O45" s="849">
        <v>71.714110624526128</v>
      </c>
      <c r="P45" s="856">
        <v>72.390001235555545</v>
      </c>
      <c r="Q45" s="849">
        <v>74.433157117085443</v>
      </c>
      <c r="R45" s="856">
        <v>76.3</v>
      </c>
      <c r="S45" s="849">
        <v>79</v>
      </c>
      <c r="T45" s="856">
        <v>80.13630667572086</v>
      </c>
    </row>
    <row r="46" spans="1:20" s="29" customFormat="1" ht="15">
      <c r="A46" s="167" t="s">
        <v>520</v>
      </c>
      <c r="B46" s="824"/>
      <c r="C46" s="824"/>
      <c r="D46" s="824"/>
      <c r="E46" s="824"/>
      <c r="F46" s="824"/>
      <c r="G46" s="824"/>
      <c r="H46" s="824"/>
      <c r="I46" s="824"/>
      <c r="J46" s="824"/>
      <c r="K46" s="825"/>
      <c r="L46" s="824"/>
      <c r="M46" s="825"/>
      <c r="N46" s="824"/>
      <c r="O46" s="825"/>
      <c r="P46" s="824"/>
      <c r="Q46" s="825"/>
      <c r="R46" s="824"/>
      <c r="S46" s="825"/>
      <c r="T46" s="824"/>
    </row>
    <row r="47" spans="1:20" ht="15">
      <c r="A47" s="122" t="s">
        <v>224</v>
      </c>
      <c r="B47" s="833">
        <v>22.6</v>
      </c>
      <c r="C47" s="842">
        <v>23.799999999999997</v>
      </c>
      <c r="D47" s="833">
        <v>29.5</v>
      </c>
      <c r="E47" s="842">
        <v>34.4</v>
      </c>
      <c r="F47" s="833">
        <v>38.700000000000003</v>
      </c>
      <c r="G47" s="842">
        <v>39.4</v>
      </c>
      <c r="H47" s="833">
        <v>40.5</v>
      </c>
      <c r="I47" s="842">
        <v>44.800000000000004</v>
      </c>
      <c r="J47" s="833">
        <v>44.2</v>
      </c>
      <c r="K47" s="843">
        <v>43.423028415198786</v>
      </c>
      <c r="L47" s="833">
        <v>43.504147614783918</v>
      </c>
      <c r="M47" s="843">
        <v>42.932649344479259</v>
      </c>
      <c r="N47" s="833">
        <v>48.383053228348572</v>
      </c>
      <c r="O47" s="843">
        <v>44.556687697712213</v>
      </c>
      <c r="P47" s="833">
        <v>44.131595773552966</v>
      </c>
      <c r="Q47" s="843">
        <v>42.957602171120698</v>
      </c>
      <c r="R47" s="833">
        <v>40.916184679292087</v>
      </c>
      <c r="S47" s="843">
        <v>41.238725149793758</v>
      </c>
      <c r="T47" s="833">
        <v>40.863246082671814</v>
      </c>
    </row>
    <row r="48" spans="1:20" ht="15">
      <c r="A48" s="122" t="s">
        <v>225</v>
      </c>
      <c r="B48" s="833">
        <v>27</v>
      </c>
      <c r="C48" s="842">
        <v>31.7</v>
      </c>
      <c r="D48" s="833">
        <v>36.4</v>
      </c>
      <c r="E48" s="842">
        <v>43.4</v>
      </c>
      <c r="F48" s="833">
        <v>46.1</v>
      </c>
      <c r="G48" s="842">
        <v>49</v>
      </c>
      <c r="H48" s="833">
        <v>52</v>
      </c>
      <c r="I48" s="842">
        <v>54.400000000000006</v>
      </c>
      <c r="J48" s="833">
        <v>56.899999999999991</v>
      </c>
      <c r="K48" s="843">
        <v>57.467573325414754</v>
      </c>
      <c r="L48" s="833">
        <v>58.089604707391985</v>
      </c>
      <c r="M48" s="843">
        <v>59.18321556308873</v>
      </c>
      <c r="N48" s="833">
        <v>60.887598489373296</v>
      </c>
      <c r="O48" s="843">
        <v>61.569285710262321</v>
      </c>
      <c r="P48" s="833">
        <v>61.49371804996602</v>
      </c>
      <c r="Q48" s="843">
        <v>62.278951056502606</v>
      </c>
      <c r="R48" s="833">
        <v>62.364123500893086</v>
      </c>
      <c r="S48" s="843">
        <v>62.882567060536488</v>
      </c>
      <c r="T48" s="833">
        <v>61.82793920879773</v>
      </c>
    </row>
    <row r="49" spans="1:20" ht="15">
      <c r="A49" s="122" t="s">
        <v>226</v>
      </c>
      <c r="B49" s="833">
        <v>43.4</v>
      </c>
      <c r="C49" s="842">
        <v>46.9</v>
      </c>
      <c r="D49" s="833">
        <v>50.9</v>
      </c>
      <c r="E49" s="842">
        <v>54.900000000000006</v>
      </c>
      <c r="F49" s="833">
        <v>59.699999999999996</v>
      </c>
      <c r="G49" s="842">
        <v>62.8</v>
      </c>
      <c r="H49" s="833">
        <v>65.600000000000009</v>
      </c>
      <c r="I49" s="842">
        <v>67.800000000000011</v>
      </c>
      <c r="J49" s="833">
        <v>69.899999999999991</v>
      </c>
      <c r="K49" s="843">
        <v>69.57677472125819</v>
      </c>
      <c r="L49" s="833">
        <v>71.955357548782644</v>
      </c>
      <c r="M49" s="843">
        <v>74.05250739811035</v>
      </c>
      <c r="N49" s="833">
        <v>76.352399834871449</v>
      </c>
      <c r="O49" s="843">
        <v>76.057267001527947</v>
      </c>
      <c r="P49" s="833">
        <v>75.528292581270676</v>
      </c>
      <c r="Q49" s="843">
        <v>77.002338848424586</v>
      </c>
      <c r="R49" s="833">
        <v>78.968658664563378</v>
      </c>
      <c r="S49" s="843">
        <v>79.931271281205767</v>
      </c>
      <c r="T49" s="833">
        <v>81.653160430230216</v>
      </c>
    </row>
    <row r="50" spans="1:20" s="29" customFormat="1" ht="15">
      <c r="A50" s="167" t="s">
        <v>523</v>
      </c>
      <c r="B50" s="541"/>
      <c r="C50" s="541"/>
      <c r="D50" s="541"/>
      <c r="E50" s="541"/>
      <c r="F50" s="541"/>
      <c r="G50" s="541"/>
      <c r="H50" s="541"/>
      <c r="I50" s="541"/>
      <c r="J50" s="541"/>
      <c r="K50" s="541"/>
      <c r="L50" s="541"/>
      <c r="M50" s="541"/>
      <c r="N50" s="541"/>
      <c r="O50" s="541"/>
      <c r="P50" s="541"/>
      <c r="Q50" s="541"/>
      <c r="R50" s="541"/>
      <c r="S50" s="541"/>
      <c r="T50" s="541"/>
    </row>
    <row r="51" spans="1:20" ht="15">
      <c r="A51" s="122" t="s">
        <v>227</v>
      </c>
      <c r="B51" s="833">
        <v>24.8</v>
      </c>
      <c r="C51" s="842">
        <v>27.700000000000003</v>
      </c>
      <c r="D51" s="833">
        <v>32</v>
      </c>
      <c r="E51" s="842">
        <v>38.6</v>
      </c>
      <c r="F51" s="833">
        <v>41.9</v>
      </c>
      <c r="G51" s="842">
        <v>43.8</v>
      </c>
      <c r="H51" s="833">
        <v>47.099999999999994</v>
      </c>
      <c r="I51" s="842">
        <v>50.4</v>
      </c>
      <c r="J51" s="833">
        <v>51.800000000000004</v>
      </c>
      <c r="K51" s="843">
        <v>51.163351230937103</v>
      </c>
      <c r="L51" s="833">
        <v>52.745517019408759</v>
      </c>
      <c r="M51" s="843">
        <v>54.574603232552825</v>
      </c>
      <c r="N51" s="833">
        <v>57.265136352314798</v>
      </c>
      <c r="O51" s="843">
        <v>54.981583193523292</v>
      </c>
      <c r="P51" s="833">
        <v>55.046220919283876</v>
      </c>
      <c r="Q51" s="843">
        <v>55.964697608405054</v>
      </c>
      <c r="R51" s="833">
        <v>57.279934961176735</v>
      </c>
      <c r="S51" s="843">
        <v>59.420541194694607</v>
      </c>
      <c r="T51" s="833">
        <v>60.987902094878088</v>
      </c>
    </row>
    <row r="52" spans="1:20" ht="15">
      <c r="A52" s="122" t="s">
        <v>228</v>
      </c>
      <c r="B52" s="833">
        <v>27.3</v>
      </c>
      <c r="C52" s="842">
        <v>32.5</v>
      </c>
      <c r="D52" s="833">
        <v>38.200000000000003</v>
      </c>
      <c r="E52" s="842">
        <v>45.1</v>
      </c>
      <c r="F52" s="833">
        <v>48.6</v>
      </c>
      <c r="G52" s="842">
        <v>51.9</v>
      </c>
      <c r="H52" s="833">
        <v>55.500000000000007</v>
      </c>
      <c r="I52" s="842">
        <v>58.099999999999994</v>
      </c>
      <c r="J52" s="833">
        <v>61</v>
      </c>
      <c r="K52" s="843">
        <v>60.638504549835332</v>
      </c>
      <c r="L52" s="833">
        <v>62.813684330416294</v>
      </c>
      <c r="M52" s="843">
        <v>65.541194047756605</v>
      </c>
      <c r="N52" s="833">
        <v>67.963171541182192</v>
      </c>
      <c r="O52" s="843">
        <v>66.564699948682645</v>
      </c>
      <c r="P52" s="833">
        <v>67.154191591468276</v>
      </c>
      <c r="Q52" s="843">
        <v>69.34673267125882</v>
      </c>
      <c r="R52" s="833">
        <v>71.176671824493525</v>
      </c>
      <c r="S52" s="843">
        <v>72.797573729347704</v>
      </c>
      <c r="T52" s="833">
        <v>76.155739537988111</v>
      </c>
    </row>
    <row r="53" spans="1:20" ht="15">
      <c r="A53" s="122" t="s">
        <v>229</v>
      </c>
      <c r="B53" s="833">
        <v>33.900000000000006</v>
      </c>
      <c r="C53" s="842">
        <v>37.9</v>
      </c>
      <c r="D53" s="833">
        <v>42.5</v>
      </c>
      <c r="E53" s="842">
        <v>47.9</v>
      </c>
      <c r="F53" s="833">
        <v>51.4</v>
      </c>
      <c r="G53" s="842">
        <v>55.500000000000007</v>
      </c>
      <c r="H53" s="833">
        <v>59.3</v>
      </c>
      <c r="I53" s="842">
        <v>62.2</v>
      </c>
      <c r="J53" s="833">
        <v>66.900000000000006</v>
      </c>
      <c r="K53" s="843">
        <v>64.334356274736706</v>
      </c>
      <c r="L53" s="833">
        <v>66.990327978984197</v>
      </c>
      <c r="M53" s="843">
        <v>69.12476684735519</v>
      </c>
      <c r="N53" s="833">
        <v>72.416498196771258</v>
      </c>
      <c r="O53" s="843">
        <v>71.325604131651502</v>
      </c>
      <c r="P53" s="833">
        <v>70.810367133190553</v>
      </c>
      <c r="Q53" s="843">
        <v>73.105277797393214</v>
      </c>
      <c r="R53" s="833">
        <v>75.535173005341534</v>
      </c>
      <c r="S53" s="843">
        <v>78.371562133879564</v>
      </c>
      <c r="T53" s="833">
        <v>80.465694071470551</v>
      </c>
    </row>
    <row r="54" spans="1:20" ht="15">
      <c r="A54" s="122" t="s">
        <v>230</v>
      </c>
      <c r="B54" s="833">
        <v>41.699999999999996</v>
      </c>
      <c r="C54" s="842">
        <v>45.800000000000004</v>
      </c>
      <c r="D54" s="833">
        <v>50.5</v>
      </c>
      <c r="E54" s="842">
        <v>55.500000000000007</v>
      </c>
      <c r="F54" s="833">
        <v>59.699999999999996</v>
      </c>
      <c r="G54" s="842">
        <v>62.3</v>
      </c>
      <c r="H54" s="833">
        <v>67.7</v>
      </c>
      <c r="I54" s="842">
        <v>70</v>
      </c>
      <c r="J54" s="833">
        <v>70.899999999999991</v>
      </c>
      <c r="K54" s="842">
        <v>68.637600666076068</v>
      </c>
      <c r="L54" s="833">
        <v>71.924558100286376</v>
      </c>
      <c r="M54" s="842">
        <v>74.636514789522792</v>
      </c>
      <c r="N54" s="833">
        <v>76.980312957967868</v>
      </c>
      <c r="O54" s="842">
        <v>76.695553560619189</v>
      </c>
      <c r="P54" s="833">
        <v>75.471549823939569</v>
      </c>
      <c r="Q54" s="842">
        <v>78.365898554085419</v>
      </c>
      <c r="R54" s="833">
        <v>80.887223477791508</v>
      </c>
      <c r="S54" s="842">
        <v>83.179198012633393</v>
      </c>
      <c r="T54" s="833">
        <v>84.334638165212624</v>
      </c>
    </row>
    <row r="55" spans="1:20" ht="15.75" thickBot="1">
      <c r="A55" s="147" t="s">
        <v>231</v>
      </c>
      <c r="B55" s="844">
        <v>60</v>
      </c>
      <c r="C55" s="845">
        <v>63.5</v>
      </c>
      <c r="D55" s="844">
        <v>65.5</v>
      </c>
      <c r="E55" s="845">
        <v>66.8</v>
      </c>
      <c r="F55" s="844">
        <v>73.099999999999994</v>
      </c>
      <c r="G55" s="845">
        <v>75.5</v>
      </c>
      <c r="H55" s="844">
        <v>76.2</v>
      </c>
      <c r="I55" s="845">
        <v>80.600000000000009</v>
      </c>
      <c r="J55" s="844">
        <v>82.1</v>
      </c>
      <c r="K55" s="845">
        <v>77.911518472470505</v>
      </c>
      <c r="L55" s="844">
        <v>80.204281085240694</v>
      </c>
      <c r="M55" s="845">
        <v>82.559466613795649</v>
      </c>
      <c r="N55" s="844">
        <v>85.393709275849019</v>
      </c>
      <c r="O55" s="845">
        <v>84.489434622271403</v>
      </c>
      <c r="P55" s="844">
        <v>84.041146506623193</v>
      </c>
      <c r="Q55" s="845">
        <v>84.2256614281347</v>
      </c>
      <c r="R55" s="844">
        <v>87.398098387842168</v>
      </c>
      <c r="S55" s="845">
        <v>87.064017355523404</v>
      </c>
      <c r="T55" s="844">
        <v>86.908995625870759</v>
      </c>
    </row>
    <row r="56" spans="1:20" ht="26.25" customHeight="1" thickTop="1">
      <c r="A56" s="1495" t="s">
        <v>361</v>
      </c>
      <c r="B56" s="1495"/>
      <c r="C56" s="1495"/>
      <c r="D56" s="1495"/>
      <c r="E56" s="1495"/>
      <c r="F56" s="1495"/>
      <c r="G56" s="1495"/>
      <c r="H56" s="1495"/>
      <c r="I56" s="1495"/>
      <c r="J56" s="1495"/>
      <c r="K56" s="1495"/>
      <c r="L56" s="1495"/>
      <c r="M56" s="1495"/>
      <c r="N56" s="1495"/>
      <c r="O56" s="1495"/>
      <c r="P56" s="1495"/>
      <c r="Q56" s="1495"/>
      <c r="R56" s="1495"/>
      <c r="S56" s="1495"/>
      <c r="T56" s="1495"/>
    </row>
    <row r="57" spans="1:20" ht="15">
      <c r="A57" s="1463" t="s">
        <v>465</v>
      </c>
      <c r="B57" s="1463"/>
      <c r="C57" s="1463"/>
      <c r="D57" s="1463"/>
      <c r="E57" s="1463"/>
      <c r="F57" s="1463"/>
      <c r="G57" s="1463"/>
      <c r="H57" s="1463"/>
      <c r="I57" s="1463"/>
      <c r="J57" s="1463"/>
      <c r="K57" s="1463"/>
      <c r="L57" s="1463"/>
      <c r="M57" s="1463"/>
      <c r="N57" s="1463"/>
      <c r="O57" s="1463"/>
      <c r="P57" s="1463"/>
      <c r="Q57" s="1463"/>
      <c r="R57" s="1463"/>
      <c r="S57" s="1463"/>
      <c r="T57" s="1463"/>
    </row>
    <row r="58" spans="1:20" ht="29.25" customHeight="1">
      <c r="A58" s="1463" t="s">
        <v>477</v>
      </c>
      <c r="B58" s="1463"/>
      <c r="C58" s="1463"/>
      <c r="D58" s="1463"/>
      <c r="E58" s="1463"/>
      <c r="F58" s="1463"/>
      <c r="G58" s="1463"/>
      <c r="H58" s="1463"/>
      <c r="I58" s="1463"/>
      <c r="J58" s="1463"/>
      <c r="K58" s="1463"/>
      <c r="L58" s="1463"/>
      <c r="M58" s="1463"/>
      <c r="N58" s="1463"/>
      <c r="O58" s="1463"/>
      <c r="P58" s="1463"/>
      <c r="Q58" s="1463"/>
      <c r="R58" s="1463"/>
      <c r="S58" s="1463"/>
      <c r="T58" s="1463"/>
    </row>
    <row r="59" spans="1:20" ht="15" customHeight="1">
      <c r="A59" s="308" t="s">
        <v>454</v>
      </c>
      <c r="B59" s="308"/>
      <c r="C59" s="308"/>
      <c r="D59" s="308"/>
      <c r="E59" s="308"/>
      <c r="F59" s="308"/>
      <c r="G59" s="308"/>
      <c r="H59" s="308"/>
      <c r="I59" s="308"/>
      <c r="J59" s="308"/>
      <c r="K59" s="308"/>
      <c r="L59" s="308"/>
      <c r="M59" s="308"/>
      <c r="N59" s="308"/>
      <c r="O59" s="308"/>
    </row>
    <row r="60" spans="1:20" s="1267" customFormat="1" ht="16.5" customHeight="1">
      <c r="A60" s="1498" t="s">
        <v>586</v>
      </c>
      <c r="B60" s="1498"/>
      <c r="C60" s="1498"/>
      <c r="D60" s="1498"/>
      <c r="E60" s="1498"/>
      <c r="F60" s="1498"/>
      <c r="G60" s="1498"/>
      <c r="H60" s="1498"/>
      <c r="I60" s="1498"/>
      <c r="J60" s="1498"/>
      <c r="K60" s="1498"/>
      <c r="L60" s="1498"/>
      <c r="M60" s="1498"/>
      <c r="N60" s="1498"/>
      <c r="O60" s="1498"/>
      <c r="P60" s="417"/>
      <c r="Q60" s="417"/>
      <c r="R60" s="417"/>
      <c r="S60" s="417"/>
      <c r="T60" s="417"/>
    </row>
    <row r="61" spans="1:20" ht="13.5" customHeight="1">
      <c r="A61" s="817" t="s">
        <v>580</v>
      </c>
      <c r="B61" s="145"/>
      <c r="C61" s="145"/>
      <c r="D61" s="145"/>
      <c r="E61" s="145"/>
      <c r="F61" s="145"/>
      <c r="G61" s="145"/>
      <c r="H61" s="145"/>
      <c r="I61" s="145"/>
      <c r="J61" s="145"/>
      <c r="K61" s="145"/>
      <c r="L61" s="145"/>
      <c r="M61" s="145"/>
      <c r="N61" s="145"/>
    </row>
    <row r="62" spans="1:20" ht="57" hidden="1" customHeight="1"/>
    <row r="63" spans="1:20" ht="13.5" hidden="1" customHeight="1"/>
    <row r="71" spans="9:9" ht="48.75" hidden="1" customHeight="1">
      <c r="I71" s="852"/>
    </row>
  </sheetData>
  <mergeCells count="8">
    <mergeCell ref="A60:O60"/>
    <mergeCell ref="B5:T6"/>
    <mergeCell ref="A1:T1"/>
    <mergeCell ref="A3:T3"/>
    <mergeCell ref="A4:T4"/>
    <mergeCell ref="A58:T58"/>
    <mergeCell ref="A56:T56"/>
    <mergeCell ref="A57:T57"/>
  </mergeCells>
  <hyperlinks>
    <hyperlink ref="A5" location="Índice!A1" display="Índice" xr:uid="{6D1EC4C1-FFC0-43D2-A2F7-2F154CD77680}"/>
  </hyperlinks>
  <printOptions horizontalCentered="1"/>
  <pageMargins left="0.70866141732283472" right="0.70866141732283472" top="0.51181102362204722" bottom="0.39370078740157483" header="0.31496062992125984" footer="0.31496062992125984"/>
  <pageSetup orientation="landscape" r:id="rId1"/>
  <headerFooter>
    <oddFooter>&amp;R&amp;P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4"/>
  <dimension ref="A1:Y23"/>
  <sheetViews>
    <sheetView showGridLines="0" zoomScaleNormal="100" workbookViewId="0">
      <selection activeCell="A2" sqref="A2"/>
    </sheetView>
  </sheetViews>
  <sheetFormatPr defaultColWidth="0" defaultRowHeight="15" zeroHeight="1"/>
  <cols>
    <col min="1" max="1" width="40.140625" style="145" customWidth="1"/>
    <col min="2" max="2" width="5" style="145" customWidth="1"/>
    <col min="3" max="3" width="5" style="145" bestFit="1" customWidth="1"/>
    <col min="4" max="6" width="6" style="145" bestFit="1" customWidth="1"/>
    <col min="7" max="7" width="8" style="145" bestFit="1" customWidth="1"/>
    <col min="8" max="16" width="9" style="145" bestFit="1" customWidth="1"/>
    <col min="17" max="21" width="9" style="71" bestFit="1" customWidth="1"/>
    <col min="22" max="23" width="10" style="71" bestFit="1" customWidth="1"/>
    <col min="24" max="25" width="7.7109375" style="71" hidden="1" customWidth="1"/>
    <col min="26" max="16384" width="5.5703125" hidden="1"/>
  </cols>
  <sheetData>
    <row r="1" spans="1:25" s="63" customFormat="1">
      <c r="A1" s="1501" t="s">
        <v>62</v>
      </c>
      <c r="B1" s="1501"/>
      <c r="C1" s="1501"/>
      <c r="D1" s="1501"/>
      <c r="E1" s="1501"/>
      <c r="F1" s="1501"/>
      <c r="G1" s="1501"/>
      <c r="H1" s="1501"/>
      <c r="I1" s="1501"/>
      <c r="J1" s="1501"/>
      <c r="K1" s="1501"/>
      <c r="L1" s="1501"/>
      <c r="M1" s="1501"/>
      <c r="N1" s="1501"/>
      <c r="O1" s="1501"/>
      <c r="P1" s="1501"/>
      <c r="Q1" s="1501"/>
      <c r="R1" s="1501"/>
      <c r="S1" s="1501"/>
      <c r="T1" s="1501"/>
      <c r="U1" s="1501"/>
      <c r="V1" s="1501"/>
      <c r="W1" s="1501"/>
      <c r="X1" s="1501"/>
      <c r="Y1" s="1501"/>
    </row>
    <row r="2" spans="1:25" s="63" customFormat="1" ht="14.25">
      <c r="A2" s="862"/>
      <c r="B2" s="862"/>
      <c r="C2" s="862"/>
      <c r="D2" s="862"/>
      <c r="E2" s="862"/>
      <c r="F2" s="862"/>
      <c r="G2" s="862"/>
      <c r="H2" s="862"/>
      <c r="I2" s="862"/>
      <c r="J2" s="862"/>
      <c r="K2" s="862"/>
      <c r="L2" s="862"/>
      <c r="M2" s="862"/>
      <c r="N2" s="862"/>
      <c r="O2" s="862"/>
      <c r="P2" s="846"/>
      <c r="Q2" s="174"/>
    </row>
    <row r="3" spans="1:25" s="63" customFormat="1" ht="14.25">
      <c r="A3" s="1502" t="s">
        <v>63</v>
      </c>
      <c r="B3" s="1502"/>
      <c r="C3" s="1502"/>
      <c r="D3" s="1502"/>
      <c r="E3" s="1502"/>
      <c r="F3" s="1502"/>
      <c r="G3" s="1502"/>
      <c r="H3" s="1502"/>
      <c r="I3" s="1502"/>
      <c r="J3" s="1502"/>
      <c r="K3" s="1502"/>
      <c r="L3" s="1502"/>
      <c r="M3" s="1502"/>
      <c r="N3" s="1502"/>
      <c r="O3" s="1502"/>
      <c r="P3" s="1502"/>
      <c r="Q3" s="1502"/>
      <c r="R3" s="1502"/>
      <c r="S3" s="1502"/>
      <c r="T3" s="1502"/>
      <c r="U3" s="1502"/>
      <c r="V3" s="1502"/>
      <c r="W3" s="1502"/>
      <c r="X3" s="1502"/>
      <c r="Y3" s="1502"/>
    </row>
    <row r="4" spans="1:25" s="63" customFormat="1" ht="14.25">
      <c r="A4" s="1503" t="s">
        <v>472</v>
      </c>
      <c r="B4" s="1503"/>
      <c r="C4" s="1503"/>
      <c r="D4" s="1503"/>
      <c r="E4" s="1503"/>
      <c r="F4" s="1503"/>
      <c r="G4" s="1503"/>
      <c r="H4" s="1503"/>
      <c r="I4" s="1503"/>
      <c r="J4" s="1503"/>
      <c r="K4" s="1503"/>
      <c r="L4" s="1503"/>
      <c r="M4" s="1503"/>
      <c r="N4" s="1503"/>
      <c r="O4" s="1503"/>
      <c r="P4" s="1503"/>
      <c r="Q4" s="1503"/>
      <c r="R4" s="1503"/>
      <c r="S4" s="1503"/>
      <c r="T4" s="1503"/>
      <c r="U4" s="1503"/>
      <c r="V4" s="1503"/>
      <c r="W4" s="1503"/>
      <c r="X4" s="1503"/>
      <c r="Y4" s="1503"/>
    </row>
    <row r="5" spans="1:25" s="29" customFormat="1" ht="15" customHeight="1">
      <c r="A5" s="64" t="s">
        <v>64</v>
      </c>
      <c r="B5" s="1500" t="s">
        <v>524</v>
      </c>
      <c r="C5" s="1500"/>
      <c r="D5" s="1500"/>
      <c r="E5" s="1500"/>
      <c r="F5" s="1500"/>
      <c r="G5" s="1500"/>
      <c r="H5" s="1500"/>
      <c r="I5" s="1500"/>
      <c r="J5" s="1500"/>
      <c r="K5" s="1500"/>
      <c r="L5" s="1500"/>
      <c r="M5" s="1500"/>
      <c r="N5" s="1500"/>
      <c r="O5" s="1500"/>
      <c r="P5" s="1500"/>
      <c r="Q5" s="1500"/>
      <c r="R5" s="1500"/>
      <c r="S5" s="1500"/>
      <c r="T5" s="1500"/>
      <c r="U5" s="1500"/>
      <c r="V5" s="1500"/>
      <c r="W5" s="1500"/>
      <c r="X5" s="1500"/>
      <c r="Y5" s="1500"/>
    </row>
    <row r="6" spans="1:25" s="29" customFormat="1" ht="15.75" customHeight="1" thickBot="1">
      <c r="A6" s="218"/>
      <c r="B6" s="1500"/>
      <c r="C6" s="1500"/>
      <c r="D6" s="1500"/>
      <c r="E6" s="1500"/>
      <c r="F6" s="1500"/>
      <c r="G6" s="1500"/>
      <c r="H6" s="1500"/>
      <c r="I6" s="1500"/>
      <c r="J6" s="1500"/>
      <c r="K6" s="1500"/>
      <c r="L6" s="1500"/>
      <c r="M6" s="1500"/>
      <c r="N6" s="1500"/>
      <c r="O6" s="1500"/>
      <c r="P6" s="1500"/>
      <c r="Q6" s="1500"/>
      <c r="R6" s="1500"/>
      <c r="S6" s="1500"/>
      <c r="T6" s="1500"/>
      <c r="U6" s="1500"/>
      <c r="V6" s="1500"/>
      <c r="W6" s="1500"/>
      <c r="X6" s="1500"/>
      <c r="Y6" s="1500"/>
    </row>
    <row r="7" spans="1:25" ht="15.75" thickTop="1">
      <c r="A7" s="863" t="s">
        <v>65</v>
      </c>
      <c r="B7" s="883">
        <v>2002</v>
      </c>
      <c r="C7" s="864">
        <v>2003</v>
      </c>
      <c r="D7" s="883">
        <v>2004</v>
      </c>
      <c r="E7" s="864">
        <v>2005</v>
      </c>
      <c r="F7" s="883">
        <v>2006</v>
      </c>
      <c r="G7" s="864">
        <v>2007</v>
      </c>
      <c r="H7" s="883">
        <v>2008</v>
      </c>
      <c r="I7" s="865">
        <v>2009</v>
      </c>
      <c r="J7" s="883">
        <v>2010</v>
      </c>
      <c r="K7" s="864">
        <v>2011</v>
      </c>
      <c r="L7" s="883">
        <v>2012</v>
      </c>
      <c r="M7" s="864">
        <v>2013</v>
      </c>
      <c r="N7" s="883">
        <v>2014</v>
      </c>
      <c r="O7" s="864">
        <v>2015</v>
      </c>
      <c r="P7" s="883">
        <v>2016</v>
      </c>
      <c r="Q7" s="864">
        <v>2017</v>
      </c>
      <c r="R7" s="883">
        <v>2018</v>
      </c>
      <c r="S7" s="864">
        <v>2019</v>
      </c>
      <c r="T7" s="883">
        <v>2020</v>
      </c>
      <c r="U7" s="864">
        <v>2021</v>
      </c>
      <c r="V7" s="883">
        <v>2022</v>
      </c>
      <c r="W7" s="864" t="s">
        <v>471</v>
      </c>
      <c r="X7" s="883" t="s">
        <v>473</v>
      </c>
      <c r="Y7" s="864" t="s">
        <v>485</v>
      </c>
    </row>
    <row r="8" spans="1:25" s="41" customFormat="1">
      <c r="A8" s="866" t="s">
        <v>66</v>
      </c>
      <c r="B8" s="884">
        <v>9.5680812100000008</v>
      </c>
      <c r="C8" s="867">
        <v>50.65265247</v>
      </c>
      <c r="D8" s="884">
        <v>101.86538758</v>
      </c>
      <c r="E8" s="867">
        <v>203.60891468</v>
      </c>
      <c r="F8" s="884">
        <v>816.76896050000005</v>
      </c>
      <c r="G8" s="868">
        <v>4406.10539264</v>
      </c>
      <c r="H8" s="884">
        <v>15102.66288659</v>
      </c>
      <c r="I8" s="869">
        <v>18538.020135900002</v>
      </c>
      <c r="J8" s="884">
        <v>24827.79023807</v>
      </c>
      <c r="K8" s="869">
        <v>28470.640457040001</v>
      </c>
      <c r="L8" s="884">
        <v>32156.071688779997</v>
      </c>
      <c r="M8" s="869">
        <v>35382.762967870003</v>
      </c>
      <c r="N8" s="884">
        <v>41025.871132790002</v>
      </c>
      <c r="O8" s="869">
        <v>44065.139028999998</v>
      </c>
      <c r="P8" s="884">
        <v>50860.255605390004</v>
      </c>
      <c r="Q8" s="869">
        <v>56110.243532429995</v>
      </c>
      <c r="R8" s="884">
        <v>64286.496521959984</v>
      </c>
      <c r="S8" s="869">
        <v>69330.183370779996</v>
      </c>
      <c r="T8" s="884">
        <v>76994.375540420006</v>
      </c>
      <c r="U8" s="869">
        <v>83419.790329399984</v>
      </c>
      <c r="V8" s="884">
        <v>100755.3</v>
      </c>
      <c r="W8" s="869">
        <v>113805.97358526</v>
      </c>
      <c r="X8" s="884"/>
      <c r="Y8" s="869"/>
    </row>
    <row r="9" spans="1:25" s="29" customFormat="1">
      <c r="A9" s="888" t="s">
        <v>236</v>
      </c>
      <c r="B9" s="889"/>
      <c r="C9" s="890"/>
      <c r="D9" s="889"/>
      <c r="E9" s="890"/>
      <c r="F9" s="889"/>
      <c r="G9" s="890"/>
      <c r="H9" s="889"/>
      <c r="I9" s="891"/>
      <c r="J9" s="889"/>
      <c r="K9" s="892"/>
      <c r="L9" s="889"/>
      <c r="M9" s="892"/>
      <c r="N9" s="889"/>
      <c r="O9" s="892"/>
      <c r="P9" s="889"/>
      <c r="Q9" s="892"/>
      <c r="R9" s="889"/>
      <c r="S9" s="892"/>
      <c r="T9" s="889"/>
      <c r="U9" s="892"/>
      <c r="V9" s="889"/>
      <c r="W9" s="892"/>
      <c r="X9" s="889"/>
      <c r="Y9" s="892"/>
    </row>
    <row r="10" spans="1:25">
      <c r="A10" s="127" t="s">
        <v>81</v>
      </c>
      <c r="B10" s="885">
        <v>9.5680812100000008</v>
      </c>
      <c r="C10" s="870">
        <v>50.65265247</v>
      </c>
      <c r="D10" s="885">
        <v>101.86538758</v>
      </c>
      <c r="E10" s="870">
        <v>203.60891468</v>
      </c>
      <c r="F10" s="885">
        <v>816.76896050000005</v>
      </c>
      <c r="G10" s="870">
        <v>1578.88005026</v>
      </c>
      <c r="H10" s="885">
        <v>2556.7703261199999</v>
      </c>
      <c r="I10" s="871">
        <v>2723.33764436</v>
      </c>
      <c r="J10" s="885">
        <v>3444.3804829800001</v>
      </c>
      <c r="K10" s="871">
        <v>4363.8720252399999</v>
      </c>
      <c r="L10" s="885">
        <v>4742.0826477800001</v>
      </c>
      <c r="M10" s="871">
        <v>5204.61618894</v>
      </c>
      <c r="N10" s="885">
        <v>7233.8039429600003</v>
      </c>
      <c r="O10" s="871">
        <v>6758.6103143</v>
      </c>
      <c r="P10" s="885">
        <v>8019.3450191000002</v>
      </c>
      <c r="Q10" s="871">
        <v>8759.40449678</v>
      </c>
      <c r="R10" s="885">
        <v>9421.1173429599985</v>
      </c>
      <c r="S10" s="871">
        <v>9625.9511807800009</v>
      </c>
      <c r="T10" s="885">
        <v>11594.55731742</v>
      </c>
      <c r="U10" s="871">
        <v>16413.781300399998</v>
      </c>
      <c r="V10" s="885">
        <v>17999.061207489998</v>
      </c>
      <c r="W10" s="871">
        <v>18013.782258290001</v>
      </c>
      <c r="X10" s="885"/>
      <c r="Y10" s="871"/>
    </row>
    <row r="11" spans="1:25">
      <c r="A11" s="866" t="s">
        <v>82</v>
      </c>
      <c r="B11" s="885">
        <v>0</v>
      </c>
      <c r="C11" s="872">
        <v>0</v>
      </c>
      <c r="D11" s="885">
        <v>0</v>
      </c>
      <c r="E11" s="872">
        <v>0</v>
      </c>
      <c r="F11" s="885">
        <v>0</v>
      </c>
      <c r="G11" s="873">
        <v>2827.2253423799998</v>
      </c>
      <c r="H11" s="885">
        <v>12830.11903389</v>
      </c>
      <c r="I11" s="871">
        <v>15936.586126009999</v>
      </c>
      <c r="J11" s="885">
        <v>21383.409755090001</v>
      </c>
      <c r="K11" s="871">
        <v>24106.768431799999</v>
      </c>
      <c r="L11" s="885">
        <v>27413.989040999997</v>
      </c>
      <c r="M11" s="871">
        <v>30178.14677893</v>
      </c>
      <c r="N11" s="885">
        <v>33792.067189829999</v>
      </c>
      <c r="O11" s="871">
        <v>37306.528714699998</v>
      </c>
      <c r="P11" s="885">
        <v>42840.910586290003</v>
      </c>
      <c r="Q11" s="871">
        <v>47350.839035649995</v>
      </c>
      <c r="R11" s="885">
        <v>54865.379178999989</v>
      </c>
      <c r="S11" s="871">
        <v>59704.232190000002</v>
      </c>
      <c r="T11" s="885">
        <v>65399.818223000002</v>
      </c>
      <c r="U11" s="871">
        <v>67006.009028999993</v>
      </c>
      <c r="V11" s="885">
        <v>82756.2</v>
      </c>
      <c r="W11" s="871">
        <v>95792.191326970002</v>
      </c>
      <c r="X11" s="885"/>
      <c r="Y11" s="871"/>
    </row>
    <row r="12" spans="1:25">
      <c r="A12" s="874" t="s">
        <v>237</v>
      </c>
      <c r="B12" s="886">
        <v>0</v>
      </c>
      <c r="C12" s="875">
        <v>0</v>
      </c>
      <c r="D12" s="886">
        <v>0</v>
      </c>
      <c r="E12" s="875">
        <v>0</v>
      </c>
      <c r="F12" s="886">
        <v>0</v>
      </c>
      <c r="G12" s="876">
        <v>2756.0858923800001</v>
      </c>
      <c r="H12" s="886">
        <v>12262.04362224</v>
      </c>
      <c r="I12" s="720">
        <v>14997.27106083</v>
      </c>
      <c r="J12" s="886">
        <v>20037.9980545</v>
      </c>
      <c r="K12" s="720">
        <v>22215.656750490001</v>
      </c>
      <c r="L12" s="886">
        <v>25323.798458000001</v>
      </c>
      <c r="M12" s="720">
        <v>27866.096681570001</v>
      </c>
      <c r="N12" s="886">
        <v>31167.111771200001</v>
      </c>
      <c r="O12" s="720">
        <v>34405.605883889999</v>
      </c>
      <c r="P12" s="886">
        <v>39572.967895469999</v>
      </c>
      <c r="Q12" s="720">
        <v>43419.566227219999</v>
      </c>
      <c r="R12" s="886">
        <v>50435.320910000002</v>
      </c>
      <c r="S12" s="720">
        <v>54579.786732</v>
      </c>
      <c r="T12" s="886">
        <v>60689.248483000003</v>
      </c>
      <c r="U12" s="720">
        <v>61985.137490999994</v>
      </c>
      <c r="V12" s="886">
        <v>72719.774156539992</v>
      </c>
      <c r="W12" s="720">
        <v>88819.128963950003</v>
      </c>
      <c r="X12" s="886"/>
      <c r="Y12" s="720"/>
    </row>
    <row r="13" spans="1:25">
      <c r="A13" s="877" t="s">
        <v>238</v>
      </c>
      <c r="B13" s="886">
        <v>0</v>
      </c>
      <c r="C13" s="875">
        <v>0</v>
      </c>
      <c r="D13" s="886">
        <v>0</v>
      </c>
      <c r="E13" s="875">
        <v>0</v>
      </c>
      <c r="F13" s="886">
        <v>0</v>
      </c>
      <c r="G13" s="876">
        <v>71.139449999999997</v>
      </c>
      <c r="H13" s="886">
        <v>245.51197500000001</v>
      </c>
      <c r="I13" s="720">
        <v>83.348568400000005</v>
      </c>
      <c r="J13" s="886">
        <v>0</v>
      </c>
      <c r="K13" s="720">
        <v>149.16384400000001</v>
      </c>
      <c r="L13" s="886">
        <v>182.82583199999999</v>
      </c>
      <c r="M13" s="720">
        <v>213.7057476</v>
      </c>
      <c r="N13" s="886">
        <v>260.90869169999996</v>
      </c>
      <c r="O13" s="720">
        <v>338.503602</v>
      </c>
      <c r="P13" s="886">
        <v>483.32104500000003</v>
      </c>
      <c r="Q13" s="720">
        <v>776.20223899999996</v>
      </c>
      <c r="R13" s="886">
        <v>886.88874999999996</v>
      </c>
      <c r="S13" s="720">
        <v>1081.5560129999999</v>
      </c>
      <c r="T13" s="886">
        <v>984.36976300000003</v>
      </c>
      <c r="U13" s="720">
        <v>1049.5283159999999</v>
      </c>
      <c r="V13" s="886">
        <v>3975.1485224099997</v>
      </c>
      <c r="W13" s="720">
        <v>1422.1806976800001</v>
      </c>
      <c r="X13" s="886"/>
      <c r="Y13" s="720"/>
    </row>
    <row r="14" spans="1:25">
      <c r="A14" s="874" t="s">
        <v>239</v>
      </c>
      <c r="B14" s="886">
        <v>0</v>
      </c>
      <c r="C14" s="875">
        <v>0</v>
      </c>
      <c r="D14" s="886">
        <v>0</v>
      </c>
      <c r="E14" s="875">
        <v>0</v>
      </c>
      <c r="F14" s="886">
        <v>0</v>
      </c>
      <c r="G14" s="878">
        <v>0</v>
      </c>
      <c r="H14" s="886">
        <v>0</v>
      </c>
      <c r="I14" s="720">
        <v>16.655999999999999</v>
      </c>
      <c r="J14" s="886">
        <v>67.930000000000007</v>
      </c>
      <c r="K14" s="720">
        <v>168.38557985</v>
      </c>
      <c r="L14" s="886">
        <v>182.37649999999999</v>
      </c>
      <c r="M14" s="720">
        <v>215.78625586000001</v>
      </c>
      <c r="N14" s="886">
        <v>262.42932000000002</v>
      </c>
      <c r="O14" s="720">
        <v>302.993808</v>
      </c>
      <c r="P14" s="886">
        <v>310.97729199999998</v>
      </c>
      <c r="Q14" s="720">
        <v>318.040142</v>
      </c>
      <c r="R14" s="886">
        <v>330.58480600000001</v>
      </c>
      <c r="S14" s="720">
        <v>488.01859899999999</v>
      </c>
      <c r="T14" s="886">
        <v>201.60858300000001</v>
      </c>
      <c r="U14" s="720">
        <v>0</v>
      </c>
      <c r="V14" s="886">
        <v>522.67636406999998</v>
      </c>
      <c r="W14" s="720">
        <v>0</v>
      </c>
      <c r="X14" s="886"/>
      <c r="Y14" s="720"/>
    </row>
    <row r="15" spans="1:25">
      <c r="A15" s="874" t="s">
        <v>240</v>
      </c>
      <c r="B15" s="886">
        <v>0</v>
      </c>
      <c r="C15" s="875">
        <v>0</v>
      </c>
      <c r="D15" s="886">
        <v>0</v>
      </c>
      <c r="E15" s="875">
        <v>0</v>
      </c>
      <c r="F15" s="886">
        <v>0</v>
      </c>
      <c r="G15" s="878">
        <v>0</v>
      </c>
      <c r="H15" s="886">
        <v>283.84893823000004</v>
      </c>
      <c r="I15" s="720">
        <v>717.40686230999995</v>
      </c>
      <c r="J15" s="886">
        <v>959.09303563000003</v>
      </c>
      <c r="K15" s="720">
        <v>1126.4334980599999</v>
      </c>
      <c r="L15" s="886">
        <v>1222.1124279999999</v>
      </c>
      <c r="M15" s="720">
        <v>1358.2656011400002</v>
      </c>
      <c r="N15" s="886">
        <v>1556.4494408</v>
      </c>
      <c r="O15" s="720">
        <v>1680.2209019500001</v>
      </c>
      <c r="P15" s="886">
        <v>1869.2011791800001</v>
      </c>
      <c r="Q15" s="720">
        <v>2082.3839666700001</v>
      </c>
      <c r="R15" s="886">
        <v>2368.911744</v>
      </c>
      <c r="S15" s="720">
        <v>2599.7393959999999</v>
      </c>
      <c r="T15" s="886">
        <v>2642.7139099999999</v>
      </c>
      <c r="U15" s="720">
        <v>3053.1927019999998</v>
      </c>
      <c r="V15" s="886">
        <v>1129.82959383</v>
      </c>
      <c r="W15" s="720">
        <v>4157.9863192000003</v>
      </c>
      <c r="X15" s="886"/>
      <c r="Y15" s="720"/>
    </row>
    <row r="16" spans="1:25">
      <c r="A16" s="874" t="s">
        <v>241</v>
      </c>
      <c r="B16" s="886">
        <v>0</v>
      </c>
      <c r="C16" s="875">
        <v>0</v>
      </c>
      <c r="D16" s="886">
        <v>0</v>
      </c>
      <c r="E16" s="875">
        <v>0</v>
      </c>
      <c r="F16" s="886">
        <v>0</v>
      </c>
      <c r="G16" s="878">
        <v>0</v>
      </c>
      <c r="H16" s="886">
        <v>38.714498420000005</v>
      </c>
      <c r="I16" s="720">
        <v>121.90363447</v>
      </c>
      <c r="J16" s="886">
        <v>138.38866496</v>
      </c>
      <c r="K16" s="720">
        <v>155.18268603000001</v>
      </c>
      <c r="L16" s="886">
        <v>171.240028</v>
      </c>
      <c r="M16" s="720">
        <v>190.49224419999999</v>
      </c>
      <c r="N16" s="886">
        <v>215.91862893000001</v>
      </c>
      <c r="O16" s="720">
        <v>243.5517399</v>
      </c>
      <c r="P16" s="886">
        <v>275.91126548</v>
      </c>
      <c r="Q16" s="720">
        <v>309.87455492000004</v>
      </c>
      <c r="R16" s="886">
        <v>352.47858600000001</v>
      </c>
      <c r="S16" s="720">
        <v>383.73621800000001</v>
      </c>
      <c r="T16" s="886">
        <v>377.39862699999998</v>
      </c>
      <c r="U16" s="720">
        <v>435.88053200000002</v>
      </c>
      <c r="V16" s="886">
        <v>3647.2140905900001</v>
      </c>
      <c r="W16" s="720">
        <v>593.09397545000002</v>
      </c>
      <c r="X16" s="886"/>
      <c r="Y16" s="720"/>
    </row>
    <row r="17" spans="1:25">
      <c r="A17" s="874" t="s">
        <v>242</v>
      </c>
      <c r="B17" s="886">
        <v>0</v>
      </c>
      <c r="C17" s="875">
        <v>0</v>
      </c>
      <c r="D17" s="886">
        <v>0</v>
      </c>
      <c r="E17" s="875">
        <v>0</v>
      </c>
      <c r="F17" s="886">
        <v>0</v>
      </c>
      <c r="G17" s="878">
        <v>0</v>
      </c>
      <c r="H17" s="886">
        <v>0</v>
      </c>
      <c r="I17" s="720">
        <v>0</v>
      </c>
      <c r="J17" s="886">
        <v>0</v>
      </c>
      <c r="K17" s="720">
        <v>291.94607339999999</v>
      </c>
      <c r="L17" s="886">
        <v>331.63579499999997</v>
      </c>
      <c r="M17" s="720">
        <v>333.80024856</v>
      </c>
      <c r="N17" s="886">
        <v>329.24933720000001</v>
      </c>
      <c r="O17" s="720">
        <v>335.65277895999998</v>
      </c>
      <c r="P17" s="886">
        <v>319.28350916000005</v>
      </c>
      <c r="Q17" s="720">
        <v>295.34360583999995</v>
      </c>
      <c r="R17" s="886">
        <v>319.121083</v>
      </c>
      <c r="S17" s="720">
        <v>384.987932</v>
      </c>
      <c r="T17" s="886">
        <v>287.43615699999998</v>
      </c>
      <c r="U17" s="720">
        <v>264.34608800000001</v>
      </c>
      <c r="V17" s="886">
        <v>364.32102787999997</v>
      </c>
      <c r="W17" s="720">
        <v>348.59902373</v>
      </c>
      <c r="X17" s="886"/>
      <c r="Y17" s="720"/>
    </row>
    <row r="18" spans="1:25">
      <c r="A18" s="874" t="s">
        <v>372</v>
      </c>
      <c r="B18" s="886">
        <v>0</v>
      </c>
      <c r="C18" s="875">
        <v>0</v>
      </c>
      <c r="D18" s="886">
        <v>0</v>
      </c>
      <c r="E18" s="875">
        <v>0</v>
      </c>
      <c r="F18" s="886">
        <v>0</v>
      </c>
      <c r="G18" s="878">
        <v>0</v>
      </c>
      <c r="H18" s="886">
        <v>0</v>
      </c>
      <c r="I18" s="720">
        <v>0</v>
      </c>
      <c r="J18" s="886">
        <v>0</v>
      </c>
      <c r="K18" s="720">
        <v>0</v>
      </c>
      <c r="L18" s="886">
        <v>0</v>
      </c>
      <c r="M18" s="720">
        <v>0</v>
      </c>
      <c r="N18" s="886">
        <v>0</v>
      </c>
      <c r="O18" s="720">
        <v>0</v>
      </c>
      <c r="P18" s="886">
        <v>9.2484000000000002</v>
      </c>
      <c r="Q18" s="720">
        <v>149.42830000000001</v>
      </c>
      <c r="R18" s="886">
        <v>172.07329999999999</v>
      </c>
      <c r="S18" s="720">
        <v>186.40729999999999</v>
      </c>
      <c r="T18" s="886">
        <v>217.0427</v>
      </c>
      <c r="U18" s="720">
        <v>217.9239</v>
      </c>
      <c r="V18" s="886">
        <v>397.20029672000004</v>
      </c>
      <c r="W18" s="720">
        <v>451.20234696</v>
      </c>
      <c r="X18" s="886"/>
      <c r="Y18" s="720"/>
    </row>
    <row r="19" spans="1:25">
      <c r="A19" s="874" t="s">
        <v>243</v>
      </c>
      <c r="B19" s="886">
        <v>0</v>
      </c>
      <c r="C19" s="875">
        <v>0</v>
      </c>
      <c r="D19" s="886">
        <v>0</v>
      </c>
      <c r="E19" s="875">
        <v>0</v>
      </c>
      <c r="F19" s="886">
        <v>0</v>
      </c>
      <c r="G19" s="878">
        <v>0</v>
      </c>
      <c r="H19" s="886">
        <v>0</v>
      </c>
      <c r="I19" s="720">
        <v>0</v>
      </c>
      <c r="J19" s="886">
        <v>180</v>
      </c>
      <c r="K19" s="720">
        <v>0</v>
      </c>
      <c r="L19" s="886">
        <v>0</v>
      </c>
      <c r="M19" s="720">
        <v>0</v>
      </c>
      <c r="N19" s="886">
        <v>0</v>
      </c>
      <c r="O19" s="720">
        <v>0</v>
      </c>
      <c r="P19" s="886">
        <v>0</v>
      </c>
      <c r="Q19" s="720">
        <v>0</v>
      </c>
      <c r="R19" s="886">
        <v>0</v>
      </c>
      <c r="S19" s="720">
        <v>0</v>
      </c>
      <c r="T19" s="886">
        <v>0</v>
      </c>
      <c r="U19" s="720">
        <v>0</v>
      </c>
      <c r="V19" s="886">
        <v>0</v>
      </c>
      <c r="W19" s="720">
        <v>0</v>
      </c>
      <c r="X19" s="886"/>
      <c r="Y19" s="720"/>
    </row>
    <row r="20" spans="1:25" ht="15.75" thickBot="1">
      <c r="A20" s="879" t="s">
        <v>87</v>
      </c>
      <c r="B20" s="887">
        <v>0</v>
      </c>
      <c r="C20" s="880">
        <v>0</v>
      </c>
      <c r="D20" s="887">
        <v>0</v>
      </c>
      <c r="E20" s="880">
        <v>0</v>
      </c>
      <c r="F20" s="887">
        <v>0</v>
      </c>
      <c r="G20" s="881">
        <v>0</v>
      </c>
      <c r="H20" s="887">
        <v>0</v>
      </c>
      <c r="I20" s="722">
        <v>0</v>
      </c>
      <c r="J20" s="887">
        <v>0</v>
      </c>
      <c r="K20" s="722">
        <v>0</v>
      </c>
      <c r="L20" s="887">
        <v>0</v>
      </c>
      <c r="M20" s="722">
        <v>0</v>
      </c>
      <c r="N20" s="887">
        <v>0</v>
      </c>
      <c r="O20" s="722">
        <v>0</v>
      </c>
      <c r="P20" s="887">
        <v>0</v>
      </c>
      <c r="Q20" s="722">
        <v>0</v>
      </c>
      <c r="R20" s="887">
        <v>0</v>
      </c>
      <c r="S20" s="722">
        <v>0</v>
      </c>
      <c r="T20" s="887">
        <v>0</v>
      </c>
      <c r="U20" s="722">
        <v>0</v>
      </c>
      <c r="V20" s="887">
        <v>0</v>
      </c>
      <c r="W20" s="722">
        <v>0</v>
      </c>
      <c r="X20" s="887"/>
      <c r="Y20" s="722"/>
    </row>
    <row r="21" spans="1:25" ht="35.65" customHeight="1" thickTop="1">
      <c r="A21" s="1504" t="s">
        <v>525</v>
      </c>
      <c r="B21" s="1504"/>
      <c r="C21" s="1504"/>
      <c r="D21" s="1504"/>
      <c r="E21" s="1504"/>
      <c r="F21" s="1504"/>
      <c r="G21" s="1504"/>
      <c r="H21" s="1504"/>
      <c r="I21" s="1504"/>
      <c r="J21" s="1504"/>
      <c r="K21" s="1504"/>
      <c r="L21" s="1504"/>
      <c r="M21" s="1504"/>
      <c r="N21" s="1504"/>
      <c r="O21" s="1504"/>
      <c r="P21" s="1504"/>
      <c r="Q21" s="1504"/>
      <c r="R21" s="1504"/>
      <c r="S21" s="1504"/>
      <c r="T21" s="1504"/>
      <c r="U21" s="1504"/>
      <c r="V21" s="1504"/>
      <c r="W21" s="1504"/>
      <c r="X21" s="1389"/>
      <c r="Y21" s="1389"/>
    </row>
    <row r="22" spans="1:25" ht="23.65" customHeight="1">
      <c r="A22" s="1499" t="s">
        <v>373</v>
      </c>
      <c r="B22" s="1499"/>
      <c r="C22" s="1499"/>
      <c r="D22" s="1499"/>
      <c r="E22" s="1499"/>
      <c r="F22" s="1499"/>
      <c r="G22" s="1499"/>
      <c r="H22" s="1499"/>
      <c r="I22" s="1499"/>
      <c r="J22" s="1499"/>
      <c r="K22" s="1499"/>
      <c r="L22" s="1499"/>
      <c r="M22" s="1499"/>
      <c r="N22" s="1499"/>
      <c r="O22" s="1499"/>
      <c r="P22" s="1499"/>
      <c r="Q22" s="1499"/>
      <c r="R22" s="1499"/>
      <c r="S22" s="1499"/>
      <c r="T22" s="1499"/>
      <c r="U22" s="1499"/>
      <c r="V22" s="1499"/>
      <c r="W22" s="1499"/>
      <c r="X22" s="1390"/>
      <c r="Y22" s="1390"/>
    </row>
    <row r="23" spans="1:25" ht="15" customHeight="1">
      <c r="A23" s="1391" t="s">
        <v>597</v>
      </c>
      <c r="B23" s="1391"/>
      <c r="C23" s="1391"/>
      <c r="D23" s="1391"/>
      <c r="E23" s="1391"/>
      <c r="F23" s="1391"/>
      <c r="G23" s="1391"/>
      <c r="H23" s="1391"/>
      <c r="I23" s="1391"/>
      <c r="J23" s="1391"/>
      <c r="K23" s="1391"/>
      <c r="L23" s="1391"/>
      <c r="M23" s="1391"/>
      <c r="N23" s="1391"/>
      <c r="O23" s="1391"/>
      <c r="P23" s="1391"/>
      <c r="Q23" s="1391"/>
      <c r="R23" s="105"/>
      <c r="S23" s="105"/>
      <c r="T23" s="105"/>
      <c r="U23" s="1392"/>
      <c r="V23" s="1392"/>
      <c r="W23" s="105"/>
      <c r="X23" s="882"/>
      <c r="Y23" s="882"/>
    </row>
  </sheetData>
  <mergeCells count="6">
    <mergeCell ref="A22:W22"/>
    <mergeCell ref="B5:Y6"/>
    <mergeCell ref="A1:Y1"/>
    <mergeCell ref="A3:Y3"/>
    <mergeCell ref="A4:Y4"/>
    <mergeCell ref="A21:W21"/>
  </mergeCells>
  <hyperlinks>
    <hyperlink ref="A5" location="Índice!A1" display="Índice" xr:uid="{00000000-0004-0000-21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F7F7-FBF9-412A-9F28-1A0DD671394A}">
  <dimension ref="A1:S20"/>
  <sheetViews>
    <sheetView showGridLines="0" workbookViewId="0">
      <selection activeCell="A2" sqref="A2"/>
    </sheetView>
  </sheetViews>
  <sheetFormatPr defaultColWidth="0" defaultRowHeight="15" zeroHeight="1"/>
  <cols>
    <col min="1" max="1" width="26.5703125" customWidth="1"/>
    <col min="2" max="16" width="9.7109375" customWidth="1"/>
    <col min="17" max="18" width="9.7109375" hidden="1" customWidth="1"/>
    <col min="19" max="19" width="0" hidden="1" customWidth="1"/>
    <col min="20" max="16384" width="11.42578125" hidden="1"/>
  </cols>
  <sheetData>
    <row r="1" spans="1:18" ht="18">
      <c r="A1" s="1505" t="s">
        <v>62</v>
      </c>
      <c r="B1" s="1505"/>
      <c r="C1" s="1505"/>
      <c r="D1" s="1505"/>
      <c r="E1" s="1505"/>
      <c r="F1" s="1505"/>
      <c r="G1" s="1505"/>
      <c r="H1" s="1505"/>
      <c r="I1" s="1505"/>
      <c r="J1" s="1505"/>
      <c r="K1" s="1505"/>
      <c r="L1" s="1505"/>
      <c r="M1" s="1505"/>
      <c r="N1" s="1505"/>
      <c r="O1" s="1505"/>
      <c r="P1" s="1505"/>
      <c r="Q1" s="1505"/>
      <c r="R1" s="1505"/>
    </row>
    <row r="2" spans="1:18">
      <c r="A2" s="19"/>
      <c r="B2" s="19"/>
      <c r="C2" s="19"/>
      <c r="D2" s="19"/>
      <c r="E2" s="19"/>
      <c r="F2" s="3"/>
      <c r="G2" s="3"/>
      <c r="H2" s="3"/>
      <c r="I2" s="3"/>
      <c r="J2" s="3"/>
      <c r="K2" s="3"/>
      <c r="L2" s="3"/>
      <c r="M2" s="3"/>
      <c r="N2" s="3"/>
      <c r="O2" s="3"/>
      <c r="P2" s="1330"/>
      <c r="Q2" s="3"/>
      <c r="R2" s="1330"/>
    </row>
    <row r="3" spans="1:18" ht="15.75">
      <c r="A3" s="1506" t="s">
        <v>63</v>
      </c>
      <c r="B3" s="1506"/>
      <c r="C3" s="1506"/>
      <c r="D3" s="1506"/>
      <c r="E3" s="1506"/>
      <c r="F3" s="1506"/>
      <c r="G3" s="1506"/>
      <c r="H3" s="1506"/>
      <c r="I3" s="1506"/>
      <c r="J3" s="1506"/>
      <c r="K3" s="1506"/>
      <c r="L3" s="1506"/>
      <c r="M3" s="1506"/>
      <c r="N3" s="1506"/>
      <c r="O3" s="1506"/>
      <c r="P3" s="1506"/>
      <c r="Q3" s="1506"/>
      <c r="R3" s="1506"/>
    </row>
    <row r="4" spans="1:18" ht="15.75">
      <c r="A4" s="1506" t="s">
        <v>628</v>
      </c>
      <c r="B4" s="1506"/>
      <c r="C4" s="1506"/>
      <c r="D4" s="1506"/>
      <c r="E4" s="1506"/>
      <c r="F4" s="1506"/>
      <c r="G4" s="1506"/>
      <c r="H4" s="1506"/>
      <c r="I4" s="1506"/>
      <c r="J4" s="1506"/>
      <c r="K4" s="1506"/>
      <c r="L4" s="1506"/>
      <c r="M4" s="1506"/>
      <c r="N4" s="1506"/>
      <c r="O4" s="1506"/>
      <c r="P4" s="1506"/>
      <c r="Q4" s="1506"/>
      <c r="R4" s="1506"/>
    </row>
    <row r="5" spans="1:18" ht="15" customHeight="1">
      <c r="A5" s="1325" t="s">
        <v>64</v>
      </c>
      <c r="B5" s="1507" t="s">
        <v>616</v>
      </c>
      <c r="C5" s="1507"/>
      <c r="D5" s="1507"/>
      <c r="E5" s="1507"/>
      <c r="F5" s="1507"/>
      <c r="G5" s="1507"/>
      <c r="H5" s="1507"/>
      <c r="I5" s="1507"/>
      <c r="J5" s="1507"/>
      <c r="K5" s="1507"/>
      <c r="L5" s="1507"/>
      <c r="M5" s="1507"/>
      <c r="N5" s="1507"/>
      <c r="O5" s="1507"/>
      <c r="P5" s="1507"/>
      <c r="Q5" s="1507"/>
      <c r="R5" s="1507"/>
    </row>
    <row r="6" spans="1:18" ht="15.75" customHeight="1" thickBot="1">
      <c r="A6" s="1326"/>
      <c r="B6" s="1508"/>
      <c r="C6" s="1508"/>
      <c r="D6" s="1508"/>
      <c r="E6" s="1508"/>
      <c r="F6" s="1508"/>
      <c r="G6" s="1508"/>
      <c r="H6" s="1508"/>
      <c r="I6" s="1508"/>
      <c r="J6" s="1508"/>
      <c r="K6" s="1508"/>
      <c r="L6" s="1508"/>
      <c r="M6" s="1508"/>
      <c r="N6" s="1508"/>
      <c r="O6" s="1508"/>
      <c r="P6" s="1508"/>
      <c r="Q6" s="1508"/>
      <c r="R6" s="1508"/>
    </row>
    <row r="7" spans="1:18" ht="15.75" thickTop="1">
      <c r="A7" s="34" t="s">
        <v>65</v>
      </c>
      <c r="B7" s="1324">
        <v>2008</v>
      </c>
      <c r="C7" s="49">
        <v>2009</v>
      </c>
      <c r="D7" s="1324">
        <v>2010</v>
      </c>
      <c r="E7" s="49">
        <v>2011</v>
      </c>
      <c r="F7" s="1324">
        <v>2012</v>
      </c>
      <c r="G7" s="49">
        <v>2013</v>
      </c>
      <c r="H7" s="1324">
        <v>2014</v>
      </c>
      <c r="I7" s="49">
        <v>2015</v>
      </c>
      <c r="J7" s="1324">
        <v>2016</v>
      </c>
      <c r="K7" s="49">
        <v>2017</v>
      </c>
      <c r="L7" s="1324">
        <v>2018</v>
      </c>
      <c r="M7" s="49">
        <v>2019</v>
      </c>
      <c r="N7" s="1324">
        <v>2020</v>
      </c>
      <c r="O7" s="49">
        <v>2021</v>
      </c>
      <c r="P7" s="1324">
        <v>2022</v>
      </c>
      <c r="Q7" s="49" t="s">
        <v>471</v>
      </c>
      <c r="R7" s="1324" t="s">
        <v>473</v>
      </c>
    </row>
    <row r="8" spans="1:18">
      <c r="A8" s="1327" t="s">
        <v>326</v>
      </c>
      <c r="B8" s="1328"/>
      <c r="C8" s="1328"/>
      <c r="D8" s="1328"/>
      <c r="E8" s="1328"/>
      <c r="F8" s="1328"/>
      <c r="G8" s="1328"/>
      <c r="H8" s="1328"/>
      <c r="I8" s="1328"/>
      <c r="J8" s="1328"/>
      <c r="K8" s="1328"/>
      <c r="L8" s="1328"/>
      <c r="M8" s="1328"/>
      <c r="N8" s="1328"/>
      <c r="O8" s="1328"/>
      <c r="P8" s="1328"/>
      <c r="Q8" s="1328"/>
      <c r="R8" s="1328"/>
    </row>
    <row r="9" spans="1:18">
      <c r="A9" s="10" t="s">
        <v>308</v>
      </c>
      <c r="B9" s="1331">
        <v>2516</v>
      </c>
      <c r="C9" s="1332">
        <v>16946</v>
      </c>
      <c r="D9" s="1331">
        <v>18644</v>
      </c>
      <c r="E9" s="1332">
        <v>14301</v>
      </c>
      <c r="F9" s="1331">
        <v>15289</v>
      </c>
      <c r="G9" s="1332">
        <v>19144</v>
      </c>
      <c r="H9" s="1331">
        <v>19157</v>
      </c>
      <c r="I9" s="1333">
        <v>21616</v>
      </c>
      <c r="J9" s="1331">
        <v>22017</v>
      </c>
      <c r="K9" s="1333">
        <v>24675</v>
      </c>
      <c r="L9" s="1331">
        <v>26890</v>
      </c>
      <c r="M9" s="1333">
        <v>35475</v>
      </c>
      <c r="N9" s="1331">
        <v>24971</v>
      </c>
      <c r="O9" s="1333">
        <v>24588</v>
      </c>
      <c r="P9" s="1331">
        <v>28669</v>
      </c>
      <c r="Q9" s="1334"/>
      <c r="R9" s="1331"/>
    </row>
    <row r="10" spans="1:18">
      <c r="A10" s="10" t="s">
        <v>307</v>
      </c>
      <c r="B10" s="1331">
        <v>1331</v>
      </c>
      <c r="C10" s="1332">
        <v>12866</v>
      </c>
      <c r="D10" s="1331">
        <v>14072</v>
      </c>
      <c r="E10" s="1332">
        <v>10983</v>
      </c>
      <c r="F10" s="1331">
        <v>9467</v>
      </c>
      <c r="G10" s="1332">
        <v>15638</v>
      </c>
      <c r="H10" s="1331">
        <v>14934</v>
      </c>
      <c r="I10" s="1332">
        <v>18349</v>
      </c>
      <c r="J10" s="1331">
        <v>21149</v>
      </c>
      <c r="K10" s="1332">
        <v>19438</v>
      </c>
      <c r="L10" s="1331">
        <v>25229</v>
      </c>
      <c r="M10" s="1332">
        <v>28564</v>
      </c>
      <c r="N10" s="1331">
        <v>19835</v>
      </c>
      <c r="O10" s="1332">
        <v>46230</v>
      </c>
      <c r="P10" s="1331">
        <v>27234</v>
      </c>
      <c r="Q10" s="1333" t="s">
        <v>93</v>
      </c>
      <c r="R10" s="1331"/>
    </row>
    <row r="11" spans="1:18">
      <c r="A11" s="10" t="s">
        <v>306</v>
      </c>
      <c r="B11" s="1331">
        <v>0</v>
      </c>
      <c r="C11" s="1332">
        <v>3795</v>
      </c>
      <c r="D11" s="1331">
        <v>24841</v>
      </c>
      <c r="E11" s="1332">
        <v>33003</v>
      </c>
      <c r="F11" s="1331">
        <v>37654</v>
      </c>
      <c r="G11" s="1332">
        <v>46049</v>
      </c>
      <c r="H11" s="1331">
        <v>59366</v>
      </c>
      <c r="I11" s="1332">
        <v>74609</v>
      </c>
      <c r="J11" s="1331">
        <v>89800</v>
      </c>
      <c r="K11" s="1332">
        <v>122783</v>
      </c>
      <c r="L11" s="1331">
        <v>120314</v>
      </c>
      <c r="M11" s="1332">
        <v>168690</v>
      </c>
      <c r="N11" s="1331">
        <v>140258</v>
      </c>
      <c r="O11" s="1332">
        <v>67021</v>
      </c>
      <c r="P11" s="1331">
        <v>120075</v>
      </c>
      <c r="Q11" s="1333" t="s">
        <v>93</v>
      </c>
      <c r="R11" s="1331"/>
    </row>
    <row r="12" spans="1:18">
      <c r="A12" s="1327" t="s">
        <v>305</v>
      </c>
      <c r="B12" s="1335"/>
      <c r="C12" s="1336"/>
      <c r="D12" s="1335"/>
      <c r="E12" s="1336"/>
      <c r="F12" s="1335"/>
      <c r="G12" s="1336"/>
      <c r="H12" s="1335"/>
      <c r="I12" s="1336"/>
      <c r="J12" s="1335"/>
      <c r="K12" s="1336"/>
      <c r="L12" s="1335"/>
      <c r="M12" s="1336"/>
      <c r="N12" s="1335"/>
      <c r="O12" s="1336"/>
      <c r="P12" s="1335"/>
      <c r="Q12" s="1336"/>
      <c r="R12" s="1335"/>
    </row>
    <row r="13" spans="1:18">
      <c r="A13" s="35" t="s">
        <v>327</v>
      </c>
      <c r="B13" s="1337">
        <v>0</v>
      </c>
      <c r="C13" s="1332">
        <v>1814</v>
      </c>
      <c r="D13" s="1337">
        <v>4254</v>
      </c>
      <c r="E13" s="1332">
        <v>5208</v>
      </c>
      <c r="F13" s="1337">
        <v>5894</v>
      </c>
      <c r="G13" s="1332">
        <v>6648</v>
      </c>
      <c r="H13" s="1331">
        <v>7374</v>
      </c>
      <c r="I13" s="1333">
        <v>5946</v>
      </c>
      <c r="J13" s="1331">
        <v>5748</v>
      </c>
      <c r="K13" s="1333">
        <v>6568</v>
      </c>
      <c r="L13" s="1331">
        <v>7103</v>
      </c>
      <c r="M13" s="1333">
        <v>7910</v>
      </c>
      <c r="N13" s="1338" t="s">
        <v>93</v>
      </c>
      <c r="O13" s="1333" t="s">
        <v>93</v>
      </c>
      <c r="P13" s="1338" t="s">
        <v>93</v>
      </c>
      <c r="Q13" s="1333" t="s">
        <v>93</v>
      </c>
      <c r="R13" s="1338" t="s">
        <v>93</v>
      </c>
    </row>
    <row r="14" spans="1:18">
      <c r="A14" s="35" t="s">
        <v>328</v>
      </c>
      <c r="B14" s="1337">
        <v>0</v>
      </c>
      <c r="C14" s="1339">
        <v>0</v>
      </c>
      <c r="D14" s="1337">
        <v>0</v>
      </c>
      <c r="E14" s="1339">
        <v>0</v>
      </c>
      <c r="F14" s="1337">
        <v>0</v>
      </c>
      <c r="G14" s="1339">
        <v>0</v>
      </c>
      <c r="H14" s="1337">
        <v>0</v>
      </c>
      <c r="I14" s="1339">
        <v>0</v>
      </c>
      <c r="J14" s="1337">
        <v>0</v>
      </c>
      <c r="K14" s="1339">
        <v>0</v>
      </c>
      <c r="L14" s="1337">
        <v>0</v>
      </c>
      <c r="M14" s="1339">
        <v>0</v>
      </c>
      <c r="N14" s="1337">
        <v>0</v>
      </c>
      <c r="O14" s="1339">
        <v>0</v>
      </c>
      <c r="P14" s="1337">
        <v>0</v>
      </c>
      <c r="Q14" s="1339">
        <v>0</v>
      </c>
      <c r="R14" s="1337">
        <v>0</v>
      </c>
    </row>
    <row r="15" spans="1:18" ht="15.75" thickBot="1">
      <c r="A15" s="36" t="s">
        <v>329</v>
      </c>
      <c r="B15" s="1340">
        <v>0</v>
      </c>
      <c r="C15" s="1341">
        <v>0</v>
      </c>
      <c r="D15" s="1340">
        <v>0</v>
      </c>
      <c r="E15" s="1341">
        <v>0</v>
      </c>
      <c r="F15" s="1340">
        <v>0</v>
      </c>
      <c r="G15" s="1341">
        <v>0</v>
      </c>
      <c r="H15" s="1340">
        <v>0</v>
      </c>
      <c r="I15" s="1341">
        <v>0</v>
      </c>
      <c r="J15" s="1340">
        <v>0</v>
      </c>
      <c r="K15" s="1341">
        <v>0</v>
      </c>
      <c r="L15" s="1340">
        <v>0</v>
      </c>
      <c r="M15" s="1341">
        <v>0</v>
      </c>
      <c r="N15" s="1340">
        <v>0</v>
      </c>
      <c r="O15" s="1341">
        <v>0</v>
      </c>
      <c r="P15" s="1340">
        <v>0</v>
      </c>
      <c r="Q15" s="1341">
        <v>0</v>
      </c>
      <c r="R15" s="1340">
        <v>0</v>
      </c>
    </row>
    <row r="16" spans="1:18" ht="15.75" thickTop="1">
      <c r="A16" s="17" t="s">
        <v>171</v>
      </c>
      <c r="B16" s="16"/>
      <c r="C16" s="16"/>
      <c r="D16" s="16"/>
      <c r="E16" s="16"/>
      <c r="F16" s="16"/>
      <c r="G16" s="16"/>
      <c r="H16" s="16"/>
      <c r="I16" s="16"/>
      <c r="J16" s="16"/>
      <c r="K16" s="16"/>
      <c r="L16" s="16"/>
      <c r="M16" s="16"/>
      <c r="N16" s="16"/>
      <c r="O16" s="16"/>
      <c r="P16" s="1329"/>
      <c r="Q16" s="16"/>
      <c r="R16" s="1329"/>
    </row>
    <row r="17" spans="1:18">
      <c r="A17" s="20" t="s">
        <v>304</v>
      </c>
      <c r="B17" s="3"/>
      <c r="C17" s="3"/>
      <c r="D17" s="3"/>
      <c r="E17" s="3"/>
      <c r="F17" s="3"/>
      <c r="G17" s="3"/>
      <c r="H17" s="3"/>
      <c r="I17" s="3"/>
      <c r="J17" s="33"/>
      <c r="K17" s="3"/>
      <c r="L17" s="3"/>
      <c r="M17" s="3"/>
      <c r="N17" s="3"/>
      <c r="O17" s="3"/>
      <c r="P17" s="1330"/>
      <c r="Q17" s="3"/>
      <c r="R17" s="1330"/>
    </row>
    <row r="18" spans="1:18">
      <c r="A18" s="40" t="s">
        <v>440</v>
      </c>
      <c r="B18" s="40"/>
      <c r="C18" s="40"/>
      <c r="D18" s="40"/>
      <c r="E18" s="40"/>
      <c r="F18" s="40"/>
      <c r="G18" s="40"/>
      <c r="H18" s="40"/>
      <c r="I18" s="40"/>
      <c r="J18" s="40"/>
      <c r="K18" s="40"/>
      <c r="L18" s="3"/>
      <c r="M18" s="3"/>
      <c r="N18" s="3"/>
      <c r="O18" s="3"/>
      <c r="P18" s="1330"/>
      <c r="Q18" s="3"/>
      <c r="R18" s="1330"/>
    </row>
    <row r="19" spans="1:18" ht="59.25" customHeight="1">
      <c r="A19" s="1509" t="s">
        <v>330</v>
      </c>
      <c r="B19" s="1509"/>
      <c r="C19" s="1509"/>
      <c r="D19" s="1509"/>
      <c r="E19" s="1509"/>
      <c r="F19" s="1509"/>
      <c r="G19" s="1509"/>
      <c r="H19" s="1509"/>
      <c r="I19" s="1509"/>
      <c r="J19" s="1509"/>
      <c r="K19" s="1509"/>
      <c r="L19" s="1509"/>
      <c r="M19" s="1509"/>
      <c r="N19" s="1509"/>
      <c r="O19" s="1509"/>
      <c r="P19" s="1509"/>
      <c r="Q19" s="1393"/>
      <c r="R19" s="1393"/>
    </row>
    <row r="20" spans="1:18" hidden="1">
      <c r="A20" s="39" t="s">
        <v>617</v>
      </c>
      <c r="B20" s="39"/>
      <c r="C20" s="39"/>
      <c r="D20" s="39"/>
      <c r="E20" s="39"/>
      <c r="F20" s="39"/>
      <c r="G20" s="39"/>
      <c r="H20" s="3"/>
      <c r="I20" s="3"/>
      <c r="J20" s="3"/>
      <c r="K20" s="3"/>
      <c r="L20" s="3"/>
      <c r="M20" s="3"/>
      <c r="N20" s="3"/>
      <c r="O20" s="3"/>
      <c r="P20" s="1330"/>
      <c r="Q20" s="3"/>
      <c r="R20" s="1330"/>
    </row>
  </sheetData>
  <mergeCells count="5">
    <mergeCell ref="A1:R1"/>
    <mergeCell ref="A3:R3"/>
    <mergeCell ref="A4:R4"/>
    <mergeCell ref="B5:R6"/>
    <mergeCell ref="A19:P1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7A2D7-42DB-4B4C-AD87-99FCEADE1C88}">
  <dimension ref="A1:XFC18"/>
  <sheetViews>
    <sheetView showGridLines="0" zoomScaleNormal="100" workbookViewId="0">
      <selection activeCell="B5" sqref="B5:W6"/>
    </sheetView>
  </sheetViews>
  <sheetFormatPr defaultColWidth="0" defaultRowHeight="0" customHeight="1" zeroHeight="1"/>
  <cols>
    <col min="1" max="1" width="33.5703125" style="105" customWidth="1"/>
    <col min="2" max="2" width="7" style="105" bestFit="1" customWidth="1"/>
    <col min="3" max="3" width="8" style="105" bestFit="1" customWidth="1"/>
    <col min="4" max="6" width="7" style="105" bestFit="1" customWidth="1"/>
    <col min="7" max="7" width="8" style="105" bestFit="1" customWidth="1"/>
    <col min="8" max="8" width="7" style="105" bestFit="1" customWidth="1"/>
    <col min="9" max="13" width="8" style="105" bestFit="1" customWidth="1"/>
    <col min="14" max="14" width="7" style="105" bestFit="1" customWidth="1"/>
    <col min="15" max="17" width="8" style="71" bestFit="1" customWidth="1"/>
    <col min="18" max="18" width="7" style="71" bestFit="1" customWidth="1"/>
    <col min="19" max="19" width="8" style="71" bestFit="1" customWidth="1"/>
    <col min="20" max="20" width="7" style="71" bestFit="1" customWidth="1"/>
    <col min="21" max="23" width="8" style="71" bestFit="1" customWidth="1"/>
    <col min="24" max="16383" width="11.42578125" hidden="1"/>
    <col min="16384" max="16384" width="10.42578125" hidden="1"/>
  </cols>
  <sheetData>
    <row r="1" spans="1:23" ht="15.75">
      <c r="A1" s="1407" t="s">
        <v>62</v>
      </c>
      <c r="B1" s="1407"/>
      <c r="C1" s="1407"/>
      <c r="D1" s="1407"/>
      <c r="E1" s="1407"/>
      <c r="F1" s="1407"/>
      <c r="G1" s="1407"/>
      <c r="H1" s="1407"/>
      <c r="I1" s="1407"/>
      <c r="J1" s="1407"/>
      <c r="K1" s="1407"/>
      <c r="L1" s="1407"/>
      <c r="M1" s="1407"/>
      <c r="N1" s="1407"/>
      <c r="O1" s="1407"/>
      <c r="P1" s="1407"/>
      <c r="Q1" s="1407"/>
      <c r="R1" s="1407"/>
      <c r="S1" s="1407"/>
      <c r="T1" s="1407"/>
      <c r="U1" s="1407"/>
      <c r="V1" s="1407"/>
      <c r="W1" s="1407"/>
    </row>
    <row r="2" spans="1:23" ht="15">
      <c r="A2" s="61"/>
      <c r="B2" s="61"/>
      <c r="C2" s="61"/>
      <c r="D2" s="61"/>
      <c r="E2" s="61"/>
      <c r="F2" s="61"/>
      <c r="G2" s="61"/>
      <c r="H2" s="61"/>
      <c r="I2" s="61"/>
      <c r="J2" s="61"/>
      <c r="K2" s="61"/>
      <c r="L2" s="61"/>
      <c r="M2" s="61"/>
      <c r="N2" s="61"/>
      <c r="O2" s="62"/>
      <c r="P2" s="62"/>
      <c r="Q2" s="62"/>
      <c r="R2" s="62"/>
      <c r="S2" s="63"/>
      <c r="T2" s="63"/>
      <c r="U2" s="63"/>
      <c r="V2" s="63"/>
      <c r="W2" s="63"/>
    </row>
    <row r="3" spans="1:23" s="59" customFormat="1" ht="15.75" customHeight="1">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row>
    <row r="4" spans="1:23" ht="15">
      <c r="A4" s="1408" t="s">
        <v>481</v>
      </c>
      <c r="B4" s="1408"/>
      <c r="C4" s="1408"/>
      <c r="D4" s="1408"/>
      <c r="E4" s="1408"/>
      <c r="F4" s="1408"/>
      <c r="G4" s="1408"/>
      <c r="H4" s="1408"/>
      <c r="I4" s="1408"/>
      <c r="J4" s="1408"/>
      <c r="K4" s="1408"/>
      <c r="L4" s="1408"/>
      <c r="M4" s="1408"/>
      <c r="N4" s="1408"/>
      <c r="O4" s="1408"/>
      <c r="P4" s="1408"/>
      <c r="Q4" s="1408"/>
      <c r="R4" s="1408"/>
      <c r="S4" s="1408"/>
      <c r="T4" s="1408"/>
      <c r="U4" s="1408"/>
      <c r="V4" s="1408"/>
      <c r="W4" s="1408"/>
    </row>
    <row r="5" spans="1:23" ht="15" customHeight="1">
      <c r="A5" s="64" t="s">
        <v>64</v>
      </c>
      <c r="B5" s="1405" t="s">
        <v>491</v>
      </c>
      <c r="C5" s="1405"/>
      <c r="D5" s="1405"/>
      <c r="E5" s="1405"/>
      <c r="F5" s="1405"/>
      <c r="G5" s="1405"/>
      <c r="H5" s="1405"/>
      <c r="I5" s="1405"/>
      <c r="J5" s="1405"/>
      <c r="K5" s="1405"/>
      <c r="L5" s="1405"/>
      <c r="M5" s="1405"/>
      <c r="N5" s="1405"/>
      <c r="O5" s="1405"/>
      <c r="P5" s="1405"/>
      <c r="Q5" s="1405"/>
      <c r="R5" s="1405"/>
      <c r="S5" s="1405"/>
      <c r="T5" s="1405"/>
      <c r="U5" s="1405"/>
      <c r="V5" s="1405"/>
      <c r="W5" s="1405"/>
    </row>
    <row r="6" spans="1:23" ht="15.75" customHeight="1" thickBot="1">
      <c r="A6" s="106"/>
      <c r="B6" s="1409"/>
      <c r="C6" s="1409"/>
      <c r="D6" s="1409"/>
      <c r="E6" s="1409"/>
      <c r="F6" s="1409"/>
      <c r="G6" s="1409"/>
      <c r="H6" s="1409"/>
      <c r="I6" s="1409"/>
      <c r="J6" s="1409"/>
      <c r="K6" s="1409"/>
      <c r="L6" s="1409"/>
      <c r="M6" s="1409"/>
      <c r="N6" s="1409"/>
      <c r="O6" s="1409"/>
      <c r="P6" s="1409"/>
      <c r="Q6" s="1409"/>
      <c r="R6" s="1409"/>
      <c r="S6" s="1409"/>
      <c r="T6" s="1409"/>
      <c r="U6" s="1409"/>
      <c r="V6" s="1409"/>
      <c r="W6" s="1409"/>
    </row>
    <row r="7" spans="1:23" ht="15.75" thickTop="1">
      <c r="A7" s="87" t="s">
        <v>65</v>
      </c>
      <c r="B7" s="117">
        <v>2004</v>
      </c>
      <c r="C7" s="87">
        <v>2005</v>
      </c>
      <c r="D7" s="117">
        <v>2006</v>
      </c>
      <c r="E7" s="87">
        <v>2007</v>
      </c>
      <c r="F7" s="117">
        <v>2008</v>
      </c>
      <c r="G7" s="87">
        <v>2009</v>
      </c>
      <c r="H7" s="117">
        <v>2010</v>
      </c>
      <c r="I7" s="87">
        <v>2011</v>
      </c>
      <c r="J7" s="117">
        <v>2012</v>
      </c>
      <c r="K7" s="87">
        <v>2013</v>
      </c>
      <c r="L7" s="117">
        <v>2014</v>
      </c>
      <c r="M7" s="87">
        <v>2015</v>
      </c>
      <c r="N7" s="117">
        <v>2016</v>
      </c>
      <c r="O7" s="87">
        <v>2017</v>
      </c>
      <c r="P7" s="117">
        <v>2018</v>
      </c>
      <c r="Q7" s="87">
        <v>2019</v>
      </c>
      <c r="R7" s="117">
        <v>2020</v>
      </c>
      <c r="S7" s="87">
        <v>2021</v>
      </c>
      <c r="T7" s="117">
        <v>2022</v>
      </c>
      <c r="U7" s="87">
        <v>2023</v>
      </c>
      <c r="V7" s="117">
        <v>2024</v>
      </c>
      <c r="W7" s="87">
        <v>2025</v>
      </c>
    </row>
    <row r="8" spans="1:23" ht="15">
      <c r="A8" s="111" t="s">
        <v>374</v>
      </c>
      <c r="B8" s="112"/>
      <c r="C8" s="113"/>
      <c r="D8" s="112"/>
      <c r="E8" s="114"/>
      <c r="F8" s="112"/>
      <c r="G8" s="114"/>
      <c r="H8" s="112"/>
      <c r="I8" s="114"/>
      <c r="J8" s="112"/>
      <c r="K8" s="114"/>
      <c r="L8" s="112"/>
      <c r="M8" s="114"/>
      <c r="N8" s="112"/>
      <c r="O8" s="114"/>
      <c r="P8" s="112"/>
      <c r="Q8" s="114"/>
      <c r="R8" s="112"/>
      <c r="S8" s="114"/>
      <c r="T8" s="112"/>
      <c r="U8" s="114"/>
      <c r="V8" s="112"/>
      <c r="W8" s="114"/>
    </row>
    <row r="9" spans="1:23" ht="15">
      <c r="A9" s="88" t="s">
        <v>67</v>
      </c>
      <c r="B9" s="108">
        <v>100</v>
      </c>
      <c r="C9" s="89">
        <v>100</v>
      </c>
      <c r="D9" s="108">
        <v>100</v>
      </c>
      <c r="E9" s="90">
        <v>100</v>
      </c>
      <c r="F9" s="108">
        <v>100</v>
      </c>
      <c r="G9" s="91">
        <v>100.00000000000001</v>
      </c>
      <c r="H9" s="108">
        <v>100.00000000000001</v>
      </c>
      <c r="I9" s="91">
        <v>100.00000000000001</v>
      </c>
      <c r="J9" s="108">
        <v>100.00000000000001</v>
      </c>
      <c r="K9" s="92">
        <v>100</v>
      </c>
      <c r="L9" s="108">
        <v>100</v>
      </c>
      <c r="M9" s="92">
        <v>100</v>
      </c>
      <c r="N9" s="108">
        <v>100</v>
      </c>
      <c r="O9" s="92">
        <v>100</v>
      </c>
      <c r="P9" s="108">
        <v>99.979272269129567</v>
      </c>
      <c r="Q9" s="92">
        <v>99.96540766665936</v>
      </c>
      <c r="R9" s="108">
        <v>99.96540766665936</v>
      </c>
      <c r="S9" s="92">
        <f>+S10+S14</f>
        <v>100</v>
      </c>
      <c r="T9" s="108">
        <v>100</v>
      </c>
      <c r="U9" s="92">
        <v>100</v>
      </c>
      <c r="V9" s="108">
        <v>100.00000000000003</v>
      </c>
      <c r="W9" s="92">
        <v>100</v>
      </c>
    </row>
    <row r="10" spans="1:23" ht="15">
      <c r="A10" s="88" t="s">
        <v>375</v>
      </c>
      <c r="B10" s="109">
        <v>99.386591758243696</v>
      </c>
      <c r="C10" s="93">
        <v>100</v>
      </c>
      <c r="D10" s="109">
        <v>99.491593426436708</v>
      </c>
      <c r="E10" s="93">
        <v>99.769794666436027</v>
      </c>
      <c r="F10" s="109">
        <v>99.526732085067295</v>
      </c>
      <c r="G10" s="94">
        <v>99.84709477890236</v>
      </c>
      <c r="H10" s="109">
        <v>99.796890116527848</v>
      </c>
      <c r="I10" s="95">
        <v>99.915692296459142</v>
      </c>
      <c r="J10" s="109">
        <v>99.982153228427094</v>
      </c>
      <c r="K10" s="96">
        <v>99.980050702165727</v>
      </c>
      <c r="L10" s="109">
        <v>99.993452799850559</v>
      </c>
      <c r="M10" s="96">
        <v>99.607655401969865</v>
      </c>
      <c r="N10" s="109">
        <v>99.871601143240568</v>
      </c>
      <c r="O10" s="96">
        <v>99.979856021293415</v>
      </c>
      <c r="P10" s="109">
        <v>99.979272269129567</v>
      </c>
      <c r="Q10" s="96">
        <v>99.96540766665936</v>
      </c>
      <c r="R10" s="109">
        <v>99.650957017490853</v>
      </c>
      <c r="S10" s="96">
        <v>99.76438306872582</v>
      </c>
      <c r="T10" s="109">
        <v>99.757328629743085</v>
      </c>
      <c r="U10" s="96">
        <v>99.971777678260054</v>
      </c>
      <c r="V10" s="109">
        <v>100.00000000000003</v>
      </c>
      <c r="W10" s="96">
        <v>99.990342773882119</v>
      </c>
    </row>
    <row r="11" spans="1:23" ht="15">
      <c r="A11" s="97" t="s">
        <v>376</v>
      </c>
      <c r="B11" s="109">
        <v>85.794682774017843</v>
      </c>
      <c r="C11" s="93">
        <v>85.069407341044041</v>
      </c>
      <c r="D11" s="109">
        <v>83.968027579242843</v>
      </c>
      <c r="E11" s="93">
        <v>77.067451534024869</v>
      </c>
      <c r="F11" s="109">
        <v>69.984419236187705</v>
      </c>
      <c r="G11" s="94">
        <v>73.096440621112905</v>
      </c>
      <c r="H11" s="109">
        <v>95.171596956031294</v>
      </c>
      <c r="I11" s="95">
        <v>82.189618379899869</v>
      </c>
      <c r="J11" s="109">
        <v>79.820019180364056</v>
      </c>
      <c r="K11" s="96">
        <v>83.325502491724052</v>
      </c>
      <c r="L11" s="109">
        <v>44.634397876239277</v>
      </c>
      <c r="M11" s="96">
        <v>95.551411455489955</v>
      </c>
      <c r="N11" s="109">
        <v>95.814673007631953</v>
      </c>
      <c r="O11" s="96">
        <v>96.751262493131748</v>
      </c>
      <c r="P11" s="109">
        <v>96.097775516935741</v>
      </c>
      <c r="Q11" s="96">
        <v>96.438614394934518</v>
      </c>
      <c r="R11" s="109">
        <v>97.024599877355172</v>
      </c>
      <c r="S11" s="96">
        <v>99.069849118261928</v>
      </c>
      <c r="T11" s="109">
        <v>99.346805597024328</v>
      </c>
      <c r="U11" s="96">
        <v>99.698977973128194</v>
      </c>
      <c r="V11" s="109">
        <v>99.737710072380523</v>
      </c>
      <c r="W11" s="96">
        <v>99.397732953623802</v>
      </c>
    </row>
    <row r="12" spans="1:23" ht="15">
      <c r="A12" s="97" t="s">
        <v>377</v>
      </c>
      <c r="B12" s="109">
        <v>12.170941461225357</v>
      </c>
      <c r="C12" s="93">
        <v>14.544171366060793</v>
      </c>
      <c r="D12" s="109">
        <v>15.160094150468325</v>
      </c>
      <c r="E12" s="93">
        <v>21.647386738724965</v>
      </c>
      <c r="F12" s="109">
        <v>28.668827572945521</v>
      </c>
      <c r="G12" s="94">
        <v>25.904791365511215</v>
      </c>
      <c r="H12" s="109">
        <v>3.4960235954528263</v>
      </c>
      <c r="I12" s="95">
        <v>16.82972374574679</v>
      </c>
      <c r="J12" s="109">
        <v>19.189562816490753</v>
      </c>
      <c r="K12" s="96">
        <v>15.769804990002118</v>
      </c>
      <c r="L12" s="109">
        <v>52.01430746833006</v>
      </c>
      <c r="M12" s="96">
        <v>3.2713487501293943</v>
      </c>
      <c r="N12" s="109">
        <v>3.3154048370761071</v>
      </c>
      <c r="O12" s="96">
        <v>2.8605614273430153</v>
      </c>
      <c r="P12" s="109">
        <v>3.3982586189125161</v>
      </c>
      <c r="Q12" s="96">
        <v>3.1613360409566993</v>
      </c>
      <c r="R12" s="109">
        <v>2.3669277982147938</v>
      </c>
      <c r="S12" s="96">
        <v>0.23268257010378418</v>
      </c>
      <c r="T12" s="109">
        <v>0.17889589366070655</v>
      </c>
      <c r="U12" s="96">
        <v>4.0855184794453582E-2</v>
      </c>
      <c r="V12" s="109">
        <v>3.8291968759230251E-2</v>
      </c>
      <c r="W12" s="96">
        <v>0.31248778467389121</v>
      </c>
    </row>
    <row r="13" spans="1:23" ht="15">
      <c r="A13" s="97" t="s">
        <v>378</v>
      </c>
      <c r="B13" s="109">
        <v>1.4209675230004855</v>
      </c>
      <c r="C13" s="93">
        <v>0.38642129289516197</v>
      </c>
      <c r="D13" s="109">
        <v>0.3634716967255186</v>
      </c>
      <c r="E13" s="93">
        <v>1.0549563936862123</v>
      </c>
      <c r="F13" s="109">
        <v>0.87348527593407421</v>
      </c>
      <c r="G13" s="98">
        <v>0.84586279227823691</v>
      </c>
      <c r="H13" s="109">
        <v>1.1292695650437239</v>
      </c>
      <c r="I13" s="95">
        <v>0.89634176520428077</v>
      </c>
      <c r="J13" s="109">
        <v>0.97257123157228842</v>
      </c>
      <c r="K13" s="96">
        <v>0.88474322043955966</v>
      </c>
      <c r="L13" s="109">
        <v>3.3447474552812109</v>
      </c>
      <c r="M13" s="96">
        <v>0.78489519635050886</v>
      </c>
      <c r="N13" s="109">
        <v>0.74152329853250742</v>
      </c>
      <c r="O13" s="96">
        <v>0.36803210081864862</v>
      </c>
      <c r="P13" s="109">
        <v>0.48323813328132009</v>
      </c>
      <c r="Q13" s="96">
        <v>0.36545723076812298</v>
      </c>
      <c r="R13" s="109">
        <v>0.25942934192090078</v>
      </c>
      <c r="S13" s="96">
        <v>0.46185138036011297</v>
      </c>
      <c r="T13" s="109">
        <v>0.23162713905805829</v>
      </c>
      <c r="U13" s="96">
        <v>0.23194452033737925</v>
      </c>
      <c r="V13" s="109">
        <v>0.21974883149148308</v>
      </c>
      <c r="W13" s="96">
        <v>0.28012203558442711</v>
      </c>
    </row>
    <row r="14" spans="1:23" ht="15.75" thickBot="1">
      <c r="A14" s="99" t="s">
        <v>379</v>
      </c>
      <c r="B14" s="110">
        <v>0.61340824175630104</v>
      </c>
      <c r="C14" s="100">
        <v>0</v>
      </c>
      <c r="D14" s="110">
        <v>0.50840657356329066</v>
      </c>
      <c r="E14" s="101">
        <v>0.23020533356395939</v>
      </c>
      <c r="F14" s="110">
        <v>0.47326791493270021</v>
      </c>
      <c r="G14" s="102">
        <v>0.15290522109764057</v>
      </c>
      <c r="H14" s="110">
        <v>0.2031098834721487</v>
      </c>
      <c r="I14" s="103">
        <v>8.4307703540859757E-2</v>
      </c>
      <c r="J14" s="110">
        <v>1.7846771572905606E-2</v>
      </c>
      <c r="K14" s="104">
        <v>1.9949297834268267E-2</v>
      </c>
      <c r="L14" s="110">
        <v>6.4822197415116316E-3</v>
      </c>
      <c r="M14" s="104">
        <v>0.39234459803013783</v>
      </c>
      <c r="N14" s="110">
        <v>0.12839885675943136</v>
      </c>
      <c r="O14" s="104">
        <v>2.0143978706593697E-2</v>
      </c>
      <c r="P14" s="110">
        <v>2.0727730870428361E-2</v>
      </c>
      <c r="Q14" s="104">
        <v>3.4592333340641518E-2</v>
      </c>
      <c r="R14" s="110">
        <v>0.34904298250914717</v>
      </c>
      <c r="S14" s="104">
        <v>0.23561693127418423</v>
      </c>
      <c r="T14" s="110">
        <v>0.24267137025691188</v>
      </c>
      <c r="U14" s="104">
        <v>2.8222321739953368E-2</v>
      </c>
      <c r="V14" s="110">
        <v>4.2491273687874538E-3</v>
      </c>
      <c r="W14" s="104">
        <v>9.6572261178555323E-3</v>
      </c>
    </row>
    <row r="15" spans="1:23" ht="47.25" customHeight="1" thickTop="1">
      <c r="A15" s="1410" t="s">
        <v>600</v>
      </c>
      <c r="B15" s="1410"/>
      <c r="C15" s="1410"/>
      <c r="D15" s="1410"/>
      <c r="E15" s="1410"/>
      <c r="F15" s="1410"/>
      <c r="G15" s="1410"/>
      <c r="H15" s="1410"/>
      <c r="I15" s="1410"/>
      <c r="J15" s="1410"/>
      <c r="K15" s="1410"/>
      <c r="L15" s="1410"/>
      <c r="M15" s="1410"/>
      <c r="N15" s="1410"/>
      <c r="O15" s="1410"/>
      <c r="P15" s="1410"/>
      <c r="Q15" s="1410"/>
      <c r="R15" s="1410"/>
      <c r="S15" s="1410"/>
      <c r="T15" s="1410"/>
      <c r="U15" s="1410"/>
      <c r="V15" s="1410"/>
      <c r="W15" s="1410"/>
    </row>
    <row r="16" spans="1:23" ht="15">
      <c r="A16" s="1406" t="s">
        <v>446</v>
      </c>
      <c r="B16" s="1406"/>
      <c r="C16" s="1406"/>
      <c r="D16" s="1406"/>
      <c r="E16" s="1406"/>
      <c r="F16" s="1406"/>
      <c r="G16" s="1406"/>
      <c r="H16" s="1406"/>
      <c r="I16" s="1406"/>
      <c r="J16" s="1406"/>
      <c r="K16" s="1406"/>
      <c r="L16" s="1406"/>
      <c r="M16" s="1406"/>
      <c r="N16" s="1406"/>
      <c r="O16" s="1406"/>
      <c r="P16" s="1406"/>
      <c r="Q16" s="1406"/>
      <c r="R16" s="1406"/>
    </row>
    <row r="17" spans="1:17" ht="15">
      <c r="A17" s="1402" t="s">
        <v>544</v>
      </c>
      <c r="B17" s="1402"/>
      <c r="C17" s="1402"/>
      <c r="D17" s="1402"/>
      <c r="E17" s="1402"/>
      <c r="F17" s="1402"/>
      <c r="G17" s="1402"/>
      <c r="H17" s="1402"/>
      <c r="I17" s="1402"/>
      <c r="J17" s="1402"/>
      <c r="K17" s="1402"/>
      <c r="L17" s="1402"/>
      <c r="M17" s="1402"/>
      <c r="N17" s="1402"/>
      <c r="O17" s="1402"/>
      <c r="P17" s="1402"/>
      <c r="Q17" s="1402"/>
    </row>
    <row r="18" spans="1:17" ht="15" hidden="1">
      <c r="A18" s="71"/>
      <c r="B18" s="71"/>
      <c r="C18" s="71"/>
      <c r="D18" s="71"/>
      <c r="E18" s="71"/>
      <c r="F18" s="71"/>
      <c r="G18" s="71"/>
      <c r="H18" s="71"/>
      <c r="I18" s="71"/>
      <c r="J18" s="71"/>
      <c r="K18" s="71"/>
      <c r="L18" s="71"/>
      <c r="M18" s="71"/>
      <c r="N18" s="71"/>
    </row>
  </sheetData>
  <mergeCells count="7">
    <mergeCell ref="A1:W1"/>
    <mergeCell ref="A3:W3"/>
    <mergeCell ref="A17:Q17"/>
    <mergeCell ref="A16:R16"/>
    <mergeCell ref="B5:W6"/>
    <mergeCell ref="A4:W4"/>
    <mergeCell ref="A15:W15"/>
  </mergeCells>
  <hyperlinks>
    <hyperlink ref="A5" location="Índice!A1" display="Índice" xr:uid="{FD5877A1-C7CA-435F-9D06-CBAFE64A6A7C}"/>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C55ED-199E-42E2-9DF9-C58884C79C9D}">
  <dimension ref="A1:T56"/>
  <sheetViews>
    <sheetView showGridLines="0" zoomScaleNormal="100" workbookViewId="0">
      <selection activeCell="A2" sqref="A2"/>
    </sheetView>
  </sheetViews>
  <sheetFormatPr defaultColWidth="0" defaultRowHeight="0" customHeight="1" zeroHeight="1"/>
  <cols>
    <col min="1" max="1" width="34.85546875" style="71" customWidth="1"/>
    <col min="2" max="19" width="10" style="71" bestFit="1" customWidth="1"/>
    <col min="20" max="20" width="10.5703125" style="71" customWidth="1"/>
    <col min="21" max="16384" width="11.42578125" hidden="1"/>
  </cols>
  <sheetData>
    <row r="1" spans="1:20" s="63" customFormat="1" ht="15">
      <c r="A1" s="1510" t="s">
        <v>62</v>
      </c>
      <c r="B1" s="1510"/>
      <c r="C1" s="1510"/>
      <c r="D1" s="1510"/>
      <c r="E1" s="1510"/>
      <c r="F1" s="1510"/>
      <c r="G1" s="1510"/>
      <c r="H1" s="1510"/>
      <c r="I1" s="1510"/>
      <c r="J1" s="1510"/>
      <c r="K1" s="1510"/>
      <c r="L1" s="1510"/>
      <c r="M1" s="1510"/>
      <c r="N1" s="1510"/>
      <c r="O1" s="1510"/>
      <c r="P1" s="1510"/>
      <c r="Q1" s="1510"/>
      <c r="R1" s="1510"/>
      <c r="S1" s="1510"/>
      <c r="T1" s="1510"/>
    </row>
    <row r="2" spans="1:20" s="63" customFormat="1" ht="15">
      <c r="A2" s="893"/>
      <c r="B2" s="893"/>
      <c r="C2" s="893"/>
      <c r="D2" s="893"/>
      <c r="E2" s="893"/>
      <c r="F2" s="893"/>
      <c r="G2" s="893"/>
      <c r="H2" s="893"/>
      <c r="I2" s="893"/>
      <c r="J2" s="174"/>
      <c r="K2" s="174"/>
      <c r="L2" s="174"/>
      <c r="M2" s="174"/>
      <c r="N2" s="174"/>
    </row>
    <row r="3" spans="1:20" s="63" customFormat="1" ht="15.75" customHeight="1">
      <c r="A3" s="1511" t="s">
        <v>63</v>
      </c>
      <c r="B3" s="1511"/>
      <c r="C3" s="1511"/>
      <c r="D3" s="1511"/>
      <c r="E3" s="1511"/>
      <c r="F3" s="1511"/>
      <c r="G3" s="1511"/>
      <c r="H3" s="1511"/>
      <c r="I3" s="1511"/>
      <c r="J3" s="1511"/>
      <c r="K3" s="1511"/>
      <c r="L3" s="1511"/>
      <c r="M3" s="1511"/>
      <c r="N3" s="1511"/>
      <c r="O3" s="1511"/>
      <c r="P3" s="1511"/>
      <c r="Q3" s="1511"/>
      <c r="R3" s="1511"/>
      <c r="S3" s="1511"/>
      <c r="T3" s="1511"/>
    </row>
    <row r="4" spans="1:20" s="63" customFormat="1" ht="15.75" customHeight="1">
      <c r="A4" s="1511" t="s">
        <v>488</v>
      </c>
      <c r="B4" s="1511"/>
      <c r="C4" s="1511"/>
      <c r="D4" s="1511"/>
      <c r="E4" s="1511"/>
      <c r="F4" s="1511"/>
      <c r="G4" s="1511"/>
      <c r="H4" s="1511"/>
      <c r="I4" s="1511"/>
      <c r="J4" s="1511"/>
      <c r="K4" s="1511"/>
      <c r="L4" s="1511"/>
      <c r="M4" s="1511"/>
      <c r="N4" s="1511"/>
      <c r="O4" s="1511"/>
      <c r="P4" s="1511"/>
      <c r="Q4" s="1511"/>
      <c r="R4" s="1511"/>
      <c r="S4" s="1511"/>
      <c r="T4" s="1511"/>
    </row>
    <row r="5" spans="1:20" s="29" customFormat="1" ht="15" customHeight="1">
      <c r="A5" s="907" t="s">
        <v>64</v>
      </c>
      <c r="B5" s="1405" t="s">
        <v>526</v>
      </c>
      <c r="C5" s="1405"/>
      <c r="D5" s="1405"/>
      <c r="E5" s="1405"/>
      <c r="F5" s="1405"/>
      <c r="G5" s="1405"/>
      <c r="H5" s="1405"/>
      <c r="I5" s="1405"/>
      <c r="J5" s="1405"/>
      <c r="K5" s="1405"/>
      <c r="L5" s="1405"/>
      <c r="M5" s="1405"/>
      <c r="N5" s="1405"/>
      <c r="O5" s="1405"/>
      <c r="P5" s="1405"/>
      <c r="Q5" s="1405"/>
      <c r="R5" s="1405"/>
      <c r="S5" s="1405"/>
      <c r="T5" s="1405"/>
    </row>
    <row r="6" spans="1:20" s="29" customFormat="1" ht="15.75" customHeight="1" thickBot="1">
      <c r="A6" s="106"/>
      <c r="B6" s="1405"/>
      <c r="C6" s="1405"/>
      <c r="D6" s="1405"/>
      <c r="E6" s="1405"/>
      <c r="F6" s="1405"/>
      <c r="G6" s="1405"/>
      <c r="H6" s="1405"/>
      <c r="I6" s="1405"/>
      <c r="J6" s="1405"/>
      <c r="K6" s="1405"/>
      <c r="L6" s="1405"/>
      <c r="M6" s="1405"/>
      <c r="N6" s="1405"/>
      <c r="O6" s="1405"/>
      <c r="P6" s="1405"/>
      <c r="Q6" s="1405"/>
      <c r="R6" s="1405"/>
      <c r="S6" s="1405"/>
      <c r="T6" s="1405"/>
    </row>
    <row r="7" spans="1:20" ht="15.75" thickTop="1">
      <c r="A7" s="894" t="s">
        <v>65</v>
      </c>
      <c r="B7" s="902">
        <v>2008</v>
      </c>
      <c r="C7" s="895">
        <v>2009</v>
      </c>
      <c r="D7" s="902">
        <v>2010</v>
      </c>
      <c r="E7" s="895">
        <v>2011</v>
      </c>
      <c r="F7" s="902">
        <v>2012</v>
      </c>
      <c r="G7" s="895">
        <v>2013</v>
      </c>
      <c r="H7" s="902">
        <v>2014</v>
      </c>
      <c r="I7" s="895">
        <v>2015</v>
      </c>
      <c r="J7" s="902">
        <v>2016</v>
      </c>
      <c r="K7" s="807" t="s">
        <v>415</v>
      </c>
      <c r="L7" s="911" t="s">
        <v>424</v>
      </c>
      <c r="M7" s="807" t="s">
        <v>425</v>
      </c>
      <c r="N7" s="911" t="s">
        <v>426</v>
      </c>
      <c r="O7" s="807" t="s">
        <v>445</v>
      </c>
      <c r="P7" s="911" t="s">
        <v>460</v>
      </c>
      <c r="Q7" s="807" t="s">
        <v>467</v>
      </c>
      <c r="R7" s="911" t="s">
        <v>471</v>
      </c>
      <c r="S7" s="807" t="s">
        <v>473</v>
      </c>
      <c r="T7" s="911" t="s">
        <v>485</v>
      </c>
    </row>
    <row r="8" spans="1:20" ht="13.5" customHeight="1">
      <c r="A8" s="549" t="s">
        <v>67</v>
      </c>
      <c r="B8" s="903">
        <v>102487</v>
      </c>
      <c r="C8" s="896">
        <v>101324</v>
      </c>
      <c r="D8" s="903">
        <v>125686</v>
      </c>
      <c r="E8" s="896">
        <v>140417</v>
      </c>
      <c r="F8" s="903">
        <v>138273</v>
      </c>
      <c r="G8" s="896">
        <v>154206</v>
      </c>
      <c r="H8" s="903">
        <v>184403</v>
      </c>
      <c r="I8" s="896">
        <v>186655</v>
      </c>
      <c r="J8" s="903">
        <v>170648</v>
      </c>
      <c r="K8" s="912">
        <f t="shared" ref="K8:R8" si="0">K26+K27+K28</f>
        <v>154608</v>
      </c>
      <c r="L8" s="913">
        <f t="shared" si="0"/>
        <v>152879</v>
      </c>
      <c r="M8" s="912">
        <f t="shared" si="0"/>
        <v>179701</v>
      </c>
      <c r="N8" s="913">
        <f t="shared" si="0"/>
        <v>205383</v>
      </c>
      <c r="O8" s="912">
        <f t="shared" si="0"/>
        <v>218442</v>
      </c>
      <c r="P8" s="913">
        <f t="shared" si="0"/>
        <v>201484</v>
      </c>
      <c r="Q8" s="912">
        <f t="shared" si="0"/>
        <v>214293</v>
      </c>
      <c r="R8" s="913">
        <f t="shared" si="0"/>
        <v>259248</v>
      </c>
      <c r="S8" s="912">
        <f t="shared" ref="S8" si="1">S26+S27+S28</f>
        <v>293585</v>
      </c>
      <c r="T8" s="913">
        <v>306031</v>
      </c>
    </row>
    <row r="9" spans="1:20" ht="13.5" customHeight="1">
      <c r="A9" s="167" t="s">
        <v>585</v>
      </c>
      <c r="B9" s="1134"/>
      <c r="C9" s="1134"/>
      <c r="D9" s="1134"/>
      <c r="E9" s="1134"/>
      <c r="F9" s="1134"/>
      <c r="G9" s="1134"/>
      <c r="H9" s="1134"/>
      <c r="I9" s="1134"/>
      <c r="J9" s="1134"/>
      <c r="K9" s="1135"/>
      <c r="L9" s="1135"/>
      <c r="M9" s="1135"/>
      <c r="N9" s="1135"/>
      <c r="O9" s="1135"/>
      <c r="P9" s="1135"/>
      <c r="Q9" s="1135"/>
      <c r="R9" s="1135"/>
      <c r="S9" s="1135"/>
      <c r="T9" s="1135"/>
    </row>
    <row r="10" spans="1:20" ht="13.5" customHeight="1">
      <c r="A10" s="122" t="s">
        <v>581</v>
      </c>
      <c r="B10" s="856" t="s">
        <v>350</v>
      </c>
      <c r="C10" s="136" t="s">
        <v>350</v>
      </c>
      <c r="D10" s="856" t="s">
        <v>350</v>
      </c>
      <c r="E10" s="136" t="s">
        <v>350</v>
      </c>
      <c r="F10" s="856" t="s">
        <v>350</v>
      </c>
      <c r="G10" s="136" t="s">
        <v>350</v>
      </c>
      <c r="H10" s="856" t="s">
        <v>350</v>
      </c>
      <c r="I10" s="136" t="s">
        <v>350</v>
      </c>
      <c r="J10" s="856" t="s">
        <v>350</v>
      </c>
      <c r="K10" s="897">
        <v>74039</v>
      </c>
      <c r="L10" s="904">
        <v>70875</v>
      </c>
      <c r="M10" s="897">
        <v>84438</v>
      </c>
      <c r="N10" s="904">
        <v>93888</v>
      </c>
      <c r="O10" s="897">
        <v>85763</v>
      </c>
      <c r="P10" s="904">
        <v>81387</v>
      </c>
      <c r="Q10" s="897">
        <v>88925</v>
      </c>
      <c r="R10" s="904">
        <v>117726</v>
      </c>
      <c r="S10" s="897">
        <v>149304</v>
      </c>
      <c r="T10" s="904">
        <v>144779</v>
      </c>
    </row>
    <row r="11" spans="1:20" ht="13.5" customHeight="1">
      <c r="A11" s="122" t="s">
        <v>582</v>
      </c>
      <c r="B11" s="856" t="s">
        <v>350</v>
      </c>
      <c r="C11" s="136" t="s">
        <v>350</v>
      </c>
      <c r="D11" s="856" t="s">
        <v>350</v>
      </c>
      <c r="E11" s="136" t="s">
        <v>350</v>
      </c>
      <c r="F11" s="856" t="s">
        <v>350</v>
      </c>
      <c r="G11" s="136" t="s">
        <v>350</v>
      </c>
      <c r="H11" s="856" t="s">
        <v>350</v>
      </c>
      <c r="I11" s="136" t="s">
        <v>350</v>
      </c>
      <c r="J11" s="856" t="s">
        <v>350</v>
      </c>
      <c r="K11" s="897">
        <v>43317</v>
      </c>
      <c r="L11" s="904">
        <v>43417</v>
      </c>
      <c r="M11" s="897">
        <v>52303</v>
      </c>
      <c r="N11" s="904">
        <v>62527</v>
      </c>
      <c r="O11" s="897">
        <v>74397</v>
      </c>
      <c r="P11" s="904">
        <v>58490</v>
      </c>
      <c r="Q11" s="897">
        <v>68688</v>
      </c>
      <c r="R11" s="904">
        <v>74814</v>
      </c>
      <c r="S11" s="897">
        <v>64650</v>
      </c>
      <c r="T11" s="904">
        <v>76326</v>
      </c>
    </row>
    <row r="12" spans="1:20" ht="13.5" customHeight="1">
      <c r="A12" s="122" t="s">
        <v>583</v>
      </c>
      <c r="B12" s="856" t="s">
        <v>350</v>
      </c>
      <c r="C12" s="136" t="s">
        <v>350</v>
      </c>
      <c r="D12" s="856" t="s">
        <v>350</v>
      </c>
      <c r="E12" s="136" t="s">
        <v>350</v>
      </c>
      <c r="F12" s="856" t="s">
        <v>350</v>
      </c>
      <c r="G12" s="136" t="s">
        <v>350</v>
      </c>
      <c r="H12" s="856" t="s">
        <v>350</v>
      </c>
      <c r="I12" s="136" t="s">
        <v>350</v>
      </c>
      <c r="J12" s="856" t="s">
        <v>350</v>
      </c>
      <c r="K12" s="897">
        <v>20187</v>
      </c>
      <c r="L12" s="904">
        <v>22004</v>
      </c>
      <c r="M12" s="897">
        <v>26770</v>
      </c>
      <c r="N12" s="904">
        <v>30175</v>
      </c>
      <c r="O12" s="897">
        <v>37360</v>
      </c>
      <c r="P12" s="904">
        <v>38301</v>
      </c>
      <c r="Q12" s="897">
        <v>31605</v>
      </c>
      <c r="R12" s="904">
        <v>35393</v>
      </c>
      <c r="S12" s="897">
        <v>45015</v>
      </c>
      <c r="T12" s="904">
        <v>49929</v>
      </c>
    </row>
    <row r="13" spans="1:20" ht="13.5" customHeight="1">
      <c r="A13" s="122" t="s">
        <v>584</v>
      </c>
      <c r="B13" s="856" t="s">
        <v>350</v>
      </c>
      <c r="C13" s="136" t="s">
        <v>350</v>
      </c>
      <c r="D13" s="856" t="s">
        <v>350</v>
      </c>
      <c r="E13" s="136" t="s">
        <v>350</v>
      </c>
      <c r="F13" s="856" t="s">
        <v>350</v>
      </c>
      <c r="G13" s="136" t="s">
        <v>350</v>
      </c>
      <c r="H13" s="856" t="s">
        <v>350</v>
      </c>
      <c r="I13" s="136" t="s">
        <v>350</v>
      </c>
      <c r="J13" s="856" t="s">
        <v>350</v>
      </c>
      <c r="K13" s="897">
        <v>17065</v>
      </c>
      <c r="L13" s="904">
        <v>16584</v>
      </c>
      <c r="M13" s="897">
        <v>16190</v>
      </c>
      <c r="N13" s="904">
        <v>18794</v>
      </c>
      <c r="O13" s="897">
        <v>20921</v>
      </c>
      <c r="P13" s="904">
        <v>23307</v>
      </c>
      <c r="Q13" s="897">
        <v>25074</v>
      </c>
      <c r="R13" s="904">
        <v>31316</v>
      </c>
      <c r="S13" s="897">
        <v>34616</v>
      </c>
      <c r="T13" s="904">
        <v>34997</v>
      </c>
    </row>
    <row r="14" spans="1:20" ht="13.5" customHeight="1">
      <c r="A14" s="167" t="s">
        <v>522</v>
      </c>
      <c r="B14" s="1134"/>
      <c r="C14" s="1134"/>
      <c r="D14" s="1134"/>
      <c r="E14" s="1134"/>
      <c r="F14" s="1134"/>
      <c r="G14" s="1134"/>
      <c r="H14" s="1134"/>
      <c r="I14" s="1134"/>
      <c r="J14" s="1134"/>
      <c r="K14" s="1135"/>
      <c r="L14" s="1135"/>
      <c r="M14" s="1135"/>
      <c r="N14" s="1135"/>
      <c r="O14" s="1135"/>
      <c r="P14" s="1135"/>
      <c r="Q14" s="1135"/>
      <c r="R14" s="1135"/>
      <c r="S14" s="1135"/>
      <c r="T14" s="1135"/>
    </row>
    <row r="15" spans="1:20" ht="13.5" customHeight="1">
      <c r="A15" s="122" t="s">
        <v>214</v>
      </c>
      <c r="B15" s="856" t="s">
        <v>350</v>
      </c>
      <c r="C15" s="136" t="s">
        <v>350</v>
      </c>
      <c r="D15" s="856" t="s">
        <v>350</v>
      </c>
      <c r="E15" s="136" t="s">
        <v>350</v>
      </c>
      <c r="F15" s="856" t="s">
        <v>350</v>
      </c>
      <c r="G15" s="136" t="s">
        <v>350</v>
      </c>
      <c r="H15" s="856" t="s">
        <v>350</v>
      </c>
      <c r="I15" s="136" t="s">
        <v>350</v>
      </c>
      <c r="J15" s="856" t="s">
        <v>350</v>
      </c>
      <c r="K15" s="897">
        <v>19785</v>
      </c>
      <c r="L15" s="904">
        <v>24051</v>
      </c>
      <c r="M15" s="897">
        <v>29305</v>
      </c>
      <c r="N15" s="904">
        <v>32278</v>
      </c>
      <c r="O15" s="897">
        <v>38781</v>
      </c>
      <c r="P15" s="904">
        <v>29925</v>
      </c>
      <c r="Q15" s="897">
        <v>33935</v>
      </c>
      <c r="R15" s="904">
        <v>31834</v>
      </c>
      <c r="S15" s="897">
        <v>29228</v>
      </c>
      <c r="T15" s="904">
        <v>31773</v>
      </c>
    </row>
    <row r="16" spans="1:20" ht="13.5" customHeight="1">
      <c r="A16" s="122" t="s">
        <v>215</v>
      </c>
      <c r="B16" s="856" t="s">
        <v>350</v>
      </c>
      <c r="C16" s="136" t="s">
        <v>350</v>
      </c>
      <c r="D16" s="856" t="s">
        <v>350</v>
      </c>
      <c r="E16" s="136" t="s">
        <v>350</v>
      </c>
      <c r="F16" s="856" t="s">
        <v>350</v>
      </c>
      <c r="G16" s="136" t="s">
        <v>350</v>
      </c>
      <c r="H16" s="856" t="s">
        <v>350</v>
      </c>
      <c r="I16" s="136" t="s">
        <v>350</v>
      </c>
      <c r="J16" s="856" t="s">
        <v>350</v>
      </c>
      <c r="K16" s="897">
        <v>7558</v>
      </c>
      <c r="L16" s="904">
        <v>9834</v>
      </c>
      <c r="M16" s="897">
        <v>11430</v>
      </c>
      <c r="N16" s="904">
        <v>13157</v>
      </c>
      <c r="O16" s="897">
        <v>16920</v>
      </c>
      <c r="P16" s="904">
        <v>6724</v>
      </c>
      <c r="Q16" s="897">
        <v>12839</v>
      </c>
      <c r="R16" s="904">
        <v>19830</v>
      </c>
      <c r="S16" s="897">
        <v>19219</v>
      </c>
      <c r="T16" s="904">
        <v>18884</v>
      </c>
    </row>
    <row r="17" spans="1:20" ht="13.5" customHeight="1">
      <c r="A17" s="122" t="s">
        <v>216</v>
      </c>
      <c r="B17" s="856" t="s">
        <v>350</v>
      </c>
      <c r="C17" s="136" t="s">
        <v>350</v>
      </c>
      <c r="D17" s="856" t="s">
        <v>350</v>
      </c>
      <c r="E17" s="136" t="s">
        <v>350</v>
      </c>
      <c r="F17" s="856" t="s">
        <v>350</v>
      </c>
      <c r="G17" s="136" t="s">
        <v>350</v>
      </c>
      <c r="H17" s="856" t="s">
        <v>350</v>
      </c>
      <c r="I17" s="136" t="s">
        <v>350</v>
      </c>
      <c r="J17" s="856" t="s">
        <v>350</v>
      </c>
      <c r="K17" s="897">
        <v>5744</v>
      </c>
      <c r="L17" s="904">
        <v>4652</v>
      </c>
      <c r="M17" s="897">
        <v>7737</v>
      </c>
      <c r="N17" s="904">
        <v>12678</v>
      </c>
      <c r="O17" s="897">
        <v>7840</v>
      </c>
      <c r="P17" s="904">
        <v>9358</v>
      </c>
      <c r="Q17" s="897">
        <v>11115</v>
      </c>
      <c r="R17" s="904">
        <v>10786</v>
      </c>
      <c r="S17" s="897">
        <v>6085</v>
      </c>
      <c r="T17" s="904">
        <v>12269</v>
      </c>
    </row>
    <row r="18" spans="1:20" ht="13.5" customHeight="1">
      <c r="A18" s="122" t="s">
        <v>217</v>
      </c>
      <c r="B18" s="856" t="s">
        <v>350</v>
      </c>
      <c r="C18" s="136" t="s">
        <v>350</v>
      </c>
      <c r="D18" s="856" t="s">
        <v>350</v>
      </c>
      <c r="E18" s="136" t="s">
        <v>350</v>
      </c>
      <c r="F18" s="856" t="s">
        <v>350</v>
      </c>
      <c r="G18" s="136" t="s">
        <v>350</v>
      </c>
      <c r="H18" s="856" t="s">
        <v>350</v>
      </c>
      <c r="I18" s="136" t="s">
        <v>350</v>
      </c>
      <c r="J18" s="856" t="s">
        <v>350</v>
      </c>
      <c r="K18" s="897">
        <v>10229</v>
      </c>
      <c r="L18" s="904">
        <v>4879</v>
      </c>
      <c r="M18" s="897">
        <v>3831</v>
      </c>
      <c r="N18" s="904">
        <v>4414</v>
      </c>
      <c r="O18" s="897">
        <v>10856</v>
      </c>
      <c r="P18" s="904">
        <v>12483</v>
      </c>
      <c r="Q18" s="897">
        <v>10799</v>
      </c>
      <c r="R18" s="904">
        <v>12363</v>
      </c>
      <c r="S18" s="897">
        <v>10118</v>
      </c>
      <c r="T18" s="904">
        <v>13399</v>
      </c>
    </row>
    <row r="19" spans="1:20" ht="13.5" customHeight="1">
      <c r="A19" s="122" t="s">
        <v>218</v>
      </c>
      <c r="B19" s="856" t="s">
        <v>350</v>
      </c>
      <c r="C19" s="136" t="s">
        <v>350</v>
      </c>
      <c r="D19" s="856" t="s">
        <v>350</v>
      </c>
      <c r="E19" s="136" t="s">
        <v>350</v>
      </c>
      <c r="F19" s="856" t="s">
        <v>350</v>
      </c>
      <c r="G19" s="136" t="s">
        <v>350</v>
      </c>
      <c r="H19" s="856" t="s">
        <v>350</v>
      </c>
      <c r="I19" s="136" t="s">
        <v>350</v>
      </c>
      <c r="J19" s="856" t="s">
        <v>350</v>
      </c>
      <c r="K19" s="897">
        <v>8629</v>
      </c>
      <c r="L19" s="904">
        <v>13870</v>
      </c>
      <c r="M19" s="897">
        <v>13559</v>
      </c>
      <c r="N19" s="904">
        <v>13677</v>
      </c>
      <c r="O19" s="897">
        <v>21715</v>
      </c>
      <c r="P19" s="904">
        <v>22178</v>
      </c>
      <c r="Q19" s="897">
        <v>17072</v>
      </c>
      <c r="R19" s="904">
        <v>16284</v>
      </c>
      <c r="S19" s="897">
        <v>21729</v>
      </c>
      <c r="T19" s="904">
        <v>23053</v>
      </c>
    </row>
    <row r="20" spans="1:20" ht="13.5" customHeight="1">
      <c r="A20" s="122" t="s">
        <v>219</v>
      </c>
      <c r="B20" s="856" t="s">
        <v>350</v>
      </c>
      <c r="C20" s="136" t="s">
        <v>350</v>
      </c>
      <c r="D20" s="856" t="s">
        <v>350</v>
      </c>
      <c r="E20" s="136" t="s">
        <v>350</v>
      </c>
      <c r="F20" s="856" t="s">
        <v>350</v>
      </c>
      <c r="G20" s="136" t="s">
        <v>350</v>
      </c>
      <c r="H20" s="856" t="s">
        <v>350</v>
      </c>
      <c r="I20" s="136" t="s">
        <v>350</v>
      </c>
      <c r="J20" s="856" t="s">
        <v>350</v>
      </c>
      <c r="K20" s="897">
        <v>6612</v>
      </c>
      <c r="L20" s="904">
        <v>4850</v>
      </c>
      <c r="M20" s="897">
        <v>6590</v>
      </c>
      <c r="N20" s="904">
        <v>7193</v>
      </c>
      <c r="O20" s="897">
        <v>6244</v>
      </c>
      <c r="P20" s="904">
        <v>5713</v>
      </c>
      <c r="Q20" s="897">
        <v>7340</v>
      </c>
      <c r="R20" s="904">
        <v>8058</v>
      </c>
      <c r="S20" s="897">
        <v>9906</v>
      </c>
      <c r="T20" s="904">
        <v>11644</v>
      </c>
    </row>
    <row r="21" spans="1:20" ht="13.5" customHeight="1">
      <c r="A21" s="122" t="s">
        <v>220</v>
      </c>
      <c r="B21" s="856" t="s">
        <v>350</v>
      </c>
      <c r="C21" s="136" t="s">
        <v>350</v>
      </c>
      <c r="D21" s="856" t="s">
        <v>350</v>
      </c>
      <c r="E21" s="136" t="s">
        <v>350</v>
      </c>
      <c r="F21" s="856" t="s">
        <v>350</v>
      </c>
      <c r="G21" s="136" t="s">
        <v>350</v>
      </c>
      <c r="H21" s="856" t="s">
        <v>350</v>
      </c>
      <c r="I21" s="136" t="s">
        <v>350</v>
      </c>
      <c r="J21" s="856" t="s">
        <v>350</v>
      </c>
      <c r="K21" s="897">
        <v>4946</v>
      </c>
      <c r="L21" s="904">
        <v>3284</v>
      </c>
      <c r="M21" s="897">
        <v>6621</v>
      </c>
      <c r="N21" s="904">
        <v>9304</v>
      </c>
      <c r="O21" s="897">
        <v>9402</v>
      </c>
      <c r="P21" s="904">
        <v>10409</v>
      </c>
      <c r="Q21" s="897">
        <v>7193</v>
      </c>
      <c r="R21" s="904">
        <v>11050</v>
      </c>
      <c r="S21" s="897">
        <v>13380</v>
      </c>
      <c r="T21" s="904">
        <v>15232</v>
      </c>
    </row>
    <row r="22" spans="1:20" ht="13.5" customHeight="1">
      <c r="A22" s="122" t="s">
        <v>221</v>
      </c>
      <c r="B22" s="856" t="s">
        <v>350</v>
      </c>
      <c r="C22" s="136" t="s">
        <v>350</v>
      </c>
      <c r="D22" s="856" t="s">
        <v>350</v>
      </c>
      <c r="E22" s="136" t="s">
        <v>350</v>
      </c>
      <c r="F22" s="856" t="s">
        <v>350</v>
      </c>
      <c r="G22" s="136" t="s">
        <v>350</v>
      </c>
      <c r="H22" s="856" t="s">
        <v>350</v>
      </c>
      <c r="I22" s="136" t="s">
        <v>350</v>
      </c>
      <c r="J22" s="856" t="s">
        <v>350</v>
      </c>
      <c r="K22" s="897">
        <v>7136</v>
      </c>
      <c r="L22" s="904">
        <v>7703</v>
      </c>
      <c r="M22" s="897">
        <v>6549</v>
      </c>
      <c r="N22" s="904">
        <v>7685</v>
      </c>
      <c r="O22" s="897">
        <v>9054</v>
      </c>
      <c r="P22" s="904">
        <v>11102</v>
      </c>
      <c r="Q22" s="897">
        <v>10630</v>
      </c>
      <c r="R22" s="904">
        <v>10251</v>
      </c>
      <c r="S22" s="897">
        <v>13563</v>
      </c>
      <c r="T22" s="904">
        <v>14196</v>
      </c>
    </row>
    <row r="23" spans="1:20" ht="13.5" customHeight="1">
      <c r="A23" s="122" t="s">
        <v>222</v>
      </c>
      <c r="B23" s="856" t="s">
        <v>350</v>
      </c>
      <c r="C23" s="136" t="s">
        <v>350</v>
      </c>
      <c r="D23" s="856" t="s">
        <v>350</v>
      </c>
      <c r="E23" s="136" t="s">
        <v>350</v>
      </c>
      <c r="F23" s="856" t="s">
        <v>350</v>
      </c>
      <c r="G23" s="136" t="s">
        <v>350</v>
      </c>
      <c r="H23" s="856" t="s">
        <v>350</v>
      </c>
      <c r="I23" s="136" t="s">
        <v>350</v>
      </c>
      <c r="J23" s="856" t="s">
        <v>350</v>
      </c>
      <c r="K23" s="897">
        <v>9929</v>
      </c>
      <c r="L23" s="904">
        <v>8881</v>
      </c>
      <c r="M23" s="897">
        <v>9642</v>
      </c>
      <c r="N23" s="904">
        <v>11109</v>
      </c>
      <c r="O23" s="897">
        <v>11867</v>
      </c>
      <c r="P23" s="904">
        <v>12205</v>
      </c>
      <c r="Q23" s="897">
        <v>14444</v>
      </c>
      <c r="R23" s="904">
        <v>21065</v>
      </c>
      <c r="S23" s="897">
        <v>21053</v>
      </c>
      <c r="T23" s="904">
        <v>20801</v>
      </c>
    </row>
    <row r="24" spans="1:20" ht="13.5" customHeight="1">
      <c r="A24" s="122" t="s">
        <v>235</v>
      </c>
      <c r="B24" s="856" t="s">
        <v>350</v>
      </c>
      <c r="C24" s="136" t="s">
        <v>350</v>
      </c>
      <c r="D24" s="856" t="s">
        <v>350</v>
      </c>
      <c r="E24" s="136" t="s">
        <v>350</v>
      </c>
      <c r="F24" s="856" t="s">
        <v>350</v>
      </c>
      <c r="G24" s="136" t="s">
        <v>350</v>
      </c>
      <c r="H24" s="856" t="s">
        <v>350</v>
      </c>
      <c r="I24" s="136" t="s">
        <v>350</v>
      </c>
      <c r="J24" s="856" t="s">
        <v>350</v>
      </c>
      <c r="K24" s="897">
        <v>74039</v>
      </c>
      <c r="L24" s="904">
        <v>70875</v>
      </c>
      <c r="M24" s="897">
        <v>84438</v>
      </c>
      <c r="N24" s="904">
        <v>93888</v>
      </c>
      <c r="O24" s="897">
        <v>85763</v>
      </c>
      <c r="P24" s="904">
        <v>81387</v>
      </c>
      <c r="Q24" s="897">
        <v>88925</v>
      </c>
      <c r="R24" s="904">
        <v>117726</v>
      </c>
      <c r="S24" s="897">
        <v>149304</v>
      </c>
      <c r="T24" s="904">
        <v>144779</v>
      </c>
    </row>
    <row r="25" spans="1:20" s="29" customFormat="1" ht="13.5" customHeight="1">
      <c r="A25" s="910" t="s">
        <v>520</v>
      </c>
      <c r="B25" s="908"/>
      <c r="C25" s="908"/>
      <c r="D25" s="908"/>
      <c r="E25" s="908"/>
      <c r="F25" s="908"/>
      <c r="G25" s="908"/>
      <c r="H25" s="908"/>
      <c r="I25" s="908"/>
      <c r="J25" s="908"/>
      <c r="K25" s="450"/>
      <c r="L25" s="450"/>
      <c r="M25" s="450"/>
      <c r="N25" s="450"/>
      <c r="O25" s="450"/>
      <c r="P25" s="450"/>
      <c r="Q25" s="450"/>
      <c r="R25" s="450"/>
      <c r="S25" s="914"/>
      <c r="T25" s="450"/>
    </row>
    <row r="26" spans="1:20" ht="13.5" customHeight="1">
      <c r="A26" s="499" t="s">
        <v>224</v>
      </c>
      <c r="B26" s="904">
        <v>4606</v>
      </c>
      <c r="C26" s="897">
        <v>1725</v>
      </c>
      <c r="D26" s="904">
        <v>2939</v>
      </c>
      <c r="E26" s="897">
        <v>2269</v>
      </c>
      <c r="F26" s="904">
        <v>2235</v>
      </c>
      <c r="G26" s="897">
        <v>3476</v>
      </c>
      <c r="H26" s="904">
        <v>1676</v>
      </c>
      <c r="I26" s="897">
        <v>1302</v>
      </c>
      <c r="J26" s="904">
        <v>2207</v>
      </c>
      <c r="K26" s="897">
        <v>1279</v>
      </c>
      <c r="L26" s="904">
        <v>1298</v>
      </c>
      <c r="M26" s="897">
        <v>3301</v>
      </c>
      <c r="N26" s="904">
        <v>1302</v>
      </c>
      <c r="O26" s="897">
        <v>671</v>
      </c>
      <c r="P26" s="904">
        <v>518</v>
      </c>
      <c r="Q26" s="897">
        <v>801</v>
      </c>
      <c r="R26" s="904">
        <v>2165</v>
      </c>
      <c r="S26" s="897">
        <v>152</v>
      </c>
      <c r="T26" s="904">
        <v>351</v>
      </c>
    </row>
    <row r="27" spans="1:20" ht="13.5" customHeight="1">
      <c r="A27" s="499" t="s">
        <v>249</v>
      </c>
      <c r="B27" s="904">
        <v>15745</v>
      </c>
      <c r="C27" s="897">
        <v>16725</v>
      </c>
      <c r="D27" s="904">
        <v>15166</v>
      </c>
      <c r="E27" s="897">
        <v>19221</v>
      </c>
      <c r="F27" s="904">
        <v>17464</v>
      </c>
      <c r="G27" s="897">
        <v>19969</v>
      </c>
      <c r="H27" s="904">
        <v>16040</v>
      </c>
      <c r="I27" s="897">
        <v>18444</v>
      </c>
      <c r="J27" s="904">
        <v>15263</v>
      </c>
      <c r="K27" s="897">
        <v>19269</v>
      </c>
      <c r="L27" s="904">
        <v>13487</v>
      </c>
      <c r="M27" s="897">
        <v>12786</v>
      </c>
      <c r="N27" s="904">
        <v>11243</v>
      </c>
      <c r="O27" s="897">
        <v>13194</v>
      </c>
      <c r="P27" s="904">
        <v>16298</v>
      </c>
      <c r="Q27" s="897">
        <v>12053</v>
      </c>
      <c r="R27" s="904">
        <v>11716</v>
      </c>
      <c r="S27" s="897">
        <v>8092</v>
      </c>
      <c r="T27" s="904">
        <v>9130</v>
      </c>
    </row>
    <row r="28" spans="1:20" ht="13.5" customHeight="1">
      <c r="A28" s="499" t="s">
        <v>226</v>
      </c>
      <c r="B28" s="904">
        <v>82136</v>
      </c>
      <c r="C28" s="897">
        <v>82874</v>
      </c>
      <c r="D28" s="904">
        <v>107581</v>
      </c>
      <c r="E28" s="897">
        <v>118927</v>
      </c>
      <c r="F28" s="904">
        <v>118574</v>
      </c>
      <c r="G28" s="897">
        <v>130761</v>
      </c>
      <c r="H28" s="904">
        <v>166687</v>
      </c>
      <c r="I28" s="897">
        <v>166909</v>
      </c>
      <c r="J28" s="904">
        <v>153178</v>
      </c>
      <c r="K28" s="897">
        <v>134060</v>
      </c>
      <c r="L28" s="904">
        <v>138094</v>
      </c>
      <c r="M28" s="897">
        <v>163614</v>
      </c>
      <c r="N28" s="904">
        <v>192838</v>
      </c>
      <c r="O28" s="897">
        <v>204577</v>
      </c>
      <c r="P28" s="904">
        <v>184668</v>
      </c>
      <c r="Q28" s="897">
        <v>201439</v>
      </c>
      <c r="R28" s="904">
        <v>245367</v>
      </c>
      <c r="S28" s="897">
        <v>285341</v>
      </c>
      <c r="T28" s="904">
        <v>296550</v>
      </c>
    </row>
    <row r="29" spans="1:20" s="29" customFormat="1" ht="13.5" customHeight="1">
      <c r="A29" s="597" t="s">
        <v>523</v>
      </c>
      <c r="B29" s="908"/>
      <c r="C29" s="908"/>
      <c r="D29" s="908"/>
      <c r="E29" s="908"/>
      <c r="F29" s="908"/>
      <c r="G29" s="908"/>
      <c r="H29" s="908"/>
      <c r="I29" s="908"/>
      <c r="J29" s="908"/>
      <c r="K29" s="450"/>
      <c r="L29" s="450"/>
      <c r="M29" s="450"/>
      <c r="N29" s="450"/>
      <c r="O29" s="450"/>
      <c r="P29" s="450"/>
      <c r="Q29" s="450"/>
      <c r="R29" s="450"/>
      <c r="S29" s="914"/>
      <c r="T29" s="450"/>
    </row>
    <row r="30" spans="1:20" ht="13.5" customHeight="1">
      <c r="A30" s="499" t="s">
        <v>227</v>
      </c>
      <c r="B30" s="904">
        <v>8468</v>
      </c>
      <c r="C30" s="897">
        <v>8798</v>
      </c>
      <c r="D30" s="904">
        <v>8456</v>
      </c>
      <c r="E30" s="897">
        <v>9790</v>
      </c>
      <c r="F30" s="904">
        <v>11259</v>
      </c>
      <c r="G30" s="897">
        <v>10643</v>
      </c>
      <c r="H30" s="904">
        <v>9215</v>
      </c>
      <c r="I30" s="897">
        <v>12030</v>
      </c>
      <c r="J30" s="904">
        <v>11852</v>
      </c>
      <c r="K30" s="898">
        <v>7565</v>
      </c>
      <c r="L30" s="905">
        <v>6744</v>
      </c>
      <c r="M30" s="898">
        <v>9895</v>
      </c>
      <c r="N30" s="905">
        <v>6864</v>
      </c>
      <c r="O30" s="898">
        <v>7930</v>
      </c>
      <c r="P30" s="905">
        <v>7113</v>
      </c>
      <c r="Q30" s="898">
        <v>7891</v>
      </c>
      <c r="R30" s="905">
        <v>11496</v>
      </c>
      <c r="S30" s="898">
        <v>9231</v>
      </c>
      <c r="T30" s="905">
        <v>12605</v>
      </c>
    </row>
    <row r="31" spans="1:20" ht="15">
      <c r="A31" s="499" t="s">
        <v>228</v>
      </c>
      <c r="B31" s="904">
        <v>14506</v>
      </c>
      <c r="C31" s="897">
        <v>12699</v>
      </c>
      <c r="D31" s="904">
        <v>12695</v>
      </c>
      <c r="E31" s="897">
        <v>16115</v>
      </c>
      <c r="F31" s="904">
        <v>12275</v>
      </c>
      <c r="G31" s="897">
        <v>16995</v>
      </c>
      <c r="H31" s="904">
        <v>19673</v>
      </c>
      <c r="I31" s="897">
        <v>24939</v>
      </c>
      <c r="J31" s="904">
        <v>21028</v>
      </c>
      <c r="K31" s="898">
        <v>15196</v>
      </c>
      <c r="L31" s="905">
        <v>12915</v>
      </c>
      <c r="M31" s="898">
        <v>16127</v>
      </c>
      <c r="N31" s="905">
        <v>15678</v>
      </c>
      <c r="O31" s="898">
        <v>15217</v>
      </c>
      <c r="P31" s="905">
        <v>17067</v>
      </c>
      <c r="Q31" s="898">
        <v>13242</v>
      </c>
      <c r="R31" s="905">
        <v>23240</v>
      </c>
      <c r="S31" s="898">
        <v>22247</v>
      </c>
      <c r="T31" s="905">
        <v>28674</v>
      </c>
    </row>
    <row r="32" spans="1:20" ht="15">
      <c r="A32" s="499" t="s">
        <v>229</v>
      </c>
      <c r="B32" s="904">
        <v>18671</v>
      </c>
      <c r="C32" s="897">
        <v>17882</v>
      </c>
      <c r="D32" s="904">
        <v>19675</v>
      </c>
      <c r="E32" s="897">
        <v>24808</v>
      </c>
      <c r="F32" s="904">
        <v>24038</v>
      </c>
      <c r="G32" s="897">
        <v>34985</v>
      </c>
      <c r="H32" s="904">
        <v>35630</v>
      </c>
      <c r="I32" s="897">
        <v>31431</v>
      </c>
      <c r="J32" s="904">
        <v>33512</v>
      </c>
      <c r="K32" s="898">
        <v>25802</v>
      </c>
      <c r="L32" s="905">
        <v>26188</v>
      </c>
      <c r="M32" s="898">
        <v>24593</v>
      </c>
      <c r="N32" s="905">
        <v>22103</v>
      </c>
      <c r="O32" s="898">
        <v>21854</v>
      </c>
      <c r="P32" s="905">
        <v>28028</v>
      </c>
      <c r="Q32" s="898">
        <v>30336</v>
      </c>
      <c r="R32" s="905">
        <v>45281</v>
      </c>
      <c r="S32" s="898">
        <v>53183</v>
      </c>
      <c r="T32" s="905">
        <v>54633</v>
      </c>
    </row>
    <row r="33" spans="1:20" ht="15">
      <c r="A33" s="499" t="s">
        <v>230</v>
      </c>
      <c r="B33" s="905">
        <v>20454</v>
      </c>
      <c r="C33" s="898">
        <v>21076</v>
      </c>
      <c r="D33" s="905">
        <v>36654</v>
      </c>
      <c r="E33" s="898">
        <v>30065</v>
      </c>
      <c r="F33" s="905">
        <v>36176</v>
      </c>
      <c r="G33" s="898">
        <v>31638</v>
      </c>
      <c r="H33" s="905">
        <v>49483</v>
      </c>
      <c r="I33" s="898">
        <v>42825</v>
      </c>
      <c r="J33" s="905">
        <v>32805</v>
      </c>
      <c r="K33" s="898">
        <v>36717</v>
      </c>
      <c r="L33" s="905">
        <v>38529</v>
      </c>
      <c r="M33" s="898">
        <v>43723</v>
      </c>
      <c r="N33" s="905">
        <v>51462</v>
      </c>
      <c r="O33" s="898">
        <v>48216</v>
      </c>
      <c r="P33" s="905">
        <v>52134</v>
      </c>
      <c r="Q33" s="898">
        <v>49262</v>
      </c>
      <c r="R33" s="905">
        <v>63790</v>
      </c>
      <c r="S33" s="898">
        <v>78795</v>
      </c>
      <c r="T33" s="905">
        <v>71857</v>
      </c>
    </row>
    <row r="34" spans="1:20" ht="15.75" thickBot="1">
      <c r="A34" s="899" t="s">
        <v>231</v>
      </c>
      <c r="B34" s="906">
        <v>40388</v>
      </c>
      <c r="C34" s="900">
        <v>40869</v>
      </c>
      <c r="D34" s="906">
        <v>48206</v>
      </c>
      <c r="E34" s="900">
        <v>59639</v>
      </c>
      <c r="F34" s="906">
        <v>54525</v>
      </c>
      <c r="G34" s="900">
        <v>59945</v>
      </c>
      <c r="H34" s="906">
        <v>70402</v>
      </c>
      <c r="I34" s="900">
        <v>75430</v>
      </c>
      <c r="J34" s="906">
        <v>71451</v>
      </c>
      <c r="K34" s="900">
        <v>69327</v>
      </c>
      <c r="L34" s="906">
        <v>68503</v>
      </c>
      <c r="M34" s="900">
        <v>85363</v>
      </c>
      <c r="N34" s="906">
        <v>109276</v>
      </c>
      <c r="O34" s="900">
        <v>125223</v>
      </c>
      <c r="P34" s="906">
        <v>97142</v>
      </c>
      <c r="Q34" s="900">
        <v>113562</v>
      </c>
      <c r="R34" s="906">
        <v>115442</v>
      </c>
      <c r="S34" s="900">
        <v>130128</v>
      </c>
      <c r="T34" s="906">
        <v>138262</v>
      </c>
    </row>
    <row r="35" spans="1:20" ht="15.75" thickTop="1">
      <c r="A35" s="816" t="s">
        <v>586</v>
      </c>
      <c r="B35" s="816"/>
      <c r="C35" s="816"/>
      <c r="D35" s="816"/>
      <c r="E35" s="816"/>
      <c r="F35" s="816"/>
      <c r="G35" s="816"/>
      <c r="H35" s="816"/>
      <c r="I35" s="816"/>
      <c r="J35" s="816"/>
      <c r="K35" s="816"/>
      <c r="L35" s="816"/>
      <c r="M35" s="816"/>
      <c r="N35" s="816"/>
      <c r="O35" s="816"/>
      <c r="P35" s="816"/>
      <c r="Q35" s="816"/>
      <c r="R35" s="816"/>
      <c r="S35" s="816"/>
      <c r="T35" s="816"/>
    </row>
    <row r="36" spans="1:20" ht="15">
      <c r="A36" s="499" t="s">
        <v>427</v>
      </c>
      <c r="B36" s="499"/>
      <c r="C36" s="499"/>
      <c r="D36" s="499"/>
      <c r="E36" s="499"/>
      <c r="F36" s="499"/>
      <c r="G36" s="499"/>
      <c r="H36" s="499"/>
      <c r="I36" s="145"/>
      <c r="J36" s="145"/>
      <c r="K36" s="145"/>
      <c r="L36" s="145"/>
      <c r="M36" s="145"/>
      <c r="N36" s="145"/>
    </row>
    <row r="37" spans="1:20" ht="21.75" customHeight="1">
      <c r="A37" s="1463" t="s">
        <v>428</v>
      </c>
      <c r="B37" s="1463"/>
      <c r="C37" s="1463"/>
      <c r="D37" s="1463"/>
      <c r="E37" s="1463"/>
      <c r="F37" s="1463"/>
      <c r="G37" s="1463"/>
      <c r="H37" s="1463"/>
      <c r="I37" s="1463"/>
      <c r="J37" s="1463"/>
      <c r="K37" s="1463"/>
      <c r="L37" s="1463"/>
      <c r="M37" s="1463"/>
      <c r="N37" s="1463"/>
      <c r="O37" s="1463"/>
      <c r="P37" s="1463"/>
      <c r="Q37" s="1463"/>
      <c r="R37" s="1463"/>
      <c r="S37" s="1463"/>
      <c r="T37" s="1463"/>
    </row>
    <row r="38" spans="1:20" ht="12" customHeight="1">
      <c r="A38" s="1463" t="s">
        <v>466</v>
      </c>
      <c r="B38" s="1463"/>
      <c r="C38" s="1463"/>
      <c r="D38" s="1463"/>
      <c r="E38" s="1463"/>
      <c r="F38" s="1463"/>
      <c r="G38" s="1463"/>
      <c r="H38" s="1463"/>
      <c r="I38" s="1463"/>
      <c r="J38" s="1463"/>
      <c r="K38" s="1463"/>
      <c r="L38" s="1463"/>
      <c r="M38" s="1463"/>
      <c r="N38" s="1463"/>
      <c r="O38" s="1463"/>
      <c r="P38" s="1463"/>
    </row>
    <row r="39" spans="1:20" ht="26.25" customHeight="1">
      <c r="A39" s="1463" t="s">
        <v>478</v>
      </c>
      <c r="B39" s="1463"/>
      <c r="C39" s="1463"/>
      <c r="D39" s="1463"/>
      <c r="E39" s="1463"/>
      <c r="F39" s="1463"/>
      <c r="G39" s="1463"/>
      <c r="H39" s="1463"/>
      <c r="I39" s="1463"/>
      <c r="J39" s="1463"/>
      <c r="K39" s="1463"/>
      <c r="L39" s="1463"/>
      <c r="M39" s="1463"/>
      <c r="N39" s="1463"/>
      <c r="O39" s="1463"/>
      <c r="P39" s="1463"/>
      <c r="Q39" s="1463"/>
      <c r="R39" s="1463"/>
      <c r="S39" s="1463"/>
      <c r="T39" s="1463"/>
    </row>
    <row r="40" spans="1:20" ht="15">
      <c r="A40" s="1497" t="s">
        <v>588</v>
      </c>
      <c r="B40" s="1497"/>
      <c r="C40" s="1497"/>
      <c r="D40" s="1497"/>
      <c r="E40" s="1497"/>
      <c r="F40" s="1497"/>
      <c r="G40" s="1497"/>
      <c r="H40" s="1497"/>
      <c r="I40" s="1497"/>
      <c r="J40" s="1497"/>
      <c r="K40" s="1497"/>
      <c r="L40" s="1497"/>
      <c r="M40" s="1497"/>
      <c r="N40" s="1497"/>
      <c r="O40" s="1497"/>
      <c r="P40" s="1497"/>
      <c r="Q40" s="1497"/>
      <c r="R40" s="1497"/>
      <c r="S40" s="1497"/>
      <c r="T40" s="1497"/>
    </row>
    <row r="41" spans="1:20" ht="16.5" customHeight="1">
      <c r="A41" s="308" t="s">
        <v>587</v>
      </c>
    </row>
    <row r="42" spans="1:20" ht="38.25" hidden="1" customHeight="1"/>
    <row r="43" spans="1:20" ht="38.25" hidden="1" customHeight="1"/>
    <row r="44" spans="1:20" ht="38.25" hidden="1" customHeight="1"/>
    <row r="45" spans="1:20" ht="38.25" hidden="1" customHeight="1"/>
    <row r="46" spans="1:20" ht="38.25" hidden="1" customHeight="1"/>
    <row r="47" spans="1:20" ht="38.25" hidden="1" customHeight="1"/>
    <row r="48" spans="1:20" ht="38.25" hidden="1" customHeight="1"/>
    <row r="49" ht="38.25" hidden="1" customHeight="1"/>
    <row r="50" ht="38.25" hidden="1" customHeight="1"/>
    <row r="51" ht="38.25" hidden="1" customHeight="1"/>
    <row r="52" ht="38.25" hidden="1" customHeight="1"/>
    <row r="53" ht="38.25" hidden="1" customHeight="1"/>
    <row r="54" ht="38.25" hidden="1" customHeight="1"/>
    <row r="55" ht="38.25" hidden="1" customHeight="1"/>
    <row r="56" ht="38.25" hidden="1" customHeight="1"/>
  </sheetData>
  <mergeCells count="8">
    <mergeCell ref="A39:T39"/>
    <mergeCell ref="A40:T40"/>
    <mergeCell ref="A1:T1"/>
    <mergeCell ref="A38:P38"/>
    <mergeCell ref="B5:T6"/>
    <mergeCell ref="A4:T4"/>
    <mergeCell ref="A3:T3"/>
    <mergeCell ref="A37:T37"/>
  </mergeCells>
  <hyperlinks>
    <hyperlink ref="A5" location="Índice!A1" display="Índice" xr:uid="{6DCE35F1-EA42-46AF-8AE8-097C8F24A4AD}"/>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D804C-1B2C-4E50-B25A-2717459BED41}">
  <dimension ref="A1:T54"/>
  <sheetViews>
    <sheetView showGridLines="0" workbookViewId="0">
      <selection activeCell="U1" sqref="U1:XFD1048576"/>
    </sheetView>
  </sheetViews>
  <sheetFormatPr defaultColWidth="0" defaultRowHeight="15" zeroHeight="1"/>
  <cols>
    <col min="1" max="1" width="28" style="71" customWidth="1"/>
    <col min="2" max="4" width="9" style="71" bestFit="1" customWidth="1"/>
    <col min="5" max="19" width="10" style="71" bestFit="1" customWidth="1"/>
    <col min="20" max="20" width="11.140625" style="71" customWidth="1"/>
    <col min="21" max="16384" width="8.85546875" hidden="1"/>
  </cols>
  <sheetData>
    <row r="1" spans="1:20" s="1342" customFormat="1">
      <c r="A1" s="1510" t="s">
        <v>62</v>
      </c>
      <c r="B1" s="1510"/>
      <c r="C1" s="1510"/>
      <c r="D1" s="1510"/>
      <c r="E1" s="1510"/>
      <c r="F1" s="1510"/>
      <c r="G1" s="1510"/>
      <c r="H1" s="1510"/>
      <c r="I1" s="1510"/>
      <c r="J1" s="1510"/>
      <c r="K1" s="1510"/>
      <c r="L1" s="1510"/>
      <c r="M1" s="1510"/>
      <c r="N1" s="1510"/>
      <c r="O1" s="1510"/>
      <c r="P1" s="1510"/>
      <c r="Q1" s="1510"/>
      <c r="R1" s="1510"/>
      <c r="S1" s="1510"/>
      <c r="T1" s="915"/>
    </row>
    <row r="2" spans="1:20" s="63" customFormat="1">
      <c r="A2" s="893"/>
      <c r="B2" s="893"/>
      <c r="C2" s="893"/>
      <c r="D2" s="893"/>
      <c r="E2" s="893"/>
      <c r="F2" s="893"/>
      <c r="G2" s="893"/>
      <c r="H2" s="893"/>
      <c r="I2" s="893"/>
      <c r="J2" s="916"/>
      <c r="K2" s="916"/>
      <c r="L2" s="916"/>
      <c r="M2" s="174"/>
      <c r="N2" s="174"/>
    </row>
    <row r="3" spans="1:20" s="1343" customFormat="1" ht="15.75" customHeight="1">
      <c r="A3" s="1511" t="s">
        <v>63</v>
      </c>
      <c r="B3" s="1511"/>
      <c r="C3" s="1511"/>
      <c r="D3" s="1511"/>
      <c r="E3" s="1511"/>
      <c r="F3" s="1511"/>
      <c r="G3" s="1511"/>
      <c r="H3" s="1511"/>
      <c r="I3" s="1511"/>
      <c r="J3" s="1511"/>
      <c r="K3" s="1511"/>
      <c r="L3" s="1511"/>
      <c r="M3" s="1511"/>
      <c r="N3" s="1511"/>
      <c r="O3" s="1511"/>
      <c r="P3" s="1511"/>
      <c r="Q3" s="1511"/>
      <c r="R3" s="1511"/>
      <c r="S3" s="1511"/>
      <c r="T3" s="917"/>
    </row>
    <row r="4" spans="1:20" s="63" customFormat="1" ht="14.25">
      <c r="A4" s="1511" t="s">
        <v>488</v>
      </c>
      <c r="B4" s="1511"/>
      <c r="C4" s="1511"/>
      <c r="D4" s="1511"/>
      <c r="E4" s="1511"/>
      <c r="F4" s="1511"/>
      <c r="G4" s="1511"/>
      <c r="H4" s="1511"/>
      <c r="I4" s="1511"/>
      <c r="J4" s="1511"/>
      <c r="K4" s="1511"/>
      <c r="L4" s="1511"/>
      <c r="M4" s="1511"/>
      <c r="N4" s="1511"/>
      <c r="O4" s="1511"/>
      <c r="P4" s="1511"/>
      <c r="Q4" s="1511"/>
      <c r="R4" s="1511"/>
      <c r="S4" s="1511"/>
    </row>
    <row r="5" spans="1:20" s="29" customFormat="1" ht="15" customHeight="1">
      <c r="A5" s="907" t="s">
        <v>64</v>
      </c>
      <c r="B5" s="1405" t="s">
        <v>527</v>
      </c>
      <c r="C5" s="1405"/>
      <c r="D5" s="1405"/>
      <c r="E5" s="1405"/>
      <c r="F5" s="1405"/>
      <c r="G5" s="1405"/>
      <c r="H5" s="1405"/>
      <c r="I5" s="1405"/>
      <c r="J5" s="1405"/>
      <c r="K5" s="1405"/>
      <c r="L5" s="1405"/>
      <c r="M5" s="1405"/>
      <c r="N5" s="1405"/>
      <c r="O5" s="1405"/>
      <c r="P5" s="1405"/>
      <c r="Q5" s="1405"/>
      <c r="R5" s="1405"/>
      <c r="S5" s="1405"/>
      <c r="T5" s="1405"/>
    </row>
    <row r="6" spans="1:20" s="29" customFormat="1" ht="15.75" customHeight="1" thickBot="1">
      <c r="A6" s="106"/>
      <c r="B6" s="1409"/>
      <c r="C6" s="1409"/>
      <c r="D6" s="1409"/>
      <c r="E6" s="1409"/>
      <c r="F6" s="1409"/>
      <c r="G6" s="1409"/>
      <c r="H6" s="1409"/>
      <c r="I6" s="1409"/>
      <c r="J6" s="1409"/>
      <c r="K6" s="1409"/>
      <c r="L6" s="1409"/>
      <c r="M6" s="1409"/>
      <c r="N6" s="1409"/>
      <c r="O6" s="1409"/>
      <c r="P6" s="1409"/>
      <c r="Q6" s="1409"/>
      <c r="R6" s="1409"/>
      <c r="S6" s="1409"/>
      <c r="T6" s="1409"/>
    </row>
    <row r="7" spans="1:20" ht="15.75" thickTop="1">
      <c r="A7" s="894" t="s">
        <v>65</v>
      </c>
      <c r="B7" s="922">
        <v>2008</v>
      </c>
      <c r="C7" s="918">
        <v>2009</v>
      </c>
      <c r="D7" s="922">
        <v>2010</v>
      </c>
      <c r="E7" s="918">
        <v>2011</v>
      </c>
      <c r="F7" s="922">
        <v>2012</v>
      </c>
      <c r="G7" s="918">
        <v>2013</v>
      </c>
      <c r="H7" s="922">
        <v>2014</v>
      </c>
      <c r="I7" s="918">
        <v>2015</v>
      </c>
      <c r="J7" s="922">
        <v>2016</v>
      </c>
      <c r="K7" s="807" t="s">
        <v>415</v>
      </c>
      <c r="L7" s="922" t="s">
        <v>424</v>
      </c>
      <c r="M7" s="807" t="s">
        <v>425</v>
      </c>
      <c r="N7" s="922" t="s">
        <v>426</v>
      </c>
      <c r="O7" s="807" t="s">
        <v>445</v>
      </c>
      <c r="P7" s="922" t="s">
        <v>460</v>
      </c>
      <c r="Q7" s="807" t="s">
        <v>467</v>
      </c>
      <c r="R7" s="922" t="s">
        <v>471</v>
      </c>
      <c r="S7" s="807" t="s">
        <v>473</v>
      </c>
      <c r="T7" s="922" t="s">
        <v>485</v>
      </c>
    </row>
    <row r="8" spans="1:20" ht="13.5" customHeight="1">
      <c r="A8" s="549" t="s">
        <v>66</v>
      </c>
      <c r="B8" s="1347">
        <v>64055</v>
      </c>
      <c r="C8" s="1348">
        <v>76069</v>
      </c>
      <c r="D8" s="1347">
        <v>92484</v>
      </c>
      <c r="E8" s="1348">
        <v>115397</v>
      </c>
      <c r="F8" s="1347">
        <v>112713</v>
      </c>
      <c r="G8" s="1348">
        <v>130886</v>
      </c>
      <c r="H8" s="1347">
        <v>155606</v>
      </c>
      <c r="I8" s="1348">
        <v>160818</v>
      </c>
      <c r="J8" s="1347">
        <v>143186</v>
      </c>
      <c r="K8" s="1348">
        <v>138199</v>
      </c>
      <c r="L8" s="1347">
        <v>138411</v>
      </c>
      <c r="M8" s="1348">
        <v>169390</v>
      </c>
      <c r="N8" s="1347">
        <v>191014</v>
      </c>
      <c r="O8" s="1348">
        <v>203363</v>
      </c>
      <c r="P8" s="1347">
        <v>187287</v>
      </c>
      <c r="Q8" s="1348">
        <v>197552</v>
      </c>
      <c r="R8" s="1347">
        <v>246252</v>
      </c>
      <c r="S8" s="1348">
        <v>278962</v>
      </c>
      <c r="T8" s="1347">
        <v>291380</v>
      </c>
    </row>
    <row r="9" spans="1:20" s="29" customFormat="1" ht="13.5" customHeight="1">
      <c r="A9" s="621" t="s">
        <v>244</v>
      </c>
      <c r="B9" s="594"/>
      <c r="C9" s="594"/>
      <c r="D9" s="594"/>
      <c r="E9" s="594"/>
      <c r="F9" s="594"/>
      <c r="G9" s="594"/>
      <c r="H9" s="594"/>
      <c r="I9" s="594"/>
      <c r="J9" s="594"/>
      <c r="K9" s="594"/>
      <c r="L9" s="594"/>
      <c r="M9" s="594"/>
      <c r="N9" s="594"/>
      <c r="O9" s="594"/>
      <c r="P9" s="594"/>
      <c r="Q9" s="594"/>
      <c r="R9" s="594"/>
      <c r="S9" s="594"/>
      <c r="T9" s="594"/>
    </row>
    <row r="10" spans="1:20" s="1344" customFormat="1" ht="13.5" customHeight="1">
      <c r="A10" s="919" t="s">
        <v>245</v>
      </c>
      <c r="B10" s="587">
        <v>13877</v>
      </c>
      <c r="C10" s="1349">
        <v>16730</v>
      </c>
      <c r="D10" s="587">
        <v>26656</v>
      </c>
      <c r="E10" s="1349">
        <v>36102</v>
      </c>
      <c r="F10" s="587">
        <v>29522</v>
      </c>
      <c r="G10" s="1349">
        <v>35860</v>
      </c>
      <c r="H10" s="587">
        <v>45965</v>
      </c>
      <c r="I10" s="1349">
        <v>51809</v>
      </c>
      <c r="J10" s="587">
        <v>43295</v>
      </c>
      <c r="K10" s="1349">
        <v>58266</v>
      </c>
      <c r="L10" s="587">
        <v>70160</v>
      </c>
      <c r="M10" s="1349">
        <v>83824</v>
      </c>
      <c r="N10" s="587">
        <v>96739</v>
      </c>
      <c r="O10" s="1349">
        <v>116945</v>
      </c>
      <c r="P10" s="587">
        <v>113678</v>
      </c>
      <c r="Q10" s="1349">
        <v>128914</v>
      </c>
      <c r="R10" s="587">
        <v>169912</v>
      </c>
      <c r="S10" s="1349">
        <v>191940</v>
      </c>
      <c r="T10" s="587">
        <v>199774</v>
      </c>
    </row>
    <row r="11" spans="1:20" ht="13.5" customHeight="1">
      <c r="A11" s="919" t="s">
        <v>246</v>
      </c>
      <c r="B11" s="587">
        <v>13813</v>
      </c>
      <c r="C11" s="1349">
        <v>12787</v>
      </c>
      <c r="D11" s="587">
        <v>12365</v>
      </c>
      <c r="E11" s="1349">
        <v>13291</v>
      </c>
      <c r="F11" s="587">
        <v>14639</v>
      </c>
      <c r="G11" s="1349">
        <v>17552</v>
      </c>
      <c r="H11" s="587">
        <v>16303</v>
      </c>
      <c r="I11" s="1349">
        <v>17096</v>
      </c>
      <c r="J11" s="587">
        <v>8922</v>
      </c>
      <c r="K11" s="1349">
        <v>23199</v>
      </c>
      <c r="L11" s="587">
        <v>18953</v>
      </c>
      <c r="M11" s="1349">
        <v>19617</v>
      </c>
      <c r="N11" s="587">
        <v>17228</v>
      </c>
      <c r="O11" s="1349">
        <v>13493</v>
      </c>
      <c r="P11" s="587">
        <v>8059</v>
      </c>
      <c r="Q11" s="1349">
        <v>3205</v>
      </c>
      <c r="R11" s="587">
        <v>3141</v>
      </c>
      <c r="S11" s="1349">
        <v>1816</v>
      </c>
      <c r="T11" s="587">
        <v>271</v>
      </c>
    </row>
    <row r="12" spans="1:20" ht="13.5" customHeight="1">
      <c r="A12" s="919" t="s">
        <v>247</v>
      </c>
      <c r="B12" s="587">
        <v>36365</v>
      </c>
      <c r="C12" s="1349">
        <v>46552</v>
      </c>
      <c r="D12" s="587">
        <v>53463</v>
      </c>
      <c r="E12" s="1349">
        <v>66004</v>
      </c>
      <c r="F12" s="587">
        <v>68552</v>
      </c>
      <c r="G12" s="1349">
        <v>77474</v>
      </c>
      <c r="H12" s="587">
        <v>93338</v>
      </c>
      <c r="I12" s="1349">
        <v>91913</v>
      </c>
      <c r="J12" s="587">
        <v>90969</v>
      </c>
      <c r="K12" s="1349">
        <v>56734</v>
      </c>
      <c r="L12" s="587">
        <v>49298</v>
      </c>
      <c r="M12" s="1349">
        <v>65949</v>
      </c>
      <c r="N12" s="587">
        <v>77047</v>
      </c>
      <c r="O12" s="1349">
        <v>72925</v>
      </c>
      <c r="P12" s="587">
        <v>65550</v>
      </c>
      <c r="Q12" s="1349">
        <v>65433</v>
      </c>
      <c r="R12" s="587">
        <v>73199</v>
      </c>
      <c r="S12" s="1349">
        <v>85206</v>
      </c>
      <c r="T12" s="587">
        <v>91335</v>
      </c>
    </row>
    <row r="13" spans="1:20" s="29" customFormat="1" ht="13.5" customHeight="1">
      <c r="A13" s="597" t="s">
        <v>520</v>
      </c>
      <c r="B13" s="594"/>
      <c r="C13" s="594"/>
      <c r="D13" s="594"/>
      <c r="E13" s="594"/>
      <c r="F13" s="594"/>
      <c r="G13" s="594"/>
      <c r="H13" s="594"/>
      <c r="I13" s="594"/>
      <c r="J13" s="594"/>
      <c r="K13" s="594"/>
      <c r="L13" s="594"/>
      <c r="M13" s="594"/>
      <c r="N13" s="594"/>
      <c r="O13" s="594"/>
      <c r="P13" s="594"/>
      <c r="Q13" s="594"/>
      <c r="R13" s="594"/>
      <c r="S13" s="594"/>
      <c r="T13" s="594"/>
    </row>
    <row r="14" spans="1:20" ht="13.5" customHeight="1">
      <c r="A14" s="549" t="s">
        <v>224</v>
      </c>
      <c r="B14" s="1347">
        <v>2631</v>
      </c>
      <c r="C14" s="1348">
        <v>1599</v>
      </c>
      <c r="D14" s="1347">
        <v>1501</v>
      </c>
      <c r="E14" s="1348">
        <v>1735</v>
      </c>
      <c r="F14" s="1347">
        <v>2095</v>
      </c>
      <c r="G14" s="1348">
        <v>3071</v>
      </c>
      <c r="H14" s="1347">
        <v>1240</v>
      </c>
      <c r="I14" s="1348">
        <v>1137</v>
      </c>
      <c r="J14" s="1347">
        <v>2068</v>
      </c>
      <c r="K14" s="1348">
        <v>1024</v>
      </c>
      <c r="L14" s="1347">
        <v>1078</v>
      </c>
      <c r="M14" s="1348">
        <v>2616</v>
      </c>
      <c r="N14" s="1347">
        <v>1302</v>
      </c>
      <c r="O14" s="1348">
        <v>590</v>
      </c>
      <c r="P14" s="1347">
        <v>519</v>
      </c>
      <c r="Q14" s="1348">
        <v>801</v>
      </c>
      <c r="R14" s="1347">
        <v>2165</v>
      </c>
      <c r="S14" s="1345">
        <v>152</v>
      </c>
      <c r="T14" s="1347">
        <v>275</v>
      </c>
    </row>
    <row r="15" spans="1:20" ht="13.5" customHeight="1">
      <c r="A15" s="919" t="s">
        <v>245</v>
      </c>
      <c r="B15" s="587">
        <v>1013</v>
      </c>
      <c r="C15" s="1349">
        <v>557</v>
      </c>
      <c r="D15" s="587">
        <v>190</v>
      </c>
      <c r="E15" s="1349">
        <v>766</v>
      </c>
      <c r="F15" s="587">
        <v>949</v>
      </c>
      <c r="G15" s="1349">
        <v>658</v>
      </c>
      <c r="H15" s="587">
        <v>1158</v>
      </c>
      <c r="I15" s="1349">
        <v>514</v>
      </c>
      <c r="J15" s="587">
        <v>1017</v>
      </c>
      <c r="K15" s="1349">
        <v>536</v>
      </c>
      <c r="L15" s="587">
        <v>282</v>
      </c>
      <c r="M15" s="1349">
        <v>1461</v>
      </c>
      <c r="N15" s="587">
        <v>647</v>
      </c>
      <c r="O15" s="1349">
        <v>360</v>
      </c>
      <c r="P15" s="587">
        <v>477</v>
      </c>
      <c r="Q15" s="1349">
        <v>579</v>
      </c>
      <c r="R15" s="587">
        <v>1232</v>
      </c>
      <c r="S15" s="1346">
        <v>97</v>
      </c>
      <c r="T15" s="587">
        <v>275</v>
      </c>
    </row>
    <row r="16" spans="1:20" ht="13.5" customHeight="1">
      <c r="A16" s="919" t="s">
        <v>246</v>
      </c>
      <c r="B16" s="587">
        <v>454</v>
      </c>
      <c r="C16" s="1349">
        <v>821</v>
      </c>
      <c r="D16" s="587">
        <v>161</v>
      </c>
      <c r="E16" s="1349">
        <v>436</v>
      </c>
      <c r="F16" s="587">
        <v>524</v>
      </c>
      <c r="G16" s="1349">
        <v>1223</v>
      </c>
      <c r="H16" s="587">
        <v>82</v>
      </c>
      <c r="I16" s="1349">
        <v>296</v>
      </c>
      <c r="J16" s="587">
        <v>126</v>
      </c>
      <c r="K16" s="1349">
        <v>426</v>
      </c>
      <c r="L16" s="587">
        <v>306</v>
      </c>
      <c r="M16" s="1349">
        <v>234</v>
      </c>
      <c r="N16" s="587">
        <v>0</v>
      </c>
      <c r="O16" s="1349">
        <v>0</v>
      </c>
      <c r="P16" s="587">
        <v>0</v>
      </c>
      <c r="Q16" s="1349">
        <v>0</v>
      </c>
      <c r="R16" s="587">
        <v>0</v>
      </c>
      <c r="S16" s="1346">
        <v>55</v>
      </c>
      <c r="T16" s="587">
        <v>0</v>
      </c>
    </row>
    <row r="17" spans="1:20" ht="13.5" customHeight="1">
      <c r="A17" s="919" t="s">
        <v>247</v>
      </c>
      <c r="B17" s="587">
        <v>1164</v>
      </c>
      <c r="C17" s="1349">
        <v>221</v>
      </c>
      <c r="D17" s="587">
        <v>1150</v>
      </c>
      <c r="E17" s="1349">
        <v>533</v>
      </c>
      <c r="F17" s="587">
        <v>622</v>
      </c>
      <c r="G17" s="1349">
        <v>1190</v>
      </c>
      <c r="H17" s="587">
        <v>0</v>
      </c>
      <c r="I17" s="1349">
        <v>327</v>
      </c>
      <c r="J17" s="587">
        <v>925</v>
      </c>
      <c r="K17" s="1349">
        <v>62</v>
      </c>
      <c r="L17" s="587">
        <v>490</v>
      </c>
      <c r="M17" s="1349">
        <v>921</v>
      </c>
      <c r="N17" s="587">
        <v>655</v>
      </c>
      <c r="O17" s="1349">
        <v>230</v>
      </c>
      <c r="P17" s="587">
        <v>42</v>
      </c>
      <c r="Q17" s="1349">
        <v>222</v>
      </c>
      <c r="R17" s="587">
        <v>933</v>
      </c>
      <c r="S17" s="1349">
        <v>0</v>
      </c>
      <c r="T17" s="587">
        <v>0</v>
      </c>
    </row>
    <row r="18" spans="1:20" ht="13.5" customHeight="1">
      <c r="A18" s="549" t="s">
        <v>249</v>
      </c>
      <c r="B18" s="1347">
        <v>10502</v>
      </c>
      <c r="C18" s="1348">
        <v>11842</v>
      </c>
      <c r="D18" s="1347">
        <v>12426</v>
      </c>
      <c r="E18" s="1348">
        <v>16017</v>
      </c>
      <c r="F18" s="1347">
        <v>14936</v>
      </c>
      <c r="G18" s="1348">
        <v>16723</v>
      </c>
      <c r="H18" s="1347">
        <v>13509</v>
      </c>
      <c r="I18" s="1348">
        <v>16384</v>
      </c>
      <c r="J18" s="1347">
        <v>13299</v>
      </c>
      <c r="K18" s="1348">
        <v>16530</v>
      </c>
      <c r="L18" s="1347">
        <v>12713</v>
      </c>
      <c r="M18" s="1348">
        <v>11688</v>
      </c>
      <c r="N18" s="1347">
        <v>9562</v>
      </c>
      <c r="O18" s="1348">
        <v>12005</v>
      </c>
      <c r="P18" s="1347">
        <v>14715</v>
      </c>
      <c r="Q18" s="1348">
        <v>11818</v>
      </c>
      <c r="R18" s="1347">
        <v>11046</v>
      </c>
      <c r="S18" s="1345">
        <v>7415</v>
      </c>
      <c r="T18" s="1347">
        <v>8443</v>
      </c>
    </row>
    <row r="19" spans="1:20" ht="13.5" customHeight="1">
      <c r="A19" s="919" t="s">
        <v>245</v>
      </c>
      <c r="B19" s="587">
        <v>3464</v>
      </c>
      <c r="C19" s="1349">
        <v>4717</v>
      </c>
      <c r="D19" s="587">
        <v>5623</v>
      </c>
      <c r="E19" s="1349">
        <v>9502</v>
      </c>
      <c r="F19" s="587">
        <v>6492</v>
      </c>
      <c r="G19" s="1349">
        <v>7109</v>
      </c>
      <c r="H19" s="587">
        <v>6990</v>
      </c>
      <c r="I19" s="1349">
        <v>6769</v>
      </c>
      <c r="J19" s="587">
        <v>6167</v>
      </c>
      <c r="K19" s="1349">
        <v>8655</v>
      </c>
      <c r="L19" s="587">
        <v>8438</v>
      </c>
      <c r="M19" s="1349">
        <v>5871</v>
      </c>
      <c r="N19" s="587">
        <v>6528</v>
      </c>
      <c r="O19" s="1349">
        <v>9543</v>
      </c>
      <c r="P19" s="587">
        <v>10936</v>
      </c>
      <c r="Q19" s="1349">
        <v>10020</v>
      </c>
      <c r="R19" s="587">
        <v>9980</v>
      </c>
      <c r="S19" s="1346">
        <v>6552</v>
      </c>
      <c r="T19" s="587">
        <v>7534</v>
      </c>
    </row>
    <row r="20" spans="1:20" ht="13.5" customHeight="1">
      <c r="A20" s="919" t="s">
        <v>246</v>
      </c>
      <c r="B20" s="587">
        <v>3561</v>
      </c>
      <c r="C20" s="1349">
        <v>2488</v>
      </c>
      <c r="D20" s="587">
        <v>2442</v>
      </c>
      <c r="E20" s="1349">
        <v>1658</v>
      </c>
      <c r="F20" s="587">
        <v>2951</v>
      </c>
      <c r="G20" s="1349">
        <v>2874</v>
      </c>
      <c r="H20" s="587">
        <v>2656</v>
      </c>
      <c r="I20" s="1349">
        <v>2205</v>
      </c>
      <c r="J20" s="587">
        <v>602</v>
      </c>
      <c r="K20" s="1349">
        <v>4440</v>
      </c>
      <c r="L20" s="587">
        <v>3001</v>
      </c>
      <c r="M20" s="1349">
        <v>3332</v>
      </c>
      <c r="N20" s="587">
        <v>2282</v>
      </c>
      <c r="O20" s="1349">
        <v>1136</v>
      </c>
      <c r="P20" s="587">
        <v>1093</v>
      </c>
      <c r="Q20" s="1349">
        <v>66</v>
      </c>
      <c r="R20" s="587">
        <v>68</v>
      </c>
      <c r="S20" s="1349">
        <v>0</v>
      </c>
      <c r="T20" s="587">
        <v>0</v>
      </c>
    </row>
    <row r="21" spans="1:20" ht="13.5" customHeight="1">
      <c r="A21" s="919" t="s">
        <v>247</v>
      </c>
      <c r="B21" s="587">
        <v>3477</v>
      </c>
      <c r="C21" s="1349">
        <v>4637</v>
      </c>
      <c r="D21" s="587">
        <v>4361</v>
      </c>
      <c r="E21" s="1349">
        <v>4857</v>
      </c>
      <c r="F21" s="587">
        <v>5493</v>
      </c>
      <c r="G21" s="1349">
        <v>6740</v>
      </c>
      <c r="H21" s="587">
        <v>3863</v>
      </c>
      <c r="I21" s="1349">
        <v>7410</v>
      </c>
      <c r="J21" s="587">
        <v>6530</v>
      </c>
      <c r="K21" s="1349">
        <v>3435</v>
      </c>
      <c r="L21" s="587">
        <v>1274</v>
      </c>
      <c r="M21" s="1349">
        <v>2485</v>
      </c>
      <c r="N21" s="587">
        <v>752</v>
      </c>
      <c r="O21" s="1349">
        <v>1326</v>
      </c>
      <c r="P21" s="587">
        <v>2686</v>
      </c>
      <c r="Q21" s="1349">
        <v>1732</v>
      </c>
      <c r="R21" s="587">
        <v>998</v>
      </c>
      <c r="S21" s="1346">
        <v>863</v>
      </c>
      <c r="T21" s="587">
        <v>909</v>
      </c>
    </row>
    <row r="22" spans="1:20" ht="13.5" customHeight="1">
      <c r="A22" s="549" t="s">
        <v>226</v>
      </c>
      <c r="B22" s="1347">
        <v>50922</v>
      </c>
      <c r="C22" s="1348">
        <v>62628</v>
      </c>
      <c r="D22" s="1347">
        <v>78557</v>
      </c>
      <c r="E22" s="1348">
        <v>97645</v>
      </c>
      <c r="F22" s="1347">
        <v>95682</v>
      </c>
      <c r="G22" s="1348">
        <v>111092</v>
      </c>
      <c r="H22" s="1347">
        <v>140857</v>
      </c>
      <c r="I22" s="1348">
        <v>143297</v>
      </c>
      <c r="J22" s="1347">
        <v>127819</v>
      </c>
      <c r="K22" s="1348">
        <v>120645</v>
      </c>
      <c r="L22" s="1347">
        <v>124620</v>
      </c>
      <c r="M22" s="1348">
        <v>155086</v>
      </c>
      <c r="N22" s="1347">
        <v>180150</v>
      </c>
      <c r="O22" s="1348">
        <v>190768</v>
      </c>
      <c r="P22" s="1347">
        <v>172053</v>
      </c>
      <c r="Q22" s="1348">
        <v>184933</v>
      </c>
      <c r="R22" s="1347">
        <v>233041</v>
      </c>
      <c r="S22" s="1345">
        <v>271395</v>
      </c>
      <c r="T22" s="1347">
        <v>282662</v>
      </c>
    </row>
    <row r="23" spans="1:20" ht="13.5" customHeight="1">
      <c r="A23" s="919" t="s">
        <v>245</v>
      </c>
      <c r="B23" s="587">
        <v>9400</v>
      </c>
      <c r="C23" s="1349">
        <v>11456</v>
      </c>
      <c r="D23" s="587">
        <v>20843</v>
      </c>
      <c r="E23" s="1349">
        <v>25834</v>
      </c>
      <c r="F23" s="587">
        <v>22081</v>
      </c>
      <c r="G23" s="1349">
        <v>28093</v>
      </c>
      <c r="H23" s="587">
        <v>37817</v>
      </c>
      <c r="I23" s="1349">
        <v>44526</v>
      </c>
      <c r="J23" s="587">
        <v>36111</v>
      </c>
      <c r="K23" s="1349">
        <v>49075</v>
      </c>
      <c r="L23" s="587">
        <v>61440</v>
      </c>
      <c r="M23" s="1349">
        <v>76492</v>
      </c>
      <c r="N23" s="587">
        <v>89564</v>
      </c>
      <c r="O23" s="1349">
        <v>107042</v>
      </c>
      <c r="P23" s="587">
        <v>102265</v>
      </c>
      <c r="Q23" s="1349">
        <v>118315</v>
      </c>
      <c r="R23" s="587">
        <v>158700</v>
      </c>
      <c r="S23" s="1346">
        <v>185291</v>
      </c>
      <c r="T23" s="587">
        <v>191965</v>
      </c>
    </row>
    <row r="24" spans="1:20" ht="13.5" customHeight="1">
      <c r="A24" s="919" t="s">
        <v>246</v>
      </c>
      <c r="B24" s="587">
        <v>9798</v>
      </c>
      <c r="C24" s="1349">
        <v>9478</v>
      </c>
      <c r="D24" s="587">
        <v>9762</v>
      </c>
      <c r="E24" s="1349">
        <v>11197</v>
      </c>
      <c r="F24" s="587">
        <v>11164</v>
      </c>
      <c r="G24" s="1349">
        <v>13455</v>
      </c>
      <c r="H24" s="587">
        <v>13565</v>
      </c>
      <c r="I24" s="1349">
        <v>14595</v>
      </c>
      <c r="J24" s="587">
        <v>8194</v>
      </c>
      <c r="K24" s="1349">
        <v>18333</v>
      </c>
      <c r="L24" s="587">
        <v>15646</v>
      </c>
      <c r="M24" s="1349">
        <v>16051</v>
      </c>
      <c r="N24" s="587">
        <v>14946</v>
      </c>
      <c r="O24" s="1349">
        <v>12357</v>
      </c>
      <c r="P24" s="587">
        <v>6966</v>
      </c>
      <c r="Q24" s="1349">
        <v>3139</v>
      </c>
      <c r="R24" s="587">
        <v>3073</v>
      </c>
      <c r="S24" s="1346">
        <v>1761</v>
      </c>
      <c r="T24" s="587">
        <v>271</v>
      </c>
    </row>
    <row r="25" spans="1:20" ht="13.5" customHeight="1">
      <c r="A25" s="919" t="s">
        <v>247</v>
      </c>
      <c r="B25" s="587">
        <v>31724</v>
      </c>
      <c r="C25" s="1349">
        <v>41694</v>
      </c>
      <c r="D25" s="587">
        <v>47952</v>
      </c>
      <c r="E25" s="1349">
        <v>60614</v>
      </c>
      <c r="F25" s="587">
        <v>62437</v>
      </c>
      <c r="G25" s="1349">
        <v>69544</v>
      </c>
      <c r="H25" s="587">
        <v>89475</v>
      </c>
      <c r="I25" s="1349">
        <v>84176</v>
      </c>
      <c r="J25" s="587">
        <v>83514</v>
      </c>
      <c r="K25" s="1349">
        <v>53237</v>
      </c>
      <c r="L25" s="587">
        <v>47534</v>
      </c>
      <c r="M25" s="1349">
        <v>62543</v>
      </c>
      <c r="N25" s="587">
        <v>75640</v>
      </c>
      <c r="O25" s="1349">
        <v>71369</v>
      </c>
      <c r="P25" s="587">
        <v>62822</v>
      </c>
      <c r="Q25" s="1349">
        <v>63479</v>
      </c>
      <c r="R25" s="587">
        <v>71268</v>
      </c>
      <c r="S25" s="1346">
        <v>84343</v>
      </c>
      <c r="T25" s="587">
        <v>90426</v>
      </c>
    </row>
    <row r="26" spans="1:20" s="29" customFormat="1" ht="13.5" customHeight="1">
      <c r="A26" s="597" t="s">
        <v>523</v>
      </c>
      <c r="B26" s="594"/>
      <c r="C26" s="594"/>
      <c r="D26" s="594"/>
      <c r="E26" s="594"/>
      <c r="F26" s="594"/>
      <c r="G26" s="594"/>
      <c r="H26" s="594"/>
      <c r="I26" s="594"/>
      <c r="J26" s="594"/>
      <c r="K26" s="594"/>
      <c r="L26" s="594"/>
      <c r="M26" s="594"/>
      <c r="N26" s="594"/>
      <c r="O26" s="594"/>
      <c r="P26" s="594"/>
      <c r="Q26" s="594"/>
      <c r="R26" s="594"/>
      <c r="S26" s="1350"/>
      <c r="T26" s="594"/>
    </row>
    <row r="27" spans="1:20" ht="13.5" customHeight="1">
      <c r="A27" s="549" t="s">
        <v>227</v>
      </c>
      <c r="B27" s="1347">
        <v>5502</v>
      </c>
      <c r="C27" s="1348">
        <v>6856</v>
      </c>
      <c r="D27" s="1347">
        <v>5495</v>
      </c>
      <c r="E27" s="1348">
        <v>8220</v>
      </c>
      <c r="F27" s="1347">
        <v>10525</v>
      </c>
      <c r="G27" s="1348">
        <v>8825</v>
      </c>
      <c r="H27" s="1347">
        <v>8138</v>
      </c>
      <c r="I27" s="1348">
        <v>10491</v>
      </c>
      <c r="J27" s="1347">
        <v>10312</v>
      </c>
      <c r="K27" s="1348">
        <v>6577</v>
      </c>
      <c r="L27" s="1347">
        <v>6216</v>
      </c>
      <c r="M27" s="1348">
        <v>8471</v>
      </c>
      <c r="N27" s="1347">
        <v>5581</v>
      </c>
      <c r="O27" s="1348">
        <v>7078</v>
      </c>
      <c r="P27" s="1347">
        <v>6552</v>
      </c>
      <c r="Q27" s="1348">
        <v>7825</v>
      </c>
      <c r="R27" s="1347">
        <v>10944</v>
      </c>
      <c r="S27" s="1348">
        <v>8463</v>
      </c>
      <c r="T27" s="1347">
        <v>11733</v>
      </c>
    </row>
    <row r="28" spans="1:20" ht="13.5" customHeight="1">
      <c r="A28" s="919" t="s">
        <v>245</v>
      </c>
      <c r="B28" s="587">
        <v>2563</v>
      </c>
      <c r="C28" s="1349">
        <v>2736</v>
      </c>
      <c r="D28" s="587">
        <v>1875</v>
      </c>
      <c r="E28" s="1349">
        <v>3425</v>
      </c>
      <c r="F28" s="587">
        <v>4340</v>
      </c>
      <c r="G28" s="1349">
        <v>2936</v>
      </c>
      <c r="H28" s="587">
        <v>4199</v>
      </c>
      <c r="I28" s="1349">
        <v>4267</v>
      </c>
      <c r="J28" s="587">
        <v>5133</v>
      </c>
      <c r="K28" s="1349">
        <v>3875</v>
      </c>
      <c r="L28" s="587">
        <v>3579</v>
      </c>
      <c r="M28" s="1349">
        <v>4233</v>
      </c>
      <c r="N28" s="587">
        <v>3550</v>
      </c>
      <c r="O28" s="1349">
        <v>5361</v>
      </c>
      <c r="P28" s="587">
        <v>5339</v>
      </c>
      <c r="Q28" s="1349">
        <v>6760</v>
      </c>
      <c r="R28" s="587">
        <v>9375</v>
      </c>
      <c r="S28" s="1349">
        <v>7199</v>
      </c>
      <c r="T28" s="587">
        <v>10971</v>
      </c>
    </row>
    <row r="29" spans="1:20" ht="13.5" customHeight="1">
      <c r="A29" s="919" t="s">
        <v>246</v>
      </c>
      <c r="B29" s="587">
        <v>1073</v>
      </c>
      <c r="C29" s="1349">
        <v>1718</v>
      </c>
      <c r="D29" s="587">
        <v>799</v>
      </c>
      <c r="E29" s="1349">
        <v>1365</v>
      </c>
      <c r="F29" s="587">
        <v>2446</v>
      </c>
      <c r="G29" s="1349">
        <v>2514</v>
      </c>
      <c r="H29" s="587">
        <v>1008</v>
      </c>
      <c r="I29" s="1349">
        <v>1511</v>
      </c>
      <c r="J29" s="587">
        <v>578</v>
      </c>
      <c r="K29" s="1349">
        <v>1719</v>
      </c>
      <c r="L29" s="587">
        <v>1883</v>
      </c>
      <c r="M29" s="1349">
        <v>2228</v>
      </c>
      <c r="N29" s="587">
        <v>1343</v>
      </c>
      <c r="O29" s="1349">
        <v>623</v>
      </c>
      <c r="P29" s="587">
        <v>244</v>
      </c>
      <c r="Q29" s="1349">
        <v>66</v>
      </c>
      <c r="R29" s="587">
        <v>68</v>
      </c>
      <c r="S29" s="1349">
        <v>55</v>
      </c>
      <c r="T29" s="587">
        <v>0</v>
      </c>
    </row>
    <row r="30" spans="1:20" ht="13.5" customHeight="1">
      <c r="A30" s="919" t="s">
        <v>247</v>
      </c>
      <c r="B30" s="1351">
        <v>1866</v>
      </c>
      <c r="C30" s="1352">
        <v>2402</v>
      </c>
      <c r="D30" s="1351">
        <v>2821</v>
      </c>
      <c r="E30" s="1352">
        <v>3430</v>
      </c>
      <c r="F30" s="1351">
        <v>3739</v>
      </c>
      <c r="G30" s="1352">
        <v>3375</v>
      </c>
      <c r="H30" s="1351">
        <v>2931</v>
      </c>
      <c r="I30" s="1352">
        <v>4713</v>
      </c>
      <c r="J30" s="1351">
        <v>4601</v>
      </c>
      <c r="K30" s="1352">
        <v>983</v>
      </c>
      <c r="L30" s="1351">
        <v>754</v>
      </c>
      <c r="M30" s="1352">
        <v>2010</v>
      </c>
      <c r="N30" s="1351">
        <v>688</v>
      </c>
      <c r="O30" s="1352">
        <v>1094</v>
      </c>
      <c r="P30" s="1351">
        <v>969</v>
      </c>
      <c r="Q30" s="1352">
        <v>999</v>
      </c>
      <c r="R30" s="1351">
        <v>1501</v>
      </c>
      <c r="S30" s="1352">
        <v>1209</v>
      </c>
      <c r="T30" s="1351">
        <v>762</v>
      </c>
    </row>
    <row r="31" spans="1:20">
      <c r="A31" s="549" t="s">
        <v>228</v>
      </c>
      <c r="B31" s="1353">
        <v>9593</v>
      </c>
      <c r="C31" s="1354">
        <v>8625</v>
      </c>
      <c r="D31" s="1353">
        <v>10639</v>
      </c>
      <c r="E31" s="1354">
        <v>13308</v>
      </c>
      <c r="F31" s="1353">
        <v>9791</v>
      </c>
      <c r="G31" s="1354">
        <v>14841</v>
      </c>
      <c r="H31" s="1353">
        <v>16352</v>
      </c>
      <c r="I31" s="1354">
        <v>21580</v>
      </c>
      <c r="J31" s="1353">
        <v>17651</v>
      </c>
      <c r="K31" s="1354">
        <v>13396</v>
      </c>
      <c r="L31" s="1353">
        <v>12120</v>
      </c>
      <c r="M31" s="1354">
        <v>15634</v>
      </c>
      <c r="N31" s="1353">
        <v>14899</v>
      </c>
      <c r="O31" s="1354">
        <v>13372</v>
      </c>
      <c r="P31" s="1353">
        <v>15571</v>
      </c>
      <c r="Q31" s="1354">
        <v>12111</v>
      </c>
      <c r="R31" s="1353">
        <v>21658</v>
      </c>
      <c r="S31" s="1354">
        <v>21276</v>
      </c>
      <c r="T31" s="1353">
        <v>27182</v>
      </c>
    </row>
    <row r="32" spans="1:20">
      <c r="A32" s="919" t="s">
        <v>245</v>
      </c>
      <c r="B32" s="587">
        <v>2097</v>
      </c>
      <c r="C32" s="1349">
        <v>2765</v>
      </c>
      <c r="D32" s="587">
        <v>4896</v>
      </c>
      <c r="E32" s="1349">
        <v>8674</v>
      </c>
      <c r="F32" s="587">
        <v>3973</v>
      </c>
      <c r="G32" s="1349">
        <v>5850</v>
      </c>
      <c r="H32" s="587">
        <v>7742</v>
      </c>
      <c r="I32" s="1349">
        <v>10621</v>
      </c>
      <c r="J32" s="587">
        <v>9166</v>
      </c>
      <c r="K32" s="1349">
        <v>6791</v>
      </c>
      <c r="L32" s="587">
        <v>7338</v>
      </c>
      <c r="M32" s="1349">
        <v>8024</v>
      </c>
      <c r="N32" s="587">
        <v>10678</v>
      </c>
      <c r="O32" s="1349">
        <v>10006</v>
      </c>
      <c r="P32" s="587">
        <v>11716</v>
      </c>
      <c r="Q32" s="1349">
        <v>10093</v>
      </c>
      <c r="R32" s="587">
        <v>18443</v>
      </c>
      <c r="S32" s="1349">
        <v>18458</v>
      </c>
      <c r="T32" s="587">
        <v>23810</v>
      </c>
    </row>
    <row r="33" spans="1:20">
      <c r="A33" s="919" t="s">
        <v>246</v>
      </c>
      <c r="B33" s="587">
        <v>4262</v>
      </c>
      <c r="C33" s="1349">
        <v>2087</v>
      </c>
      <c r="D33" s="587">
        <v>2641</v>
      </c>
      <c r="E33" s="1349">
        <v>1041</v>
      </c>
      <c r="F33" s="587">
        <v>1506</v>
      </c>
      <c r="G33" s="1349">
        <v>2476</v>
      </c>
      <c r="H33" s="587">
        <v>4707</v>
      </c>
      <c r="I33" s="1349">
        <v>4116</v>
      </c>
      <c r="J33" s="587">
        <v>1298</v>
      </c>
      <c r="K33" s="1349">
        <v>3996</v>
      </c>
      <c r="L33" s="587">
        <v>2960</v>
      </c>
      <c r="M33" s="1349">
        <v>3858</v>
      </c>
      <c r="N33" s="587">
        <v>2828</v>
      </c>
      <c r="O33" s="1349">
        <v>1072</v>
      </c>
      <c r="P33" s="587">
        <v>1095</v>
      </c>
      <c r="Q33" s="1349">
        <v>271</v>
      </c>
      <c r="R33" s="587">
        <v>0</v>
      </c>
      <c r="S33" s="1349">
        <v>111</v>
      </c>
      <c r="T33" s="587">
        <v>0</v>
      </c>
    </row>
    <row r="34" spans="1:20">
      <c r="A34" s="919" t="s">
        <v>247</v>
      </c>
      <c r="B34" s="587">
        <v>3234</v>
      </c>
      <c r="C34" s="1349">
        <v>3773</v>
      </c>
      <c r="D34" s="587">
        <v>3102</v>
      </c>
      <c r="E34" s="1349">
        <v>3593</v>
      </c>
      <c r="F34" s="587">
        <v>4312</v>
      </c>
      <c r="G34" s="1349">
        <v>6515</v>
      </c>
      <c r="H34" s="587">
        <v>3903</v>
      </c>
      <c r="I34" s="1349">
        <v>6843</v>
      </c>
      <c r="J34" s="587">
        <v>7187</v>
      </c>
      <c r="K34" s="1349">
        <v>2609</v>
      </c>
      <c r="L34" s="587">
        <v>1822</v>
      </c>
      <c r="M34" s="1349">
        <v>3752</v>
      </c>
      <c r="N34" s="587">
        <v>1393</v>
      </c>
      <c r="O34" s="1349">
        <v>2294</v>
      </c>
      <c r="P34" s="587">
        <v>2760</v>
      </c>
      <c r="Q34" s="1349">
        <v>1747</v>
      </c>
      <c r="R34" s="587">
        <v>3215</v>
      </c>
      <c r="S34" s="1349">
        <v>2707</v>
      </c>
      <c r="T34" s="587">
        <v>3372</v>
      </c>
    </row>
    <row r="35" spans="1:20">
      <c r="A35" s="549" t="s">
        <v>229</v>
      </c>
      <c r="B35" s="1347">
        <v>10451</v>
      </c>
      <c r="C35" s="1348">
        <v>13000</v>
      </c>
      <c r="D35" s="1347">
        <v>15053</v>
      </c>
      <c r="E35" s="1348">
        <v>20823</v>
      </c>
      <c r="F35" s="1347">
        <v>19699</v>
      </c>
      <c r="G35" s="1348">
        <v>30413</v>
      </c>
      <c r="H35" s="1347">
        <v>30741</v>
      </c>
      <c r="I35" s="1348">
        <v>27044</v>
      </c>
      <c r="J35" s="1347">
        <v>31054</v>
      </c>
      <c r="K35" s="1348">
        <v>21833</v>
      </c>
      <c r="L35" s="1347">
        <v>24618</v>
      </c>
      <c r="M35" s="1348">
        <v>23495</v>
      </c>
      <c r="N35" s="1347">
        <v>20648</v>
      </c>
      <c r="O35" s="1348">
        <v>20723</v>
      </c>
      <c r="P35" s="1347">
        <v>26558</v>
      </c>
      <c r="Q35" s="1348">
        <v>29056</v>
      </c>
      <c r="R35" s="1347">
        <v>42452</v>
      </c>
      <c r="S35" s="1348">
        <v>50827</v>
      </c>
      <c r="T35" s="1347">
        <v>51490</v>
      </c>
    </row>
    <row r="36" spans="1:20">
      <c r="A36" s="919" t="s">
        <v>245</v>
      </c>
      <c r="B36" s="587">
        <v>2969</v>
      </c>
      <c r="C36" s="1349">
        <v>3681</v>
      </c>
      <c r="D36" s="587">
        <v>7443</v>
      </c>
      <c r="E36" s="1349">
        <v>8282</v>
      </c>
      <c r="F36" s="587">
        <v>6365</v>
      </c>
      <c r="G36" s="1349">
        <v>12312</v>
      </c>
      <c r="H36" s="587">
        <v>11849</v>
      </c>
      <c r="I36" s="1349">
        <v>9052</v>
      </c>
      <c r="J36" s="587">
        <v>13322</v>
      </c>
      <c r="K36" s="1349">
        <v>11257</v>
      </c>
      <c r="L36" s="587">
        <v>12953</v>
      </c>
      <c r="M36" s="1349">
        <v>12998</v>
      </c>
      <c r="N36" s="587">
        <v>13508</v>
      </c>
      <c r="O36" s="1349">
        <v>14051</v>
      </c>
      <c r="P36" s="587">
        <v>20171</v>
      </c>
      <c r="Q36" s="1349">
        <v>23457</v>
      </c>
      <c r="R36" s="587">
        <v>33411</v>
      </c>
      <c r="S36" s="1349">
        <v>42764</v>
      </c>
      <c r="T36" s="587">
        <v>45841</v>
      </c>
    </row>
    <row r="37" spans="1:20">
      <c r="A37" s="919" t="s">
        <v>246</v>
      </c>
      <c r="B37" s="587">
        <v>2932</v>
      </c>
      <c r="C37" s="1349">
        <v>2194</v>
      </c>
      <c r="D37" s="587">
        <v>3172</v>
      </c>
      <c r="E37" s="1349">
        <v>3776</v>
      </c>
      <c r="F37" s="587">
        <v>3874</v>
      </c>
      <c r="G37" s="1349">
        <v>6853</v>
      </c>
      <c r="H37" s="587">
        <v>4182</v>
      </c>
      <c r="I37" s="1349">
        <v>6132</v>
      </c>
      <c r="J37" s="587">
        <v>2792</v>
      </c>
      <c r="K37" s="1349">
        <v>5786</v>
      </c>
      <c r="L37" s="587">
        <v>4693</v>
      </c>
      <c r="M37" s="1349">
        <v>4448</v>
      </c>
      <c r="N37" s="587">
        <v>3282</v>
      </c>
      <c r="O37" s="1349">
        <v>1461</v>
      </c>
      <c r="P37" s="587">
        <v>375</v>
      </c>
      <c r="Q37" s="1349">
        <v>131</v>
      </c>
      <c r="R37" s="587">
        <v>1161</v>
      </c>
      <c r="S37" s="1349">
        <v>896</v>
      </c>
      <c r="T37" s="587">
        <v>0</v>
      </c>
    </row>
    <row r="38" spans="1:20">
      <c r="A38" s="919" t="s">
        <v>247</v>
      </c>
      <c r="B38" s="587">
        <v>4550</v>
      </c>
      <c r="C38" s="1349">
        <v>7125</v>
      </c>
      <c r="D38" s="587">
        <v>4438</v>
      </c>
      <c r="E38" s="1349">
        <v>8765</v>
      </c>
      <c r="F38" s="587">
        <v>9460</v>
      </c>
      <c r="G38" s="1349">
        <v>11248</v>
      </c>
      <c r="H38" s="587">
        <v>14710</v>
      </c>
      <c r="I38" s="1349">
        <v>11860</v>
      </c>
      <c r="J38" s="587">
        <v>14940</v>
      </c>
      <c r="K38" s="1349">
        <v>4790</v>
      </c>
      <c r="L38" s="587">
        <v>6972</v>
      </c>
      <c r="M38" s="1349">
        <v>6049</v>
      </c>
      <c r="N38" s="587">
        <v>3858</v>
      </c>
      <c r="O38" s="1349">
        <v>5211</v>
      </c>
      <c r="P38" s="587">
        <v>6012</v>
      </c>
      <c r="Q38" s="1349">
        <v>5468</v>
      </c>
      <c r="R38" s="587">
        <v>7880</v>
      </c>
      <c r="S38" s="1349">
        <v>7167</v>
      </c>
      <c r="T38" s="587">
        <v>5649</v>
      </c>
    </row>
    <row r="39" spans="1:20">
      <c r="A39" s="549" t="s">
        <v>230</v>
      </c>
      <c r="B39" s="1347">
        <v>13812</v>
      </c>
      <c r="C39" s="1348">
        <v>14360</v>
      </c>
      <c r="D39" s="1347">
        <v>28829</v>
      </c>
      <c r="E39" s="1348">
        <v>20433</v>
      </c>
      <c r="F39" s="1347">
        <v>30981</v>
      </c>
      <c r="G39" s="1348">
        <v>24909</v>
      </c>
      <c r="H39" s="1347">
        <v>40764</v>
      </c>
      <c r="I39" s="1348">
        <v>36319</v>
      </c>
      <c r="J39" s="1347">
        <v>27425</v>
      </c>
      <c r="K39" s="1348">
        <v>33401</v>
      </c>
      <c r="L39" s="1347">
        <v>35644</v>
      </c>
      <c r="M39" s="1348">
        <v>41726</v>
      </c>
      <c r="N39" s="1347">
        <v>49545</v>
      </c>
      <c r="O39" s="1348">
        <v>45260</v>
      </c>
      <c r="P39" s="1347">
        <v>50129</v>
      </c>
      <c r="Q39" s="1348">
        <v>47763</v>
      </c>
      <c r="R39" s="1347">
        <v>62060</v>
      </c>
      <c r="S39" s="1348">
        <v>74434</v>
      </c>
      <c r="T39" s="1347">
        <v>69861</v>
      </c>
    </row>
    <row r="40" spans="1:20">
      <c r="A40" s="919" t="s">
        <v>245</v>
      </c>
      <c r="B40" s="587">
        <v>3547</v>
      </c>
      <c r="C40" s="1349">
        <v>3683</v>
      </c>
      <c r="D40" s="587">
        <v>8672</v>
      </c>
      <c r="E40" s="1349">
        <v>7495</v>
      </c>
      <c r="F40" s="587">
        <v>8360</v>
      </c>
      <c r="G40" s="1349">
        <v>7300</v>
      </c>
      <c r="H40" s="587">
        <v>12055</v>
      </c>
      <c r="I40" s="1349">
        <v>12558</v>
      </c>
      <c r="J40" s="587">
        <v>7572</v>
      </c>
      <c r="K40" s="1349">
        <v>16123</v>
      </c>
      <c r="L40" s="587">
        <v>21630</v>
      </c>
      <c r="M40" s="1349">
        <v>26208</v>
      </c>
      <c r="N40" s="587">
        <v>29357</v>
      </c>
      <c r="O40" s="1349">
        <v>29812</v>
      </c>
      <c r="P40" s="587">
        <v>33695</v>
      </c>
      <c r="Q40" s="1349">
        <v>36141</v>
      </c>
      <c r="R40" s="587">
        <v>46754</v>
      </c>
      <c r="S40" s="1349">
        <v>52953</v>
      </c>
      <c r="T40" s="587">
        <v>52861</v>
      </c>
    </row>
    <row r="41" spans="1:20">
      <c r="A41" s="919" t="s">
        <v>246</v>
      </c>
      <c r="B41" s="587">
        <v>3759</v>
      </c>
      <c r="C41" s="1349">
        <v>3233</v>
      </c>
      <c r="D41" s="587">
        <v>3909</v>
      </c>
      <c r="E41" s="1349">
        <v>3596</v>
      </c>
      <c r="F41" s="587">
        <v>4539</v>
      </c>
      <c r="G41" s="1349">
        <v>3748</v>
      </c>
      <c r="H41" s="587">
        <v>2840</v>
      </c>
      <c r="I41" s="1349">
        <v>4400</v>
      </c>
      <c r="J41" s="587">
        <v>3318</v>
      </c>
      <c r="K41" s="1349">
        <v>7035</v>
      </c>
      <c r="L41" s="587">
        <v>5494</v>
      </c>
      <c r="M41" s="1349">
        <v>5278</v>
      </c>
      <c r="N41" s="587">
        <v>5206</v>
      </c>
      <c r="O41" s="1349">
        <v>4102</v>
      </c>
      <c r="P41" s="587">
        <v>3393</v>
      </c>
      <c r="Q41" s="1349">
        <v>1561</v>
      </c>
      <c r="R41" s="587">
        <v>702</v>
      </c>
      <c r="S41" s="1349">
        <v>754</v>
      </c>
      <c r="T41" s="587">
        <v>0</v>
      </c>
    </row>
    <row r="42" spans="1:20">
      <c r="A42" s="919" t="s">
        <v>247</v>
      </c>
      <c r="B42" s="587">
        <v>6506</v>
      </c>
      <c r="C42" s="1349">
        <v>7444</v>
      </c>
      <c r="D42" s="587">
        <v>16248</v>
      </c>
      <c r="E42" s="1349">
        <v>9342</v>
      </c>
      <c r="F42" s="587">
        <v>18082</v>
      </c>
      <c r="G42" s="1349">
        <v>13861</v>
      </c>
      <c r="H42" s="587">
        <v>25869</v>
      </c>
      <c r="I42" s="1349">
        <v>19361</v>
      </c>
      <c r="J42" s="587">
        <v>16535</v>
      </c>
      <c r="K42" s="1349">
        <v>10243</v>
      </c>
      <c r="L42" s="587">
        <v>8520</v>
      </c>
      <c r="M42" s="1349">
        <v>10240</v>
      </c>
      <c r="N42" s="587">
        <v>14982</v>
      </c>
      <c r="O42" s="1349">
        <v>11346</v>
      </c>
      <c r="P42" s="587">
        <v>13041</v>
      </c>
      <c r="Q42" s="1349">
        <v>10061</v>
      </c>
      <c r="R42" s="587">
        <v>14604</v>
      </c>
      <c r="S42" s="1349">
        <v>20727</v>
      </c>
      <c r="T42" s="587">
        <v>17000</v>
      </c>
    </row>
    <row r="43" spans="1:20">
      <c r="A43" s="549" t="s">
        <v>231</v>
      </c>
      <c r="B43" s="1347">
        <v>24697</v>
      </c>
      <c r="C43" s="1348">
        <v>33228</v>
      </c>
      <c r="D43" s="1347">
        <v>32468</v>
      </c>
      <c r="E43" s="1348">
        <v>52613</v>
      </c>
      <c r="F43" s="1347">
        <v>41717</v>
      </c>
      <c r="G43" s="1348">
        <v>51898</v>
      </c>
      <c r="H43" s="1347">
        <v>59611</v>
      </c>
      <c r="I43" s="1348">
        <v>65384</v>
      </c>
      <c r="J43" s="1347">
        <v>56744</v>
      </c>
      <c r="K43" s="1348">
        <v>62991</v>
      </c>
      <c r="L43" s="1347">
        <v>59813</v>
      </c>
      <c r="M43" s="1348">
        <v>80065</v>
      </c>
      <c r="N43" s="1347">
        <v>100342</v>
      </c>
      <c r="O43" s="1348">
        <v>116930</v>
      </c>
      <c r="P43" s="1347">
        <v>88479</v>
      </c>
      <c r="Q43" s="1348">
        <v>100797</v>
      </c>
      <c r="R43" s="1347">
        <v>109137</v>
      </c>
      <c r="S43" s="1348">
        <v>123961</v>
      </c>
      <c r="T43" s="1347">
        <v>131113</v>
      </c>
    </row>
    <row r="44" spans="1:20">
      <c r="A44" s="919" t="s">
        <v>245</v>
      </c>
      <c r="B44" s="1351">
        <v>2701</v>
      </c>
      <c r="C44" s="1352">
        <v>3865</v>
      </c>
      <c r="D44" s="1351">
        <v>3770</v>
      </c>
      <c r="E44" s="1352">
        <v>8226</v>
      </c>
      <c r="F44" s="1351">
        <v>6484</v>
      </c>
      <c r="G44" s="1352">
        <v>7462</v>
      </c>
      <c r="H44" s="1351">
        <v>10120</v>
      </c>
      <c r="I44" s="1352">
        <v>15311</v>
      </c>
      <c r="J44" s="1351">
        <v>8102</v>
      </c>
      <c r="K44" s="1352">
        <v>20219</v>
      </c>
      <c r="L44" s="1351">
        <v>24660</v>
      </c>
      <c r="M44" s="1352">
        <v>32361</v>
      </c>
      <c r="N44" s="1351">
        <v>39647</v>
      </c>
      <c r="O44" s="1352">
        <v>57716</v>
      </c>
      <c r="P44" s="1351">
        <v>42758</v>
      </c>
      <c r="Q44" s="1352">
        <v>52463</v>
      </c>
      <c r="R44" s="1351">
        <v>61928</v>
      </c>
      <c r="S44" s="1352">
        <v>70565</v>
      </c>
      <c r="T44" s="1351">
        <v>66290</v>
      </c>
    </row>
    <row r="45" spans="1:20">
      <c r="A45" s="919" t="s">
        <v>246</v>
      </c>
      <c r="B45" s="1351">
        <v>1787</v>
      </c>
      <c r="C45" s="1352">
        <v>3555</v>
      </c>
      <c r="D45" s="1351">
        <v>1844</v>
      </c>
      <c r="E45" s="1352">
        <v>3513</v>
      </c>
      <c r="F45" s="1351">
        <v>2274</v>
      </c>
      <c r="G45" s="1352">
        <v>1961</v>
      </c>
      <c r="H45" s="1351">
        <v>3566</v>
      </c>
      <c r="I45" s="1352">
        <v>937</v>
      </c>
      <c r="J45" s="1351">
        <v>936</v>
      </c>
      <c r="K45" s="1352">
        <v>4662</v>
      </c>
      <c r="L45" s="1351">
        <v>3924</v>
      </c>
      <c r="M45" s="1352">
        <v>3806</v>
      </c>
      <c r="N45" s="1351">
        <v>4569</v>
      </c>
      <c r="O45" s="1352">
        <v>6233</v>
      </c>
      <c r="P45" s="1351">
        <v>2952</v>
      </c>
      <c r="Q45" s="1352">
        <v>1177</v>
      </c>
      <c r="R45" s="1351">
        <v>1211</v>
      </c>
      <c r="S45" s="1352">
        <v>0</v>
      </c>
      <c r="T45" s="1351">
        <v>271</v>
      </c>
    </row>
    <row r="46" spans="1:20" ht="15.75" thickBot="1">
      <c r="A46" s="920" t="s">
        <v>247</v>
      </c>
      <c r="B46" s="1355">
        <v>20209</v>
      </c>
      <c r="C46" s="1356">
        <v>25808</v>
      </c>
      <c r="D46" s="1355">
        <v>26854</v>
      </c>
      <c r="E46" s="1356">
        <v>40874</v>
      </c>
      <c r="F46" s="1355">
        <v>32959</v>
      </c>
      <c r="G46" s="1356">
        <v>42475</v>
      </c>
      <c r="H46" s="1355">
        <v>45925</v>
      </c>
      <c r="I46" s="1356">
        <v>49136</v>
      </c>
      <c r="J46" s="1355">
        <v>47706</v>
      </c>
      <c r="K46" s="1356">
        <v>38110</v>
      </c>
      <c r="L46" s="1355">
        <v>31229</v>
      </c>
      <c r="M46" s="1356">
        <v>43898</v>
      </c>
      <c r="N46" s="1355">
        <v>56126</v>
      </c>
      <c r="O46" s="1356">
        <v>52981</v>
      </c>
      <c r="P46" s="1355">
        <v>42769</v>
      </c>
      <c r="Q46" s="1356">
        <v>47157</v>
      </c>
      <c r="R46" s="1355">
        <v>45998</v>
      </c>
      <c r="S46" s="1356">
        <v>53396</v>
      </c>
      <c r="T46" s="1355">
        <v>64552</v>
      </c>
    </row>
    <row r="47" spans="1:20" ht="15.75" thickTop="1">
      <c r="A47" s="499" t="s">
        <v>427</v>
      </c>
      <c r="B47" s="499"/>
      <c r="C47" s="499"/>
      <c r="D47" s="499"/>
      <c r="E47" s="499"/>
      <c r="F47" s="499"/>
      <c r="G47" s="499"/>
      <c r="H47" s="499"/>
      <c r="J47" s="921"/>
      <c r="K47" s="921"/>
      <c r="L47" s="921"/>
      <c r="M47" s="145"/>
      <c r="N47" s="145"/>
    </row>
    <row r="48" spans="1:20" ht="27.75" customHeight="1">
      <c r="A48" s="1463" t="s">
        <v>428</v>
      </c>
      <c r="B48" s="1463"/>
      <c r="C48" s="1463"/>
      <c r="D48" s="1463"/>
      <c r="E48" s="1463"/>
      <c r="F48" s="1463"/>
      <c r="G48" s="1463"/>
      <c r="H48" s="1463"/>
      <c r="I48" s="1463"/>
      <c r="J48" s="1463"/>
      <c r="K48" s="1463"/>
      <c r="L48" s="1463"/>
      <c r="M48" s="1463"/>
      <c r="N48" s="1463"/>
      <c r="O48" s="1463"/>
      <c r="P48" s="1463"/>
      <c r="Q48" s="1463"/>
      <c r="R48" s="1463"/>
      <c r="S48" s="1463"/>
      <c r="T48" s="1463"/>
    </row>
    <row r="49" spans="1:20" ht="14.25" customHeight="1">
      <c r="A49" s="1463" t="s">
        <v>466</v>
      </c>
      <c r="B49" s="1463"/>
      <c r="C49" s="1463"/>
      <c r="D49" s="1463"/>
      <c r="E49" s="1463"/>
      <c r="F49" s="1463"/>
      <c r="G49" s="1463"/>
      <c r="H49" s="1463"/>
      <c r="I49" s="1463"/>
      <c r="J49" s="1463"/>
      <c r="K49" s="1463"/>
      <c r="L49" s="1463"/>
      <c r="M49" s="1463"/>
      <c r="N49" s="1463"/>
      <c r="O49" s="1463"/>
      <c r="P49" s="1463"/>
    </row>
    <row r="50" spans="1:20" ht="15" customHeight="1">
      <c r="A50" s="1463" t="s">
        <v>589</v>
      </c>
      <c r="B50" s="1463"/>
      <c r="C50" s="1463"/>
      <c r="D50" s="1463"/>
      <c r="E50" s="1463"/>
      <c r="F50" s="1463"/>
      <c r="G50" s="1463"/>
      <c r="H50" s="1463"/>
      <c r="I50" s="1463"/>
      <c r="J50" s="1463"/>
      <c r="K50" s="1463"/>
      <c r="L50" s="1463"/>
      <c r="M50" s="1463"/>
      <c r="N50" s="1463"/>
      <c r="O50" s="1463"/>
      <c r="P50" s="1463"/>
      <c r="Q50" s="1463"/>
      <c r="R50" s="1463"/>
    </row>
    <row r="51" spans="1:20" ht="16.149999999999999" customHeight="1">
      <c r="A51" s="1463" t="s">
        <v>590</v>
      </c>
      <c r="B51" s="1463"/>
      <c r="C51" s="1463"/>
      <c r="D51" s="1463"/>
      <c r="E51" s="1463"/>
      <c r="F51" s="1463"/>
      <c r="G51" s="1463"/>
      <c r="H51" s="1463"/>
      <c r="I51" s="1463"/>
      <c r="J51" s="1463"/>
      <c r="K51" s="1463"/>
      <c r="L51" s="1463"/>
      <c r="M51" s="1463"/>
      <c r="N51" s="1463"/>
      <c r="O51" s="1463"/>
      <c r="P51" s="1463"/>
      <c r="Q51" s="1463"/>
      <c r="R51" s="539"/>
    </row>
    <row r="52" spans="1:20" ht="20.25" customHeight="1">
      <c r="A52" s="1463" t="s">
        <v>479</v>
      </c>
      <c r="B52" s="1463"/>
      <c r="C52" s="1463"/>
      <c r="D52" s="1463"/>
      <c r="E52" s="1463"/>
      <c r="F52" s="1463"/>
      <c r="G52" s="1463"/>
      <c r="H52" s="1463"/>
      <c r="I52" s="1463"/>
      <c r="J52" s="1463"/>
      <c r="K52" s="1463"/>
      <c r="L52" s="1463"/>
      <c r="M52" s="1463"/>
      <c r="N52" s="1463"/>
      <c r="O52" s="1463"/>
      <c r="P52" s="1463"/>
      <c r="Q52" s="1463"/>
      <c r="R52" s="1463"/>
      <c r="S52" s="1463"/>
      <c r="T52" s="1463"/>
    </row>
    <row r="53" spans="1:20">
      <c r="A53" s="308" t="s">
        <v>454</v>
      </c>
      <c r="B53" s="308"/>
      <c r="C53" s="308"/>
      <c r="D53" s="308"/>
      <c r="E53" s="308"/>
      <c r="F53" s="308"/>
      <c r="G53" s="308"/>
      <c r="H53" s="308"/>
      <c r="I53" s="308"/>
      <c r="J53" s="308"/>
      <c r="K53" s="308"/>
      <c r="L53" s="308"/>
      <c r="M53" s="308"/>
      <c r="N53" s="308"/>
      <c r="O53" s="308"/>
    </row>
    <row r="54" spans="1:20">
      <c r="A54" s="817" t="s">
        <v>580</v>
      </c>
      <c r="B54" s="499"/>
      <c r="C54" s="499"/>
      <c r="D54" s="499"/>
      <c r="E54" s="499"/>
      <c r="F54" s="499"/>
      <c r="G54" s="499"/>
      <c r="H54" s="499"/>
      <c r="I54" s="499"/>
      <c r="J54" s="921"/>
      <c r="K54" s="921"/>
      <c r="L54" s="921"/>
      <c r="M54" s="145"/>
      <c r="N54" s="145"/>
    </row>
  </sheetData>
  <mergeCells count="9">
    <mergeCell ref="A52:T52"/>
    <mergeCell ref="A51:Q51"/>
    <mergeCell ref="A4:S4"/>
    <mergeCell ref="A1:S1"/>
    <mergeCell ref="A3:S3"/>
    <mergeCell ref="A50:R50"/>
    <mergeCell ref="A49:P49"/>
    <mergeCell ref="B5:T6"/>
    <mergeCell ref="A48:T48"/>
  </mergeCells>
  <hyperlinks>
    <hyperlink ref="A5" location="Índice!A1" display="Índice" xr:uid="{A6D3ED8F-6B40-402B-8A75-1B11C043A045}"/>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rowBreaks count="1" manualBreakCount="1">
    <brk id="3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F4A94-0843-41F6-BAE2-7B9949A3816A}">
  <dimension ref="A1:T68"/>
  <sheetViews>
    <sheetView showGridLines="0" zoomScaleNormal="100" workbookViewId="0">
      <selection activeCell="A2" sqref="A2"/>
    </sheetView>
  </sheetViews>
  <sheetFormatPr defaultColWidth="0" defaultRowHeight="0" customHeight="1" zeroHeight="1"/>
  <cols>
    <col min="1" max="1" width="37.28515625" customWidth="1"/>
    <col min="2" max="14" width="8.28515625" customWidth="1"/>
    <col min="15" max="15" width="7.42578125" customWidth="1"/>
    <col min="16" max="16" width="7.85546875" customWidth="1"/>
    <col min="17" max="17" width="9.140625" customWidth="1"/>
    <col min="18" max="19" width="7.85546875" customWidth="1"/>
    <col min="20" max="20" width="9.140625" customWidth="1"/>
    <col min="21" max="16384" width="11.42578125" hidden="1"/>
  </cols>
  <sheetData>
    <row r="1" spans="1:20" s="1342" customFormat="1" ht="15">
      <c r="A1" s="1510" t="s">
        <v>62</v>
      </c>
      <c r="B1" s="1510"/>
      <c r="C1" s="1510"/>
      <c r="D1" s="1510"/>
      <c r="E1" s="1510"/>
      <c r="F1" s="1510"/>
      <c r="G1" s="1510"/>
      <c r="H1" s="1510"/>
      <c r="I1" s="1510"/>
      <c r="J1" s="1510"/>
      <c r="K1" s="1510"/>
      <c r="L1" s="1510"/>
      <c r="M1" s="1510"/>
      <c r="N1" s="1510"/>
      <c r="O1" s="1510"/>
      <c r="P1" s="1510"/>
      <c r="Q1" s="1510"/>
      <c r="R1" s="1510"/>
      <c r="S1" s="1510"/>
      <c r="T1" s="1510"/>
    </row>
    <row r="2" spans="1:20" s="63" customFormat="1" ht="15">
      <c r="A2" s="893"/>
      <c r="B2" s="893"/>
      <c r="C2" s="893"/>
      <c r="D2" s="893"/>
      <c r="E2" s="893"/>
      <c r="F2" s="893"/>
      <c r="G2" s="893"/>
      <c r="H2" s="893"/>
      <c r="I2" s="893"/>
      <c r="J2" s="846"/>
      <c r="K2" s="846"/>
      <c r="L2" s="846"/>
      <c r="M2" s="174"/>
      <c r="N2" s="174"/>
    </row>
    <row r="3" spans="1:20" s="1343" customFormat="1" ht="15.75" customHeight="1">
      <c r="A3" s="1511" t="s">
        <v>63</v>
      </c>
      <c r="B3" s="1511"/>
      <c r="C3" s="1511"/>
      <c r="D3" s="1511"/>
      <c r="E3" s="1511"/>
      <c r="F3" s="1511"/>
      <c r="G3" s="1511"/>
      <c r="H3" s="1511"/>
      <c r="I3" s="1511"/>
      <c r="J3" s="1511"/>
      <c r="K3" s="1511"/>
      <c r="L3" s="1511"/>
      <c r="M3" s="1511"/>
      <c r="N3" s="1511"/>
      <c r="O3" s="1511"/>
      <c r="P3" s="1511"/>
      <c r="Q3" s="1511"/>
      <c r="R3" s="1511"/>
      <c r="S3" s="1511"/>
      <c r="T3" s="1511"/>
    </row>
    <row r="4" spans="1:20" s="63" customFormat="1" ht="14.25">
      <c r="A4" s="1511" t="s">
        <v>488</v>
      </c>
      <c r="B4" s="1511"/>
      <c r="C4" s="1511"/>
      <c r="D4" s="1511"/>
      <c r="E4" s="1511"/>
      <c r="F4" s="1511"/>
      <c r="G4" s="1511"/>
      <c r="H4" s="1511"/>
      <c r="I4" s="1511"/>
      <c r="J4" s="1511"/>
      <c r="K4" s="1511"/>
      <c r="L4" s="1511"/>
      <c r="M4" s="1511"/>
      <c r="N4" s="1511"/>
      <c r="O4" s="1511"/>
      <c r="P4" s="1511"/>
      <c r="Q4" s="1511"/>
      <c r="R4" s="1511"/>
      <c r="S4" s="1511"/>
      <c r="T4" s="1511"/>
    </row>
    <row r="5" spans="1:20" s="29" customFormat="1" ht="15" customHeight="1">
      <c r="A5" s="907" t="s">
        <v>64</v>
      </c>
      <c r="B5" s="1405" t="s">
        <v>528</v>
      </c>
      <c r="C5" s="1405"/>
      <c r="D5" s="1405"/>
      <c r="E5" s="1405"/>
      <c r="F5" s="1405"/>
      <c r="G5" s="1405"/>
      <c r="H5" s="1405"/>
      <c r="I5" s="1405"/>
      <c r="J5" s="1405"/>
      <c r="K5" s="1405"/>
      <c r="L5" s="1405"/>
      <c r="M5" s="1405"/>
      <c r="N5" s="1405"/>
      <c r="O5" s="1405"/>
      <c r="P5" s="1405"/>
      <c r="Q5" s="1405"/>
      <c r="R5" s="1405"/>
      <c r="S5" s="1405"/>
      <c r="T5" s="1405"/>
    </row>
    <row r="6" spans="1:20" s="29" customFormat="1" ht="15.75" customHeight="1" thickBot="1">
      <c r="A6" s="106"/>
      <c r="B6" s="1405"/>
      <c r="C6" s="1405"/>
      <c r="D6" s="1405"/>
      <c r="E6" s="1405"/>
      <c r="F6" s="1405"/>
      <c r="G6" s="1405"/>
      <c r="H6" s="1405"/>
      <c r="I6" s="1405"/>
      <c r="J6" s="1405"/>
      <c r="K6" s="1405"/>
      <c r="L6" s="1405"/>
      <c r="M6" s="1405"/>
      <c r="N6" s="1405"/>
      <c r="O6" s="1405"/>
      <c r="P6" s="1405"/>
      <c r="Q6" s="1405"/>
      <c r="R6" s="1405"/>
      <c r="S6" s="1405"/>
      <c r="T6" s="1405"/>
    </row>
    <row r="7" spans="1:20" ht="15.75" thickTop="1">
      <c r="A7" s="894" t="s">
        <v>65</v>
      </c>
      <c r="B7" s="902">
        <v>2008</v>
      </c>
      <c r="C7" s="895">
        <v>2009</v>
      </c>
      <c r="D7" s="902">
        <v>2010</v>
      </c>
      <c r="E7" s="895">
        <v>2011</v>
      </c>
      <c r="F7" s="902">
        <v>2012</v>
      </c>
      <c r="G7" s="895">
        <v>2013</v>
      </c>
      <c r="H7" s="902">
        <v>2014</v>
      </c>
      <c r="I7" s="895">
        <v>2015</v>
      </c>
      <c r="J7" s="902">
        <v>2016</v>
      </c>
      <c r="K7" s="807" t="s">
        <v>415</v>
      </c>
      <c r="L7" s="911" t="s">
        <v>424</v>
      </c>
      <c r="M7" s="807" t="s">
        <v>425</v>
      </c>
      <c r="N7" s="911" t="s">
        <v>426</v>
      </c>
      <c r="O7" s="807" t="s">
        <v>445</v>
      </c>
      <c r="P7" s="911" t="s">
        <v>460</v>
      </c>
      <c r="Q7" s="807" t="s">
        <v>467</v>
      </c>
      <c r="R7" s="911" t="s">
        <v>471</v>
      </c>
      <c r="S7" s="807" t="s">
        <v>473</v>
      </c>
      <c r="T7" s="911" t="s">
        <v>485</v>
      </c>
    </row>
    <row r="8" spans="1:20" s="1357" customFormat="1" ht="15">
      <c r="A8" s="549" t="s">
        <v>66</v>
      </c>
      <c r="B8" s="929">
        <v>62.50060983344229</v>
      </c>
      <c r="C8" s="923">
        <v>75.075006908531051</v>
      </c>
      <c r="D8" s="929">
        <v>73.58337444106742</v>
      </c>
      <c r="E8" s="923">
        <v>82.181644672653604</v>
      </c>
      <c r="F8" s="929">
        <v>81.514829359310923</v>
      </c>
      <c r="G8" s="923">
        <v>84.87737182729596</v>
      </c>
      <c r="H8" s="929">
        <v>84.383659701848671</v>
      </c>
      <c r="I8" s="923">
        <v>86.157884867804242</v>
      </c>
      <c r="J8" s="929">
        <v>83.907224227649905</v>
      </c>
      <c r="K8" s="924">
        <v>89.386638379892247</v>
      </c>
      <c r="L8" s="933">
        <v>90.535652378678563</v>
      </c>
      <c r="M8" s="1136">
        <v>94.262691916016053</v>
      </c>
      <c r="N8" s="933">
        <v>93.003802651631347</v>
      </c>
      <c r="O8" s="1136">
        <v>93.09744965459781</v>
      </c>
      <c r="P8" s="933">
        <v>92.953817902077077</v>
      </c>
      <c r="Q8" s="1136">
        <v>92.187762492300223</v>
      </c>
      <c r="R8" s="933">
        <v>94.987517530021663</v>
      </c>
      <c r="S8" s="1136">
        <v>95.019483350591315</v>
      </c>
      <c r="T8" s="933">
        <v>95.212582976523677</v>
      </c>
    </row>
    <row r="9" spans="1:20" s="1358" customFormat="1" ht="13.5" customHeight="1">
      <c r="A9" s="597" t="s">
        <v>520</v>
      </c>
      <c r="B9" s="932"/>
      <c r="C9" s="932"/>
      <c r="D9" s="932"/>
      <c r="E9" s="932"/>
      <c r="F9" s="932"/>
      <c r="G9" s="932"/>
      <c r="H9" s="932"/>
      <c r="I9" s="932"/>
      <c r="J9" s="932"/>
      <c r="K9" s="545"/>
      <c r="L9" s="934"/>
      <c r="M9" s="545"/>
      <c r="N9" s="934"/>
      <c r="O9" s="545"/>
      <c r="P9" s="934"/>
      <c r="Q9" s="545"/>
      <c r="R9" s="934"/>
      <c r="S9" s="545"/>
      <c r="T9" s="934"/>
    </row>
    <row r="10" spans="1:20" s="1357" customFormat="1" ht="13.5" customHeight="1">
      <c r="A10" s="549" t="s">
        <v>224</v>
      </c>
      <c r="B10" s="930">
        <v>57.121146330872776</v>
      </c>
      <c r="C10" s="925">
        <v>92.695652173913047</v>
      </c>
      <c r="D10" s="930">
        <v>51.07179312691391</v>
      </c>
      <c r="E10" s="925">
        <v>76.465403261348612</v>
      </c>
      <c r="F10" s="930">
        <v>93.736017897091727</v>
      </c>
      <c r="G10" s="925">
        <v>88.348676639815878</v>
      </c>
      <c r="H10" s="930">
        <v>73.985680190930793</v>
      </c>
      <c r="I10" s="925">
        <v>87.327188940092171</v>
      </c>
      <c r="J10" s="930">
        <v>93.701857725419131</v>
      </c>
      <c r="K10" s="926">
        <v>80.062548866301796</v>
      </c>
      <c r="L10" s="935">
        <v>83.050847457627114</v>
      </c>
      <c r="M10" s="925">
        <v>79.248712511360196</v>
      </c>
      <c r="N10" s="935">
        <v>100</v>
      </c>
      <c r="O10" s="925">
        <v>87.928464977645305</v>
      </c>
      <c r="P10" s="935">
        <v>100</v>
      </c>
      <c r="Q10" s="925">
        <v>100</v>
      </c>
      <c r="R10" s="935">
        <v>99.999999999999986</v>
      </c>
      <c r="S10" s="925">
        <v>100</v>
      </c>
      <c r="T10" s="935">
        <v>78.422193541874236</v>
      </c>
    </row>
    <row r="11" spans="1:20" s="1357" customFormat="1" ht="13.5" customHeight="1">
      <c r="A11" s="549" t="s">
        <v>249</v>
      </c>
      <c r="B11" s="930">
        <v>66.700539853921882</v>
      </c>
      <c r="C11" s="925">
        <v>70.804185351270547</v>
      </c>
      <c r="D11" s="930">
        <v>81.933271792166678</v>
      </c>
      <c r="E11" s="925">
        <v>83.330732011862025</v>
      </c>
      <c r="F11" s="930">
        <v>85.524507558405858</v>
      </c>
      <c r="G11" s="925">
        <v>83.744804446892687</v>
      </c>
      <c r="H11" s="930">
        <v>84.220698254364095</v>
      </c>
      <c r="I11" s="925">
        <v>88.831056170028191</v>
      </c>
      <c r="J11" s="930">
        <v>87.132280678765639</v>
      </c>
      <c r="K11" s="926">
        <v>85.785458508485135</v>
      </c>
      <c r="L11" s="935">
        <v>94.26114035738118</v>
      </c>
      <c r="M11" s="925">
        <v>91.412482402627873</v>
      </c>
      <c r="N11" s="935">
        <v>85.048474606421777</v>
      </c>
      <c r="O11" s="925">
        <v>90.98832802789147</v>
      </c>
      <c r="P11" s="935">
        <v>90.287151797766597</v>
      </c>
      <c r="Q11" s="925">
        <v>98.050277939102287</v>
      </c>
      <c r="R11" s="935">
        <v>94.281324684192555</v>
      </c>
      <c r="S11" s="925">
        <v>91.6337123084528</v>
      </c>
      <c r="T11" s="935">
        <v>92.480100278645381</v>
      </c>
    </row>
    <row r="12" spans="1:20" s="1357" customFormat="1" ht="13.5" customHeight="1">
      <c r="A12" s="549" t="s">
        <v>226</v>
      </c>
      <c r="B12" s="930">
        <v>61.997175416382589</v>
      </c>
      <c r="C12" s="925">
        <v>75.570142626155373</v>
      </c>
      <c r="D12" s="930">
        <v>73.021258400646943</v>
      </c>
      <c r="E12" s="925">
        <v>82.104988774626449</v>
      </c>
      <c r="F12" s="930">
        <v>80.693912662135034</v>
      </c>
      <c r="G12" s="925">
        <v>84.958053242174657</v>
      </c>
      <c r="H12" s="930">
        <v>84.503890525355914</v>
      </c>
      <c r="I12" s="925">
        <v>85.853369201181479</v>
      </c>
      <c r="J12" s="930">
        <v>83.444750551645797</v>
      </c>
      <c r="K12" s="926">
        <v>89.993286588094875</v>
      </c>
      <c r="L12" s="935">
        <v>90.242878039596221</v>
      </c>
      <c r="M12" s="925">
        <v>94.787732101164934</v>
      </c>
      <c r="N12" s="935">
        <v>93.42038394922163</v>
      </c>
      <c r="O12" s="925">
        <v>93.249974337291093</v>
      </c>
      <c r="P12" s="935">
        <v>93.168821885762554</v>
      </c>
      <c r="Q12" s="925">
        <v>91.805956145532889</v>
      </c>
      <c r="R12" s="935">
        <v>94.976504582930872</v>
      </c>
      <c r="S12" s="925">
        <v>95.112514500194507</v>
      </c>
      <c r="T12" s="935">
        <v>95.316555376678807</v>
      </c>
    </row>
    <row r="13" spans="1:20" s="1358" customFormat="1" ht="13.5" customHeight="1">
      <c r="A13" s="597" t="s">
        <v>523</v>
      </c>
      <c r="B13" s="932"/>
      <c r="C13" s="932"/>
      <c r="D13" s="932"/>
      <c r="E13" s="932"/>
      <c r="F13" s="932"/>
      <c r="G13" s="932"/>
      <c r="H13" s="932"/>
      <c r="I13" s="932"/>
      <c r="J13" s="932"/>
      <c r="K13" s="545"/>
      <c r="L13" s="934"/>
      <c r="M13" s="545"/>
      <c r="N13" s="934"/>
      <c r="O13" s="545"/>
      <c r="P13" s="934"/>
      <c r="Q13" s="545"/>
      <c r="R13" s="934"/>
      <c r="S13" s="545"/>
      <c r="T13" s="934"/>
    </row>
    <row r="14" spans="1:20" s="1357" customFormat="1" ht="13.5" customHeight="1">
      <c r="A14" s="549" t="s">
        <v>227</v>
      </c>
      <c r="B14" s="930">
        <v>64.974019839395368</v>
      </c>
      <c r="C14" s="925">
        <v>77.926801545805873</v>
      </c>
      <c r="D14" s="930">
        <v>64.983443708609272</v>
      </c>
      <c r="E14" s="925">
        <v>83.963227783452496</v>
      </c>
      <c r="F14" s="930">
        <v>93.480770938804511</v>
      </c>
      <c r="G14" s="925">
        <v>82.918350089260557</v>
      </c>
      <c r="H14" s="930">
        <v>88.312533912099838</v>
      </c>
      <c r="I14" s="925">
        <v>87.206982543640905</v>
      </c>
      <c r="J14" s="930">
        <v>87.00641241984475</v>
      </c>
      <c r="K14" s="925">
        <v>86.936551790845144</v>
      </c>
      <c r="L14" s="930">
        <v>92.167988430956385</v>
      </c>
      <c r="M14" s="925">
        <v>85.617970446104906</v>
      </c>
      <c r="N14" s="930">
        <v>81.313083307673054</v>
      </c>
      <c r="O14" s="925">
        <v>89.252755739733601</v>
      </c>
      <c r="P14" s="930">
        <v>92.113308516556458</v>
      </c>
      <c r="Q14" s="925">
        <v>99.169533405683836</v>
      </c>
      <c r="R14" s="930">
        <v>95.204530233434511</v>
      </c>
      <c r="S14" s="925">
        <v>91.679627387107303</v>
      </c>
      <c r="T14" s="930">
        <v>93.085799216169377</v>
      </c>
    </row>
    <row r="15" spans="1:20" s="1357" customFormat="1" ht="15">
      <c r="A15" s="549" t="s">
        <v>228</v>
      </c>
      <c r="B15" s="930">
        <v>66.131256031986766</v>
      </c>
      <c r="C15" s="925">
        <v>67.918733758563661</v>
      </c>
      <c r="D15" s="930">
        <v>83.80464749901536</v>
      </c>
      <c r="E15" s="925">
        <v>82.581445857896369</v>
      </c>
      <c r="F15" s="930">
        <v>79.763747454175146</v>
      </c>
      <c r="G15" s="925">
        <v>87.325684024713141</v>
      </c>
      <c r="H15" s="930">
        <v>83.118995577695316</v>
      </c>
      <c r="I15" s="925">
        <v>86.531135971771121</v>
      </c>
      <c r="J15" s="930">
        <v>83.940460338596154</v>
      </c>
      <c r="K15" s="925">
        <v>88.160444130652721</v>
      </c>
      <c r="L15" s="930">
        <v>93.841100336507424</v>
      </c>
      <c r="M15" s="925">
        <v>96.938115410526137</v>
      </c>
      <c r="N15" s="930">
        <v>95.031295137392533</v>
      </c>
      <c r="O15" s="925">
        <v>87.875666083043157</v>
      </c>
      <c r="P15" s="930">
        <v>91.233711434062513</v>
      </c>
      <c r="Q15" s="925">
        <v>91.458359625147779</v>
      </c>
      <c r="R15" s="930">
        <v>93.194513394788132</v>
      </c>
      <c r="S15" s="925">
        <v>95.634391625306961</v>
      </c>
      <c r="T15" s="930">
        <v>94.793817537343131</v>
      </c>
    </row>
    <row r="16" spans="1:20" s="1357" customFormat="1" ht="15">
      <c r="A16" s="549" t="s">
        <v>229</v>
      </c>
      <c r="B16" s="930">
        <v>55.974505918268967</v>
      </c>
      <c r="C16" s="925">
        <v>72.698803265853925</v>
      </c>
      <c r="D16" s="930">
        <v>76.508259212198226</v>
      </c>
      <c r="E16" s="925">
        <v>83.936633344082551</v>
      </c>
      <c r="F16" s="930">
        <v>81.949413428737827</v>
      </c>
      <c r="G16" s="925">
        <v>86.931542089466916</v>
      </c>
      <c r="H16" s="930">
        <v>86.278417064271679</v>
      </c>
      <c r="I16" s="925">
        <v>86.042442174922854</v>
      </c>
      <c r="J16" s="930">
        <v>92.665313917402727</v>
      </c>
      <c r="K16" s="925">
        <v>84.620783967564392</v>
      </c>
      <c r="L16" s="930">
        <v>94.004317357618262</v>
      </c>
      <c r="M16" s="925">
        <v>95.530202916486161</v>
      </c>
      <c r="N16" s="930">
        <v>93.4178580054962</v>
      </c>
      <c r="O16" s="925">
        <v>94.821678148491884</v>
      </c>
      <c r="P16" s="930">
        <v>94.752491193845657</v>
      </c>
      <c r="Q16" s="925">
        <v>95.780012446795752</v>
      </c>
      <c r="R16" s="930">
        <v>93.750654999461787</v>
      </c>
      <c r="S16" s="925">
        <v>95.568589626550434</v>
      </c>
      <c r="T16" s="930">
        <v>94.247425288043772</v>
      </c>
    </row>
    <row r="17" spans="1:20" s="1357" customFormat="1" ht="15">
      <c r="A17" s="549" t="s">
        <v>230</v>
      </c>
      <c r="B17" s="930">
        <v>67.527134056908196</v>
      </c>
      <c r="C17" s="925">
        <v>68.13437084835833</v>
      </c>
      <c r="D17" s="930">
        <v>78.651716047361816</v>
      </c>
      <c r="E17" s="925">
        <v>67.962747380675211</v>
      </c>
      <c r="F17" s="930">
        <v>85.639650597080944</v>
      </c>
      <c r="G17" s="925">
        <v>78.731272520386881</v>
      </c>
      <c r="H17" s="930">
        <v>82.379807206515366</v>
      </c>
      <c r="I17" s="925">
        <v>84.807939287799186</v>
      </c>
      <c r="J17" s="930">
        <v>83.600060966316107</v>
      </c>
      <c r="K17" s="925">
        <v>90.967937580718726</v>
      </c>
      <c r="L17" s="930">
        <v>92.514444278228012</v>
      </c>
      <c r="M17" s="925">
        <v>95.435214601383819</v>
      </c>
      <c r="N17" s="930">
        <v>96.275165930219416</v>
      </c>
      <c r="O17" s="925">
        <v>93.868992696877555</v>
      </c>
      <c r="P17" s="930">
        <v>96.152490295352038</v>
      </c>
      <c r="Q17" s="925">
        <v>96.957655354309878</v>
      </c>
      <c r="R17" s="930">
        <v>97.287624592439713</v>
      </c>
      <c r="S17" s="925">
        <v>94.466677636432891</v>
      </c>
      <c r="T17" s="930">
        <v>97.222120483553994</v>
      </c>
    </row>
    <row r="18" spans="1:20" s="1357" customFormat="1" ht="15.75" thickBot="1">
      <c r="A18" s="927" t="s">
        <v>231</v>
      </c>
      <c r="B18" s="931">
        <v>61.149351292463109</v>
      </c>
      <c r="C18" s="928">
        <v>81.30367760405197</v>
      </c>
      <c r="D18" s="931">
        <v>67.35261170808613</v>
      </c>
      <c r="E18" s="928">
        <v>88.219118362145579</v>
      </c>
      <c r="F18" s="931">
        <v>76.509857863365426</v>
      </c>
      <c r="G18" s="928">
        <v>86.576028025690221</v>
      </c>
      <c r="H18" s="931">
        <v>84.672310445725969</v>
      </c>
      <c r="I18" s="928">
        <v>86.681691634628137</v>
      </c>
      <c r="J18" s="931">
        <v>79.416663167765321</v>
      </c>
      <c r="K18" s="928">
        <v>90.859340521432514</v>
      </c>
      <c r="L18" s="931">
        <v>87.312567055344687</v>
      </c>
      <c r="M18" s="928">
        <v>93.792543938369306</v>
      </c>
      <c r="N18" s="931">
        <v>91.823297260756192</v>
      </c>
      <c r="O18" s="928">
        <v>93.377910300207063</v>
      </c>
      <c r="P18" s="931">
        <v>91.081766591564943</v>
      </c>
      <c r="Q18" s="928">
        <v>88.759004178562364</v>
      </c>
      <c r="R18" s="931">
        <v>94.539299792128787</v>
      </c>
      <c r="S18" s="928">
        <v>95.260932473692307</v>
      </c>
      <c r="T18" s="931">
        <v>94.830311804247884</v>
      </c>
    </row>
    <row r="19" spans="1:20" ht="15.75" thickTop="1">
      <c r="A19" s="1512" t="s">
        <v>427</v>
      </c>
      <c r="B19" s="1512"/>
      <c r="C19" s="1512"/>
      <c r="D19" s="1512"/>
      <c r="E19" s="1512"/>
      <c r="F19" s="1512"/>
      <c r="G19" s="1512"/>
      <c r="H19" s="1512"/>
      <c r="I19" s="1512"/>
      <c r="J19" s="1512"/>
      <c r="K19" s="1512"/>
      <c r="L19" s="1512"/>
      <c r="M19" s="1512"/>
      <c r="N19" s="1512"/>
      <c r="O19" s="1512"/>
      <c r="P19" s="1512"/>
      <c r="Q19" s="1512"/>
      <c r="R19" s="1512"/>
      <c r="S19" s="1512"/>
      <c r="T19" s="1512"/>
    </row>
    <row r="20" spans="1:20" ht="21" customHeight="1">
      <c r="A20" s="1463" t="s">
        <v>429</v>
      </c>
      <c r="B20" s="1463"/>
      <c r="C20" s="1463"/>
      <c r="D20" s="1463"/>
      <c r="E20" s="1463"/>
      <c r="F20" s="1463"/>
      <c r="G20" s="1463"/>
      <c r="H20" s="1463"/>
      <c r="I20" s="1463"/>
      <c r="J20" s="1463"/>
      <c r="K20" s="1463"/>
      <c r="L20" s="1463"/>
      <c r="M20" s="1463"/>
      <c r="N20" s="1463"/>
      <c r="O20" s="1463"/>
      <c r="P20" s="1463"/>
      <c r="Q20" s="1463"/>
      <c r="R20" s="1463"/>
      <c r="S20" s="1463"/>
      <c r="T20" s="1463"/>
    </row>
    <row r="21" spans="1:20" ht="14.25" customHeight="1">
      <c r="A21" s="1463" t="s">
        <v>592</v>
      </c>
      <c r="B21" s="1463"/>
      <c r="C21" s="1463"/>
      <c r="D21" s="1463"/>
      <c r="E21" s="1463"/>
      <c r="F21" s="1463"/>
      <c r="G21" s="1463"/>
      <c r="H21" s="1463"/>
      <c r="I21" s="1463"/>
      <c r="J21" s="539"/>
      <c r="K21" s="539"/>
      <c r="L21" s="539"/>
      <c r="M21" s="539"/>
      <c r="N21" s="539"/>
      <c r="O21" s="539"/>
      <c r="P21" s="71"/>
      <c r="Q21" s="71"/>
      <c r="R21" s="71"/>
      <c r="S21" s="71"/>
      <c r="T21" s="71"/>
    </row>
    <row r="22" spans="1:20" ht="20.25" customHeight="1">
      <c r="A22" s="1463" t="s">
        <v>478</v>
      </c>
      <c r="B22" s="1463"/>
      <c r="C22" s="1463"/>
      <c r="D22" s="1463"/>
      <c r="E22" s="1463"/>
      <c r="F22" s="1463"/>
      <c r="G22" s="1463"/>
      <c r="H22" s="1463"/>
      <c r="I22" s="1463"/>
      <c r="J22" s="1463"/>
      <c r="K22" s="1463"/>
      <c r="L22" s="1463"/>
      <c r="M22" s="1463"/>
      <c r="N22" s="1463"/>
      <c r="O22" s="1463"/>
      <c r="P22" s="1463"/>
      <c r="Q22" s="1463"/>
      <c r="R22" s="1463"/>
      <c r="S22" s="1463"/>
      <c r="T22" s="1463"/>
    </row>
    <row r="23" spans="1:20" ht="15">
      <c r="A23" s="308" t="s">
        <v>454</v>
      </c>
      <c r="B23" s="308"/>
      <c r="C23" s="308"/>
      <c r="D23" s="308"/>
      <c r="E23" s="308"/>
      <c r="F23" s="308"/>
      <c r="G23" s="308"/>
      <c r="H23" s="308"/>
      <c r="I23" s="308"/>
      <c r="J23" s="308"/>
      <c r="K23" s="308"/>
      <c r="L23" s="308"/>
      <c r="M23" s="308"/>
      <c r="N23" s="308"/>
      <c r="O23" s="308"/>
      <c r="P23" s="71"/>
      <c r="Q23" s="71"/>
      <c r="R23" s="71"/>
      <c r="S23" s="71"/>
      <c r="T23" s="71"/>
    </row>
    <row r="24" spans="1:20" ht="15">
      <c r="A24" s="817" t="s">
        <v>591</v>
      </c>
      <c r="B24" s="499"/>
      <c r="C24" s="499"/>
      <c r="D24" s="499"/>
      <c r="E24" s="499"/>
      <c r="F24" s="499"/>
      <c r="G24" s="499"/>
      <c r="H24" s="499"/>
      <c r="I24" s="499"/>
      <c r="J24" s="921"/>
      <c r="K24" s="921"/>
      <c r="L24" s="921"/>
      <c r="M24" s="145"/>
      <c r="N24" s="145"/>
      <c r="O24" s="71"/>
      <c r="P24" s="71"/>
      <c r="Q24" s="71"/>
      <c r="R24" s="71"/>
      <c r="S24" s="71"/>
      <c r="T24" s="71"/>
    </row>
    <row r="25" spans="1:20" ht="15" hidden="1"/>
    <row r="26" spans="1:20" ht="15" hidden="1"/>
    <row r="27" spans="1:20" ht="15" hidden="1"/>
    <row r="28" spans="1:20" ht="15" hidden="1"/>
    <row r="29" spans="1:20" ht="15" hidden="1"/>
    <row r="30" spans="1:20" ht="15" hidden="1"/>
    <row r="31" spans="1:20" ht="15" hidden="1"/>
    <row r="32" spans="1:20" ht="15" hidden="1"/>
    <row r="33" ht="15" hidden="1" customHeight="1"/>
    <row r="34" ht="15" hidden="1" customHeight="1"/>
    <row r="35" ht="15" hidden="1" customHeight="1"/>
    <row r="36" ht="15" hidden="1" customHeight="1"/>
    <row r="37" ht="15" hidden="1" customHeight="1"/>
    <row r="38" ht="15" hidden="1" customHeight="1"/>
    <row r="39" ht="15" hidden="1" customHeight="1"/>
    <row r="40" ht="15" hidden="1" customHeight="1"/>
    <row r="41" ht="15" hidden="1" customHeight="1"/>
    <row r="42" ht="15" hidden="1" customHeight="1"/>
    <row r="43" ht="15" hidden="1" customHeight="1"/>
    <row r="44" ht="15" hidden="1" customHeight="1"/>
    <row r="45" ht="15" hidden="1" customHeight="1"/>
    <row r="46" ht="15" hidden="1" customHeight="1"/>
    <row r="47" ht="15" hidden="1" customHeight="1"/>
    <row r="48" ht="15" hidden="1" customHeight="1"/>
    <row r="49" ht="15" hidden="1" customHeight="1"/>
    <row r="50" ht="15" hidden="1" customHeight="1"/>
    <row r="51" ht="15" hidden="1" customHeight="1"/>
    <row r="52" ht="15" hidden="1" customHeight="1"/>
    <row r="53" ht="15" hidden="1" customHeight="1"/>
    <row r="54" ht="15" hidden="1" customHeight="1"/>
    <row r="55" ht="15" hidden="1" customHeight="1"/>
    <row r="56" ht="15" hidden="1" customHeight="1"/>
    <row r="57" ht="15" hidden="1" customHeight="1"/>
    <row r="58" ht="15" hidden="1" customHeight="1"/>
    <row r="59" ht="15" hidden="1" customHeight="1"/>
    <row r="60" ht="15" hidden="1" customHeight="1"/>
    <row r="61" ht="15" hidden="1" customHeight="1"/>
    <row r="62" ht="15" hidden="1" customHeight="1"/>
    <row r="63" ht="15" hidden="1" customHeight="1"/>
    <row r="64" ht="15" hidden="1" customHeight="1"/>
    <row r="65" ht="15" hidden="1" customHeight="1"/>
    <row r="66" ht="15" hidden="1" customHeight="1"/>
    <row r="67" ht="15" hidden="1" customHeight="1"/>
    <row r="68" ht="15" hidden="1" customHeight="1"/>
  </sheetData>
  <mergeCells count="8">
    <mergeCell ref="A22:T22"/>
    <mergeCell ref="A20:T20"/>
    <mergeCell ref="A19:T19"/>
    <mergeCell ref="A1:T1"/>
    <mergeCell ref="A3:T3"/>
    <mergeCell ref="A21:I21"/>
    <mergeCell ref="B5:T6"/>
    <mergeCell ref="A4:T4"/>
  </mergeCells>
  <hyperlinks>
    <hyperlink ref="A5" location="Índice!A1" display="Índice" xr:uid="{6E1424DD-2EC9-4A76-98D5-7887AEFC48AB}"/>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96C44-630A-46FC-9E6A-E7CE055A21EE}">
  <dimension ref="A1:AB52"/>
  <sheetViews>
    <sheetView showGridLines="0" zoomScaleNormal="100" workbookViewId="0">
      <selection activeCell="A2" sqref="A2"/>
    </sheetView>
  </sheetViews>
  <sheetFormatPr defaultColWidth="0" defaultRowHeight="15" zeroHeight="1"/>
  <cols>
    <col min="1" max="1" width="34" customWidth="1"/>
    <col min="2" max="5" width="7" bestFit="1" customWidth="1"/>
    <col min="6" max="6" width="8" bestFit="1" customWidth="1"/>
    <col min="7" max="8" width="7" bestFit="1" customWidth="1"/>
    <col min="9" max="9" width="8" bestFit="1" customWidth="1"/>
    <col min="10" max="11" width="7" bestFit="1" customWidth="1"/>
    <col min="12" max="27" width="8" bestFit="1" customWidth="1"/>
    <col min="28" max="28" width="7.7109375" customWidth="1"/>
    <col min="29" max="16384" width="11.42578125" hidden="1"/>
  </cols>
  <sheetData>
    <row r="1" spans="1:28" s="1359" customFormat="1">
      <c r="A1" s="1513" t="s">
        <v>62</v>
      </c>
      <c r="B1" s="1513"/>
      <c r="C1" s="1513"/>
      <c r="D1" s="1513"/>
      <c r="E1" s="1513"/>
      <c r="F1" s="1513"/>
      <c r="G1" s="1513"/>
      <c r="H1" s="1513"/>
      <c r="I1" s="1513"/>
      <c r="J1" s="1513"/>
      <c r="K1" s="1513"/>
      <c r="L1" s="1513"/>
      <c r="M1" s="1513"/>
      <c r="N1" s="1513"/>
      <c r="O1" s="1513"/>
      <c r="P1" s="1513"/>
      <c r="Q1" s="1513"/>
      <c r="R1" s="1513"/>
      <c r="S1" s="1513"/>
      <c r="T1" s="1513"/>
      <c r="U1" s="1513"/>
      <c r="V1" s="1513"/>
      <c r="W1" s="1513"/>
      <c r="X1" s="1513"/>
      <c r="Y1" s="1513"/>
      <c r="Z1" s="1513"/>
      <c r="AA1" s="1513"/>
      <c r="AB1" s="1513"/>
    </row>
    <row r="2" spans="1:28" s="468" customFormat="1" ht="14.25">
      <c r="A2" s="936"/>
      <c r="B2" s="936"/>
      <c r="C2" s="936"/>
      <c r="D2" s="936"/>
      <c r="E2" s="936"/>
      <c r="F2" s="936"/>
      <c r="G2" s="936"/>
      <c r="H2" s="936"/>
      <c r="I2" s="936"/>
      <c r="J2" s="936"/>
      <c r="K2" s="936"/>
      <c r="L2" s="936"/>
      <c r="M2" s="936"/>
      <c r="N2" s="936"/>
      <c r="O2" s="936"/>
      <c r="P2" s="936"/>
      <c r="Q2" s="936"/>
      <c r="R2" s="936"/>
      <c r="S2" s="936"/>
      <c r="T2" s="936"/>
      <c r="U2" s="936"/>
      <c r="V2" s="936"/>
    </row>
    <row r="3" spans="1:28" s="1360" customFormat="1" ht="15.75" customHeight="1">
      <c r="A3" s="1514" t="s">
        <v>63</v>
      </c>
      <c r="B3" s="1514"/>
      <c r="C3" s="1514"/>
      <c r="D3" s="1514"/>
      <c r="E3" s="1514"/>
      <c r="F3" s="1514"/>
      <c r="G3" s="1514"/>
      <c r="H3" s="1514"/>
      <c r="I3" s="1514"/>
      <c r="J3" s="1514"/>
      <c r="K3" s="1514"/>
      <c r="L3" s="1514"/>
      <c r="M3" s="1514"/>
      <c r="N3" s="1514"/>
      <c r="O3" s="1514"/>
      <c r="P3" s="1514"/>
      <c r="Q3" s="1514"/>
      <c r="R3" s="1514"/>
      <c r="S3" s="1514"/>
      <c r="T3" s="1514"/>
      <c r="U3" s="1514"/>
      <c r="V3" s="1514"/>
      <c r="W3" s="1514"/>
      <c r="X3" s="1514"/>
      <c r="Y3" s="1514"/>
      <c r="Z3" s="1514"/>
      <c r="AA3" s="1514"/>
      <c r="AB3" s="1514"/>
    </row>
    <row r="4" spans="1:28" s="1360" customFormat="1" ht="15.75" customHeight="1">
      <c r="A4" s="1514" t="s">
        <v>489</v>
      </c>
      <c r="B4" s="1514"/>
      <c r="C4" s="1514"/>
      <c r="D4" s="1514"/>
      <c r="E4" s="1514"/>
      <c r="F4" s="1514"/>
      <c r="G4" s="1514"/>
      <c r="H4" s="1514"/>
      <c r="I4" s="1514"/>
      <c r="J4" s="1514"/>
      <c r="K4" s="1514"/>
      <c r="L4" s="1514"/>
      <c r="M4" s="1514"/>
      <c r="N4" s="1514"/>
      <c r="O4" s="1514"/>
      <c r="P4" s="1514"/>
      <c r="Q4" s="1514"/>
      <c r="R4" s="1514"/>
      <c r="S4" s="1514"/>
      <c r="T4" s="1514"/>
      <c r="U4" s="1514"/>
      <c r="V4" s="1514"/>
      <c r="W4" s="1514"/>
      <c r="X4" s="1514"/>
      <c r="Y4" s="1514"/>
      <c r="Z4" s="1514"/>
      <c r="AA4" s="1514"/>
      <c r="AB4" s="1514"/>
    </row>
    <row r="5" spans="1:28" s="29" customFormat="1" ht="15.75" customHeight="1">
      <c r="A5" s="64" t="s">
        <v>64</v>
      </c>
      <c r="B5" s="1465" t="s">
        <v>529</v>
      </c>
      <c r="C5" s="1465"/>
      <c r="D5" s="1465"/>
      <c r="E5" s="1465"/>
      <c r="F5" s="1465"/>
      <c r="G5" s="1465"/>
      <c r="H5" s="1465"/>
      <c r="I5" s="1465"/>
      <c r="J5" s="1465"/>
      <c r="K5" s="1465"/>
      <c r="L5" s="1465"/>
      <c r="M5" s="1465"/>
      <c r="N5" s="1465"/>
      <c r="O5" s="1465"/>
      <c r="P5" s="1465"/>
      <c r="Q5" s="1465"/>
      <c r="R5" s="1465"/>
      <c r="S5" s="1465"/>
      <c r="T5" s="1465"/>
      <c r="U5" s="1465"/>
      <c r="V5" s="1465"/>
      <c r="W5" s="1465"/>
      <c r="X5" s="1465"/>
      <c r="Y5" s="1465"/>
      <c r="Z5" s="1465"/>
      <c r="AA5" s="1465"/>
      <c r="AB5" s="1465"/>
    </row>
    <row r="6" spans="1:28" s="29" customFormat="1" ht="15.75" customHeight="1" thickBot="1">
      <c r="A6" s="106"/>
      <c r="B6" s="1466"/>
      <c r="C6" s="1466"/>
      <c r="D6" s="1466"/>
      <c r="E6" s="1466"/>
      <c r="F6" s="1466"/>
      <c r="G6" s="1466"/>
      <c r="H6" s="1466"/>
      <c r="I6" s="1466"/>
      <c r="J6" s="1466"/>
      <c r="K6" s="1466"/>
      <c r="L6" s="1466"/>
      <c r="M6" s="1466"/>
      <c r="N6" s="1466"/>
      <c r="O6" s="1466"/>
      <c r="P6" s="1466"/>
      <c r="Q6" s="1466"/>
      <c r="R6" s="1466"/>
      <c r="S6" s="1466"/>
      <c r="T6" s="1466"/>
      <c r="U6" s="1466"/>
      <c r="V6" s="1466"/>
      <c r="W6" s="1466"/>
      <c r="X6" s="1466"/>
      <c r="Y6" s="1466"/>
      <c r="Z6" s="1466"/>
      <c r="AA6" s="1466"/>
      <c r="AB6" s="1466"/>
    </row>
    <row r="7" spans="1:28" ht="15.75" customHeight="1" thickTop="1">
      <c r="A7" s="65" t="s">
        <v>65</v>
      </c>
      <c r="B7" s="107">
        <v>2000</v>
      </c>
      <c r="C7" s="66">
        <v>2001</v>
      </c>
      <c r="D7" s="107">
        <v>2002</v>
      </c>
      <c r="E7" s="66">
        <v>2003</v>
      </c>
      <c r="F7" s="107">
        <v>2004</v>
      </c>
      <c r="G7" s="66">
        <v>2005</v>
      </c>
      <c r="H7" s="107">
        <v>2006</v>
      </c>
      <c r="I7" s="67">
        <v>2007</v>
      </c>
      <c r="J7" s="107">
        <v>2008</v>
      </c>
      <c r="K7" s="67">
        <v>2009</v>
      </c>
      <c r="L7" s="107">
        <v>2010</v>
      </c>
      <c r="M7" s="67">
        <v>2011</v>
      </c>
      <c r="N7" s="107">
        <v>2012</v>
      </c>
      <c r="O7" s="67">
        <v>2013</v>
      </c>
      <c r="P7" s="107">
        <v>2014</v>
      </c>
      <c r="Q7" s="67">
        <v>2015</v>
      </c>
      <c r="R7" s="107">
        <v>2016</v>
      </c>
      <c r="S7" s="785" t="s">
        <v>415</v>
      </c>
      <c r="T7" s="107" t="s">
        <v>424</v>
      </c>
      <c r="U7" s="785" t="s">
        <v>425</v>
      </c>
      <c r="V7" s="107" t="s">
        <v>426</v>
      </c>
      <c r="W7" s="785" t="s">
        <v>445</v>
      </c>
      <c r="X7" s="107" t="s">
        <v>460</v>
      </c>
      <c r="Y7" s="785" t="s">
        <v>467</v>
      </c>
      <c r="Z7" s="107" t="s">
        <v>471</v>
      </c>
      <c r="AA7" s="785" t="s">
        <v>473</v>
      </c>
      <c r="AB7" s="107" t="s">
        <v>485</v>
      </c>
    </row>
    <row r="8" spans="1:28" ht="12" customHeight="1">
      <c r="A8" s="829" t="s">
        <v>67</v>
      </c>
      <c r="B8" s="316">
        <v>72481</v>
      </c>
      <c r="C8" s="937">
        <v>84277</v>
      </c>
      <c r="D8" s="316">
        <v>91097</v>
      </c>
      <c r="E8" s="293">
        <v>96232</v>
      </c>
      <c r="F8" s="316">
        <v>102711</v>
      </c>
      <c r="G8" s="938">
        <v>96617</v>
      </c>
      <c r="H8" s="316">
        <v>93302</v>
      </c>
      <c r="I8" s="938">
        <v>101446</v>
      </c>
      <c r="J8" s="316">
        <v>87486</v>
      </c>
      <c r="K8" s="554">
        <v>93304</v>
      </c>
      <c r="L8" s="316">
        <v>112832</v>
      </c>
      <c r="M8" s="554">
        <v>126682</v>
      </c>
      <c r="N8" s="316">
        <v>129609</v>
      </c>
      <c r="O8" s="554">
        <v>144959</v>
      </c>
      <c r="P8" s="316">
        <v>174737</v>
      </c>
      <c r="Q8" s="554">
        <v>169408</v>
      </c>
      <c r="R8" s="316">
        <v>156082</v>
      </c>
      <c r="S8" s="554">
        <v>145303</v>
      </c>
      <c r="T8" s="316">
        <v>140310</v>
      </c>
      <c r="U8" s="554">
        <v>171226</v>
      </c>
      <c r="V8" s="316">
        <v>187741</v>
      </c>
      <c r="W8" s="554">
        <v>209544</v>
      </c>
      <c r="X8" s="316">
        <v>192227</v>
      </c>
      <c r="Y8" s="554">
        <v>194824</v>
      </c>
      <c r="Z8" s="316">
        <v>242338</v>
      </c>
      <c r="AA8" s="554">
        <v>277330</v>
      </c>
      <c r="AB8" s="316">
        <v>288266</v>
      </c>
    </row>
    <row r="9" spans="1:28" s="29" customFormat="1" ht="12" customHeight="1">
      <c r="A9" s="953" t="s">
        <v>250</v>
      </c>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row>
    <row r="10" spans="1:28" ht="12" customHeight="1">
      <c r="A10" s="939" t="s">
        <v>190</v>
      </c>
      <c r="B10" s="588">
        <v>50973</v>
      </c>
      <c r="C10" s="563">
        <v>57708</v>
      </c>
      <c r="D10" s="588">
        <v>62081</v>
      </c>
      <c r="E10" s="563">
        <v>66605</v>
      </c>
      <c r="F10" s="588">
        <v>68658</v>
      </c>
      <c r="G10" s="563">
        <v>64975</v>
      </c>
      <c r="H10" s="588">
        <v>64542</v>
      </c>
      <c r="I10" s="563">
        <v>65466</v>
      </c>
      <c r="J10" s="588">
        <v>60769</v>
      </c>
      <c r="K10" s="563">
        <v>60074</v>
      </c>
      <c r="L10" s="588">
        <v>77610</v>
      </c>
      <c r="M10" s="563">
        <v>79260</v>
      </c>
      <c r="N10" s="588">
        <v>75612</v>
      </c>
      <c r="O10" s="563">
        <v>92961</v>
      </c>
      <c r="P10" s="588">
        <v>105806</v>
      </c>
      <c r="Q10" s="563">
        <v>101928</v>
      </c>
      <c r="R10" s="588">
        <v>97207</v>
      </c>
      <c r="S10" s="563">
        <v>86744</v>
      </c>
      <c r="T10" s="588">
        <v>81819</v>
      </c>
      <c r="U10" s="563">
        <v>97669</v>
      </c>
      <c r="V10" s="588">
        <v>104921</v>
      </c>
      <c r="W10" s="563">
        <v>117963</v>
      </c>
      <c r="X10" s="588">
        <v>107767</v>
      </c>
      <c r="Y10" s="563">
        <v>100036</v>
      </c>
      <c r="Z10" s="588">
        <v>122277</v>
      </c>
      <c r="AA10" s="563">
        <v>137695</v>
      </c>
      <c r="AB10" s="588">
        <v>152349</v>
      </c>
    </row>
    <row r="11" spans="1:28" ht="12" customHeight="1">
      <c r="A11" s="939" t="s">
        <v>173</v>
      </c>
      <c r="B11" s="588">
        <v>21508</v>
      </c>
      <c r="C11" s="563">
        <v>26569</v>
      </c>
      <c r="D11" s="588">
        <v>29016</v>
      </c>
      <c r="E11" s="563">
        <v>29627</v>
      </c>
      <c r="F11" s="588">
        <v>34053</v>
      </c>
      <c r="G11" s="563">
        <v>31642</v>
      </c>
      <c r="H11" s="588">
        <v>28760</v>
      </c>
      <c r="I11" s="563">
        <v>35980</v>
      </c>
      <c r="J11" s="588">
        <v>26717</v>
      </c>
      <c r="K11" s="563">
        <v>33230</v>
      </c>
      <c r="L11" s="588">
        <v>35222</v>
      </c>
      <c r="M11" s="563">
        <v>47422</v>
      </c>
      <c r="N11" s="588">
        <v>53997</v>
      </c>
      <c r="O11" s="563">
        <v>51998</v>
      </c>
      <c r="P11" s="588">
        <v>68931</v>
      </c>
      <c r="Q11" s="563">
        <v>67480</v>
      </c>
      <c r="R11" s="588">
        <v>58875</v>
      </c>
      <c r="S11" s="563">
        <v>58559</v>
      </c>
      <c r="T11" s="588">
        <v>58491</v>
      </c>
      <c r="U11" s="563">
        <v>73557</v>
      </c>
      <c r="V11" s="588">
        <v>82820</v>
      </c>
      <c r="W11" s="563">
        <v>91581</v>
      </c>
      <c r="X11" s="588">
        <v>84460</v>
      </c>
      <c r="Y11" s="563">
        <v>94788</v>
      </c>
      <c r="Z11" s="588">
        <v>120061</v>
      </c>
      <c r="AA11" s="563">
        <v>139635</v>
      </c>
      <c r="AB11" s="588">
        <v>135917</v>
      </c>
    </row>
    <row r="12" spans="1:28" s="29" customFormat="1" ht="12" customHeight="1">
      <c r="A12" s="826" t="s">
        <v>319</v>
      </c>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row>
    <row r="13" spans="1:28" ht="12" customHeight="1">
      <c r="A13" s="940" t="s">
        <v>251</v>
      </c>
      <c r="B13" s="949">
        <v>126</v>
      </c>
      <c r="C13" s="941">
        <v>0</v>
      </c>
      <c r="D13" s="949">
        <v>3550</v>
      </c>
      <c r="E13" s="941">
        <v>10950</v>
      </c>
      <c r="F13" s="949">
        <v>14482</v>
      </c>
      <c r="G13" s="941">
        <v>10681</v>
      </c>
      <c r="H13" s="949">
        <v>847</v>
      </c>
      <c r="I13" s="941">
        <v>1580</v>
      </c>
      <c r="J13" s="949">
        <v>3278</v>
      </c>
      <c r="K13" s="563">
        <v>328</v>
      </c>
      <c r="L13" s="949">
        <v>1366</v>
      </c>
      <c r="M13" s="563">
        <v>1053</v>
      </c>
      <c r="N13" s="949">
        <v>519</v>
      </c>
      <c r="O13" s="563">
        <v>827</v>
      </c>
      <c r="P13" s="949">
        <v>2022</v>
      </c>
      <c r="Q13" s="563">
        <v>218</v>
      </c>
      <c r="R13" s="949">
        <v>1323</v>
      </c>
      <c r="S13" s="563">
        <v>0</v>
      </c>
      <c r="T13" s="949">
        <v>0</v>
      </c>
      <c r="U13" s="563">
        <v>0</v>
      </c>
      <c r="V13" s="949">
        <v>0</v>
      </c>
      <c r="W13" s="563">
        <v>0</v>
      </c>
      <c r="X13" s="949">
        <v>292</v>
      </c>
      <c r="Y13" s="563">
        <v>681</v>
      </c>
      <c r="Z13" s="949">
        <v>876</v>
      </c>
      <c r="AA13" s="563">
        <v>1060</v>
      </c>
      <c r="AB13" s="949">
        <v>939</v>
      </c>
    </row>
    <row r="14" spans="1:28" ht="12" customHeight="1">
      <c r="A14" s="940" t="s">
        <v>252</v>
      </c>
      <c r="B14" s="949">
        <v>64001</v>
      </c>
      <c r="C14" s="941">
        <v>69647</v>
      </c>
      <c r="D14" s="949">
        <v>67375</v>
      </c>
      <c r="E14" s="941">
        <v>63003</v>
      </c>
      <c r="F14" s="949">
        <v>61011</v>
      </c>
      <c r="G14" s="941">
        <v>47289</v>
      </c>
      <c r="H14" s="949">
        <v>49935</v>
      </c>
      <c r="I14" s="941">
        <v>33462</v>
      </c>
      <c r="J14" s="949">
        <v>15946</v>
      </c>
      <c r="K14" s="563">
        <v>6845</v>
      </c>
      <c r="L14" s="949">
        <v>5298</v>
      </c>
      <c r="M14" s="563">
        <v>3185</v>
      </c>
      <c r="N14" s="949">
        <v>3845</v>
      </c>
      <c r="O14" s="563">
        <v>2798</v>
      </c>
      <c r="P14" s="949">
        <v>3858</v>
      </c>
      <c r="Q14" s="563">
        <v>3221</v>
      </c>
      <c r="R14" s="949">
        <v>3042</v>
      </c>
      <c r="S14" s="563">
        <v>2579</v>
      </c>
      <c r="T14" s="949">
        <v>1195</v>
      </c>
      <c r="U14" s="563">
        <v>922</v>
      </c>
      <c r="V14" s="949">
        <v>217</v>
      </c>
      <c r="W14" s="563">
        <v>550</v>
      </c>
      <c r="X14" s="949">
        <v>1182</v>
      </c>
      <c r="Y14" s="563">
        <v>3168</v>
      </c>
      <c r="Z14" s="949">
        <v>1333</v>
      </c>
      <c r="AA14" s="563">
        <v>432</v>
      </c>
      <c r="AB14" s="949">
        <v>125</v>
      </c>
    </row>
    <row r="15" spans="1:28" ht="12" customHeight="1">
      <c r="A15" s="940" t="s">
        <v>253</v>
      </c>
      <c r="B15" s="949">
        <v>4564</v>
      </c>
      <c r="C15" s="941">
        <v>8419</v>
      </c>
      <c r="D15" s="949">
        <v>9755</v>
      </c>
      <c r="E15" s="941">
        <v>10300</v>
      </c>
      <c r="F15" s="949">
        <v>9837</v>
      </c>
      <c r="G15" s="941">
        <v>20225</v>
      </c>
      <c r="H15" s="949">
        <v>19580</v>
      </c>
      <c r="I15" s="941">
        <v>34447</v>
      </c>
      <c r="J15" s="949">
        <v>24307</v>
      </c>
      <c r="K15" s="563">
        <v>12823</v>
      </c>
      <c r="L15" s="949">
        <v>12987</v>
      </c>
      <c r="M15" s="563">
        <v>14425</v>
      </c>
      <c r="N15" s="949">
        <v>10831</v>
      </c>
      <c r="O15" s="563">
        <v>9438</v>
      </c>
      <c r="P15" s="949">
        <v>14606</v>
      </c>
      <c r="Q15" s="563">
        <v>8120</v>
      </c>
      <c r="R15" s="949">
        <v>7119</v>
      </c>
      <c r="S15" s="563">
        <v>1543</v>
      </c>
      <c r="T15" s="949">
        <v>2400</v>
      </c>
      <c r="U15" s="563">
        <v>3250</v>
      </c>
      <c r="V15" s="949">
        <v>345</v>
      </c>
      <c r="W15" s="563">
        <v>1715</v>
      </c>
      <c r="X15" s="949">
        <v>2704</v>
      </c>
      <c r="Y15" s="563">
        <v>1552</v>
      </c>
      <c r="Z15" s="949">
        <v>1857</v>
      </c>
      <c r="AA15" s="563">
        <v>2382</v>
      </c>
      <c r="AB15" s="949">
        <v>759</v>
      </c>
    </row>
    <row r="16" spans="1:28" ht="12" customHeight="1">
      <c r="A16" s="940" t="s">
        <v>254</v>
      </c>
      <c r="B16" s="949">
        <v>1681</v>
      </c>
      <c r="C16" s="941">
        <v>2794</v>
      </c>
      <c r="D16" s="949">
        <v>5263</v>
      </c>
      <c r="E16" s="941">
        <v>5108</v>
      </c>
      <c r="F16" s="949">
        <v>6278</v>
      </c>
      <c r="G16" s="941">
        <v>6823</v>
      </c>
      <c r="H16" s="949">
        <v>8808</v>
      </c>
      <c r="I16" s="941">
        <v>10578</v>
      </c>
      <c r="J16" s="949">
        <v>26728</v>
      </c>
      <c r="K16" s="563">
        <v>46352</v>
      </c>
      <c r="L16" s="949">
        <v>54330</v>
      </c>
      <c r="M16" s="563">
        <v>61032</v>
      </c>
      <c r="N16" s="949">
        <v>66513</v>
      </c>
      <c r="O16" s="563">
        <v>69570</v>
      </c>
      <c r="P16" s="949">
        <v>68855</v>
      </c>
      <c r="Q16" s="563">
        <v>78436</v>
      </c>
      <c r="R16" s="949">
        <v>61756</v>
      </c>
      <c r="S16" s="563">
        <v>62646</v>
      </c>
      <c r="T16" s="949">
        <v>68826</v>
      </c>
      <c r="U16" s="563">
        <v>69658</v>
      </c>
      <c r="V16" s="949">
        <v>38579</v>
      </c>
      <c r="W16" s="563">
        <v>13941</v>
      </c>
      <c r="X16" s="949">
        <v>9833</v>
      </c>
      <c r="Y16" s="563">
        <v>11788</v>
      </c>
      <c r="Z16" s="949">
        <v>20001</v>
      </c>
      <c r="AA16" s="563">
        <v>29743</v>
      </c>
      <c r="AB16" s="949">
        <v>36858</v>
      </c>
    </row>
    <row r="17" spans="1:28" ht="12" customHeight="1">
      <c r="A17" s="940" t="s">
        <v>255</v>
      </c>
      <c r="B17" s="949">
        <v>411</v>
      </c>
      <c r="C17" s="941">
        <v>497</v>
      </c>
      <c r="D17" s="949">
        <v>1160</v>
      </c>
      <c r="E17" s="941">
        <v>2779</v>
      </c>
      <c r="F17" s="949">
        <v>3775</v>
      </c>
      <c r="G17" s="941">
        <v>3500</v>
      </c>
      <c r="H17" s="949">
        <v>3469</v>
      </c>
      <c r="I17" s="941">
        <v>6829</v>
      </c>
      <c r="J17" s="949">
        <v>3117</v>
      </c>
      <c r="K17" s="563">
        <v>7517</v>
      </c>
      <c r="L17" s="949">
        <v>4742</v>
      </c>
      <c r="M17" s="563">
        <v>9450</v>
      </c>
      <c r="N17" s="949">
        <v>10283</v>
      </c>
      <c r="O17" s="563">
        <v>9472</v>
      </c>
      <c r="P17" s="949">
        <v>8888</v>
      </c>
      <c r="Q17" s="563">
        <v>13495</v>
      </c>
      <c r="R17" s="949">
        <v>17883</v>
      </c>
      <c r="S17" s="563">
        <v>12243</v>
      </c>
      <c r="T17" s="949">
        <v>11433</v>
      </c>
      <c r="U17" s="563">
        <v>11763</v>
      </c>
      <c r="V17" s="949">
        <v>49847</v>
      </c>
      <c r="W17" s="563">
        <v>84426</v>
      </c>
      <c r="X17" s="949">
        <v>80931</v>
      </c>
      <c r="Y17" s="563">
        <v>25202</v>
      </c>
      <c r="Z17" s="949">
        <v>8801</v>
      </c>
      <c r="AA17" s="563">
        <v>5635</v>
      </c>
      <c r="AB17" s="949">
        <v>3827</v>
      </c>
    </row>
    <row r="18" spans="1:28" ht="12" customHeight="1">
      <c r="A18" s="940" t="s">
        <v>256</v>
      </c>
      <c r="B18" s="949">
        <v>335</v>
      </c>
      <c r="C18" s="941">
        <v>326</v>
      </c>
      <c r="D18" s="949">
        <v>154</v>
      </c>
      <c r="E18" s="941">
        <v>587</v>
      </c>
      <c r="F18" s="949">
        <v>648</v>
      </c>
      <c r="G18" s="941">
        <v>1441</v>
      </c>
      <c r="H18" s="949">
        <v>1031</v>
      </c>
      <c r="I18" s="941">
        <v>1565</v>
      </c>
      <c r="J18" s="949">
        <v>1159</v>
      </c>
      <c r="K18" s="563">
        <v>2031</v>
      </c>
      <c r="L18" s="949">
        <v>5224</v>
      </c>
      <c r="M18" s="563">
        <v>1616</v>
      </c>
      <c r="N18" s="949">
        <v>2100</v>
      </c>
      <c r="O18" s="563">
        <v>1850</v>
      </c>
      <c r="P18" s="949">
        <v>1644</v>
      </c>
      <c r="Q18" s="563">
        <v>1987</v>
      </c>
      <c r="R18" s="949">
        <v>2402</v>
      </c>
      <c r="S18" s="563">
        <v>3720</v>
      </c>
      <c r="T18" s="949">
        <v>4227</v>
      </c>
      <c r="U18" s="563">
        <v>6209</v>
      </c>
      <c r="V18" s="949">
        <v>5682</v>
      </c>
      <c r="W18" s="563">
        <v>5351</v>
      </c>
      <c r="X18" s="949">
        <v>4960</v>
      </c>
      <c r="Y18" s="563">
        <v>6468</v>
      </c>
      <c r="Z18" s="949">
        <v>4540</v>
      </c>
      <c r="AA18" s="563">
        <v>4834</v>
      </c>
      <c r="AB18" s="949">
        <v>7130</v>
      </c>
    </row>
    <row r="19" spans="1:28" ht="12" customHeight="1">
      <c r="A19" s="940" t="s">
        <v>257</v>
      </c>
      <c r="B19" s="949">
        <v>1364</v>
      </c>
      <c r="C19" s="941">
        <v>2595</v>
      </c>
      <c r="D19" s="949">
        <v>3841</v>
      </c>
      <c r="E19" s="941">
        <v>3507</v>
      </c>
      <c r="F19" s="949">
        <v>6682</v>
      </c>
      <c r="G19" s="941">
        <v>6659</v>
      </c>
      <c r="H19" s="949">
        <v>9634</v>
      </c>
      <c r="I19" s="941">
        <v>12987</v>
      </c>
      <c r="J19" s="949">
        <v>12951</v>
      </c>
      <c r="K19" s="941">
        <v>17408</v>
      </c>
      <c r="L19" s="949">
        <v>28885</v>
      </c>
      <c r="M19" s="941">
        <v>35921</v>
      </c>
      <c r="N19" s="949">
        <v>35518</v>
      </c>
      <c r="O19" s="941">
        <v>51004</v>
      </c>
      <c r="P19" s="949">
        <v>74864</v>
      </c>
      <c r="Q19" s="941">
        <v>63931</v>
      </c>
      <c r="R19" s="949">
        <v>62557</v>
      </c>
      <c r="S19" s="563">
        <v>62572</v>
      </c>
      <c r="T19" s="949">
        <v>52229</v>
      </c>
      <c r="U19" s="563">
        <v>79425</v>
      </c>
      <c r="V19" s="949">
        <v>93071</v>
      </c>
      <c r="W19" s="563">
        <v>103561</v>
      </c>
      <c r="X19" s="949">
        <v>92328</v>
      </c>
      <c r="Y19" s="563">
        <v>145966</v>
      </c>
      <c r="Z19" s="949">
        <v>204932</v>
      </c>
      <c r="AA19" s="563">
        <v>233244</v>
      </c>
      <c r="AB19" s="949">
        <v>238627</v>
      </c>
    </row>
    <row r="20" spans="1:28" s="29" customFormat="1" ht="12" customHeight="1">
      <c r="A20" s="167" t="s">
        <v>585</v>
      </c>
      <c r="B20" s="594"/>
      <c r="C20" s="594"/>
      <c r="D20" s="594"/>
      <c r="E20" s="955"/>
      <c r="F20" s="594"/>
      <c r="G20" s="955"/>
      <c r="H20" s="594"/>
      <c r="I20" s="955"/>
      <c r="J20" s="594"/>
      <c r="K20" s="955"/>
      <c r="L20" s="594"/>
      <c r="M20" s="955"/>
      <c r="N20" s="594"/>
      <c r="O20" s="955"/>
      <c r="P20" s="594"/>
      <c r="Q20" s="955"/>
      <c r="R20" s="594"/>
      <c r="S20" s="594"/>
      <c r="T20" s="594"/>
      <c r="U20" s="594"/>
      <c r="V20" s="594"/>
      <c r="W20" s="594"/>
      <c r="X20" s="594"/>
      <c r="Y20" s="594"/>
      <c r="Z20" s="594"/>
      <c r="AA20" s="594"/>
      <c r="AB20" s="594"/>
    </row>
    <row r="21" spans="1:28" ht="12" customHeight="1">
      <c r="A21" s="122" t="s">
        <v>581</v>
      </c>
      <c r="B21" s="950" t="s">
        <v>350</v>
      </c>
      <c r="C21" s="942" t="s">
        <v>350</v>
      </c>
      <c r="D21" s="950" t="s">
        <v>350</v>
      </c>
      <c r="E21" s="942" t="s">
        <v>350</v>
      </c>
      <c r="F21" s="950" t="s">
        <v>350</v>
      </c>
      <c r="G21" s="942" t="s">
        <v>350</v>
      </c>
      <c r="H21" s="950" t="s">
        <v>350</v>
      </c>
      <c r="I21" s="942" t="s">
        <v>350</v>
      </c>
      <c r="J21" s="950" t="s">
        <v>350</v>
      </c>
      <c r="K21" s="942" t="s">
        <v>350</v>
      </c>
      <c r="L21" s="950" t="s">
        <v>350</v>
      </c>
      <c r="M21" s="942" t="s">
        <v>350</v>
      </c>
      <c r="N21" s="950" t="s">
        <v>350</v>
      </c>
      <c r="O21" s="942" t="s">
        <v>350</v>
      </c>
      <c r="P21" s="950" t="s">
        <v>350</v>
      </c>
      <c r="Q21" s="942" t="s">
        <v>350</v>
      </c>
      <c r="R21" s="950" t="s">
        <v>350</v>
      </c>
      <c r="S21" s="942">
        <v>71914</v>
      </c>
      <c r="T21" s="950">
        <v>65759</v>
      </c>
      <c r="U21" s="942">
        <v>82662</v>
      </c>
      <c r="V21" s="950">
        <v>86986</v>
      </c>
      <c r="W21" s="942">
        <v>82676</v>
      </c>
      <c r="X21" s="950">
        <v>78250</v>
      </c>
      <c r="Y21" s="942">
        <v>83874</v>
      </c>
      <c r="Z21" s="950">
        <v>110456</v>
      </c>
      <c r="AA21" s="942">
        <v>143031</v>
      </c>
      <c r="AB21" s="950">
        <v>138761</v>
      </c>
    </row>
    <row r="22" spans="1:28" ht="12" customHeight="1">
      <c r="A22" s="122" t="s">
        <v>582</v>
      </c>
      <c r="B22" s="950" t="s">
        <v>350</v>
      </c>
      <c r="C22" s="942" t="s">
        <v>350</v>
      </c>
      <c r="D22" s="950" t="s">
        <v>350</v>
      </c>
      <c r="E22" s="942" t="s">
        <v>350</v>
      </c>
      <c r="F22" s="950" t="s">
        <v>350</v>
      </c>
      <c r="G22" s="942" t="s">
        <v>350</v>
      </c>
      <c r="H22" s="950" t="s">
        <v>350</v>
      </c>
      <c r="I22" s="942" t="s">
        <v>350</v>
      </c>
      <c r="J22" s="950" t="s">
        <v>350</v>
      </c>
      <c r="K22" s="942" t="s">
        <v>350</v>
      </c>
      <c r="L22" s="950" t="s">
        <v>350</v>
      </c>
      <c r="M22" s="942" t="s">
        <v>350</v>
      </c>
      <c r="N22" s="950" t="s">
        <v>350</v>
      </c>
      <c r="O22" s="942" t="s">
        <v>350</v>
      </c>
      <c r="P22" s="950" t="s">
        <v>350</v>
      </c>
      <c r="Q22" s="942" t="s">
        <v>350</v>
      </c>
      <c r="R22" s="950" t="s">
        <v>350</v>
      </c>
      <c r="S22" s="942">
        <v>36829</v>
      </c>
      <c r="T22" s="950">
        <v>38333</v>
      </c>
      <c r="U22" s="942">
        <v>46501</v>
      </c>
      <c r="V22" s="950">
        <v>49575</v>
      </c>
      <c r="W22" s="942">
        <v>65441</v>
      </c>
      <c r="X22" s="950">
        <v>52295</v>
      </c>
      <c r="Y22" s="942">
        <v>55282</v>
      </c>
      <c r="Z22" s="950">
        <v>64265</v>
      </c>
      <c r="AA22" s="942">
        <v>56485</v>
      </c>
      <c r="AB22" s="950">
        <v>65478</v>
      </c>
    </row>
    <row r="23" spans="1:28" ht="12" customHeight="1">
      <c r="A23" s="122" t="s">
        <v>583</v>
      </c>
      <c r="B23" s="950" t="s">
        <v>350</v>
      </c>
      <c r="C23" s="942" t="s">
        <v>350</v>
      </c>
      <c r="D23" s="950" t="s">
        <v>350</v>
      </c>
      <c r="E23" s="942" t="s">
        <v>350</v>
      </c>
      <c r="F23" s="950" t="s">
        <v>350</v>
      </c>
      <c r="G23" s="942" t="s">
        <v>350</v>
      </c>
      <c r="H23" s="950" t="s">
        <v>350</v>
      </c>
      <c r="I23" s="942" t="s">
        <v>350</v>
      </c>
      <c r="J23" s="950" t="s">
        <v>350</v>
      </c>
      <c r="K23" s="942" t="s">
        <v>350</v>
      </c>
      <c r="L23" s="950" t="s">
        <v>350</v>
      </c>
      <c r="M23" s="942" t="s">
        <v>350</v>
      </c>
      <c r="N23" s="950" t="s">
        <v>350</v>
      </c>
      <c r="O23" s="942" t="s">
        <v>350</v>
      </c>
      <c r="P23" s="950" t="s">
        <v>350</v>
      </c>
      <c r="Q23" s="942" t="s">
        <v>350</v>
      </c>
      <c r="R23" s="950" t="s">
        <v>350</v>
      </c>
      <c r="S23" s="942">
        <v>18637</v>
      </c>
      <c r="T23" s="950">
        <v>18283</v>
      </c>
      <c r="U23" s="942">
        <v>24971</v>
      </c>
      <c r="V23" s="950">
        <v>31228</v>
      </c>
      <c r="W23" s="942">
        <v>38573</v>
      </c>
      <c r="X23" s="950">
        <v>37664</v>
      </c>
      <c r="Y23" s="942">
        <v>30208</v>
      </c>
      <c r="Z23" s="950">
        <v>35347</v>
      </c>
      <c r="AA23" s="942">
        <v>42316</v>
      </c>
      <c r="AB23" s="950">
        <v>47178</v>
      </c>
    </row>
    <row r="24" spans="1:28" ht="12" customHeight="1">
      <c r="A24" s="122" t="s">
        <v>584</v>
      </c>
      <c r="B24" s="950" t="s">
        <v>350</v>
      </c>
      <c r="C24" s="942" t="s">
        <v>350</v>
      </c>
      <c r="D24" s="950" t="s">
        <v>350</v>
      </c>
      <c r="E24" s="942" t="s">
        <v>350</v>
      </c>
      <c r="F24" s="950" t="s">
        <v>350</v>
      </c>
      <c r="G24" s="942" t="s">
        <v>350</v>
      </c>
      <c r="H24" s="950" t="s">
        <v>350</v>
      </c>
      <c r="I24" s="942" t="s">
        <v>350</v>
      </c>
      <c r="J24" s="950" t="s">
        <v>350</v>
      </c>
      <c r="K24" s="942" t="s">
        <v>350</v>
      </c>
      <c r="L24" s="950" t="s">
        <v>350</v>
      </c>
      <c r="M24" s="942" t="s">
        <v>350</v>
      </c>
      <c r="N24" s="950" t="s">
        <v>350</v>
      </c>
      <c r="O24" s="942" t="s">
        <v>350</v>
      </c>
      <c r="P24" s="950" t="s">
        <v>350</v>
      </c>
      <c r="Q24" s="942" t="s">
        <v>350</v>
      </c>
      <c r="R24" s="950" t="s">
        <v>350</v>
      </c>
      <c r="S24" s="942">
        <v>17922</v>
      </c>
      <c r="T24" s="950">
        <v>17935</v>
      </c>
      <c r="U24" s="942">
        <v>17092</v>
      </c>
      <c r="V24" s="950">
        <v>19952</v>
      </c>
      <c r="W24" s="942">
        <v>22855</v>
      </c>
      <c r="X24" s="950">
        <v>24019</v>
      </c>
      <c r="Y24" s="942">
        <v>25461</v>
      </c>
      <c r="Z24" s="950">
        <v>32270</v>
      </c>
      <c r="AA24" s="942">
        <v>35497</v>
      </c>
      <c r="AB24" s="950">
        <v>36850</v>
      </c>
    </row>
    <row r="25" spans="1:28" s="29" customFormat="1" ht="12" customHeight="1">
      <c r="A25" s="167" t="s">
        <v>522</v>
      </c>
      <c r="B25" s="594"/>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row>
    <row r="26" spans="1:28" ht="12" customHeight="1">
      <c r="A26" s="939" t="s">
        <v>214</v>
      </c>
      <c r="B26" s="950" t="s">
        <v>350</v>
      </c>
      <c r="C26" s="942" t="s">
        <v>350</v>
      </c>
      <c r="D26" s="950" t="s">
        <v>350</v>
      </c>
      <c r="E26" s="942" t="s">
        <v>350</v>
      </c>
      <c r="F26" s="950" t="s">
        <v>350</v>
      </c>
      <c r="G26" s="942" t="s">
        <v>350</v>
      </c>
      <c r="H26" s="950" t="s">
        <v>350</v>
      </c>
      <c r="I26" s="942" t="s">
        <v>350</v>
      </c>
      <c r="J26" s="950" t="s">
        <v>350</v>
      </c>
      <c r="K26" s="942" t="s">
        <v>350</v>
      </c>
      <c r="L26" s="950" t="s">
        <v>350</v>
      </c>
      <c r="M26" s="942" t="s">
        <v>350</v>
      </c>
      <c r="N26" s="950" t="s">
        <v>350</v>
      </c>
      <c r="O26" s="942" t="s">
        <v>350</v>
      </c>
      <c r="P26" s="950" t="s">
        <v>350</v>
      </c>
      <c r="Q26" s="942" t="s">
        <v>350</v>
      </c>
      <c r="R26" s="950" t="s">
        <v>350</v>
      </c>
      <c r="S26" s="942">
        <v>16429</v>
      </c>
      <c r="T26" s="950">
        <v>20003</v>
      </c>
      <c r="U26" s="942">
        <v>24251</v>
      </c>
      <c r="V26" s="950">
        <v>25490</v>
      </c>
      <c r="W26" s="942">
        <v>26714</v>
      </c>
      <c r="X26" s="950">
        <v>23919</v>
      </c>
      <c r="Y26" s="942">
        <v>24169</v>
      </c>
      <c r="Z26" s="950">
        <v>26590</v>
      </c>
      <c r="AA26" s="942">
        <v>23719</v>
      </c>
      <c r="AB26" s="950">
        <v>23993</v>
      </c>
    </row>
    <row r="27" spans="1:28" ht="12" customHeight="1">
      <c r="A27" s="939" t="s">
        <v>215</v>
      </c>
      <c r="B27" s="950" t="s">
        <v>350</v>
      </c>
      <c r="C27" s="942" t="s">
        <v>350</v>
      </c>
      <c r="D27" s="950" t="s">
        <v>350</v>
      </c>
      <c r="E27" s="942" t="s">
        <v>350</v>
      </c>
      <c r="F27" s="950" t="s">
        <v>350</v>
      </c>
      <c r="G27" s="942" t="s">
        <v>350</v>
      </c>
      <c r="H27" s="950" t="s">
        <v>350</v>
      </c>
      <c r="I27" s="942" t="s">
        <v>350</v>
      </c>
      <c r="J27" s="950" t="s">
        <v>350</v>
      </c>
      <c r="K27" s="942" t="s">
        <v>350</v>
      </c>
      <c r="L27" s="950" t="s">
        <v>350</v>
      </c>
      <c r="M27" s="942" t="s">
        <v>350</v>
      </c>
      <c r="N27" s="950" t="s">
        <v>350</v>
      </c>
      <c r="O27" s="942" t="s">
        <v>350</v>
      </c>
      <c r="P27" s="950" t="s">
        <v>350</v>
      </c>
      <c r="Q27" s="942" t="s">
        <v>350</v>
      </c>
      <c r="R27" s="950" t="s">
        <v>350</v>
      </c>
      <c r="S27" s="942">
        <v>6814</v>
      </c>
      <c r="T27" s="950">
        <v>9544</v>
      </c>
      <c r="U27" s="942">
        <v>12203</v>
      </c>
      <c r="V27" s="950">
        <v>12028</v>
      </c>
      <c r="W27" s="942">
        <v>20911</v>
      </c>
      <c r="X27" s="950">
        <v>7249</v>
      </c>
      <c r="Y27" s="942">
        <v>12028</v>
      </c>
      <c r="Z27" s="950">
        <v>18734</v>
      </c>
      <c r="AA27" s="942">
        <v>18111</v>
      </c>
      <c r="AB27" s="950">
        <v>15568</v>
      </c>
    </row>
    <row r="28" spans="1:28" ht="12" customHeight="1">
      <c r="A28" s="939" t="s">
        <v>216</v>
      </c>
      <c r="B28" s="950" t="s">
        <v>350</v>
      </c>
      <c r="C28" s="942" t="s">
        <v>350</v>
      </c>
      <c r="D28" s="950" t="s">
        <v>350</v>
      </c>
      <c r="E28" s="942" t="s">
        <v>350</v>
      </c>
      <c r="F28" s="950" t="s">
        <v>350</v>
      </c>
      <c r="G28" s="942" t="s">
        <v>350</v>
      </c>
      <c r="H28" s="950" t="s">
        <v>350</v>
      </c>
      <c r="I28" s="942" t="s">
        <v>350</v>
      </c>
      <c r="J28" s="950" t="s">
        <v>350</v>
      </c>
      <c r="K28" s="942" t="s">
        <v>350</v>
      </c>
      <c r="L28" s="950" t="s">
        <v>350</v>
      </c>
      <c r="M28" s="942" t="s">
        <v>350</v>
      </c>
      <c r="N28" s="950" t="s">
        <v>350</v>
      </c>
      <c r="O28" s="942" t="s">
        <v>350</v>
      </c>
      <c r="P28" s="950" t="s">
        <v>350</v>
      </c>
      <c r="Q28" s="942" t="s">
        <v>350</v>
      </c>
      <c r="R28" s="950" t="s">
        <v>350</v>
      </c>
      <c r="S28" s="942">
        <v>4796</v>
      </c>
      <c r="T28" s="950">
        <v>4485</v>
      </c>
      <c r="U28" s="942">
        <v>6773</v>
      </c>
      <c r="V28" s="950">
        <v>8022</v>
      </c>
      <c r="W28" s="942">
        <v>6959</v>
      </c>
      <c r="X28" s="950">
        <v>9238</v>
      </c>
      <c r="Y28" s="942">
        <v>10104</v>
      </c>
      <c r="Z28" s="950">
        <v>9166</v>
      </c>
      <c r="AA28" s="942">
        <v>6306</v>
      </c>
      <c r="AB28" s="950">
        <v>12269</v>
      </c>
    </row>
    <row r="29" spans="1:28" ht="12" customHeight="1">
      <c r="A29" s="939" t="s">
        <v>217</v>
      </c>
      <c r="B29" s="950" t="s">
        <v>350</v>
      </c>
      <c r="C29" s="942" t="s">
        <v>350</v>
      </c>
      <c r="D29" s="950" t="s">
        <v>350</v>
      </c>
      <c r="E29" s="942" t="s">
        <v>350</v>
      </c>
      <c r="F29" s="950" t="s">
        <v>350</v>
      </c>
      <c r="G29" s="942" t="s">
        <v>350</v>
      </c>
      <c r="H29" s="950" t="s">
        <v>350</v>
      </c>
      <c r="I29" s="942" t="s">
        <v>350</v>
      </c>
      <c r="J29" s="950" t="s">
        <v>350</v>
      </c>
      <c r="K29" s="942" t="s">
        <v>350</v>
      </c>
      <c r="L29" s="950" t="s">
        <v>350</v>
      </c>
      <c r="M29" s="942" t="s">
        <v>350</v>
      </c>
      <c r="N29" s="950" t="s">
        <v>350</v>
      </c>
      <c r="O29" s="942" t="s">
        <v>350</v>
      </c>
      <c r="P29" s="950" t="s">
        <v>350</v>
      </c>
      <c r="Q29" s="942" t="s">
        <v>350</v>
      </c>
      <c r="R29" s="950" t="s">
        <v>350</v>
      </c>
      <c r="S29" s="942">
        <v>8789</v>
      </c>
      <c r="T29" s="950">
        <v>4300</v>
      </c>
      <c r="U29" s="942">
        <v>3274</v>
      </c>
      <c r="V29" s="950">
        <v>4035</v>
      </c>
      <c r="W29" s="942">
        <v>10855</v>
      </c>
      <c r="X29" s="950">
        <v>11890</v>
      </c>
      <c r="Y29" s="942">
        <v>8980</v>
      </c>
      <c r="Z29" s="950">
        <v>9774</v>
      </c>
      <c r="AA29" s="942">
        <v>8351</v>
      </c>
      <c r="AB29" s="950">
        <v>13648</v>
      </c>
    </row>
    <row r="30" spans="1:28" ht="12" customHeight="1">
      <c r="A30" s="939" t="s">
        <v>218</v>
      </c>
      <c r="B30" s="950" t="s">
        <v>350</v>
      </c>
      <c r="C30" s="942" t="s">
        <v>350</v>
      </c>
      <c r="D30" s="950" t="s">
        <v>350</v>
      </c>
      <c r="E30" s="942" t="s">
        <v>350</v>
      </c>
      <c r="F30" s="950" t="s">
        <v>350</v>
      </c>
      <c r="G30" s="942" t="s">
        <v>350</v>
      </c>
      <c r="H30" s="950" t="s">
        <v>350</v>
      </c>
      <c r="I30" s="942" t="s">
        <v>350</v>
      </c>
      <c r="J30" s="950" t="s">
        <v>350</v>
      </c>
      <c r="K30" s="942" t="s">
        <v>350</v>
      </c>
      <c r="L30" s="950" t="s">
        <v>350</v>
      </c>
      <c r="M30" s="942" t="s">
        <v>350</v>
      </c>
      <c r="N30" s="950" t="s">
        <v>350</v>
      </c>
      <c r="O30" s="942" t="s">
        <v>350</v>
      </c>
      <c r="P30" s="950" t="s">
        <v>350</v>
      </c>
      <c r="Q30" s="942" t="s">
        <v>350</v>
      </c>
      <c r="R30" s="950" t="s">
        <v>350</v>
      </c>
      <c r="S30" s="942">
        <v>8321</v>
      </c>
      <c r="T30" s="950">
        <v>11573</v>
      </c>
      <c r="U30" s="942">
        <v>13116</v>
      </c>
      <c r="V30" s="950">
        <v>14851</v>
      </c>
      <c r="W30" s="942">
        <v>23026</v>
      </c>
      <c r="X30" s="950">
        <v>21737</v>
      </c>
      <c r="Y30" s="942">
        <v>16149</v>
      </c>
      <c r="Z30" s="950">
        <v>15927</v>
      </c>
      <c r="AA30" s="942">
        <v>19635</v>
      </c>
      <c r="AB30" s="950">
        <v>20509</v>
      </c>
    </row>
    <row r="31" spans="1:28" ht="12" customHeight="1">
      <c r="A31" s="939" t="s">
        <v>219</v>
      </c>
      <c r="B31" s="950" t="s">
        <v>350</v>
      </c>
      <c r="C31" s="942" t="s">
        <v>350</v>
      </c>
      <c r="D31" s="950" t="s">
        <v>350</v>
      </c>
      <c r="E31" s="942" t="s">
        <v>350</v>
      </c>
      <c r="F31" s="950" t="s">
        <v>350</v>
      </c>
      <c r="G31" s="942" t="s">
        <v>350</v>
      </c>
      <c r="H31" s="950" t="s">
        <v>350</v>
      </c>
      <c r="I31" s="942" t="s">
        <v>350</v>
      </c>
      <c r="J31" s="950" t="s">
        <v>350</v>
      </c>
      <c r="K31" s="942" t="s">
        <v>350</v>
      </c>
      <c r="L31" s="950" t="s">
        <v>350</v>
      </c>
      <c r="M31" s="942" t="s">
        <v>350</v>
      </c>
      <c r="N31" s="950" t="s">
        <v>350</v>
      </c>
      <c r="O31" s="942" t="s">
        <v>350</v>
      </c>
      <c r="P31" s="950" t="s">
        <v>350</v>
      </c>
      <c r="Q31" s="942" t="s">
        <v>350</v>
      </c>
      <c r="R31" s="950" t="s">
        <v>350</v>
      </c>
      <c r="S31" s="942">
        <v>6048</v>
      </c>
      <c r="T31" s="950">
        <v>3631</v>
      </c>
      <c r="U31" s="942">
        <v>6198</v>
      </c>
      <c r="V31" s="950">
        <v>6803</v>
      </c>
      <c r="W31" s="942">
        <v>5824</v>
      </c>
      <c r="X31" s="950">
        <v>5439</v>
      </c>
      <c r="Y31" s="942">
        <v>6690</v>
      </c>
      <c r="Z31" s="950">
        <v>8094</v>
      </c>
      <c r="AA31" s="942">
        <v>10044</v>
      </c>
      <c r="AB31" s="950">
        <v>11671</v>
      </c>
    </row>
    <row r="32" spans="1:28" ht="12" customHeight="1">
      <c r="A32" s="939" t="s">
        <v>220</v>
      </c>
      <c r="B32" s="950" t="s">
        <v>350</v>
      </c>
      <c r="C32" s="942" t="s">
        <v>350</v>
      </c>
      <c r="D32" s="950" t="s">
        <v>350</v>
      </c>
      <c r="E32" s="942" t="s">
        <v>350</v>
      </c>
      <c r="F32" s="950" t="s">
        <v>350</v>
      </c>
      <c r="G32" s="942" t="s">
        <v>350</v>
      </c>
      <c r="H32" s="950" t="s">
        <v>350</v>
      </c>
      <c r="I32" s="942" t="s">
        <v>350</v>
      </c>
      <c r="J32" s="950" t="s">
        <v>350</v>
      </c>
      <c r="K32" s="942" t="s">
        <v>350</v>
      </c>
      <c r="L32" s="950" t="s">
        <v>350</v>
      </c>
      <c r="M32" s="942" t="s">
        <v>350</v>
      </c>
      <c r="N32" s="950" t="s">
        <v>350</v>
      </c>
      <c r="O32" s="942" t="s">
        <v>350</v>
      </c>
      <c r="P32" s="950" t="s">
        <v>350</v>
      </c>
      <c r="Q32" s="942" t="s">
        <v>350</v>
      </c>
      <c r="R32" s="950" t="s">
        <v>350</v>
      </c>
      <c r="S32" s="942">
        <v>4267</v>
      </c>
      <c r="T32" s="950">
        <v>3078</v>
      </c>
      <c r="U32" s="942">
        <v>5657</v>
      </c>
      <c r="V32" s="950">
        <v>9572</v>
      </c>
      <c r="W32" s="942">
        <v>9722</v>
      </c>
      <c r="X32" s="950">
        <v>10488</v>
      </c>
      <c r="Y32" s="942">
        <v>7370</v>
      </c>
      <c r="Z32" s="950">
        <v>11324</v>
      </c>
      <c r="AA32" s="942">
        <v>12636</v>
      </c>
      <c r="AB32" s="950">
        <v>14998</v>
      </c>
    </row>
    <row r="33" spans="1:28" ht="12" customHeight="1">
      <c r="A33" s="939" t="s">
        <v>221</v>
      </c>
      <c r="B33" s="950" t="s">
        <v>350</v>
      </c>
      <c r="C33" s="942" t="s">
        <v>350</v>
      </c>
      <c r="D33" s="950" t="s">
        <v>350</v>
      </c>
      <c r="E33" s="942" t="s">
        <v>350</v>
      </c>
      <c r="F33" s="950" t="s">
        <v>350</v>
      </c>
      <c r="G33" s="942" t="s">
        <v>350</v>
      </c>
      <c r="H33" s="950" t="s">
        <v>350</v>
      </c>
      <c r="I33" s="942" t="s">
        <v>350</v>
      </c>
      <c r="J33" s="950" t="s">
        <v>350</v>
      </c>
      <c r="K33" s="942" t="s">
        <v>350</v>
      </c>
      <c r="L33" s="950" t="s">
        <v>350</v>
      </c>
      <c r="M33" s="942" t="s">
        <v>350</v>
      </c>
      <c r="N33" s="950" t="s">
        <v>350</v>
      </c>
      <c r="O33" s="942" t="s">
        <v>350</v>
      </c>
      <c r="P33" s="950" t="s">
        <v>350</v>
      </c>
      <c r="Q33" s="942" t="s">
        <v>350</v>
      </c>
      <c r="R33" s="950" t="s">
        <v>350</v>
      </c>
      <c r="S33" s="942">
        <v>7993</v>
      </c>
      <c r="T33" s="950">
        <v>8287</v>
      </c>
      <c r="U33" s="942">
        <v>6821</v>
      </c>
      <c r="V33" s="950">
        <v>8326</v>
      </c>
      <c r="W33" s="942">
        <v>9909</v>
      </c>
      <c r="X33" s="950">
        <v>11385</v>
      </c>
      <c r="Y33" s="942">
        <v>10987</v>
      </c>
      <c r="Z33" s="950">
        <v>10866</v>
      </c>
      <c r="AA33" s="942">
        <v>13785</v>
      </c>
      <c r="AB33" s="950">
        <v>14726</v>
      </c>
    </row>
    <row r="34" spans="1:28" ht="12" customHeight="1">
      <c r="A34" s="939" t="s">
        <v>222</v>
      </c>
      <c r="B34" s="950" t="s">
        <v>350</v>
      </c>
      <c r="C34" s="942" t="s">
        <v>350</v>
      </c>
      <c r="D34" s="950" t="s">
        <v>350</v>
      </c>
      <c r="E34" s="942" t="s">
        <v>350</v>
      </c>
      <c r="F34" s="950" t="s">
        <v>350</v>
      </c>
      <c r="G34" s="942" t="s">
        <v>350</v>
      </c>
      <c r="H34" s="950" t="s">
        <v>350</v>
      </c>
      <c r="I34" s="942" t="s">
        <v>350</v>
      </c>
      <c r="J34" s="950" t="s">
        <v>350</v>
      </c>
      <c r="K34" s="942" t="s">
        <v>350</v>
      </c>
      <c r="L34" s="950" t="s">
        <v>350</v>
      </c>
      <c r="M34" s="942" t="s">
        <v>350</v>
      </c>
      <c r="N34" s="950" t="s">
        <v>350</v>
      </c>
      <c r="O34" s="942" t="s">
        <v>350</v>
      </c>
      <c r="P34" s="950" t="s">
        <v>350</v>
      </c>
      <c r="Q34" s="942" t="s">
        <v>350</v>
      </c>
      <c r="R34" s="950" t="s">
        <v>350</v>
      </c>
      <c r="S34" s="942">
        <v>9929</v>
      </c>
      <c r="T34" s="950">
        <v>9648</v>
      </c>
      <c r="U34" s="942">
        <v>10271</v>
      </c>
      <c r="V34" s="950">
        <v>11626</v>
      </c>
      <c r="W34" s="942">
        <v>12945</v>
      </c>
      <c r="X34" s="950">
        <v>12635</v>
      </c>
      <c r="Y34" s="942">
        <v>14473</v>
      </c>
      <c r="Z34" s="950">
        <v>21405</v>
      </c>
      <c r="AA34" s="942">
        <v>21713</v>
      </c>
      <c r="AB34" s="950">
        <v>22124</v>
      </c>
    </row>
    <row r="35" spans="1:28" ht="12" customHeight="1">
      <c r="A35" s="939" t="s">
        <v>258</v>
      </c>
      <c r="B35" s="950" t="s">
        <v>350</v>
      </c>
      <c r="C35" s="942" t="s">
        <v>350</v>
      </c>
      <c r="D35" s="950" t="s">
        <v>350</v>
      </c>
      <c r="E35" s="942" t="s">
        <v>350</v>
      </c>
      <c r="F35" s="950" t="s">
        <v>350</v>
      </c>
      <c r="G35" s="942" t="s">
        <v>350</v>
      </c>
      <c r="H35" s="950" t="s">
        <v>350</v>
      </c>
      <c r="I35" s="942" t="s">
        <v>350</v>
      </c>
      <c r="J35" s="950" t="s">
        <v>350</v>
      </c>
      <c r="K35" s="942" t="s">
        <v>350</v>
      </c>
      <c r="L35" s="950" t="s">
        <v>350</v>
      </c>
      <c r="M35" s="942" t="s">
        <v>350</v>
      </c>
      <c r="N35" s="950" t="s">
        <v>350</v>
      </c>
      <c r="O35" s="942" t="s">
        <v>350</v>
      </c>
      <c r="P35" s="950" t="s">
        <v>350</v>
      </c>
      <c r="Q35" s="942" t="s">
        <v>350</v>
      </c>
      <c r="R35" s="950" t="s">
        <v>350</v>
      </c>
      <c r="S35" s="942">
        <v>71914</v>
      </c>
      <c r="T35" s="950">
        <v>65760</v>
      </c>
      <c r="U35" s="942">
        <v>82663</v>
      </c>
      <c r="V35" s="950">
        <v>86986</v>
      </c>
      <c r="W35" s="942">
        <v>82675</v>
      </c>
      <c r="X35" s="950">
        <v>78250</v>
      </c>
      <c r="Y35" s="942">
        <v>83874</v>
      </c>
      <c r="Z35" s="950">
        <v>110457</v>
      </c>
      <c r="AA35" s="942">
        <v>143032</v>
      </c>
      <c r="AB35" s="950">
        <v>138761</v>
      </c>
    </row>
    <row r="36" spans="1:28" s="29" customFormat="1" ht="15" customHeight="1">
      <c r="A36" s="826" t="s">
        <v>530</v>
      </c>
      <c r="B36" s="593"/>
      <c r="C36" s="593"/>
      <c r="D36" s="593"/>
      <c r="E36" s="593"/>
      <c r="F36" s="593"/>
      <c r="G36" s="593"/>
      <c r="H36" s="593"/>
      <c r="I36" s="593"/>
      <c r="J36" s="593"/>
      <c r="K36" s="593"/>
      <c r="L36" s="593"/>
      <c r="M36" s="593"/>
      <c r="N36" s="593"/>
      <c r="O36" s="593"/>
      <c r="P36" s="593"/>
      <c r="Q36" s="593"/>
      <c r="R36" s="593"/>
      <c r="S36" s="593"/>
      <c r="T36" s="593"/>
      <c r="U36" s="593"/>
      <c r="V36" s="593"/>
      <c r="W36" s="593"/>
      <c r="X36" s="593"/>
      <c r="Y36" s="593"/>
      <c r="Z36" s="593"/>
      <c r="AA36" s="593"/>
      <c r="AB36" s="593"/>
    </row>
    <row r="37" spans="1:28">
      <c r="A37" s="939" t="s">
        <v>224</v>
      </c>
      <c r="B37" s="588">
        <v>1682</v>
      </c>
      <c r="C37" s="944">
        <v>339</v>
      </c>
      <c r="D37" s="588">
        <v>560</v>
      </c>
      <c r="E37" s="565">
        <v>3896</v>
      </c>
      <c r="F37" s="588">
        <v>4135</v>
      </c>
      <c r="G37" s="944">
        <v>3450</v>
      </c>
      <c r="H37" s="588">
        <v>4014</v>
      </c>
      <c r="I37" s="944">
        <v>2768</v>
      </c>
      <c r="J37" s="588">
        <v>2711</v>
      </c>
      <c r="K37" s="563">
        <v>1251</v>
      </c>
      <c r="L37" s="588">
        <v>1606</v>
      </c>
      <c r="M37" s="563">
        <v>1371</v>
      </c>
      <c r="N37" s="588">
        <v>1813</v>
      </c>
      <c r="O37" s="563">
        <v>2227</v>
      </c>
      <c r="P37" s="588">
        <v>900</v>
      </c>
      <c r="Q37" s="563">
        <v>550</v>
      </c>
      <c r="R37" s="588">
        <v>1161</v>
      </c>
      <c r="S37" s="563">
        <v>722</v>
      </c>
      <c r="T37" s="588">
        <v>587</v>
      </c>
      <c r="U37" s="563">
        <v>994</v>
      </c>
      <c r="V37" s="588">
        <v>386</v>
      </c>
      <c r="W37" s="563">
        <v>349</v>
      </c>
      <c r="X37" s="588">
        <v>235</v>
      </c>
      <c r="Y37" s="563">
        <v>177</v>
      </c>
      <c r="Z37" s="588">
        <v>657</v>
      </c>
      <c r="AA37" s="563">
        <v>97</v>
      </c>
      <c r="AB37" s="588">
        <v>275</v>
      </c>
    </row>
    <row r="38" spans="1:28">
      <c r="A38" s="939" t="s">
        <v>225</v>
      </c>
      <c r="B38" s="949">
        <v>7485</v>
      </c>
      <c r="C38" s="944">
        <v>7258</v>
      </c>
      <c r="D38" s="949">
        <v>6335</v>
      </c>
      <c r="E38" s="565">
        <v>11015</v>
      </c>
      <c r="F38" s="949">
        <v>17127</v>
      </c>
      <c r="G38" s="944">
        <v>11991</v>
      </c>
      <c r="H38" s="949">
        <v>11359</v>
      </c>
      <c r="I38" s="944">
        <v>13367</v>
      </c>
      <c r="J38" s="949">
        <v>10050</v>
      </c>
      <c r="K38" s="563">
        <v>10608</v>
      </c>
      <c r="L38" s="949">
        <v>8983</v>
      </c>
      <c r="M38" s="563">
        <v>11144</v>
      </c>
      <c r="N38" s="949">
        <v>10272</v>
      </c>
      <c r="O38" s="563">
        <v>9624</v>
      </c>
      <c r="P38" s="949">
        <v>7828</v>
      </c>
      <c r="Q38" s="563">
        <v>10261</v>
      </c>
      <c r="R38" s="949">
        <v>8380</v>
      </c>
      <c r="S38" s="563">
        <v>17998</v>
      </c>
      <c r="T38" s="949">
        <v>13160</v>
      </c>
      <c r="U38" s="563">
        <v>11869</v>
      </c>
      <c r="V38" s="949">
        <v>10470</v>
      </c>
      <c r="W38" s="563">
        <v>12382</v>
      </c>
      <c r="X38" s="949">
        <v>14826</v>
      </c>
      <c r="Y38" s="563">
        <v>11838</v>
      </c>
      <c r="Z38" s="949">
        <v>11201</v>
      </c>
      <c r="AA38" s="563">
        <v>7778</v>
      </c>
      <c r="AB38" s="949">
        <v>7931</v>
      </c>
    </row>
    <row r="39" spans="1:28">
      <c r="A39" s="939" t="s">
        <v>226</v>
      </c>
      <c r="B39" s="949">
        <v>63314</v>
      </c>
      <c r="C39" s="944">
        <v>76680</v>
      </c>
      <c r="D39" s="949">
        <v>84202</v>
      </c>
      <c r="E39" s="565">
        <v>81321</v>
      </c>
      <c r="F39" s="949">
        <v>81449</v>
      </c>
      <c r="G39" s="944">
        <v>81176</v>
      </c>
      <c r="H39" s="949">
        <v>77929</v>
      </c>
      <c r="I39" s="944">
        <v>85311</v>
      </c>
      <c r="J39" s="949">
        <v>74725</v>
      </c>
      <c r="K39" s="941">
        <v>81445</v>
      </c>
      <c r="L39" s="949">
        <v>102243</v>
      </c>
      <c r="M39" s="941">
        <v>114167</v>
      </c>
      <c r="N39" s="949">
        <v>117524</v>
      </c>
      <c r="O39" s="941">
        <v>133108</v>
      </c>
      <c r="P39" s="949">
        <v>166009</v>
      </c>
      <c r="Q39" s="941">
        <v>158597</v>
      </c>
      <c r="R39" s="949">
        <v>146541</v>
      </c>
      <c r="S39" s="563">
        <v>126583</v>
      </c>
      <c r="T39" s="949">
        <v>126563</v>
      </c>
      <c r="U39" s="563">
        <v>158365</v>
      </c>
      <c r="V39" s="949">
        <v>176884</v>
      </c>
      <c r="W39" s="563">
        <v>196812</v>
      </c>
      <c r="X39" s="949">
        <v>177168</v>
      </c>
      <c r="Y39" s="563">
        <v>182811</v>
      </c>
      <c r="Z39" s="949">
        <v>230481</v>
      </c>
      <c r="AA39" s="563">
        <v>269454</v>
      </c>
      <c r="AB39" s="949">
        <v>280061</v>
      </c>
    </row>
    <row r="40" spans="1:28" s="29" customFormat="1">
      <c r="A40" s="826" t="s">
        <v>521</v>
      </c>
      <c r="B40" s="955"/>
      <c r="C40" s="955"/>
      <c r="D40" s="955"/>
      <c r="E40" s="955"/>
      <c r="F40" s="955"/>
      <c r="G40" s="955"/>
      <c r="H40" s="955"/>
      <c r="I40" s="955"/>
      <c r="J40" s="955"/>
      <c r="K40" s="955"/>
      <c r="L40" s="955"/>
      <c r="M40" s="955"/>
      <c r="N40" s="955"/>
      <c r="O40" s="955"/>
      <c r="P40" s="955"/>
      <c r="Q40" s="955"/>
      <c r="R40" s="955"/>
      <c r="S40" s="594"/>
      <c r="T40" s="955"/>
      <c r="U40" s="594"/>
      <c r="V40" s="955"/>
      <c r="W40" s="594"/>
      <c r="X40" s="955"/>
      <c r="Y40" s="594"/>
      <c r="Z40" s="955"/>
      <c r="AA40" s="594"/>
      <c r="AB40" s="955"/>
    </row>
    <row r="41" spans="1:28">
      <c r="A41" s="122" t="s">
        <v>227</v>
      </c>
      <c r="B41" s="950">
        <v>7073</v>
      </c>
      <c r="C41" s="942">
        <v>5572</v>
      </c>
      <c r="D41" s="950">
        <v>5111</v>
      </c>
      <c r="E41" s="942">
        <v>8565</v>
      </c>
      <c r="F41" s="950">
        <v>9750</v>
      </c>
      <c r="G41" s="942">
        <v>6396</v>
      </c>
      <c r="H41" s="950">
        <v>8108</v>
      </c>
      <c r="I41" s="942">
        <v>7471</v>
      </c>
      <c r="J41" s="950">
        <v>8043</v>
      </c>
      <c r="K41" s="942">
        <v>5898</v>
      </c>
      <c r="L41" s="950">
        <v>7118</v>
      </c>
      <c r="M41" s="942">
        <v>7353</v>
      </c>
      <c r="N41" s="950">
        <v>7558</v>
      </c>
      <c r="O41" s="942">
        <v>7500</v>
      </c>
      <c r="P41" s="950">
        <v>6408</v>
      </c>
      <c r="Q41" s="942">
        <v>8410</v>
      </c>
      <c r="R41" s="950">
        <v>9797</v>
      </c>
      <c r="S41" s="942">
        <v>6458</v>
      </c>
      <c r="T41" s="950">
        <v>5770</v>
      </c>
      <c r="U41" s="942">
        <v>6907</v>
      </c>
      <c r="V41" s="950">
        <v>5213</v>
      </c>
      <c r="W41" s="942">
        <v>6908</v>
      </c>
      <c r="X41" s="950">
        <v>6283</v>
      </c>
      <c r="Y41" s="942">
        <v>6880</v>
      </c>
      <c r="Z41" s="950">
        <v>9906</v>
      </c>
      <c r="AA41" s="942">
        <v>8864</v>
      </c>
      <c r="AB41" s="950">
        <v>11137</v>
      </c>
    </row>
    <row r="42" spans="1:28">
      <c r="A42" s="122" t="s">
        <v>228</v>
      </c>
      <c r="B42" s="950">
        <v>11637</v>
      </c>
      <c r="C42" s="942">
        <v>15762</v>
      </c>
      <c r="D42" s="950">
        <v>12798</v>
      </c>
      <c r="E42" s="942">
        <v>10455</v>
      </c>
      <c r="F42" s="950">
        <v>13624</v>
      </c>
      <c r="G42" s="942">
        <v>12319</v>
      </c>
      <c r="H42" s="950">
        <v>14121</v>
      </c>
      <c r="I42" s="942">
        <v>16066</v>
      </c>
      <c r="J42" s="950">
        <v>12912</v>
      </c>
      <c r="K42" s="942">
        <v>12849</v>
      </c>
      <c r="L42" s="950">
        <v>10930</v>
      </c>
      <c r="M42" s="942">
        <v>16887</v>
      </c>
      <c r="N42" s="950">
        <v>13121</v>
      </c>
      <c r="O42" s="942">
        <v>16786</v>
      </c>
      <c r="P42" s="950">
        <v>16787</v>
      </c>
      <c r="Q42" s="942">
        <v>23865</v>
      </c>
      <c r="R42" s="950">
        <v>18916</v>
      </c>
      <c r="S42" s="942">
        <v>14402</v>
      </c>
      <c r="T42" s="950">
        <v>12483</v>
      </c>
      <c r="U42" s="942">
        <v>15462</v>
      </c>
      <c r="V42" s="950">
        <v>15575</v>
      </c>
      <c r="W42" s="942">
        <v>14369</v>
      </c>
      <c r="X42" s="950">
        <v>16020</v>
      </c>
      <c r="Y42" s="942">
        <v>12614</v>
      </c>
      <c r="Z42" s="950">
        <v>22345</v>
      </c>
      <c r="AA42" s="942">
        <v>21887</v>
      </c>
      <c r="AB42" s="950">
        <v>26862</v>
      </c>
    </row>
    <row r="43" spans="1:28">
      <c r="A43" s="122" t="s">
        <v>229</v>
      </c>
      <c r="B43" s="950">
        <v>15072</v>
      </c>
      <c r="C43" s="942">
        <v>17555</v>
      </c>
      <c r="D43" s="950">
        <v>19595</v>
      </c>
      <c r="E43" s="942">
        <v>16745</v>
      </c>
      <c r="F43" s="950">
        <v>18669</v>
      </c>
      <c r="G43" s="942">
        <v>17384</v>
      </c>
      <c r="H43" s="950">
        <v>19463</v>
      </c>
      <c r="I43" s="942">
        <v>16925</v>
      </c>
      <c r="J43" s="950">
        <v>16392</v>
      </c>
      <c r="K43" s="942">
        <v>17703</v>
      </c>
      <c r="L43" s="950">
        <v>17720</v>
      </c>
      <c r="M43" s="942">
        <v>21140</v>
      </c>
      <c r="N43" s="950">
        <v>23009</v>
      </c>
      <c r="O43" s="942">
        <v>30536</v>
      </c>
      <c r="P43" s="950">
        <v>35813</v>
      </c>
      <c r="Q43" s="942">
        <v>34657</v>
      </c>
      <c r="R43" s="950">
        <v>33727</v>
      </c>
      <c r="S43" s="942">
        <v>23553</v>
      </c>
      <c r="T43" s="950">
        <v>25224</v>
      </c>
      <c r="U43" s="942">
        <v>25116</v>
      </c>
      <c r="V43" s="950">
        <v>21104</v>
      </c>
      <c r="W43" s="942">
        <v>21391</v>
      </c>
      <c r="X43" s="950">
        <v>26913</v>
      </c>
      <c r="Y43" s="942">
        <v>30647</v>
      </c>
      <c r="Z43" s="950">
        <v>41685</v>
      </c>
      <c r="AA43" s="942">
        <v>52214</v>
      </c>
      <c r="AB43" s="950">
        <v>53491</v>
      </c>
    </row>
    <row r="44" spans="1:28">
      <c r="A44" s="122" t="s">
        <v>230</v>
      </c>
      <c r="B44" s="951">
        <v>20695</v>
      </c>
      <c r="C44" s="943">
        <v>18632</v>
      </c>
      <c r="D44" s="951">
        <v>20239</v>
      </c>
      <c r="E44" s="943">
        <v>23401</v>
      </c>
      <c r="F44" s="951">
        <v>21741</v>
      </c>
      <c r="G44" s="943">
        <v>25676</v>
      </c>
      <c r="H44" s="951">
        <v>21440</v>
      </c>
      <c r="I44" s="943">
        <v>24753</v>
      </c>
      <c r="J44" s="951">
        <v>22337</v>
      </c>
      <c r="K44" s="943">
        <v>22815</v>
      </c>
      <c r="L44" s="951">
        <v>29503</v>
      </c>
      <c r="M44" s="943">
        <v>30296</v>
      </c>
      <c r="N44" s="951">
        <v>33467</v>
      </c>
      <c r="O44" s="943">
        <v>35877</v>
      </c>
      <c r="P44" s="951">
        <v>48093</v>
      </c>
      <c r="Q44" s="943">
        <v>37291</v>
      </c>
      <c r="R44" s="951">
        <v>32450</v>
      </c>
      <c r="S44" s="943">
        <v>36158</v>
      </c>
      <c r="T44" s="951">
        <v>37629</v>
      </c>
      <c r="U44" s="943">
        <v>44021</v>
      </c>
      <c r="V44" s="951">
        <v>49792</v>
      </c>
      <c r="W44" s="943">
        <v>48065</v>
      </c>
      <c r="X44" s="951">
        <v>51124</v>
      </c>
      <c r="Y44" s="943">
        <v>48108</v>
      </c>
      <c r="Z44" s="951">
        <v>60356</v>
      </c>
      <c r="AA44" s="943">
        <v>75675</v>
      </c>
      <c r="AB44" s="951">
        <v>70170</v>
      </c>
    </row>
    <row r="45" spans="1:28" ht="15.75" thickBot="1">
      <c r="A45" s="147" t="s">
        <v>231</v>
      </c>
      <c r="B45" s="952">
        <v>18005</v>
      </c>
      <c r="C45" s="945">
        <v>26757</v>
      </c>
      <c r="D45" s="952">
        <v>33356</v>
      </c>
      <c r="E45" s="945">
        <v>37067</v>
      </c>
      <c r="F45" s="952">
        <v>38928</v>
      </c>
      <c r="G45" s="945">
        <v>34843</v>
      </c>
      <c r="H45" s="952">
        <v>30170</v>
      </c>
      <c r="I45" s="945">
        <v>36232</v>
      </c>
      <c r="J45" s="952">
        <v>27802</v>
      </c>
      <c r="K45" s="945">
        <v>34039</v>
      </c>
      <c r="L45" s="952">
        <v>47561</v>
      </c>
      <c r="M45" s="945">
        <v>51006</v>
      </c>
      <c r="N45" s="952">
        <v>52454</v>
      </c>
      <c r="O45" s="945">
        <v>54260</v>
      </c>
      <c r="P45" s="952">
        <v>67636</v>
      </c>
      <c r="Q45" s="945">
        <v>65185</v>
      </c>
      <c r="R45" s="952">
        <v>61192</v>
      </c>
      <c r="S45" s="945">
        <v>64731</v>
      </c>
      <c r="T45" s="952">
        <v>59204</v>
      </c>
      <c r="U45" s="945">
        <v>79720</v>
      </c>
      <c r="V45" s="952">
        <v>96057</v>
      </c>
      <c r="W45" s="945">
        <v>118812</v>
      </c>
      <c r="X45" s="952">
        <v>91888</v>
      </c>
      <c r="Y45" s="945">
        <v>96574</v>
      </c>
      <c r="Z45" s="952">
        <v>108047</v>
      </c>
      <c r="AA45" s="945">
        <v>118691</v>
      </c>
      <c r="AB45" s="952">
        <v>126607</v>
      </c>
    </row>
    <row r="46" spans="1:28" ht="15.75" thickTop="1">
      <c r="A46" s="416" t="s">
        <v>430</v>
      </c>
      <c r="B46" s="145"/>
      <c r="C46" s="145"/>
      <c r="D46" s="145"/>
      <c r="E46" s="145"/>
      <c r="F46" s="145"/>
      <c r="G46" s="145"/>
      <c r="H46" s="145"/>
      <c r="I46" s="145"/>
      <c r="J46" s="145"/>
      <c r="K46" s="145"/>
      <c r="L46" s="145"/>
      <c r="M46" s="145"/>
      <c r="N46" s="145"/>
      <c r="O46" s="145"/>
      <c r="P46" s="145"/>
      <c r="Q46" s="145"/>
      <c r="R46" s="901"/>
      <c r="S46" s="1137"/>
      <c r="T46" s="1137"/>
      <c r="U46" s="1137"/>
      <c r="V46" s="1137"/>
      <c r="W46" s="1137"/>
      <c r="X46" s="1137"/>
      <c r="Y46" s="1137"/>
      <c r="Z46" s="1137"/>
      <c r="AA46" s="1137"/>
      <c r="AB46" s="1137"/>
    </row>
    <row r="47" spans="1:28" ht="24" customHeight="1">
      <c r="A47" s="1463" t="s">
        <v>428</v>
      </c>
      <c r="B47" s="1463"/>
      <c r="C47" s="1463"/>
      <c r="D47" s="1463"/>
      <c r="E47" s="1463"/>
      <c r="F47" s="1463"/>
      <c r="G47" s="1463"/>
      <c r="H47" s="1463"/>
      <c r="I47" s="1463"/>
      <c r="J47" s="1463"/>
      <c r="K47" s="1463"/>
      <c r="L47" s="1463"/>
      <c r="M47" s="1463"/>
      <c r="N47" s="1463"/>
      <c r="O47" s="1463"/>
      <c r="P47" s="1463"/>
      <c r="Q47" s="1463"/>
      <c r="R47" s="1463"/>
      <c r="S47" s="1463"/>
      <c r="T47" s="1463"/>
      <c r="U47" s="1463"/>
      <c r="V47" s="1463"/>
      <c r="W47" s="1463"/>
      <c r="X47" s="1463"/>
      <c r="Y47" s="1463"/>
      <c r="Z47" s="1463"/>
      <c r="AA47" s="1463"/>
      <c r="AB47" s="1463"/>
    </row>
    <row r="48" spans="1:28" ht="13.5" customHeight="1">
      <c r="A48" s="1463" t="s">
        <v>466</v>
      </c>
      <c r="B48" s="1463"/>
      <c r="C48" s="1463"/>
      <c r="D48" s="1463"/>
      <c r="E48" s="1463"/>
      <c r="F48" s="1463"/>
      <c r="G48" s="1463"/>
      <c r="H48" s="1463"/>
      <c r="I48" s="1463"/>
      <c r="J48" s="1463"/>
      <c r="K48" s="1463"/>
      <c r="L48" s="1463"/>
      <c r="M48" s="1463"/>
      <c r="N48" s="1463"/>
      <c r="O48" s="1463"/>
      <c r="P48" s="1463"/>
      <c r="Q48" s="1463"/>
      <c r="R48" s="1463"/>
      <c r="S48" s="1463"/>
      <c r="T48" s="1463"/>
      <c r="U48" s="1463"/>
      <c r="V48" s="1463"/>
      <c r="W48" s="1463"/>
      <c r="X48" s="1463"/>
      <c r="Y48" s="71"/>
      <c r="Z48" s="71"/>
      <c r="AA48" s="71"/>
      <c r="AB48" s="71"/>
    </row>
    <row r="49" spans="1:28" ht="21.75" customHeight="1">
      <c r="A49" s="1463" t="s">
        <v>478</v>
      </c>
      <c r="B49" s="1463"/>
      <c r="C49" s="1463"/>
      <c r="D49" s="1463"/>
      <c r="E49" s="1463"/>
      <c r="F49" s="1463"/>
      <c r="G49" s="1463"/>
      <c r="H49" s="1463"/>
      <c r="I49" s="1463"/>
      <c r="J49" s="1463"/>
      <c r="K49" s="1463"/>
      <c r="L49" s="1463"/>
      <c r="M49" s="1463"/>
      <c r="N49" s="1463"/>
      <c r="O49" s="1463"/>
      <c r="P49" s="1463"/>
      <c r="Q49" s="1463"/>
      <c r="R49" s="1463"/>
      <c r="S49" s="1463"/>
      <c r="T49" s="1463"/>
      <c r="U49" s="1463"/>
      <c r="V49" s="1463"/>
      <c r="W49" s="1463"/>
      <c r="X49" s="1463"/>
      <c r="Y49" s="1463"/>
      <c r="Z49" s="1463"/>
      <c r="AA49" s="1463"/>
      <c r="AB49" s="1463"/>
    </row>
    <row r="50" spans="1:28">
      <c r="A50" s="308" t="s">
        <v>454</v>
      </c>
      <c r="B50" s="308"/>
      <c r="C50" s="308"/>
      <c r="D50" s="308"/>
      <c r="E50" s="308"/>
      <c r="F50" s="308"/>
      <c r="G50" s="308"/>
      <c r="H50" s="308"/>
      <c r="I50" s="308"/>
      <c r="J50" s="308"/>
      <c r="K50" s="308"/>
      <c r="L50" s="308"/>
      <c r="M50" s="308"/>
      <c r="N50" s="308"/>
      <c r="O50" s="308"/>
      <c r="P50" s="71"/>
      <c r="Q50" s="71"/>
      <c r="R50" s="71"/>
      <c r="S50" s="71"/>
      <c r="T50" s="71"/>
      <c r="U50" s="71"/>
      <c r="V50" s="71"/>
      <c r="W50" s="71"/>
      <c r="X50" s="71"/>
      <c r="Y50" s="71"/>
      <c r="Z50" s="71"/>
      <c r="AA50" s="71"/>
      <c r="AB50" s="71"/>
    </row>
    <row r="51" spans="1:28">
      <c r="A51" s="308" t="s">
        <v>586</v>
      </c>
      <c r="B51" s="308"/>
      <c r="C51" s="308"/>
      <c r="D51" s="308"/>
      <c r="E51" s="308"/>
      <c r="F51" s="308"/>
      <c r="G51" s="308"/>
      <c r="H51" s="308"/>
      <c r="I51" s="308"/>
      <c r="J51" s="308"/>
      <c r="K51" s="308"/>
      <c r="L51" s="308"/>
      <c r="M51" s="308"/>
      <c r="N51" s="308"/>
      <c r="O51" s="308"/>
      <c r="P51" s="71"/>
      <c r="Q51" s="71"/>
      <c r="R51" s="71"/>
      <c r="S51" s="71"/>
      <c r="T51" s="71"/>
      <c r="U51" s="71"/>
      <c r="V51" s="71"/>
      <c r="W51" s="71"/>
      <c r="X51" s="71"/>
      <c r="Y51" s="71"/>
      <c r="Z51" s="71"/>
      <c r="AA51" s="71"/>
      <c r="AB51" s="71"/>
    </row>
    <row r="52" spans="1:28">
      <c r="A52" s="817" t="s">
        <v>593</v>
      </c>
      <c r="B52" s="947"/>
      <c r="C52" s="947"/>
      <c r="D52" s="947"/>
      <c r="E52" s="947"/>
      <c r="F52" s="947"/>
      <c r="G52" s="947"/>
      <c r="H52" s="947"/>
      <c r="I52" s="948"/>
      <c r="J52" s="948"/>
      <c r="K52" s="948"/>
      <c r="L52" s="948"/>
      <c r="M52" s="948"/>
      <c r="N52" s="948"/>
      <c r="O52" s="948"/>
      <c r="P52" s="948"/>
      <c r="Q52" s="145"/>
      <c r="R52" s="145"/>
      <c r="S52" s="946"/>
      <c r="T52" s="946"/>
      <c r="U52" s="145"/>
      <c r="V52" s="145"/>
      <c r="W52" s="71"/>
      <c r="X52" s="71"/>
      <c r="Y52" s="71"/>
      <c r="Z52" s="71"/>
      <c r="AA52" s="71"/>
      <c r="AB52" s="71"/>
    </row>
  </sheetData>
  <mergeCells count="7">
    <mergeCell ref="A49:AB49"/>
    <mergeCell ref="A47:AB47"/>
    <mergeCell ref="A1:AB1"/>
    <mergeCell ref="A48:X48"/>
    <mergeCell ref="B5:AB6"/>
    <mergeCell ref="A4:AB4"/>
    <mergeCell ref="A3:AB3"/>
  </mergeCells>
  <hyperlinks>
    <hyperlink ref="A5" location="Índice!A1" display="Índice" xr:uid="{117B13C0-5B61-4F4E-8B72-1A2EA8C490B1}"/>
  </hyperlinks>
  <printOptions horizontalCentered="1"/>
  <pageMargins left="0.70866141732283472" right="0.70866141732283472" top="0.74803149606299213" bottom="0.74803149606299213" header="0.31496062992125984" footer="0.31496062992125984"/>
  <pageSetup scale="99" orientation="landscape" r:id="rId1"/>
  <headerFooter>
    <oddFooter>&amp;R&amp;P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6297-4B23-4E68-981F-045400E168EB}">
  <dimension ref="A1:AB56"/>
  <sheetViews>
    <sheetView showGridLines="0" workbookViewId="0">
      <selection activeCell="A2" sqref="A2"/>
    </sheetView>
  </sheetViews>
  <sheetFormatPr defaultColWidth="0" defaultRowHeight="15" zeroHeight="1"/>
  <cols>
    <col min="1" max="1" width="32.85546875" style="71" customWidth="1"/>
    <col min="2" max="17" width="6.7109375" style="71" customWidth="1"/>
    <col min="18" max="20" width="6.7109375" style="921" customWidth="1"/>
    <col min="21" max="23" width="6.7109375" style="71" customWidth="1"/>
    <col min="24" max="28" width="7.85546875" style="71" customWidth="1"/>
    <col min="29" max="16384" width="11.42578125" hidden="1"/>
  </cols>
  <sheetData>
    <row r="1" spans="1:28" s="468" customFormat="1">
      <c r="A1" s="1515" t="s">
        <v>62</v>
      </c>
      <c r="B1" s="1515"/>
      <c r="C1" s="1515"/>
      <c r="D1" s="1515"/>
      <c r="E1" s="1515"/>
      <c r="F1" s="1515"/>
      <c r="G1" s="1515"/>
      <c r="H1" s="1515"/>
      <c r="I1" s="1515"/>
      <c r="J1" s="1515"/>
      <c r="K1" s="1515"/>
      <c r="L1" s="1515"/>
      <c r="M1" s="1515"/>
      <c r="N1" s="1515"/>
      <c r="O1" s="1515"/>
      <c r="P1" s="1515"/>
      <c r="Q1" s="1515"/>
      <c r="R1" s="1515"/>
      <c r="S1" s="1515"/>
      <c r="T1" s="1515"/>
      <c r="U1" s="1515"/>
      <c r="V1" s="1515"/>
      <c r="W1" s="1515"/>
      <c r="X1" s="1515"/>
      <c r="Y1" s="1515"/>
      <c r="Z1" s="1515"/>
      <c r="AA1" s="956"/>
    </row>
    <row r="2" spans="1:28" s="468" customFormat="1" ht="14.25">
      <c r="A2" s="957"/>
      <c r="B2" s="957"/>
      <c r="C2" s="957"/>
      <c r="D2" s="957"/>
      <c r="E2" s="957"/>
      <c r="F2" s="957"/>
      <c r="G2" s="957"/>
      <c r="H2" s="957"/>
      <c r="I2" s="957"/>
      <c r="J2" s="957"/>
      <c r="K2" s="957"/>
      <c r="L2" s="957"/>
      <c r="M2" s="957"/>
      <c r="N2" s="957"/>
      <c r="O2" s="957"/>
      <c r="P2" s="957"/>
      <c r="Q2" s="957"/>
      <c r="R2" s="958"/>
      <c r="S2" s="958"/>
      <c r="T2" s="958"/>
      <c r="U2" s="469"/>
      <c r="V2" s="469"/>
    </row>
    <row r="3" spans="1:28" s="468" customFormat="1" ht="14.25">
      <c r="A3" s="1516" t="s">
        <v>63</v>
      </c>
      <c r="B3" s="1516"/>
      <c r="C3" s="1516"/>
      <c r="D3" s="1516"/>
      <c r="E3" s="1516"/>
      <c r="F3" s="1516"/>
      <c r="G3" s="1516"/>
      <c r="H3" s="1516"/>
      <c r="I3" s="1516"/>
      <c r="J3" s="1516"/>
      <c r="K3" s="1516"/>
      <c r="L3" s="1516"/>
      <c r="M3" s="1516"/>
      <c r="N3" s="1516"/>
      <c r="O3" s="1516"/>
      <c r="P3" s="1516"/>
      <c r="Q3" s="1516"/>
      <c r="R3" s="1516"/>
      <c r="S3" s="1516"/>
      <c r="T3" s="1516"/>
      <c r="U3" s="1516"/>
      <c r="V3" s="1516"/>
      <c r="W3" s="1516"/>
      <c r="X3" s="1516"/>
      <c r="Y3" s="1516"/>
      <c r="Z3" s="1516"/>
      <c r="AA3" s="959"/>
    </row>
    <row r="4" spans="1:28" s="468" customFormat="1" ht="14.25">
      <c r="A4" s="1516" t="s">
        <v>489</v>
      </c>
      <c r="B4" s="1516"/>
      <c r="C4" s="1516"/>
      <c r="D4" s="1516"/>
      <c r="E4" s="1516"/>
      <c r="F4" s="1516"/>
      <c r="G4" s="1516"/>
      <c r="H4" s="1516"/>
      <c r="I4" s="1516"/>
      <c r="J4" s="1516"/>
      <c r="K4" s="1516"/>
      <c r="L4" s="1516"/>
      <c r="M4" s="1516"/>
      <c r="N4" s="1516"/>
      <c r="O4" s="1516"/>
      <c r="P4" s="1516"/>
      <c r="Q4" s="1516"/>
      <c r="R4" s="1516"/>
      <c r="S4" s="1516"/>
      <c r="T4" s="1516"/>
      <c r="U4" s="1516"/>
      <c r="V4" s="1516"/>
      <c r="W4" s="1516"/>
      <c r="X4" s="1516"/>
      <c r="Y4" s="1516"/>
      <c r="Z4" s="1516"/>
      <c r="AA4" s="959"/>
    </row>
    <row r="5" spans="1:28" s="29" customFormat="1" ht="15.75" customHeight="1">
      <c r="A5" s="64" t="s">
        <v>64</v>
      </c>
      <c r="B5" s="1405" t="s">
        <v>531</v>
      </c>
      <c r="C5" s="1405"/>
      <c r="D5" s="1405"/>
      <c r="E5" s="1405"/>
      <c r="F5" s="1405"/>
      <c r="G5" s="1405"/>
      <c r="H5" s="1405"/>
      <c r="I5" s="1405"/>
      <c r="J5" s="1405"/>
      <c r="K5" s="1405"/>
      <c r="L5" s="1405"/>
      <c r="M5" s="1405"/>
      <c r="N5" s="1405"/>
      <c r="O5" s="1405"/>
      <c r="P5" s="1405"/>
      <c r="Q5" s="1405"/>
      <c r="R5" s="1405"/>
      <c r="S5" s="1405"/>
      <c r="T5" s="1405"/>
      <c r="U5" s="1405"/>
      <c r="V5" s="1405"/>
      <c r="W5" s="1405"/>
      <c r="X5" s="1405"/>
      <c r="Y5" s="1405"/>
      <c r="Z5" s="1405"/>
      <c r="AA5" s="1405"/>
      <c r="AB5" s="1405"/>
    </row>
    <row r="6" spans="1:28" s="29" customFormat="1" ht="15.75" customHeight="1" thickBot="1">
      <c r="A6" s="106"/>
      <c r="B6" s="1409"/>
      <c r="C6" s="1409"/>
      <c r="D6" s="1409"/>
      <c r="E6" s="1409"/>
      <c r="F6" s="1409"/>
      <c r="G6" s="1409"/>
      <c r="H6" s="1409"/>
      <c r="I6" s="1409"/>
      <c r="J6" s="1409"/>
      <c r="K6" s="1409"/>
      <c r="L6" s="1409"/>
      <c r="M6" s="1409"/>
      <c r="N6" s="1409"/>
      <c r="O6" s="1409"/>
      <c r="P6" s="1409"/>
      <c r="Q6" s="1409"/>
      <c r="R6" s="1409"/>
      <c r="S6" s="1409"/>
      <c r="T6" s="1409"/>
      <c r="U6" s="1409"/>
      <c r="V6" s="1409"/>
      <c r="W6" s="1409"/>
      <c r="X6" s="1409"/>
      <c r="Y6" s="1409"/>
      <c r="Z6" s="1409"/>
      <c r="AA6" s="1409"/>
      <c r="AB6" s="1409"/>
    </row>
    <row r="7" spans="1:28" ht="15.75" customHeight="1" thickTop="1">
      <c r="A7" s="65" t="s">
        <v>65</v>
      </c>
      <c r="B7" s="107">
        <v>2000</v>
      </c>
      <c r="C7" s="66">
        <v>2001</v>
      </c>
      <c r="D7" s="107">
        <v>2002</v>
      </c>
      <c r="E7" s="66">
        <v>2003</v>
      </c>
      <c r="F7" s="107">
        <v>2004</v>
      </c>
      <c r="G7" s="66">
        <v>2005</v>
      </c>
      <c r="H7" s="107">
        <v>2006</v>
      </c>
      <c r="I7" s="67">
        <v>2007</v>
      </c>
      <c r="J7" s="107">
        <v>2008</v>
      </c>
      <c r="K7" s="67">
        <v>2009</v>
      </c>
      <c r="L7" s="107">
        <v>2010</v>
      </c>
      <c r="M7" s="67">
        <v>2011</v>
      </c>
      <c r="N7" s="107">
        <v>2012</v>
      </c>
      <c r="O7" s="67">
        <v>2013</v>
      </c>
      <c r="P7" s="107">
        <v>2014</v>
      </c>
      <c r="Q7" s="67">
        <v>2015</v>
      </c>
      <c r="R7" s="107">
        <v>2016</v>
      </c>
      <c r="S7" s="785" t="s">
        <v>415</v>
      </c>
      <c r="T7" s="107" t="s">
        <v>424</v>
      </c>
      <c r="U7" s="785" t="s">
        <v>425</v>
      </c>
      <c r="V7" s="107" t="s">
        <v>426</v>
      </c>
      <c r="W7" s="785" t="s">
        <v>445</v>
      </c>
      <c r="X7" s="107" t="s">
        <v>460</v>
      </c>
      <c r="Y7" s="785" t="s">
        <v>467</v>
      </c>
      <c r="Z7" s="107" t="s">
        <v>471</v>
      </c>
      <c r="AA7" s="785" t="s">
        <v>473</v>
      </c>
      <c r="AB7" s="107" t="s">
        <v>485</v>
      </c>
    </row>
    <row r="8" spans="1:28" s="29" customFormat="1" ht="12" customHeight="1">
      <c r="A8" s="971" t="s">
        <v>250</v>
      </c>
      <c r="B8" s="972"/>
      <c r="C8" s="972"/>
      <c r="D8" s="972"/>
      <c r="E8" s="972"/>
      <c r="F8" s="972"/>
      <c r="G8" s="972"/>
      <c r="H8" s="972"/>
      <c r="I8" s="972"/>
      <c r="J8" s="972"/>
      <c r="K8" s="972"/>
      <c r="L8" s="972"/>
      <c r="M8" s="972"/>
      <c r="N8" s="972"/>
      <c r="O8" s="972"/>
      <c r="P8" s="972"/>
      <c r="Q8" s="972"/>
      <c r="R8" s="972"/>
      <c r="S8" s="972"/>
      <c r="T8" s="972"/>
      <c r="U8" s="972"/>
      <c r="V8" s="972"/>
      <c r="W8" s="972"/>
      <c r="X8" s="972"/>
      <c r="Y8" s="972"/>
      <c r="Z8" s="972"/>
      <c r="AA8" s="972"/>
      <c r="AB8" s="972"/>
    </row>
    <row r="9" spans="1:28" ht="12" customHeight="1">
      <c r="A9" s="829" t="s">
        <v>67</v>
      </c>
      <c r="B9" s="969">
        <v>100</v>
      </c>
      <c r="C9" s="960">
        <v>100</v>
      </c>
      <c r="D9" s="969">
        <v>100</v>
      </c>
      <c r="E9" s="960">
        <v>100</v>
      </c>
      <c r="F9" s="969">
        <v>100</v>
      </c>
      <c r="G9" s="960">
        <v>100</v>
      </c>
      <c r="H9" s="969">
        <v>100</v>
      </c>
      <c r="I9" s="960">
        <v>100</v>
      </c>
      <c r="J9" s="969">
        <v>100</v>
      </c>
      <c r="K9" s="960">
        <v>100</v>
      </c>
      <c r="L9" s="969">
        <v>100</v>
      </c>
      <c r="M9" s="960">
        <v>100</v>
      </c>
      <c r="N9" s="969">
        <v>100</v>
      </c>
      <c r="O9" s="960">
        <v>100</v>
      </c>
      <c r="P9" s="969">
        <v>100</v>
      </c>
      <c r="Q9" s="960">
        <v>100</v>
      </c>
      <c r="R9" s="969">
        <v>100</v>
      </c>
      <c r="S9" s="960">
        <v>100</v>
      </c>
      <c r="T9" s="969">
        <v>100</v>
      </c>
      <c r="U9" s="960">
        <v>100</v>
      </c>
      <c r="V9" s="969">
        <v>100</v>
      </c>
      <c r="W9" s="960">
        <v>100</v>
      </c>
      <c r="X9" s="969">
        <v>100</v>
      </c>
      <c r="Y9" s="960">
        <v>100</v>
      </c>
      <c r="Z9" s="969">
        <v>100</v>
      </c>
      <c r="AA9" s="960">
        <v>100</v>
      </c>
      <c r="AB9" s="969">
        <v>100</v>
      </c>
    </row>
    <row r="10" spans="1:28" ht="12" customHeight="1">
      <c r="A10" s="939" t="s">
        <v>190</v>
      </c>
      <c r="B10" s="689">
        <v>70.3</v>
      </c>
      <c r="C10" s="679">
        <v>68.5</v>
      </c>
      <c r="D10" s="689">
        <v>68.100000000000009</v>
      </c>
      <c r="E10" s="679">
        <v>69.199999999999989</v>
      </c>
      <c r="F10" s="689">
        <v>66.8</v>
      </c>
      <c r="G10" s="679">
        <v>67.300000000000011</v>
      </c>
      <c r="H10" s="689">
        <v>69.199999999999989</v>
      </c>
      <c r="I10" s="679">
        <v>64.5</v>
      </c>
      <c r="J10" s="689">
        <v>69.5</v>
      </c>
      <c r="K10" s="679">
        <v>64.400000000000006</v>
      </c>
      <c r="L10" s="689">
        <v>68.8</v>
      </c>
      <c r="M10" s="679">
        <v>62.6</v>
      </c>
      <c r="N10" s="689">
        <v>58.3</v>
      </c>
      <c r="O10" s="679">
        <v>64.099999999999994</v>
      </c>
      <c r="P10" s="689">
        <v>60.6</v>
      </c>
      <c r="Q10" s="679">
        <v>60.199999999999996</v>
      </c>
      <c r="R10" s="689">
        <v>62.3</v>
      </c>
      <c r="S10" s="679">
        <v>59.698698581584686</v>
      </c>
      <c r="T10" s="689">
        <v>58.313021167415016</v>
      </c>
      <c r="U10" s="679">
        <v>57.040986766028524</v>
      </c>
      <c r="V10" s="689">
        <v>55.88603448367698</v>
      </c>
      <c r="W10" s="679">
        <v>56.295097926927042</v>
      </c>
      <c r="X10" s="689">
        <v>56.062363767836985</v>
      </c>
      <c r="Y10" s="679">
        <v>51.346856650104712</v>
      </c>
      <c r="Z10" s="689">
        <v>50.457420864333557</v>
      </c>
      <c r="AA10" s="679">
        <v>49.650236180723326</v>
      </c>
      <c r="AB10" s="689">
        <v>52.850145351862523</v>
      </c>
    </row>
    <row r="11" spans="1:28" ht="12" customHeight="1">
      <c r="A11" s="939" t="s">
        <v>173</v>
      </c>
      <c r="B11" s="689">
        <v>29.7</v>
      </c>
      <c r="C11" s="679">
        <v>31.5</v>
      </c>
      <c r="D11" s="689">
        <v>31.900000000000002</v>
      </c>
      <c r="E11" s="679">
        <v>30.8</v>
      </c>
      <c r="F11" s="689">
        <v>33.200000000000003</v>
      </c>
      <c r="G11" s="679">
        <v>32.700000000000003</v>
      </c>
      <c r="H11" s="689">
        <v>30.8</v>
      </c>
      <c r="I11" s="679">
        <v>35.5</v>
      </c>
      <c r="J11" s="689">
        <v>30.5</v>
      </c>
      <c r="K11" s="679">
        <v>35.6</v>
      </c>
      <c r="L11" s="689">
        <v>31.2</v>
      </c>
      <c r="M11" s="679">
        <v>37.4</v>
      </c>
      <c r="N11" s="689">
        <v>41.699999999999996</v>
      </c>
      <c r="O11" s="679">
        <v>35.9</v>
      </c>
      <c r="P11" s="689">
        <v>39.4</v>
      </c>
      <c r="Q11" s="679">
        <v>39.800000000000004</v>
      </c>
      <c r="R11" s="689">
        <v>37.700000000000003</v>
      </c>
      <c r="S11" s="679">
        <v>40.301301418415314</v>
      </c>
      <c r="T11" s="689">
        <v>41.686978832584991</v>
      </c>
      <c r="U11" s="679">
        <v>42.959013233971476</v>
      </c>
      <c r="V11" s="689">
        <v>44.11396551632302</v>
      </c>
      <c r="W11" s="679">
        <v>43.704902073072958</v>
      </c>
      <c r="X11" s="689">
        <v>43.937636232163015</v>
      </c>
      <c r="Y11" s="679">
        <v>48.653143349895288</v>
      </c>
      <c r="Z11" s="689">
        <v>49.54257913566645</v>
      </c>
      <c r="AA11" s="679">
        <v>50.349763819276674</v>
      </c>
      <c r="AB11" s="689">
        <v>47.149854648137485</v>
      </c>
    </row>
    <row r="12" spans="1:28" s="29" customFormat="1" ht="12" customHeight="1">
      <c r="A12" s="167" t="s">
        <v>585</v>
      </c>
      <c r="B12" s="594"/>
      <c r="C12" s="594"/>
      <c r="D12" s="594"/>
      <c r="E12" s="594"/>
      <c r="F12" s="594"/>
      <c r="G12" s="594"/>
      <c r="H12" s="594"/>
      <c r="I12" s="594"/>
      <c r="J12" s="594"/>
      <c r="K12" s="594"/>
      <c r="L12" s="594"/>
      <c r="M12" s="594"/>
      <c r="N12" s="594"/>
      <c r="O12" s="594"/>
      <c r="P12" s="594"/>
      <c r="Q12" s="594"/>
      <c r="R12" s="594"/>
      <c r="S12" s="594"/>
      <c r="T12" s="594"/>
      <c r="U12" s="594"/>
      <c r="V12" s="594"/>
      <c r="W12" s="594"/>
      <c r="X12" s="594"/>
      <c r="Y12" s="594"/>
      <c r="Z12" s="594"/>
      <c r="AA12" s="594"/>
      <c r="AB12" s="594"/>
    </row>
    <row r="13" spans="1:28" ht="12" customHeight="1">
      <c r="A13" s="829" t="s">
        <v>67</v>
      </c>
      <c r="B13" s="856" t="s">
        <v>350</v>
      </c>
      <c r="C13" s="136" t="s">
        <v>350</v>
      </c>
      <c r="D13" s="856" t="s">
        <v>350</v>
      </c>
      <c r="E13" s="136" t="s">
        <v>350</v>
      </c>
      <c r="F13" s="856" t="s">
        <v>350</v>
      </c>
      <c r="G13" s="136" t="s">
        <v>350</v>
      </c>
      <c r="H13" s="856" t="s">
        <v>350</v>
      </c>
      <c r="I13" s="136" t="s">
        <v>350</v>
      </c>
      <c r="J13" s="856" t="s">
        <v>350</v>
      </c>
      <c r="K13" s="136" t="s">
        <v>350</v>
      </c>
      <c r="L13" s="856" t="s">
        <v>350</v>
      </c>
      <c r="M13" s="136" t="s">
        <v>350</v>
      </c>
      <c r="N13" s="856" t="s">
        <v>350</v>
      </c>
      <c r="O13" s="136" t="s">
        <v>350</v>
      </c>
      <c r="P13" s="856" t="s">
        <v>350</v>
      </c>
      <c r="Q13" s="136" t="s">
        <v>350</v>
      </c>
      <c r="R13" s="856" t="s">
        <v>350</v>
      </c>
      <c r="S13" s="960">
        <v>100</v>
      </c>
      <c r="T13" s="969">
        <v>100</v>
      </c>
      <c r="U13" s="960">
        <v>100</v>
      </c>
      <c r="V13" s="969">
        <v>100</v>
      </c>
      <c r="W13" s="960">
        <v>100</v>
      </c>
      <c r="X13" s="969">
        <v>100</v>
      </c>
      <c r="Y13" s="960">
        <v>100</v>
      </c>
      <c r="Z13" s="969">
        <v>100</v>
      </c>
      <c r="AA13" s="960">
        <v>100</v>
      </c>
      <c r="AB13" s="969">
        <v>100</v>
      </c>
    </row>
    <row r="14" spans="1:28" ht="12" customHeight="1">
      <c r="A14" s="122" t="s">
        <v>581</v>
      </c>
      <c r="B14" s="856" t="s">
        <v>350</v>
      </c>
      <c r="C14" s="136" t="s">
        <v>350</v>
      </c>
      <c r="D14" s="856" t="s">
        <v>350</v>
      </c>
      <c r="E14" s="136" t="s">
        <v>350</v>
      </c>
      <c r="F14" s="856" t="s">
        <v>350</v>
      </c>
      <c r="G14" s="136" t="s">
        <v>350</v>
      </c>
      <c r="H14" s="856" t="s">
        <v>350</v>
      </c>
      <c r="I14" s="136" t="s">
        <v>350</v>
      </c>
      <c r="J14" s="856" t="s">
        <v>350</v>
      </c>
      <c r="K14" s="136" t="s">
        <v>350</v>
      </c>
      <c r="L14" s="856" t="s">
        <v>350</v>
      </c>
      <c r="M14" s="136" t="s">
        <v>350</v>
      </c>
      <c r="N14" s="856" t="s">
        <v>350</v>
      </c>
      <c r="O14" s="136" t="s">
        <v>350</v>
      </c>
      <c r="P14" s="856" t="s">
        <v>350</v>
      </c>
      <c r="Q14" s="136" t="s">
        <v>350</v>
      </c>
      <c r="R14" s="856" t="s">
        <v>350</v>
      </c>
      <c r="S14" s="679">
        <v>49.492780553605591</v>
      </c>
      <c r="T14" s="689">
        <v>46.866937495545578</v>
      </c>
      <c r="U14" s="679">
        <v>48.276546786118928</v>
      </c>
      <c r="V14" s="689">
        <v>46.332980009694211</v>
      </c>
      <c r="W14" s="679">
        <v>39.455009663795366</v>
      </c>
      <c r="X14" s="689">
        <v>40.706868926483139</v>
      </c>
      <c r="Y14" s="679">
        <v>43.050943154112666</v>
      </c>
      <c r="Z14" s="689">
        <v>45.579314841254778</v>
      </c>
      <c r="AA14" s="679">
        <v>51.574483735923756</v>
      </c>
      <c r="AB14" s="689">
        <v>48.136276438163229</v>
      </c>
    </row>
    <row r="15" spans="1:28" ht="12" customHeight="1">
      <c r="A15" s="122" t="s">
        <v>582</v>
      </c>
      <c r="B15" s="856" t="s">
        <v>350</v>
      </c>
      <c r="C15" s="136" t="s">
        <v>350</v>
      </c>
      <c r="D15" s="856" t="s">
        <v>350</v>
      </c>
      <c r="E15" s="136" t="s">
        <v>350</v>
      </c>
      <c r="F15" s="856" t="s">
        <v>350</v>
      </c>
      <c r="G15" s="136" t="s">
        <v>350</v>
      </c>
      <c r="H15" s="856" t="s">
        <v>350</v>
      </c>
      <c r="I15" s="136" t="s">
        <v>350</v>
      </c>
      <c r="J15" s="856" t="s">
        <v>350</v>
      </c>
      <c r="K15" s="136" t="s">
        <v>350</v>
      </c>
      <c r="L15" s="856" t="s">
        <v>350</v>
      </c>
      <c r="M15" s="136" t="s">
        <v>350</v>
      </c>
      <c r="N15" s="856" t="s">
        <v>350</v>
      </c>
      <c r="O15" s="136" t="s">
        <v>350</v>
      </c>
      <c r="P15" s="856" t="s">
        <v>350</v>
      </c>
      <c r="Q15" s="136" t="s">
        <v>350</v>
      </c>
      <c r="R15" s="856" t="s">
        <v>350</v>
      </c>
      <c r="S15" s="679">
        <v>25.346519662496043</v>
      </c>
      <c r="T15" s="689">
        <v>27.320219513933434</v>
      </c>
      <c r="U15" s="679">
        <v>27.15767465221403</v>
      </c>
      <c r="V15" s="689">
        <v>26.406059411636246</v>
      </c>
      <c r="W15" s="679">
        <v>31.230046052160631</v>
      </c>
      <c r="X15" s="689">
        <v>27.204673616746778</v>
      </c>
      <c r="Y15" s="679">
        <v>28.375208520467087</v>
      </c>
      <c r="Z15" s="689">
        <v>26.518746544083054</v>
      </c>
      <c r="AA15" s="679">
        <v>20.367505742277224</v>
      </c>
      <c r="AB15" s="689">
        <v>22.714358563415168</v>
      </c>
    </row>
    <row r="16" spans="1:28" ht="12" customHeight="1">
      <c r="A16" s="122" t="s">
        <v>583</v>
      </c>
      <c r="B16" s="856" t="s">
        <v>350</v>
      </c>
      <c r="C16" s="136" t="s">
        <v>350</v>
      </c>
      <c r="D16" s="856" t="s">
        <v>350</v>
      </c>
      <c r="E16" s="136" t="s">
        <v>350</v>
      </c>
      <c r="F16" s="856" t="s">
        <v>350</v>
      </c>
      <c r="G16" s="136" t="s">
        <v>350</v>
      </c>
      <c r="H16" s="856" t="s">
        <v>350</v>
      </c>
      <c r="I16" s="136" t="s">
        <v>350</v>
      </c>
      <c r="J16" s="856" t="s">
        <v>350</v>
      </c>
      <c r="K16" s="136" t="s">
        <v>350</v>
      </c>
      <c r="L16" s="856" t="s">
        <v>350</v>
      </c>
      <c r="M16" s="136" t="s">
        <v>350</v>
      </c>
      <c r="N16" s="856" t="s">
        <v>350</v>
      </c>
      <c r="O16" s="136" t="s">
        <v>350</v>
      </c>
      <c r="P16" s="856" t="s">
        <v>350</v>
      </c>
      <c r="Q16" s="136" t="s">
        <v>350</v>
      </c>
      <c r="R16" s="856" t="s">
        <v>350</v>
      </c>
      <c r="S16" s="679">
        <v>12.826389175647963</v>
      </c>
      <c r="T16" s="689">
        <v>13.030432613498682</v>
      </c>
      <c r="U16" s="679">
        <v>14.583649679371124</v>
      </c>
      <c r="V16" s="689">
        <v>16.633553672346476</v>
      </c>
      <c r="W16" s="679">
        <v>18.407979193013436</v>
      </c>
      <c r="X16" s="689">
        <v>19.593399504754771</v>
      </c>
      <c r="Y16" s="679">
        <v>15.505196971641217</v>
      </c>
      <c r="Z16" s="689">
        <v>14.585826407744554</v>
      </c>
      <c r="AA16" s="679">
        <v>15.258411489602603</v>
      </c>
      <c r="AB16" s="689">
        <v>16.366077282519331</v>
      </c>
    </row>
    <row r="17" spans="1:28" ht="12" customHeight="1">
      <c r="A17" s="122" t="s">
        <v>584</v>
      </c>
      <c r="B17" s="856" t="s">
        <v>350</v>
      </c>
      <c r="C17" s="136" t="s">
        <v>350</v>
      </c>
      <c r="D17" s="856" t="s">
        <v>350</v>
      </c>
      <c r="E17" s="136" t="s">
        <v>350</v>
      </c>
      <c r="F17" s="856" t="s">
        <v>350</v>
      </c>
      <c r="G17" s="136" t="s">
        <v>350</v>
      </c>
      <c r="H17" s="856" t="s">
        <v>350</v>
      </c>
      <c r="I17" s="136" t="s">
        <v>350</v>
      </c>
      <c r="J17" s="856" t="s">
        <v>350</v>
      </c>
      <c r="K17" s="136" t="s">
        <v>350</v>
      </c>
      <c r="L17" s="856" t="s">
        <v>350</v>
      </c>
      <c r="M17" s="136" t="s">
        <v>350</v>
      </c>
      <c r="N17" s="856" t="s">
        <v>350</v>
      </c>
      <c r="O17" s="136" t="s">
        <v>350</v>
      </c>
      <c r="P17" s="856" t="s">
        <v>350</v>
      </c>
      <c r="Q17" s="136" t="s">
        <v>350</v>
      </c>
      <c r="R17" s="856" t="s">
        <v>350</v>
      </c>
      <c r="S17" s="679">
        <v>12.334310608250403</v>
      </c>
      <c r="T17" s="689">
        <v>12.782410377022307</v>
      </c>
      <c r="U17" s="679">
        <v>9.9821288822959122</v>
      </c>
      <c r="V17" s="689">
        <v>10.627406906323072</v>
      </c>
      <c r="W17" s="679">
        <v>10.906965091030568</v>
      </c>
      <c r="X17" s="689">
        <v>12.495057952015316</v>
      </c>
      <c r="Y17" s="679">
        <v>13.068651353779032</v>
      </c>
      <c r="Z17" s="689">
        <v>13.316112206917611</v>
      </c>
      <c r="AA17" s="679">
        <v>12.799599032196415</v>
      </c>
      <c r="AB17" s="689">
        <v>12.783287715902272</v>
      </c>
    </row>
    <row r="18" spans="1:28" s="29" customFormat="1" ht="12" customHeight="1">
      <c r="A18" s="167" t="s">
        <v>519</v>
      </c>
      <c r="B18" s="827"/>
      <c r="C18" s="827"/>
      <c r="D18" s="827"/>
      <c r="E18" s="827"/>
      <c r="F18" s="827"/>
      <c r="G18" s="827"/>
      <c r="H18" s="827"/>
      <c r="I18" s="827"/>
      <c r="J18" s="827"/>
      <c r="K18" s="827"/>
      <c r="L18" s="827"/>
      <c r="M18" s="827"/>
      <c r="N18" s="827"/>
      <c r="O18" s="827"/>
      <c r="P18" s="827"/>
      <c r="Q18" s="827"/>
      <c r="R18" s="827"/>
      <c r="S18" s="827"/>
      <c r="T18" s="827"/>
      <c r="U18" s="827"/>
      <c r="V18" s="827"/>
      <c r="W18" s="827"/>
      <c r="X18" s="827"/>
      <c r="Y18" s="827"/>
      <c r="Z18" s="827"/>
      <c r="AA18" s="827"/>
      <c r="AB18" s="827"/>
    </row>
    <row r="19" spans="1:28" ht="12" customHeight="1">
      <c r="A19" s="961" t="s">
        <v>67</v>
      </c>
      <c r="B19" s="856" t="s">
        <v>350</v>
      </c>
      <c r="C19" s="136" t="s">
        <v>350</v>
      </c>
      <c r="D19" s="856" t="s">
        <v>350</v>
      </c>
      <c r="E19" s="136" t="s">
        <v>350</v>
      </c>
      <c r="F19" s="856" t="s">
        <v>350</v>
      </c>
      <c r="G19" s="136" t="s">
        <v>350</v>
      </c>
      <c r="H19" s="856" t="s">
        <v>350</v>
      </c>
      <c r="I19" s="136" t="s">
        <v>350</v>
      </c>
      <c r="J19" s="856" t="s">
        <v>350</v>
      </c>
      <c r="K19" s="136" t="s">
        <v>350</v>
      </c>
      <c r="L19" s="856" t="s">
        <v>350</v>
      </c>
      <c r="M19" s="136" t="s">
        <v>350</v>
      </c>
      <c r="N19" s="856" t="s">
        <v>350</v>
      </c>
      <c r="O19" s="136" t="s">
        <v>350</v>
      </c>
      <c r="P19" s="856" t="s">
        <v>350</v>
      </c>
      <c r="Q19" s="136" t="s">
        <v>350</v>
      </c>
      <c r="R19" s="856" t="s">
        <v>350</v>
      </c>
      <c r="S19" s="960">
        <v>100</v>
      </c>
      <c r="T19" s="1138">
        <v>100</v>
      </c>
      <c r="U19" s="960">
        <v>100</v>
      </c>
      <c r="V19" s="1138">
        <v>100</v>
      </c>
      <c r="W19" s="960">
        <v>100</v>
      </c>
      <c r="X19" s="1138">
        <v>100</v>
      </c>
      <c r="Y19" s="960">
        <v>100</v>
      </c>
      <c r="Z19" s="1138">
        <v>100</v>
      </c>
      <c r="AA19" s="960">
        <v>100</v>
      </c>
      <c r="AB19" s="1138">
        <v>100</v>
      </c>
    </row>
    <row r="20" spans="1:28" ht="12" customHeight="1">
      <c r="A20" s="939" t="s">
        <v>214</v>
      </c>
      <c r="B20" s="856" t="s">
        <v>350</v>
      </c>
      <c r="C20" s="136" t="s">
        <v>350</v>
      </c>
      <c r="D20" s="856" t="s">
        <v>350</v>
      </c>
      <c r="E20" s="136" t="s">
        <v>350</v>
      </c>
      <c r="F20" s="856" t="s">
        <v>350</v>
      </c>
      <c r="G20" s="136" t="s">
        <v>350</v>
      </c>
      <c r="H20" s="856" t="s">
        <v>350</v>
      </c>
      <c r="I20" s="136" t="s">
        <v>350</v>
      </c>
      <c r="J20" s="856" t="s">
        <v>350</v>
      </c>
      <c r="K20" s="136" t="s">
        <v>350</v>
      </c>
      <c r="L20" s="856" t="s">
        <v>350</v>
      </c>
      <c r="M20" s="136" t="s">
        <v>350</v>
      </c>
      <c r="N20" s="856" t="s">
        <v>350</v>
      </c>
      <c r="O20" s="136" t="s">
        <v>350</v>
      </c>
      <c r="P20" s="856" t="s">
        <v>350</v>
      </c>
      <c r="Q20" s="136" t="s">
        <v>350</v>
      </c>
      <c r="R20" s="856" t="s">
        <v>350</v>
      </c>
      <c r="S20" s="679">
        <v>11.307719046331711</v>
      </c>
      <c r="T20" s="856">
        <v>14.257105743612753</v>
      </c>
      <c r="U20" s="679">
        <v>14.162917659925926</v>
      </c>
      <c r="V20" s="856">
        <v>13.577348871572612</v>
      </c>
      <c r="W20" s="679">
        <v>12.749004761574314</v>
      </c>
      <c r="X20" s="856">
        <v>12.443279008744396</v>
      </c>
      <c r="Y20" s="679">
        <v>12.405507879294227</v>
      </c>
      <c r="Z20" s="856">
        <v>10.971842787071726</v>
      </c>
      <c r="AA20" s="679">
        <v>8.5526457342494044</v>
      </c>
      <c r="AB20" s="856">
        <v>8.323186490302394</v>
      </c>
    </row>
    <row r="21" spans="1:28" ht="12" customHeight="1">
      <c r="A21" s="939" t="s">
        <v>215</v>
      </c>
      <c r="B21" s="856" t="s">
        <v>350</v>
      </c>
      <c r="C21" s="136" t="s">
        <v>350</v>
      </c>
      <c r="D21" s="856" t="s">
        <v>350</v>
      </c>
      <c r="E21" s="136" t="s">
        <v>350</v>
      </c>
      <c r="F21" s="856" t="s">
        <v>350</v>
      </c>
      <c r="G21" s="136" t="s">
        <v>350</v>
      </c>
      <c r="H21" s="856" t="s">
        <v>350</v>
      </c>
      <c r="I21" s="136" t="s">
        <v>350</v>
      </c>
      <c r="J21" s="856" t="s">
        <v>350</v>
      </c>
      <c r="K21" s="136" t="s">
        <v>350</v>
      </c>
      <c r="L21" s="856" t="s">
        <v>350</v>
      </c>
      <c r="M21" s="136" t="s">
        <v>350</v>
      </c>
      <c r="N21" s="856" t="s">
        <v>350</v>
      </c>
      <c r="O21" s="136" t="s">
        <v>350</v>
      </c>
      <c r="P21" s="856" t="s">
        <v>350</v>
      </c>
      <c r="Q21" s="136" t="s">
        <v>350</v>
      </c>
      <c r="R21" s="856" t="s">
        <v>350</v>
      </c>
      <c r="S21" s="679">
        <v>4.6895302238468446</v>
      </c>
      <c r="T21" s="856">
        <v>6.8020300782834413</v>
      </c>
      <c r="U21" s="679">
        <v>7.1269099606171755</v>
      </c>
      <c r="V21" s="856">
        <v>6.4071034631930841</v>
      </c>
      <c r="W21" s="679">
        <v>9.9794058712768106</v>
      </c>
      <c r="X21" s="856">
        <v>3.7704861591925662</v>
      </c>
      <c r="Y21" s="679">
        <v>6.1743325352491993</v>
      </c>
      <c r="Z21" s="856">
        <v>7.7305257128755995</v>
      </c>
      <c r="AA21" s="679">
        <v>6.5303272838588482</v>
      </c>
      <c r="AB21" s="856">
        <v>5.4005487967752117</v>
      </c>
    </row>
    <row r="22" spans="1:28" ht="12" customHeight="1">
      <c r="A22" s="939" t="s">
        <v>216</v>
      </c>
      <c r="B22" s="856" t="s">
        <v>350</v>
      </c>
      <c r="C22" s="136" t="s">
        <v>350</v>
      </c>
      <c r="D22" s="856" t="s">
        <v>350</v>
      </c>
      <c r="E22" s="136" t="s">
        <v>350</v>
      </c>
      <c r="F22" s="856" t="s">
        <v>350</v>
      </c>
      <c r="G22" s="136" t="s">
        <v>350</v>
      </c>
      <c r="H22" s="856" t="s">
        <v>350</v>
      </c>
      <c r="I22" s="136" t="s">
        <v>350</v>
      </c>
      <c r="J22" s="856" t="s">
        <v>350</v>
      </c>
      <c r="K22" s="136" t="s">
        <v>350</v>
      </c>
      <c r="L22" s="856" t="s">
        <v>350</v>
      </c>
      <c r="M22" s="136" t="s">
        <v>350</v>
      </c>
      <c r="N22" s="856" t="s">
        <v>350</v>
      </c>
      <c r="O22" s="136" t="s">
        <v>350</v>
      </c>
      <c r="P22" s="856" t="s">
        <v>350</v>
      </c>
      <c r="Q22" s="136" t="s">
        <v>350</v>
      </c>
      <c r="R22" s="856" t="s">
        <v>350</v>
      </c>
      <c r="S22" s="679">
        <v>3.3004606389862539</v>
      </c>
      <c r="T22" s="856">
        <v>3.1961043509933287</v>
      </c>
      <c r="U22" s="679">
        <v>3.9557988030781686</v>
      </c>
      <c r="V22" s="856">
        <v>4.2728146810970955</v>
      </c>
      <c r="W22" s="679">
        <v>3.3209563650555309</v>
      </c>
      <c r="X22" s="856">
        <v>4.8055978099459296</v>
      </c>
      <c r="Y22" s="679">
        <v>5.1862889382768884</v>
      </c>
      <c r="Z22" s="856">
        <v>3.7828590663674091</v>
      </c>
      <c r="AA22" s="679">
        <v>2.2734170547743702</v>
      </c>
      <c r="AB22" s="856">
        <v>4.2561236631317492</v>
      </c>
    </row>
    <row r="23" spans="1:28" ht="12" customHeight="1">
      <c r="A23" s="939" t="s">
        <v>217</v>
      </c>
      <c r="B23" s="856" t="s">
        <v>350</v>
      </c>
      <c r="C23" s="136" t="s">
        <v>350</v>
      </c>
      <c r="D23" s="856" t="s">
        <v>350</v>
      </c>
      <c r="E23" s="136" t="s">
        <v>350</v>
      </c>
      <c r="F23" s="856" t="s">
        <v>350</v>
      </c>
      <c r="G23" s="136" t="s">
        <v>350</v>
      </c>
      <c r="H23" s="856" t="s">
        <v>350</v>
      </c>
      <c r="I23" s="136" t="s">
        <v>350</v>
      </c>
      <c r="J23" s="856" t="s">
        <v>350</v>
      </c>
      <c r="K23" s="136" t="s">
        <v>350</v>
      </c>
      <c r="L23" s="856" t="s">
        <v>350</v>
      </c>
      <c r="M23" s="136" t="s">
        <v>350</v>
      </c>
      <c r="N23" s="856" t="s">
        <v>350</v>
      </c>
      <c r="O23" s="136" t="s">
        <v>350</v>
      </c>
      <c r="P23" s="856" t="s">
        <v>350</v>
      </c>
      <c r="Q23" s="136" t="s">
        <v>350</v>
      </c>
      <c r="R23" s="856" t="s">
        <v>350</v>
      </c>
      <c r="S23" s="679">
        <v>6.0488803876371522</v>
      </c>
      <c r="T23" s="856">
        <v>3.0649730262478792</v>
      </c>
      <c r="U23" s="679">
        <v>1.9120968245167909</v>
      </c>
      <c r="V23" s="856">
        <v>2.1490914134867487</v>
      </c>
      <c r="W23" s="679">
        <v>5.1805986726374886</v>
      </c>
      <c r="X23" s="856">
        <v>6.1852272952491312</v>
      </c>
      <c r="Y23" s="679">
        <v>4.6090447204012364</v>
      </c>
      <c r="Z23" s="856">
        <v>4.0335576170233578</v>
      </c>
      <c r="AA23" s="679">
        <v>3.0111369136381643</v>
      </c>
      <c r="AB23" s="856">
        <v>4.7344996132058128</v>
      </c>
    </row>
    <row r="24" spans="1:28" ht="12" customHeight="1">
      <c r="A24" s="939" t="s">
        <v>218</v>
      </c>
      <c r="B24" s="856" t="s">
        <v>350</v>
      </c>
      <c r="C24" s="136" t="s">
        <v>350</v>
      </c>
      <c r="D24" s="856" t="s">
        <v>350</v>
      </c>
      <c r="E24" s="136" t="s">
        <v>350</v>
      </c>
      <c r="F24" s="856" t="s">
        <v>350</v>
      </c>
      <c r="G24" s="136" t="s">
        <v>350</v>
      </c>
      <c r="H24" s="856" t="s">
        <v>350</v>
      </c>
      <c r="I24" s="136" t="s">
        <v>350</v>
      </c>
      <c r="J24" s="856" t="s">
        <v>350</v>
      </c>
      <c r="K24" s="136" t="s">
        <v>350</v>
      </c>
      <c r="L24" s="856" t="s">
        <v>350</v>
      </c>
      <c r="M24" s="136" t="s">
        <v>350</v>
      </c>
      <c r="N24" s="856" t="s">
        <v>350</v>
      </c>
      <c r="O24" s="136" t="s">
        <v>350</v>
      </c>
      <c r="P24" s="856" t="s">
        <v>350</v>
      </c>
      <c r="Q24" s="136" t="s">
        <v>350</v>
      </c>
      <c r="R24" s="856" t="s">
        <v>350</v>
      </c>
      <c r="S24" s="679">
        <v>5.7268911956987081</v>
      </c>
      <c r="T24" s="856">
        <v>8.2480957052567838</v>
      </c>
      <c r="U24" s="679">
        <v>7.659855658569338</v>
      </c>
      <c r="V24" s="856">
        <v>7.910221271358524</v>
      </c>
      <c r="W24" s="679">
        <v>10.988289601435552</v>
      </c>
      <c r="X24" s="856">
        <v>11.307774643160853</v>
      </c>
      <c r="Y24" s="679">
        <v>8.2887517062820208</v>
      </c>
      <c r="Z24" s="856">
        <v>6.5724104503081291</v>
      </c>
      <c r="AA24" s="679">
        <v>7.0804747564476287</v>
      </c>
      <c r="AB24" s="856">
        <v>7.1145847426170876</v>
      </c>
    </row>
    <row r="25" spans="1:28" ht="12" customHeight="1">
      <c r="A25" s="939" t="s">
        <v>219</v>
      </c>
      <c r="B25" s="856" t="s">
        <v>350</v>
      </c>
      <c r="C25" s="136" t="s">
        <v>350</v>
      </c>
      <c r="D25" s="856" t="s">
        <v>350</v>
      </c>
      <c r="E25" s="136" t="s">
        <v>350</v>
      </c>
      <c r="F25" s="856" t="s">
        <v>350</v>
      </c>
      <c r="G25" s="136" t="s">
        <v>350</v>
      </c>
      <c r="H25" s="856" t="s">
        <v>350</v>
      </c>
      <c r="I25" s="136" t="s">
        <v>350</v>
      </c>
      <c r="J25" s="856" t="s">
        <v>350</v>
      </c>
      <c r="K25" s="136" t="s">
        <v>350</v>
      </c>
      <c r="L25" s="856" t="s">
        <v>350</v>
      </c>
      <c r="M25" s="136" t="s">
        <v>350</v>
      </c>
      <c r="N25" s="856" t="s">
        <v>350</v>
      </c>
      <c r="O25" s="136" t="s">
        <v>350</v>
      </c>
      <c r="P25" s="856" t="s">
        <v>350</v>
      </c>
      <c r="Q25" s="136" t="s">
        <v>350</v>
      </c>
      <c r="R25" s="856" t="s">
        <v>350</v>
      </c>
      <c r="S25" s="679">
        <v>4.1623947354238089</v>
      </c>
      <c r="T25" s="856">
        <v>2.588324345524966</v>
      </c>
      <c r="U25" s="679">
        <v>3.6199908294603156</v>
      </c>
      <c r="V25" s="856">
        <v>3.6241496469848729</v>
      </c>
      <c r="W25" s="679">
        <v>2.7796583546706661</v>
      </c>
      <c r="X25" s="856">
        <v>2.8291766396189493</v>
      </c>
      <c r="Y25" s="679">
        <v>3.4337755097351463</v>
      </c>
      <c r="Z25" s="856">
        <v>3.3403610749856858</v>
      </c>
      <c r="AA25" s="679">
        <v>3.6216361585612344</v>
      </c>
      <c r="AB25" s="856">
        <v>4.0486770944991974</v>
      </c>
    </row>
    <row r="26" spans="1:28" ht="12" customHeight="1">
      <c r="A26" s="939" t="s">
        <v>220</v>
      </c>
      <c r="B26" s="856" t="s">
        <v>350</v>
      </c>
      <c r="C26" s="136" t="s">
        <v>350</v>
      </c>
      <c r="D26" s="856" t="s">
        <v>350</v>
      </c>
      <c r="E26" s="136" t="s">
        <v>350</v>
      </c>
      <c r="F26" s="856" t="s">
        <v>350</v>
      </c>
      <c r="G26" s="136" t="s">
        <v>350</v>
      </c>
      <c r="H26" s="856" t="s">
        <v>350</v>
      </c>
      <c r="I26" s="136" t="s">
        <v>350</v>
      </c>
      <c r="J26" s="856" t="s">
        <v>350</v>
      </c>
      <c r="K26" s="136" t="s">
        <v>350</v>
      </c>
      <c r="L26" s="856" t="s">
        <v>350</v>
      </c>
      <c r="M26" s="136" t="s">
        <v>350</v>
      </c>
      <c r="N26" s="856" t="s">
        <v>350</v>
      </c>
      <c r="O26" s="136" t="s">
        <v>350</v>
      </c>
      <c r="P26" s="856" t="s">
        <v>350</v>
      </c>
      <c r="Q26" s="136" t="s">
        <v>350</v>
      </c>
      <c r="R26" s="856" t="s">
        <v>350</v>
      </c>
      <c r="S26" s="679">
        <v>2.9371705018330734</v>
      </c>
      <c r="T26" s="856">
        <v>2.1940378523501942</v>
      </c>
      <c r="U26" s="679">
        <v>3.3039204891322207</v>
      </c>
      <c r="V26" s="856">
        <v>5.098998350613412</v>
      </c>
      <c r="W26" s="679">
        <v>4.6399208514432324</v>
      </c>
      <c r="X26" s="856">
        <v>5.4564367090641168</v>
      </c>
      <c r="Y26" s="679">
        <v>3.7828355665595121</v>
      </c>
      <c r="Z26" s="856">
        <v>4.6729572408566682</v>
      </c>
      <c r="AA26" s="679">
        <v>4.556161858643561</v>
      </c>
      <c r="AB26" s="856">
        <v>5.2028154454030462</v>
      </c>
    </row>
    <row r="27" spans="1:28" ht="12" customHeight="1">
      <c r="A27" s="939" t="s">
        <v>221</v>
      </c>
      <c r="B27" s="856" t="s">
        <v>350</v>
      </c>
      <c r="C27" s="136" t="s">
        <v>350</v>
      </c>
      <c r="D27" s="856" t="s">
        <v>350</v>
      </c>
      <c r="E27" s="136" t="s">
        <v>350</v>
      </c>
      <c r="F27" s="856" t="s">
        <v>350</v>
      </c>
      <c r="G27" s="136" t="s">
        <v>350</v>
      </c>
      <c r="H27" s="856" t="s">
        <v>350</v>
      </c>
      <c r="I27" s="136" t="s">
        <v>350</v>
      </c>
      <c r="J27" s="856" t="s">
        <v>350</v>
      </c>
      <c r="K27" s="136" t="s">
        <v>350</v>
      </c>
      <c r="L27" s="856" t="s">
        <v>350</v>
      </c>
      <c r="M27" s="136" t="s">
        <v>350</v>
      </c>
      <c r="N27" s="856" t="s">
        <v>350</v>
      </c>
      <c r="O27" s="136" t="s">
        <v>350</v>
      </c>
      <c r="P27" s="856" t="s">
        <v>350</v>
      </c>
      <c r="Q27" s="136" t="s">
        <v>350</v>
      </c>
      <c r="R27" s="856" t="s">
        <v>350</v>
      </c>
      <c r="S27" s="679">
        <v>5.5015458880432595</v>
      </c>
      <c r="T27" s="856">
        <v>5.9064394826074711</v>
      </c>
      <c r="U27" s="679">
        <v>3.9837143334678227</v>
      </c>
      <c r="V27" s="856">
        <v>4.434777041565642</v>
      </c>
      <c r="W27" s="679">
        <v>4.729119766334736</v>
      </c>
      <c r="X27" s="856">
        <v>5.9220725953798805</v>
      </c>
      <c r="Y27" s="679">
        <v>5.6396332726202028</v>
      </c>
      <c r="Z27" s="856">
        <v>4.4834934396861525</v>
      </c>
      <c r="AA27" s="679">
        <v>4.9706557393201765</v>
      </c>
      <c r="AB27" s="856">
        <v>5.1084584777307152</v>
      </c>
    </row>
    <row r="28" spans="1:28" ht="12" customHeight="1">
      <c r="A28" s="939" t="s">
        <v>222</v>
      </c>
      <c r="B28" s="856" t="s">
        <v>350</v>
      </c>
      <c r="C28" s="136" t="s">
        <v>350</v>
      </c>
      <c r="D28" s="856" t="s">
        <v>350</v>
      </c>
      <c r="E28" s="136" t="s">
        <v>350</v>
      </c>
      <c r="F28" s="856" t="s">
        <v>350</v>
      </c>
      <c r="G28" s="136" t="s">
        <v>350</v>
      </c>
      <c r="H28" s="856" t="s">
        <v>350</v>
      </c>
      <c r="I28" s="136" t="s">
        <v>350</v>
      </c>
      <c r="J28" s="856" t="s">
        <v>350</v>
      </c>
      <c r="K28" s="136" t="s">
        <v>350</v>
      </c>
      <c r="L28" s="856" t="s">
        <v>350</v>
      </c>
      <c r="M28" s="136" t="s">
        <v>350</v>
      </c>
      <c r="N28" s="856" t="s">
        <v>350</v>
      </c>
      <c r="O28" s="136" t="s">
        <v>350</v>
      </c>
      <c r="P28" s="856" t="s">
        <v>350</v>
      </c>
      <c r="Q28" s="136" t="s">
        <v>350</v>
      </c>
      <c r="R28" s="856" t="s">
        <v>350</v>
      </c>
      <c r="S28" s="679">
        <v>6.8330339588129894</v>
      </c>
      <c r="T28" s="856">
        <v>6.8757066160888183</v>
      </c>
      <c r="U28" s="679">
        <v>5.9983026802082637</v>
      </c>
      <c r="V28" s="856">
        <v>6.1924712837150517</v>
      </c>
      <c r="W28" s="679">
        <v>6.1779963468908532</v>
      </c>
      <c r="X28" s="856">
        <v>6.5731373373323825</v>
      </c>
      <c r="Y28" s="679">
        <v>7.4289232449628209</v>
      </c>
      <c r="Z28" s="856">
        <v>8.8327707025991842</v>
      </c>
      <c r="AA28" s="679">
        <v>7.8290771565623194</v>
      </c>
      <c r="AB28" s="856">
        <v>7.6748292381715562</v>
      </c>
    </row>
    <row r="29" spans="1:28" ht="12" customHeight="1">
      <c r="A29" s="939" t="s">
        <v>258</v>
      </c>
      <c r="B29" s="856" t="s">
        <v>350</v>
      </c>
      <c r="C29" s="136" t="s">
        <v>350</v>
      </c>
      <c r="D29" s="856" t="s">
        <v>350</v>
      </c>
      <c r="E29" s="136" t="s">
        <v>350</v>
      </c>
      <c r="F29" s="856" t="s">
        <v>350</v>
      </c>
      <c r="G29" s="136" t="s">
        <v>350</v>
      </c>
      <c r="H29" s="856" t="s">
        <v>350</v>
      </c>
      <c r="I29" s="136" t="s">
        <v>350</v>
      </c>
      <c r="J29" s="856" t="s">
        <v>350</v>
      </c>
      <c r="K29" s="136" t="s">
        <v>350</v>
      </c>
      <c r="L29" s="856" t="s">
        <v>350</v>
      </c>
      <c r="M29" s="136" t="s">
        <v>350</v>
      </c>
      <c r="N29" s="856" t="s">
        <v>350</v>
      </c>
      <c r="O29" s="136" t="s">
        <v>350</v>
      </c>
      <c r="P29" s="856" t="s">
        <v>350</v>
      </c>
      <c r="Q29" s="136" t="s">
        <v>350</v>
      </c>
      <c r="R29" s="856" t="s">
        <v>350</v>
      </c>
      <c r="S29" s="679">
        <v>49.492373423386191</v>
      </c>
      <c r="T29" s="856">
        <v>46.867182799034381</v>
      </c>
      <c r="U29" s="679">
        <v>48.276492761023974</v>
      </c>
      <c r="V29" s="856">
        <v>46.333023976412932</v>
      </c>
      <c r="W29" s="679">
        <v>39.4550494086808</v>
      </c>
      <c r="X29" s="856">
        <v>40.706811802311826</v>
      </c>
      <c r="Y29" s="679">
        <v>43.050906626618726</v>
      </c>
      <c r="Z29" s="856">
        <v>45.579221908226067</v>
      </c>
      <c r="AA29" s="679">
        <v>51.574467343944285</v>
      </c>
      <c r="AB29" s="856">
        <v>48.136276438163229</v>
      </c>
    </row>
    <row r="30" spans="1:28" s="29" customFormat="1" ht="12" customHeight="1">
      <c r="A30" s="826" t="s">
        <v>530</v>
      </c>
      <c r="B30" s="593"/>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row>
    <row r="31" spans="1:28" ht="12" customHeight="1">
      <c r="A31" s="962" t="s">
        <v>66</v>
      </c>
      <c r="B31" s="969">
        <v>99.999999999999474</v>
      </c>
      <c r="C31" s="960">
        <v>99.999999999998522</v>
      </c>
      <c r="D31" s="969">
        <v>100</v>
      </c>
      <c r="E31" s="960">
        <v>99.99999999998407</v>
      </c>
      <c r="F31" s="969">
        <v>100.00000000000577</v>
      </c>
      <c r="G31" s="960">
        <v>100.00000000000635</v>
      </c>
      <c r="H31" s="969">
        <v>100.0000000000028</v>
      </c>
      <c r="I31" s="960">
        <v>99.999999999956074</v>
      </c>
      <c r="J31" s="969">
        <v>99.999999999998465</v>
      </c>
      <c r="K31" s="960">
        <v>99.999999999997655</v>
      </c>
      <c r="L31" s="969">
        <v>100</v>
      </c>
      <c r="M31" s="960">
        <v>100</v>
      </c>
      <c r="N31" s="969">
        <v>100</v>
      </c>
      <c r="O31" s="960">
        <v>100</v>
      </c>
      <c r="P31" s="969">
        <v>100</v>
      </c>
      <c r="Q31" s="960">
        <v>100</v>
      </c>
      <c r="R31" s="969">
        <v>100</v>
      </c>
      <c r="S31" s="960">
        <v>100</v>
      </c>
      <c r="T31" s="969">
        <v>100</v>
      </c>
      <c r="U31" s="960">
        <v>100</v>
      </c>
      <c r="V31" s="969">
        <v>100</v>
      </c>
      <c r="W31" s="960">
        <v>100</v>
      </c>
      <c r="X31" s="969">
        <v>100</v>
      </c>
      <c r="Y31" s="960">
        <v>100</v>
      </c>
      <c r="Z31" s="969">
        <v>100</v>
      </c>
      <c r="AA31" s="960">
        <v>100</v>
      </c>
      <c r="AB31" s="969">
        <v>100</v>
      </c>
    </row>
    <row r="32" spans="1:28" ht="12" customHeight="1">
      <c r="A32" s="939" t="s">
        <v>224</v>
      </c>
      <c r="B32" s="689">
        <v>3.3000000000000003</v>
      </c>
      <c r="C32" s="679">
        <v>0.6</v>
      </c>
      <c r="D32" s="689">
        <v>0.8</v>
      </c>
      <c r="E32" s="679">
        <v>4.3999999999999995</v>
      </c>
      <c r="F32" s="689">
        <v>4.5999999999999996</v>
      </c>
      <c r="G32" s="679">
        <v>3.6999999999999997</v>
      </c>
      <c r="H32" s="689">
        <v>4.5999999999999996</v>
      </c>
      <c r="I32" s="679">
        <v>3.5000000000000004</v>
      </c>
      <c r="J32" s="689">
        <v>5.3</v>
      </c>
      <c r="K32" s="679">
        <v>1.7999999999999998</v>
      </c>
      <c r="L32" s="689">
        <v>2.6</v>
      </c>
      <c r="M32" s="679">
        <v>1.7999999999999998</v>
      </c>
      <c r="N32" s="689">
        <v>1.7000000000000002</v>
      </c>
      <c r="O32" s="679">
        <v>2.4</v>
      </c>
      <c r="P32" s="689">
        <v>1</v>
      </c>
      <c r="Q32" s="679">
        <v>0.8</v>
      </c>
      <c r="R32" s="689">
        <v>1.4000000000000001</v>
      </c>
      <c r="S32" s="679">
        <v>0.49680209867899189</v>
      </c>
      <c r="T32" s="689">
        <v>0.4187108595187285</v>
      </c>
      <c r="U32" s="679">
        <v>0.58033701796721782</v>
      </c>
      <c r="V32" s="689">
        <v>0.20547142180455347</v>
      </c>
      <c r="W32" s="679">
        <v>0.16640151907273187</v>
      </c>
      <c r="X32" s="689">
        <v>0.12242837988268608</v>
      </c>
      <c r="Y32" s="679">
        <v>9.08646769661757E-2</v>
      </c>
      <c r="Z32" s="689">
        <v>0.27099634325930028</v>
      </c>
      <c r="AA32" s="679">
        <v>3.4866860655527403E-2</v>
      </c>
      <c r="AB32" s="689">
        <v>9.5397669521658734E-2</v>
      </c>
    </row>
    <row r="33" spans="1:28" ht="12" customHeight="1">
      <c r="A33" s="939" t="s">
        <v>225</v>
      </c>
      <c r="B33" s="689">
        <v>14.7</v>
      </c>
      <c r="C33" s="679">
        <v>14.499999999999998</v>
      </c>
      <c r="D33" s="689">
        <v>11.3</v>
      </c>
      <c r="E33" s="679">
        <v>14.099999999999998</v>
      </c>
      <c r="F33" s="689">
        <v>21.9</v>
      </c>
      <c r="G33" s="679">
        <v>18.899999999999999</v>
      </c>
      <c r="H33" s="689">
        <v>20.5</v>
      </c>
      <c r="I33" s="679">
        <v>20.7</v>
      </c>
      <c r="J33" s="689">
        <v>18</v>
      </c>
      <c r="K33" s="679">
        <v>17.8</v>
      </c>
      <c r="L33" s="689">
        <v>13.4</v>
      </c>
      <c r="M33" s="679">
        <v>15.2</v>
      </c>
      <c r="N33" s="689">
        <v>13.3</v>
      </c>
      <c r="O33" s="679">
        <v>13.700000000000001</v>
      </c>
      <c r="P33" s="689">
        <v>9.1999999999999993</v>
      </c>
      <c r="Q33" s="679">
        <v>10.9</v>
      </c>
      <c r="R33" s="689">
        <v>9.7000000000000011</v>
      </c>
      <c r="S33" s="679">
        <v>12.386149730558095</v>
      </c>
      <c r="T33" s="689">
        <v>9.3786033853498996</v>
      </c>
      <c r="U33" s="679">
        <v>6.9313412622922845</v>
      </c>
      <c r="V33" s="689">
        <v>5.5771441168777729</v>
      </c>
      <c r="W33" s="679">
        <v>5.9097596810244113</v>
      </c>
      <c r="X33" s="689">
        <v>7.7122721533367828</v>
      </c>
      <c r="Y33" s="679">
        <v>6.0764115167043986</v>
      </c>
      <c r="Z33" s="689">
        <v>4.6224144809524574</v>
      </c>
      <c r="AA33" s="679">
        <v>2.8050079117894247</v>
      </c>
      <c r="AB33" s="689">
        <v>2.7512687890046381</v>
      </c>
    </row>
    <row r="34" spans="1:28" ht="12" customHeight="1">
      <c r="A34" s="939" t="s">
        <v>226</v>
      </c>
      <c r="B34" s="689">
        <v>82</v>
      </c>
      <c r="C34" s="679">
        <v>84.899999999999991</v>
      </c>
      <c r="D34" s="689">
        <v>87.9</v>
      </c>
      <c r="E34" s="679">
        <v>81.5</v>
      </c>
      <c r="F34" s="689">
        <v>73.599999999999994</v>
      </c>
      <c r="G34" s="679">
        <v>77.3</v>
      </c>
      <c r="H34" s="689">
        <v>74.900000000000006</v>
      </c>
      <c r="I34" s="679">
        <v>75.900000000000006</v>
      </c>
      <c r="J34" s="689">
        <v>76.7</v>
      </c>
      <c r="K34" s="679">
        <v>80.400000000000006</v>
      </c>
      <c r="L34" s="689">
        <v>84</v>
      </c>
      <c r="M34" s="679">
        <v>83</v>
      </c>
      <c r="N34" s="689">
        <v>85</v>
      </c>
      <c r="O34" s="679">
        <v>83.899999999999991</v>
      </c>
      <c r="P34" s="689">
        <v>89.9</v>
      </c>
      <c r="Q34" s="679">
        <v>88.3</v>
      </c>
      <c r="R34" s="689">
        <v>88.9</v>
      </c>
      <c r="S34" s="963">
        <v>87.117048170762914</v>
      </c>
      <c r="T34" s="689">
        <v>90.202685755131355</v>
      </c>
      <c r="U34" s="963">
        <v>92.488321719740497</v>
      </c>
      <c r="V34" s="689">
        <v>94.217384461317664</v>
      </c>
      <c r="W34" s="963">
        <v>93.923838799902853</v>
      </c>
      <c r="X34" s="689">
        <v>92.165299466780553</v>
      </c>
      <c r="Y34" s="963">
        <v>93.832723806329426</v>
      </c>
      <c r="Z34" s="689">
        <v>95.10658917578823</v>
      </c>
      <c r="AA34" s="963">
        <v>97.160125227555071</v>
      </c>
      <c r="AB34" s="689">
        <v>97.153333541473714</v>
      </c>
    </row>
    <row r="35" spans="1:28" s="29" customFormat="1" ht="13.5" customHeight="1">
      <c r="A35" s="826" t="s">
        <v>521</v>
      </c>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row>
    <row r="36" spans="1:28" ht="13.5" customHeight="1">
      <c r="A36" s="962" t="s">
        <v>67</v>
      </c>
      <c r="B36" s="969">
        <v>100</v>
      </c>
      <c r="C36" s="960">
        <v>100</v>
      </c>
      <c r="D36" s="969">
        <v>100</v>
      </c>
      <c r="E36" s="960">
        <v>100</v>
      </c>
      <c r="F36" s="969">
        <v>100</v>
      </c>
      <c r="G36" s="960">
        <v>100</v>
      </c>
      <c r="H36" s="969">
        <v>100</v>
      </c>
      <c r="I36" s="960">
        <v>100</v>
      </c>
      <c r="J36" s="969">
        <v>100</v>
      </c>
      <c r="K36" s="960">
        <v>100</v>
      </c>
      <c r="L36" s="969">
        <v>100</v>
      </c>
      <c r="M36" s="960">
        <v>100</v>
      </c>
      <c r="N36" s="969">
        <v>100</v>
      </c>
      <c r="O36" s="960">
        <v>100</v>
      </c>
      <c r="P36" s="969">
        <v>100</v>
      </c>
      <c r="Q36" s="960">
        <v>100</v>
      </c>
      <c r="R36" s="969">
        <v>100</v>
      </c>
      <c r="S36" s="960">
        <v>100</v>
      </c>
      <c r="T36" s="969">
        <v>100</v>
      </c>
      <c r="U36" s="960">
        <v>100</v>
      </c>
      <c r="V36" s="969">
        <v>100</v>
      </c>
      <c r="W36" s="960">
        <v>100</v>
      </c>
      <c r="X36" s="969">
        <v>100</v>
      </c>
      <c r="Y36" s="960">
        <v>100</v>
      </c>
      <c r="Z36" s="969">
        <v>100</v>
      </c>
      <c r="AA36" s="960">
        <v>100</v>
      </c>
      <c r="AB36" s="969">
        <v>100</v>
      </c>
    </row>
    <row r="37" spans="1:28" ht="13.5" customHeight="1">
      <c r="A37" s="122" t="s">
        <v>227</v>
      </c>
      <c r="B37" s="689">
        <v>11</v>
      </c>
      <c r="C37" s="679">
        <v>6.9</v>
      </c>
      <c r="D37" s="689">
        <v>6.9</v>
      </c>
      <c r="E37" s="679">
        <v>10.100000000000001</v>
      </c>
      <c r="F37" s="689">
        <v>10.5</v>
      </c>
      <c r="G37" s="679">
        <v>8.3000000000000007</v>
      </c>
      <c r="H37" s="689">
        <v>10.9</v>
      </c>
      <c r="I37" s="679">
        <v>8.6</v>
      </c>
      <c r="J37" s="689">
        <v>9.7000000000000011</v>
      </c>
      <c r="K37" s="679">
        <v>9.4</v>
      </c>
      <c r="L37" s="689">
        <v>7.3999999999999995</v>
      </c>
      <c r="M37" s="679">
        <v>7.7</v>
      </c>
      <c r="N37" s="689">
        <v>8.6999999999999993</v>
      </c>
      <c r="O37" s="679">
        <v>7.3</v>
      </c>
      <c r="P37" s="689">
        <v>5.3</v>
      </c>
      <c r="Q37" s="679">
        <v>7.1</v>
      </c>
      <c r="R37" s="689">
        <v>7.5</v>
      </c>
      <c r="S37" s="679">
        <v>4.4445362073474559</v>
      </c>
      <c r="T37" s="689">
        <v>4.1123227139904497</v>
      </c>
      <c r="U37" s="679">
        <v>4.0338499994159767</v>
      </c>
      <c r="V37" s="689">
        <v>2.7766976845760913</v>
      </c>
      <c r="W37" s="679">
        <v>3.2966665871292564</v>
      </c>
      <c r="X37" s="689">
        <v>3.2685144723973618</v>
      </c>
      <c r="Y37" s="679">
        <v>3.5314105624079293</v>
      </c>
      <c r="Z37" s="689">
        <v>4.0876623242647696</v>
      </c>
      <c r="AA37" s="679">
        <v>3.1961807370975475</v>
      </c>
      <c r="AB37" s="689">
        <v>3.8634321653189576</v>
      </c>
    </row>
    <row r="38" spans="1:28" ht="13.5" customHeight="1">
      <c r="A38" s="122" t="s">
        <v>228</v>
      </c>
      <c r="B38" s="689">
        <v>16.400000000000002</v>
      </c>
      <c r="C38" s="679">
        <v>20.7</v>
      </c>
      <c r="D38" s="689">
        <v>13.600000000000001</v>
      </c>
      <c r="E38" s="679">
        <v>12.4</v>
      </c>
      <c r="F38" s="689">
        <v>12.9</v>
      </c>
      <c r="G38" s="679">
        <v>13</v>
      </c>
      <c r="H38" s="689">
        <v>15.6</v>
      </c>
      <c r="I38" s="679">
        <v>16.900000000000002</v>
      </c>
      <c r="J38" s="689">
        <v>16.600000000000001</v>
      </c>
      <c r="K38" s="679">
        <v>13.4</v>
      </c>
      <c r="L38" s="689">
        <v>11.3</v>
      </c>
      <c r="M38" s="679">
        <v>12.7</v>
      </c>
      <c r="N38" s="689">
        <v>9.3000000000000007</v>
      </c>
      <c r="O38" s="679">
        <v>11.600000000000001</v>
      </c>
      <c r="P38" s="689">
        <v>11.200000000000001</v>
      </c>
      <c r="Q38" s="679">
        <v>14.7</v>
      </c>
      <c r="R38" s="689">
        <v>13.4</v>
      </c>
      <c r="S38" s="679">
        <v>9.9117699687547312</v>
      </c>
      <c r="T38" s="689">
        <v>8.8967286722257857</v>
      </c>
      <c r="U38" s="679">
        <v>9.0301706516533695</v>
      </c>
      <c r="V38" s="689">
        <v>8.2960035367873832</v>
      </c>
      <c r="W38" s="679">
        <v>6.8572383020353627</v>
      </c>
      <c r="X38" s="689">
        <v>8.3338535489106693</v>
      </c>
      <c r="Y38" s="679">
        <v>6.4745948886938391</v>
      </c>
      <c r="Z38" s="689">
        <v>9.2205546775384892</v>
      </c>
      <c r="AA38" s="679">
        <v>7.8920135145367807</v>
      </c>
      <c r="AB38" s="689">
        <v>9.3184443588756256</v>
      </c>
    </row>
    <row r="39" spans="1:28" ht="13.5" customHeight="1">
      <c r="A39" s="122" t="s">
        <v>229</v>
      </c>
      <c r="B39" s="689">
        <v>20.5</v>
      </c>
      <c r="C39" s="679">
        <v>20.7</v>
      </c>
      <c r="D39" s="689">
        <v>23.5</v>
      </c>
      <c r="E39" s="679">
        <v>18.3</v>
      </c>
      <c r="F39" s="689">
        <v>20.399999999999999</v>
      </c>
      <c r="G39" s="679">
        <v>17.8</v>
      </c>
      <c r="H39" s="689">
        <v>19.8</v>
      </c>
      <c r="I39" s="679">
        <v>15.9</v>
      </c>
      <c r="J39" s="689">
        <v>20.9</v>
      </c>
      <c r="K39" s="679">
        <v>19</v>
      </c>
      <c r="L39" s="689">
        <v>16.900000000000002</v>
      </c>
      <c r="M39" s="679">
        <v>18.899999999999999</v>
      </c>
      <c r="N39" s="689">
        <v>17.5</v>
      </c>
      <c r="O39" s="679">
        <v>24.099999999999998</v>
      </c>
      <c r="P39" s="689">
        <v>20.3</v>
      </c>
      <c r="Q39" s="679">
        <v>17.899999999999999</v>
      </c>
      <c r="R39" s="689">
        <v>21.099999999999998</v>
      </c>
      <c r="S39" s="679">
        <v>16.209687409670892</v>
      </c>
      <c r="T39" s="689">
        <v>17.977335899080607</v>
      </c>
      <c r="U39" s="679">
        <v>14.668333080256504</v>
      </c>
      <c r="V39" s="689">
        <v>11.241018211259128</v>
      </c>
      <c r="W39" s="679">
        <v>10.208308477892576</v>
      </c>
      <c r="X39" s="689">
        <v>14.000561832823522</v>
      </c>
      <c r="Y39" s="679">
        <v>15.730688881702878</v>
      </c>
      <c r="Z39" s="689">
        <v>17.201110840599327</v>
      </c>
      <c r="AA39" s="679">
        <v>18.827321864486841</v>
      </c>
      <c r="AB39" s="689">
        <v>18.556060874120174</v>
      </c>
    </row>
    <row r="40" spans="1:28" ht="13.5" customHeight="1">
      <c r="A40" s="122" t="s">
        <v>230</v>
      </c>
      <c r="B40" s="689">
        <v>28.7</v>
      </c>
      <c r="C40" s="679">
        <v>20.9</v>
      </c>
      <c r="D40" s="689">
        <v>21.099999999999998</v>
      </c>
      <c r="E40" s="679">
        <v>22.400000000000002</v>
      </c>
      <c r="F40" s="689">
        <v>18.399999999999999</v>
      </c>
      <c r="G40" s="679">
        <v>24.4</v>
      </c>
      <c r="H40" s="689">
        <v>23.200000000000003</v>
      </c>
      <c r="I40" s="679">
        <v>23.599999999999998</v>
      </c>
      <c r="J40" s="689">
        <v>22.6</v>
      </c>
      <c r="K40" s="679">
        <v>21.9</v>
      </c>
      <c r="L40" s="689">
        <v>31.3</v>
      </c>
      <c r="M40" s="679">
        <v>22.400000000000002</v>
      </c>
      <c r="N40" s="689">
        <v>26.900000000000002</v>
      </c>
      <c r="O40" s="679">
        <v>21.3</v>
      </c>
      <c r="P40" s="689">
        <v>27.800000000000004</v>
      </c>
      <c r="Q40" s="679">
        <v>24.3</v>
      </c>
      <c r="R40" s="689">
        <v>20.200000000000003</v>
      </c>
      <c r="S40" s="679">
        <v>24.884722853092182</v>
      </c>
      <c r="T40" s="689">
        <v>26.818473380372033</v>
      </c>
      <c r="U40" s="679">
        <v>25.709296485346851</v>
      </c>
      <c r="V40" s="689">
        <v>26.521644180013954</v>
      </c>
      <c r="W40" s="679">
        <v>22.937793791309744</v>
      </c>
      <c r="X40" s="689">
        <v>26.595501175687204</v>
      </c>
      <c r="Y40" s="679">
        <v>24.693183043069862</v>
      </c>
      <c r="Z40" s="689">
        <v>24.905607434214055</v>
      </c>
      <c r="AA40" s="679">
        <v>27.286888231030794</v>
      </c>
      <c r="AB40" s="689">
        <v>24.342016255762886</v>
      </c>
    </row>
    <row r="41" spans="1:28" ht="13.5" customHeight="1">
      <c r="A41" s="122" t="s">
        <v>231</v>
      </c>
      <c r="B41" s="689">
        <v>23.400000000000002</v>
      </c>
      <c r="C41" s="679">
        <v>30.8</v>
      </c>
      <c r="D41" s="689">
        <v>34.9</v>
      </c>
      <c r="E41" s="679">
        <v>36.799999999999997</v>
      </c>
      <c r="F41" s="689">
        <v>37.799999999999997</v>
      </c>
      <c r="G41" s="679">
        <v>36.6</v>
      </c>
      <c r="H41" s="689">
        <v>30.599999999999998</v>
      </c>
      <c r="I41" s="679">
        <v>35</v>
      </c>
      <c r="J41" s="689">
        <v>30.2</v>
      </c>
      <c r="K41" s="679">
        <v>36.199999999999996</v>
      </c>
      <c r="L41" s="689">
        <v>33.1</v>
      </c>
      <c r="M41" s="679">
        <v>38.200000000000003</v>
      </c>
      <c r="N41" s="689">
        <v>37.6</v>
      </c>
      <c r="O41" s="679">
        <v>35.699999999999996</v>
      </c>
      <c r="P41" s="689">
        <v>35.4</v>
      </c>
      <c r="Q41" s="679">
        <v>36</v>
      </c>
      <c r="R41" s="689">
        <v>37.6</v>
      </c>
      <c r="S41" s="679">
        <v>44.549283561134736</v>
      </c>
      <c r="T41" s="689">
        <v>42.195139334331124</v>
      </c>
      <c r="U41" s="679">
        <v>46.558349783327294</v>
      </c>
      <c r="V41" s="689">
        <v>51.164636387363437</v>
      </c>
      <c r="W41" s="679">
        <v>56.699992841633062</v>
      </c>
      <c r="X41" s="689">
        <v>47.801568970181243</v>
      </c>
      <c r="Y41" s="679">
        <v>49.570122624125489</v>
      </c>
      <c r="Z41" s="689">
        <v>44.585064723383361</v>
      </c>
      <c r="AA41" s="679">
        <v>42.797595652848045</v>
      </c>
      <c r="AB41" s="689">
        <v>43.920046345922358</v>
      </c>
    </row>
    <row r="42" spans="1:28" s="29" customFormat="1" ht="13.5" customHeight="1">
      <c r="A42" s="826" t="s">
        <v>532</v>
      </c>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row>
    <row r="43" spans="1:28" ht="13.5" customHeight="1">
      <c r="A43" s="964" t="s">
        <v>66</v>
      </c>
      <c r="B43" s="969">
        <v>100</v>
      </c>
      <c r="C43" s="960">
        <v>100</v>
      </c>
      <c r="D43" s="969">
        <v>100</v>
      </c>
      <c r="E43" s="960">
        <v>100</v>
      </c>
      <c r="F43" s="969">
        <v>100</v>
      </c>
      <c r="G43" s="960">
        <v>100</v>
      </c>
      <c r="H43" s="969">
        <v>100</v>
      </c>
      <c r="I43" s="960">
        <v>100</v>
      </c>
      <c r="J43" s="969">
        <v>100</v>
      </c>
      <c r="K43" s="960">
        <v>100</v>
      </c>
      <c r="L43" s="969">
        <v>100</v>
      </c>
      <c r="M43" s="960">
        <v>100</v>
      </c>
      <c r="N43" s="969">
        <v>100</v>
      </c>
      <c r="O43" s="960">
        <v>100</v>
      </c>
      <c r="P43" s="969">
        <v>100</v>
      </c>
      <c r="Q43" s="960">
        <v>100</v>
      </c>
      <c r="R43" s="969">
        <v>100</v>
      </c>
      <c r="S43" s="960">
        <v>100</v>
      </c>
      <c r="T43" s="969">
        <v>100</v>
      </c>
      <c r="U43" s="960">
        <v>100</v>
      </c>
      <c r="V43" s="969">
        <v>100</v>
      </c>
      <c r="W43" s="960">
        <v>100</v>
      </c>
      <c r="X43" s="969">
        <v>100</v>
      </c>
      <c r="Y43" s="960">
        <v>100</v>
      </c>
      <c r="Z43" s="969">
        <v>100</v>
      </c>
      <c r="AA43" s="960">
        <v>100</v>
      </c>
      <c r="AB43" s="969">
        <v>100</v>
      </c>
    </row>
    <row r="44" spans="1:28" ht="13.5" customHeight="1">
      <c r="A44" s="965" t="s">
        <v>251</v>
      </c>
      <c r="B44" s="689">
        <v>0.2</v>
      </c>
      <c r="C44" s="679">
        <v>0</v>
      </c>
      <c r="D44" s="689">
        <v>3.9</v>
      </c>
      <c r="E44" s="679">
        <v>11.4</v>
      </c>
      <c r="F44" s="689">
        <v>14.099999999999998</v>
      </c>
      <c r="G44" s="679">
        <v>11.1</v>
      </c>
      <c r="H44" s="689">
        <v>0.89999999999999991</v>
      </c>
      <c r="I44" s="679">
        <v>1.6</v>
      </c>
      <c r="J44" s="689">
        <v>3.6999999999999997</v>
      </c>
      <c r="K44" s="679">
        <v>0.4</v>
      </c>
      <c r="L44" s="689">
        <v>1.2</v>
      </c>
      <c r="M44" s="679">
        <v>0.8</v>
      </c>
      <c r="N44" s="689">
        <v>0.4</v>
      </c>
      <c r="O44" s="679">
        <v>0.6</v>
      </c>
      <c r="P44" s="689">
        <v>1.2</v>
      </c>
      <c r="Q44" s="679">
        <v>0.1</v>
      </c>
      <c r="R44" s="689">
        <v>0.8</v>
      </c>
      <c r="S44" s="679">
        <v>0</v>
      </c>
      <c r="T44" s="689">
        <v>0</v>
      </c>
      <c r="U44" s="679">
        <v>0</v>
      </c>
      <c r="V44" s="689">
        <v>0</v>
      </c>
      <c r="W44" s="679">
        <v>0</v>
      </c>
      <c r="X44" s="689">
        <v>0.1519013681527337</v>
      </c>
      <c r="Y44" s="679">
        <v>0.3495462571346446</v>
      </c>
      <c r="Z44" s="689">
        <v>0.36148008764654183</v>
      </c>
      <c r="AA44" s="679">
        <v>0.38221613240543756</v>
      </c>
      <c r="AB44" s="689">
        <v>0.325741938840997</v>
      </c>
    </row>
    <row r="45" spans="1:28" ht="13.5" customHeight="1">
      <c r="A45" s="965" t="s">
        <v>252</v>
      </c>
      <c r="B45" s="689">
        <v>88.3</v>
      </c>
      <c r="C45" s="679">
        <v>82.6</v>
      </c>
      <c r="D45" s="689">
        <v>74</v>
      </c>
      <c r="E45" s="679">
        <v>65.5</v>
      </c>
      <c r="F45" s="689">
        <v>59.4</v>
      </c>
      <c r="G45" s="679">
        <v>48.9</v>
      </c>
      <c r="H45" s="689">
        <v>53.5</v>
      </c>
      <c r="I45" s="679">
        <v>33</v>
      </c>
      <c r="J45" s="689">
        <v>18.2</v>
      </c>
      <c r="K45" s="679">
        <v>7.3</v>
      </c>
      <c r="L45" s="689">
        <v>4.7</v>
      </c>
      <c r="M45" s="679">
        <v>2.5</v>
      </c>
      <c r="N45" s="689">
        <v>3</v>
      </c>
      <c r="O45" s="679">
        <v>1.9</v>
      </c>
      <c r="P45" s="689">
        <v>2.1999999999999997</v>
      </c>
      <c r="Q45" s="679">
        <v>1.9</v>
      </c>
      <c r="R45" s="689">
        <v>1.9</v>
      </c>
      <c r="S45" s="679">
        <v>1.774911736165117</v>
      </c>
      <c r="T45" s="689">
        <v>0.85168555341743279</v>
      </c>
      <c r="U45" s="679">
        <v>0.53846648016959942</v>
      </c>
      <c r="V45" s="689">
        <v>0.11558476837771185</v>
      </c>
      <c r="W45" s="679">
        <v>0.26247470698278164</v>
      </c>
      <c r="X45" s="689">
        <v>0.61488841491962754</v>
      </c>
      <c r="Y45" s="679">
        <v>1.6260830287849546</v>
      </c>
      <c r="Z45" s="689">
        <v>0.55006045300552531</v>
      </c>
      <c r="AA45" s="679">
        <v>0.15577110301806513</v>
      </c>
      <c r="AB45" s="689">
        <v>4.3362877907480966E-2</v>
      </c>
    </row>
    <row r="46" spans="1:28" ht="13.5" customHeight="1">
      <c r="A46" s="965" t="s">
        <v>253</v>
      </c>
      <c r="B46" s="689">
        <v>6.3</v>
      </c>
      <c r="C46" s="679">
        <v>10</v>
      </c>
      <c r="D46" s="689">
        <v>10.7</v>
      </c>
      <c r="E46" s="679">
        <v>10.7</v>
      </c>
      <c r="F46" s="689">
        <v>9.6</v>
      </c>
      <c r="G46" s="679">
        <v>20.9</v>
      </c>
      <c r="H46" s="689">
        <v>21</v>
      </c>
      <c r="I46" s="679">
        <v>34</v>
      </c>
      <c r="J46" s="689">
        <v>27.800000000000004</v>
      </c>
      <c r="K46" s="679">
        <v>13.700000000000001</v>
      </c>
      <c r="L46" s="689">
        <v>11.5</v>
      </c>
      <c r="M46" s="679">
        <v>11.4</v>
      </c>
      <c r="N46" s="689">
        <v>8.4</v>
      </c>
      <c r="O46" s="679">
        <v>6.5</v>
      </c>
      <c r="P46" s="689">
        <v>8.4</v>
      </c>
      <c r="Q46" s="679">
        <v>4.8</v>
      </c>
      <c r="R46" s="689">
        <v>4.5999999999999996</v>
      </c>
      <c r="S46" s="679">
        <v>1.0619188867401224</v>
      </c>
      <c r="T46" s="689">
        <v>1.7104981825956811</v>
      </c>
      <c r="U46" s="679">
        <v>1.8980651415956598</v>
      </c>
      <c r="V46" s="689">
        <v>0.18376380225949579</v>
      </c>
      <c r="W46" s="679">
        <v>0.81844385904631012</v>
      </c>
      <c r="X46" s="689">
        <v>1.4066482859075067</v>
      </c>
      <c r="Y46" s="679">
        <v>0.79661643329363929</v>
      </c>
      <c r="Z46" s="689">
        <v>0.76628826799044303</v>
      </c>
      <c r="AA46" s="679">
        <v>0.85890455414127564</v>
      </c>
      <c r="AB46" s="689">
        <v>0.26329939465422442</v>
      </c>
    </row>
    <row r="47" spans="1:28" ht="13.5" customHeight="1">
      <c r="A47" s="965" t="s">
        <v>254</v>
      </c>
      <c r="B47" s="689">
        <v>2.2999999999999998</v>
      </c>
      <c r="C47" s="679">
        <v>3.3000000000000003</v>
      </c>
      <c r="D47" s="689">
        <v>5.8000000000000007</v>
      </c>
      <c r="E47" s="679">
        <v>5.3</v>
      </c>
      <c r="F47" s="689">
        <v>6.1</v>
      </c>
      <c r="G47" s="679">
        <v>7.1</v>
      </c>
      <c r="H47" s="689">
        <v>9.4</v>
      </c>
      <c r="I47" s="679">
        <v>10.4</v>
      </c>
      <c r="J47" s="689">
        <v>30.599999999999998</v>
      </c>
      <c r="K47" s="679">
        <v>49.7</v>
      </c>
      <c r="L47" s="689">
        <v>48.199999999999996</v>
      </c>
      <c r="M47" s="679">
        <v>48.199999999999996</v>
      </c>
      <c r="N47" s="689">
        <v>51.300000000000004</v>
      </c>
      <c r="O47" s="679">
        <v>48</v>
      </c>
      <c r="P47" s="689">
        <v>39.4</v>
      </c>
      <c r="Q47" s="679">
        <v>46.300000000000004</v>
      </c>
      <c r="R47" s="689">
        <v>39.6</v>
      </c>
      <c r="S47" s="679">
        <v>43.114044445056194</v>
      </c>
      <c r="T47" s="689">
        <v>49.052811631387641</v>
      </c>
      <c r="U47" s="679">
        <v>40.681668194852449</v>
      </c>
      <c r="V47" s="689">
        <v>20.549054282229243</v>
      </c>
      <c r="W47" s="679">
        <v>6.6530179819035622</v>
      </c>
      <c r="X47" s="689">
        <v>5.1152265515268169</v>
      </c>
      <c r="Y47" s="679">
        <v>6.0505892497844211</v>
      </c>
      <c r="Z47" s="689">
        <v>8.2533826860941595</v>
      </c>
      <c r="AA47" s="679">
        <v>10.724768326542385</v>
      </c>
      <c r="AB47" s="689">
        <v>12.786151631311467</v>
      </c>
    </row>
    <row r="48" spans="1:28" ht="13.5" customHeight="1">
      <c r="A48" s="965" t="s">
        <v>255</v>
      </c>
      <c r="B48" s="689">
        <v>0.6</v>
      </c>
      <c r="C48" s="679">
        <v>0.6</v>
      </c>
      <c r="D48" s="689">
        <v>1.3</v>
      </c>
      <c r="E48" s="679">
        <v>2.9000000000000004</v>
      </c>
      <c r="F48" s="689">
        <v>3.6999999999999997</v>
      </c>
      <c r="G48" s="679">
        <v>3.5999999999999996</v>
      </c>
      <c r="H48" s="689">
        <v>3.6999999999999997</v>
      </c>
      <c r="I48" s="679">
        <v>6.7</v>
      </c>
      <c r="J48" s="689">
        <v>3.5999999999999996</v>
      </c>
      <c r="K48" s="679">
        <v>8.1</v>
      </c>
      <c r="L48" s="689">
        <v>4.2</v>
      </c>
      <c r="M48" s="679">
        <v>7.5</v>
      </c>
      <c r="N48" s="689">
        <v>7.9</v>
      </c>
      <c r="O48" s="679">
        <v>6.5</v>
      </c>
      <c r="P48" s="689">
        <v>5.0999999999999996</v>
      </c>
      <c r="Q48" s="679">
        <v>8</v>
      </c>
      <c r="R48" s="689">
        <v>11.5</v>
      </c>
      <c r="S48" s="679">
        <v>8.4258411732724028</v>
      </c>
      <c r="T48" s="689">
        <v>8.1483857173401759</v>
      </c>
      <c r="U48" s="679">
        <v>6.8698277724891526</v>
      </c>
      <c r="V48" s="689">
        <v>26.550939858635036</v>
      </c>
      <c r="W48" s="679">
        <v>40.290344748596951</v>
      </c>
      <c r="X48" s="689">
        <v>42.101128856057848</v>
      </c>
      <c r="Y48" s="679">
        <v>12.935777932903544</v>
      </c>
      <c r="Z48" s="689">
        <v>3.6317194650424822</v>
      </c>
      <c r="AA48" s="679">
        <v>2.0318753831175855</v>
      </c>
      <c r="AB48" s="689">
        <v>1.3275978700154372</v>
      </c>
    </row>
    <row r="49" spans="1:28" ht="13.5" customHeight="1">
      <c r="A49" s="965" t="s">
        <v>256</v>
      </c>
      <c r="B49" s="689">
        <v>0.5</v>
      </c>
      <c r="C49" s="679">
        <v>0.4</v>
      </c>
      <c r="D49" s="689">
        <v>0.2</v>
      </c>
      <c r="E49" s="679">
        <v>0.6</v>
      </c>
      <c r="F49" s="689">
        <v>0.6</v>
      </c>
      <c r="G49" s="679">
        <v>1.5</v>
      </c>
      <c r="H49" s="689">
        <v>1.0999999999999999</v>
      </c>
      <c r="I49" s="679">
        <v>1.5</v>
      </c>
      <c r="J49" s="689">
        <v>1.3</v>
      </c>
      <c r="K49" s="679">
        <v>2.1999999999999997</v>
      </c>
      <c r="L49" s="689">
        <v>4.5999999999999996</v>
      </c>
      <c r="M49" s="679">
        <v>1.3</v>
      </c>
      <c r="N49" s="689">
        <v>1.6</v>
      </c>
      <c r="O49" s="679">
        <v>1.3</v>
      </c>
      <c r="P49" s="689">
        <v>0.89999999999999991</v>
      </c>
      <c r="Q49" s="679">
        <v>1.2</v>
      </c>
      <c r="R49" s="689">
        <v>1.5</v>
      </c>
      <c r="S49" s="679">
        <v>2.5601673743831856</v>
      </c>
      <c r="T49" s="689">
        <v>3.0126149240966433</v>
      </c>
      <c r="U49" s="679">
        <v>3.6261804505130621</v>
      </c>
      <c r="V49" s="689">
        <v>3.0265099259085657</v>
      </c>
      <c r="W49" s="679">
        <v>2.5536402855724813</v>
      </c>
      <c r="X49" s="689">
        <v>2.5802424179368466</v>
      </c>
      <c r="Y49" s="679">
        <v>3.3199195171026159</v>
      </c>
      <c r="Z49" s="689">
        <v>1.8734241985334472</v>
      </c>
      <c r="AA49" s="679">
        <v>1.7430497962715901</v>
      </c>
      <c r="AB49" s="689">
        <v>2.4734185558427142</v>
      </c>
    </row>
    <row r="50" spans="1:28" ht="13.5" customHeight="1" thickBot="1">
      <c r="A50" s="966" t="s">
        <v>257</v>
      </c>
      <c r="B50" s="970">
        <v>1.9</v>
      </c>
      <c r="C50" s="967">
        <v>3.1</v>
      </c>
      <c r="D50" s="970">
        <v>4.2</v>
      </c>
      <c r="E50" s="967">
        <v>3.5999999999999996</v>
      </c>
      <c r="F50" s="970">
        <v>6.5</v>
      </c>
      <c r="G50" s="967">
        <v>6.9</v>
      </c>
      <c r="H50" s="970">
        <v>10.299999999999999</v>
      </c>
      <c r="I50" s="967">
        <v>12.8</v>
      </c>
      <c r="J50" s="970">
        <v>14.799999999999999</v>
      </c>
      <c r="K50" s="967">
        <v>18.7</v>
      </c>
      <c r="L50" s="970">
        <v>25.6</v>
      </c>
      <c r="M50" s="967">
        <v>28.4</v>
      </c>
      <c r="N50" s="970">
        <v>27.400000000000002</v>
      </c>
      <c r="O50" s="967">
        <v>35.199999999999996</v>
      </c>
      <c r="P50" s="970">
        <v>42.8</v>
      </c>
      <c r="Q50" s="967">
        <v>37.700000000000003</v>
      </c>
      <c r="R50" s="970">
        <v>40.1</v>
      </c>
      <c r="S50" s="967">
        <v>43.06311638438298</v>
      </c>
      <c r="T50" s="970">
        <v>37.224003991162427</v>
      </c>
      <c r="U50" s="967">
        <v>46.385791960380082</v>
      </c>
      <c r="V50" s="970">
        <v>49.574147362589947</v>
      </c>
      <c r="W50" s="967">
        <v>49.422078417897914</v>
      </c>
      <c r="X50" s="970">
        <v>48.029964105498621</v>
      </c>
      <c r="Y50" s="967">
        <v>74.921980864780522</v>
      </c>
      <c r="Z50" s="970">
        <v>84.564057490189285</v>
      </c>
      <c r="AA50" s="967">
        <v>84.103414704503663</v>
      </c>
      <c r="AB50" s="970">
        <v>82.780427731427679</v>
      </c>
    </row>
    <row r="51" spans="1:28" ht="15.75" thickTop="1">
      <c r="A51" s="416" t="s">
        <v>430</v>
      </c>
      <c r="B51" s="145"/>
      <c r="C51" s="145"/>
      <c r="D51" s="145"/>
      <c r="E51" s="145"/>
      <c r="F51" s="145"/>
      <c r="G51" s="145"/>
      <c r="H51" s="145"/>
      <c r="I51" s="145"/>
      <c r="J51" s="145"/>
      <c r="K51" s="145"/>
      <c r="L51" s="145"/>
      <c r="M51" s="145"/>
      <c r="N51" s="145"/>
      <c r="O51" s="145"/>
      <c r="P51" s="145"/>
      <c r="Q51" s="145"/>
      <c r="U51" s="145"/>
      <c r="V51" s="145"/>
    </row>
    <row r="52" spans="1:28" ht="23.25" customHeight="1">
      <c r="A52" s="1463" t="s">
        <v>428</v>
      </c>
      <c r="B52" s="1463"/>
      <c r="C52" s="1463"/>
      <c r="D52" s="1463"/>
      <c r="E52" s="1463"/>
      <c r="F52" s="1463"/>
      <c r="G52" s="1463"/>
      <c r="H52" s="1463"/>
      <c r="I52" s="1463"/>
      <c r="J52" s="1463"/>
      <c r="K52" s="1463"/>
      <c r="L52" s="1463"/>
      <c r="M52" s="1463"/>
      <c r="N52" s="1463"/>
      <c r="O52" s="1463"/>
      <c r="P52" s="1463"/>
      <c r="Q52" s="1463"/>
      <c r="R52" s="1463"/>
      <c r="S52" s="1463"/>
      <c r="T52" s="1463"/>
      <c r="U52" s="1463"/>
      <c r="V52" s="1463"/>
      <c r="W52" s="1463"/>
      <c r="X52" s="1463"/>
      <c r="Y52" s="1463"/>
      <c r="Z52" s="1463"/>
      <c r="AA52" s="1463"/>
      <c r="AB52" s="1463"/>
    </row>
    <row r="53" spans="1:28" ht="22.5" customHeight="1">
      <c r="A53" s="1463" t="s">
        <v>480</v>
      </c>
      <c r="B53" s="1463"/>
      <c r="C53" s="1463"/>
      <c r="D53" s="1463"/>
      <c r="E53" s="1463"/>
      <c r="F53" s="1463"/>
      <c r="G53" s="1463"/>
      <c r="H53" s="1463"/>
      <c r="I53" s="1463"/>
      <c r="J53" s="1463"/>
      <c r="K53" s="1463"/>
      <c r="L53" s="1463"/>
      <c r="M53" s="1463"/>
      <c r="N53" s="1463"/>
      <c r="O53" s="1463"/>
      <c r="P53" s="1463"/>
      <c r="Q53" s="1463"/>
      <c r="R53" s="1463"/>
      <c r="S53" s="1463"/>
      <c r="T53" s="1463"/>
      <c r="U53" s="1463"/>
      <c r="V53" s="1463"/>
      <c r="W53" s="1463"/>
      <c r="X53" s="1463"/>
      <c r="Y53" s="1463"/>
      <c r="Z53" s="1463"/>
      <c r="AA53" s="1463"/>
      <c r="AB53" s="1463"/>
    </row>
    <row r="54" spans="1:28">
      <c r="A54" s="308" t="s">
        <v>454</v>
      </c>
      <c r="B54" s="308"/>
      <c r="C54" s="308"/>
      <c r="D54" s="308"/>
      <c r="E54" s="308"/>
      <c r="F54" s="308"/>
      <c r="G54" s="308"/>
      <c r="H54" s="308"/>
      <c r="I54" s="308"/>
      <c r="J54" s="308"/>
      <c r="K54" s="308"/>
      <c r="L54" s="308"/>
      <c r="M54" s="308"/>
      <c r="N54" s="308"/>
      <c r="O54" s="308"/>
      <c r="R54" s="71"/>
      <c r="S54" s="71"/>
      <c r="T54" s="71"/>
    </row>
    <row r="55" spans="1:28">
      <c r="A55" s="308" t="s">
        <v>586</v>
      </c>
      <c r="B55" s="308"/>
      <c r="C55" s="308"/>
      <c r="D55" s="308"/>
      <c r="E55" s="308"/>
      <c r="F55" s="308"/>
      <c r="G55" s="308"/>
      <c r="H55" s="308"/>
      <c r="I55" s="308"/>
      <c r="J55" s="308"/>
      <c r="K55" s="308"/>
      <c r="L55" s="308"/>
      <c r="M55" s="308"/>
      <c r="N55" s="308"/>
      <c r="O55" s="308"/>
      <c r="R55" s="71"/>
      <c r="S55" s="71"/>
      <c r="T55" s="71"/>
    </row>
    <row r="56" spans="1:28">
      <c r="A56" s="817" t="s">
        <v>593</v>
      </c>
      <c r="B56" s="968"/>
      <c r="C56" s="968"/>
      <c r="D56" s="968"/>
      <c r="E56" s="968"/>
      <c r="F56" s="968"/>
      <c r="G56" s="968"/>
      <c r="H56" s="968"/>
      <c r="I56" s="145"/>
      <c r="J56" s="145"/>
      <c r="K56" s="145"/>
      <c r="L56" s="145"/>
      <c r="M56" s="145"/>
      <c r="N56" s="145"/>
      <c r="O56" s="145"/>
      <c r="P56" s="145"/>
      <c r="Q56" s="145"/>
      <c r="U56" s="145"/>
      <c r="V56" s="145"/>
    </row>
  </sheetData>
  <mergeCells count="6">
    <mergeCell ref="A53:AB53"/>
    <mergeCell ref="A52:AB52"/>
    <mergeCell ref="A1:Z1"/>
    <mergeCell ref="A4:Z4"/>
    <mergeCell ref="A3:Z3"/>
    <mergeCell ref="B5:AB6"/>
  </mergeCells>
  <hyperlinks>
    <hyperlink ref="A5" location="Índice!A1" display="Índice" xr:uid="{54D5B167-B53E-490F-9987-5556DFEC0282}"/>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rowBreaks count="1" manualBreakCount="1">
    <brk id="34"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41"/>
  <dimension ref="A1:BR21"/>
  <sheetViews>
    <sheetView showGridLines="0" zoomScale="90" zoomScaleNormal="90" workbookViewId="0">
      <selection activeCell="A2" sqref="A2"/>
    </sheetView>
  </sheetViews>
  <sheetFormatPr defaultColWidth="0" defaultRowHeight="15" zeroHeight="1"/>
  <cols>
    <col min="1" max="1" width="21.85546875" style="71" customWidth="1"/>
    <col min="2" max="70" width="11.140625" style="71" customWidth="1"/>
    <col min="71" max="16384" width="11.42578125" hidden="1"/>
  </cols>
  <sheetData>
    <row r="1" spans="1:70" s="63" customFormat="1">
      <c r="A1" s="1452" t="s">
        <v>62</v>
      </c>
      <c r="B1" s="1452"/>
      <c r="C1" s="1452"/>
      <c r="D1" s="1452"/>
      <c r="E1" s="1452"/>
      <c r="F1" s="1452"/>
      <c r="G1" s="1452"/>
      <c r="H1" s="1452"/>
      <c r="I1" s="1452"/>
      <c r="J1" s="1452"/>
      <c r="K1" s="1452"/>
      <c r="L1" s="1452"/>
      <c r="M1" s="1452"/>
      <c r="N1" s="1452"/>
      <c r="O1" s="1452"/>
      <c r="P1" s="1452"/>
      <c r="Q1" s="1452"/>
      <c r="R1" s="1452"/>
      <c r="S1" s="1452"/>
      <c r="T1" s="1452"/>
      <c r="U1" s="1452"/>
      <c r="V1" s="1452"/>
      <c r="W1" s="1452"/>
      <c r="X1" s="1452"/>
      <c r="Y1" s="1452"/>
      <c r="Z1" s="1452"/>
      <c r="AA1" s="1452"/>
      <c r="AB1" s="1452"/>
      <c r="AC1" s="1452"/>
      <c r="AD1" s="1452"/>
      <c r="AE1" s="1452"/>
      <c r="AF1" s="1452"/>
      <c r="AG1" s="1452"/>
      <c r="AH1" s="1452"/>
      <c r="AI1" s="1452"/>
      <c r="AJ1" s="1452"/>
      <c r="AK1" s="1452"/>
      <c r="AL1" s="1452"/>
      <c r="AM1" s="1452"/>
      <c r="AN1" s="1452"/>
      <c r="AO1" s="1452"/>
      <c r="AP1" s="1452"/>
      <c r="AQ1" s="1452"/>
      <c r="AR1" s="1452"/>
      <c r="AS1" s="1452"/>
      <c r="AT1" s="1452"/>
      <c r="AU1" s="1452"/>
      <c r="AV1" s="1452"/>
      <c r="AW1" s="1452"/>
      <c r="AX1" s="1452"/>
      <c r="AY1" s="1452"/>
      <c r="AZ1" s="1452"/>
      <c r="BA1" s="1452"/>
      <c r="BB1" s="1452"/>
      <c r="BC1" s="1452"/>
      <c r="BD1" s="1452"/>
      <c r="BE1" s="1452"/>
      <c r="BF1" s="1452"/>
      <c r="BG1" s="1452"/>
      <c r="BH1" s="1452"/>
      <c r="BI1" s="1452"/>
      <c r="BJ1" s="1452"/>
      <c r="BK1" s="1452"/>
      <c r="BL1" s="1452"/>
      <c r="BM1" s="1452"/>
      <c r="BN1" s="1452"/>
      <c r="BO1" s="1452"/>
      <c r="BP1" s="1452"/>
      <c r="BQ1" s="1452"/>
      <c r="BR1" s="1452"/>
    </row>
    <row r="2" spans="1:70" s="63" customFormat="1">
      <c r="A2" s="174"/>
      <c r="B2" s="456"/>
      <c r="C2" s="456"/>
      <c r="D2" s="456"/>
      <c r="E2" s="174"/>
      <c r="F2" s="456"/>
      <c r="G2" s="456"/>
      <c r="H2" s="456"/>
      <c r="I2" s="456"/>
      <c r="J2" s="456"/>
      <c r="K2" s="456"/>
      <c r="L2" s="456"/>
      <c r="M2" s="456"/>
      <c r="N2" s="456"/>
      <c r="O2" s="456"/>
      <c r="P2" s="456"/>
      <c r="Q2" s="456"/>
      <c r="R2" s="174"/>
      <c r="S2" s="174"/>
      <c r="T2" s="456"/>
      <c r="U2" s="456"/>
      <c r="V2" s="456"/>
      <c r="W2" s="456"/>
      <c r="X2" s="456"/>
      <c r="Y2" s="456"/>
      <c r="Z2" s="456"/>
      <c r="AA2" s="456"/>
      <c r="AB2" s="456"/>
      <c r="AC2" s="174"/>
      <c r="AD2" s="174"/>
      <c r="AE2" s="174"/>
      <c r="AF2" s="456"/>
      <c r="AG2" s="456"/>
      <c r="AH2" s="456"/>
      <c r="AI2" s="456"/>
      <c r="AJ2" s="456"/>
      <c r="AK2" s="174"/>
      <c r="AL2" s="174"/>
      <c r="AM2" s="174"/>
      <c r="AN2" s="456"/>
      <c r="AO2" s="456"/>
      <c r="AP2" s="174"/>
      <c r="AQ2" s="456"/>
      <c r="AR2" s="456"/>
      <c r="AS2" s="456"/>
      <c r="AT2" s="174"/>
      <c r="BL2" s="175"/>
      <c r="BM2" s="175"/>
      <c r="BN2" s="175"/>
      <c r="BO2" s="175"/>
    </row>
    <row r="3" spans="1:70" s="63" customFormat="1" ht="14.25">
      <c r="A3" s="1404" t="s">
        <v>63</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c r="Y3" s="1404"/>
      <c r="Z3" s="1404"/>
      <c r="AA3" s="1404"/>
      <c r="AB3" s="1404"/>
      <c r="AC3" s="1404"/>
      <c r="AD3" s="1404"/>
      <c r="AE3" s="1404"/>
      <c r="AF3" s="1404"/>
      <c r="AG3" s="1404"/>
      <c r="AH3" s="1404"/>
      <c r="AI3" s="1404"/>
      <c r="AJ3" s="1404"/>
      <c r="AK3" s="1404"/>
      <c r="AL3" s="1404"/>
      <c r="AM3" s="1404"/>
      <c r="AN3" s="1404"/>
      <c r="AO3" s="1404"/>
      <c r="AP3" s="1404"/>
      <c r="AQ3" s="1404"/>
      <c r="AR3" s="1404"/>
      <c r="AS3" s="1404"/>
      <c r="AT3" s="1404"/>
      <c r="AU3" s="1404"/>
      <c r="AV3" s="1404"/>
      <c r="AW3" s="1404"/>
      <c r="AX3" s="1404"/>
      <c r="AY3" s="1404"/>
      <c r="AZ3" s="1404"/>
      <c r="BA3" s="1404"/>
      <c r="BB3" s="1404"/>
      <c r="BC3" s="1404"/>
      <c r="BD3" s="1404"/>
      <c r="BE3" s="1404"/>
      <c r="BF3" s="1404"/>
      <c r="BG3" s="1404"/>
      <c r="BH3" s="1404"/>
      <c r="BI3" s="1404"/>
      <c r="BJ3" s="1404"/>
      <c r="BK3" s="1404"/>
      <c r="BL3" s="1404"/>
      <c r="BM3" s="1404"/>
      <c r="BN3" s="1404"/>
      <c r="BO3" s="1404"/>
      <c r="BP3" s="1404"/>
      <c r="BQ3" s="1404"/>
      <c r="BR3" s="1404"/>
    </row>
    <row r="4" spans="1:70" s="63" customFormat="1" ht="14.25">
      <c r="A4" s="1404" t="s">
        <v>484</v>
      </c>
      <c r="B4" s="1404"/>
      <c r="C4" s="1404"/>
      <c r="D4" s="1404"/>
      <c r="E4" s="1404"/>
      <c r="F4" s="1404"/>
      <c r="G4" s="1404"/>
      <c r="H4" s="1404"/>
      <c r="I4" s="1404"/>
      <c r="J4" s="1404"/>
      <c r="K4" s="1404"/>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404"/>
      <c r="AL4" s="1404"/>
      <c r="AM4" s="1404"/>
      <c r="AN4" s="1404"/>
      <c r="AO4" s="1404"/>
      <c r="AP4" s="1404"/>
      <c r="AQ4" s="1404"/>
      <c r="AR4" s="1404"/>
      <c r="AS4" s="1404"/>
      <c r="AT4" s="1404"/>
      <c r="AU4" s="1404"/>
      <c r="AV4" s="1404"/>
      <c r="AW4" s="1404"/>
      <c r="AX4" s="1404"/>
      <c r="AY4" s="1404"/>
      <c r="AZ4" s="1404"/>
      <c r="BA4" s="1404"/>
      <c r="BB4" s="1404"/>
      <c r="BC4" s="1404"/>
      <c r="BD4" s="1404"/>
      <c r="BE4" s="1404"/>
      <c r="BF4" s="1404"/>
      <c r="BG4" s="1404"/>
      <c r="BH4" s="1404"/>
      <c r="BI4" s="1404"/>
      <c r="BJ4" s="1404"/>
      <c r="BK4" s="1404"/>
      <c r="BL4" s="1404"/>
      <c r="BM4" s="1404"/>
      <c r="BN4" s="1404"/>
      <c r="BO4" s="1404"/>
      <c r="BP4" s="1404"/>
      <c r="BQ4" s="1404"/>
      <c r="BR4" s="1404"/>
    </row>
    <row r="5" spans="1:70" s="29" customFormat="1" ht="15" customHeight="1">
      <c r="A5" s="64" t="s">
        <v>64</v>
      </c>
      <c r="B5" s="1465" t="s">
        <v>259</v>
      </c>
      <c r="C5" s="1465"/>
      <c r="D5" s="1465"/>
      <c r="E5" s="1465"/>
      <c r="F5" s="1465"/>
      <c r="G5" s="1465"/>
      <c r="H5" s="1465"/>
      <c r="I5" s="1465"/>
      <c r="J5" s="1465"/>
      <c r="K5" s="1465"/>
      <c r="L5" s="1465"/>
      <c r="M5" s="1465"/>
      <c r="N5" s="1465"/>
      <c r="O5" s="1465"/>
      <c r="P5" s="1465"/>
      <c r="Q5" s="1465"/>
      <c r="R5" s="1465"/>
      <c r="S5" s="1465"/>
      <c r="T5" s="1465"/>
      <c r="U5" s="1465"/>
      <c r="V5" s="1465"/>
      <c r="W5" s="1465"/>
      <c r="X5" s="1465"/>
      <c r="Y5" s="1465"/>
      <c r="Z5" s="1465"/>
      <c r="AA5" s="1465"/>
      <c r="AB5" s="1465"/>
      <c r="AC5" s="1465"/>
      <c r="AD5" s="1465"/>
      <c r="AE5" s="1465"/>
      <c r="AF5" s="1465"/>
      <c r="AG5" s="1465"/>
      <c r="AH5" s="1465"/>
      <c r="AI5" s="1465"/>
      <c r="AJ5" s="1465"/>
      <c r="AK5" s="1465"/>
      <c r="AL5" s="1465"/>
      <c r="AM5" s="1465"/>
      <c r="AN5" s="1465"/>
      <c r="AO5" s="1465"/>
      <c r="AP5" s="1465"/>
      <c r="AQ5" s="1465"/>
      <c r="AR5" s="1465"/>
      <c r="AS5" s="1465"/>
      <c r="AT5" s="1465"/>
      <c r="AU5" s="1465"/>
      <c r="AV5" s="1465"/>
      <c r="AW5" s="1465"/>
      <c r="AX5" s="1465"/>
      <c r="AY5" s="1465"/>
      <c r="AZ5" s="1465"/>
      <c r="BA5" s="1465"/>
      <c r="BB5" s="1465"/>
      <c r="BC5" s="1465"/>
      <c r="BD5" s="1465"/>
      <c r="BE5" s="1465"/>
      <c r="BF5" s="1465"/>
      <c r="BG5" s="1465"/>
      <c r="BH5" s="1465"/>
      <c r="BI5" s="1465"/>
      <c r="BJ5" s="1465"/>
      <c r="BK5" s="1465"/>
      <c r="BL5" s="1465"/>
      <c r="BM5" s="1465"/>
      <c r="BN5" s="1465"/>
      <c r="BO5" s="1465"/>
      <c r="BP5" s="1465"/>
      <c r="BQ5" s="1465"/>
      <c r="BR5" s="1465"/>
    </row>
    <row r="6" spans="1:70" s="29" customFormat="1" ht="15.75" customHeight="1" thickBot="1">
      <c r="A6" s="218"/>
      <c r="B6" s="1465"/>
      <c r="C6" s="1465"/>
      <c r="D6" s="1465"/>
      <c r="E6" s="1465"/>
      <c r="F6" s="1465"/>
      <c r="G6" s="1465"/>
      <c r="H6" s="1465"/>
      <c r="I6" s="1465"/>
      <c r="J6" s="1465"/>
      <c r="K6" s="1465"/>
      <c r="L6" s="1465"/>
      <c r="M6" s="1465"/>
      <c r="N6" s="1465"/>
      <c r="O6" s="1465"/>
      <c r="P6" s="1465"/>
      <c r="Q6" s="1465"/>
      <c r="R6" s="1465"/>
      <c r="S6" s="1465"/>
      <c r="T6" s="1465"/>
      <c r="U6" s="1465"/>
      <c r="V6" s="1465"/>
      <c r="W6" s="1465"/>
      <c r="X6" s="1465"/>
      <c r="Y6" s="1465"/>
      <c r="Z6" s="1465"/>
      <c r="AA6" s="1465"/>
      <c r="AB6" s="1465"/>
      <c r="AC6" s="1465"/>
      <c r="AD6" s="1465"/>
      <c r="AE6" s="1465"/>
      <c r="AF6" s="1465"/>
      <c r="AG6" s="1465"/>
      <c r="AH6" s="1465"/>
      <c r="AI6" s="1465"/>
      <c r="AJ6" s="1465"/>
      <c r="AK6" s="1465"/>
      <c r="AL6" s="1465"/>
      <c r="AM6" s="1465"/>
      <c r="AN6" s="1465"/>
      <c r="AO6" s="1465"/>
      <c r="AP6" s="1465"/>
      <c r="AQ6" s="1465"/>
      <c r="AR6" s="1465"/>
      <c r="AS6" s="1465"/>
      <c r="AT6" s="1465"/>
      <c r="AU6" s="1465"/>
      <c r="AV6" s="1465"/>
      <c r="AW6" s="1465"/>
      <c r="AX6" s="1465"/>
      <c r="AY6" s="1465"/>
      <c r="AZ6" s="1465"/>
      <c r="BA6" s="1465"/>
      <c r="BB6" s="1465"/>
      <c r="BC6" s="1465"/>
      <c r="BD6" s="1465"/>
      <c r="BE6" s="1465"/>
      <c r="BF6" s="1465"/>
      <c r="BG6" s="1465"/>
      <c r="BH6" s="1465"/>
      <c r="BI6" s="1465"/>
      <c r="BJ6" s="1465"/>
      <c r="BK6" s="1465"/>
      <c r="BL6" s="1465"/>
      <c r="BM6" s="1465"/>
      <c r="BN6" s="1465"/>
      <c r="BO6" s="1465"/>
      <c r="BP6" s="1465"/>
      <c r="BQ6" s="1465"/>
      <c r="BR6" s="1465"/>
    </row>
    <row r="7" spans="1:70" ht="15.75" thickTop="1">
      <c r="A7" s="1519" t="s">
        <v>65</v>
      </c>
      <c r="B7" s="1518">
        <v>2003</v>
      </c>
      <c r="C7" s="1518"/>
      <c r="D7" s="1518"/>
      <c r="E7" s="1517">
        <v>2004</v>
      </c>
      <c r="F7" s="1517"/>
      <c r="G7" s="1517"/>
      <c r="H7" s="1518">
        <v>2005</v>
      </c>
      <c r="I7" s="1518"/>
      <c r="J7" s="1518"/>
      <c r="K7" s="1517">
        <v>2006</v>
      </c>
      <c r="L7" s="1517"/>
      <c r="M7" s="1517"/>
      <c r="N7" s="1518">
        <v>2007</v>
      </c>
      <c r="O7" s="1518"/>
      <c r="P7" s="1518"/>
      <c r="Q7" s="1517">
        <v>2008</v>
      </c>
      <c r="R7" s="1517"/>
      <c r="S7" s="1517"/>
      <c r="T7" s="1518">
        <v>2009</v>
      </c>
      <c r="U7" s="1518"/>
      <c r="V7" s="1518"/>
      <c r="W7" s="1517">
        <v>2010</v>
      </c>
      <c r="X7" s="1517"/>
      <c r="Y7" s="1517"/>
      <c r="Z7" s="1518">
        <v>2011</v>
      </c>
      <c r="AA7" s="1518"/>
      <c r="AB7" s="1518"/>
      <c r="AC7" s="1517">
        <v>2012</v>
      </c>
      <c r="AD7" s="1517"/>
      <c r="AE7" s="1517"/>
      <c r="AF7" s="1518">
        <v>2013</v>
      </c>
      <c r="AG7" s="1518"/>
      <c r="AH7" s="1518"/>
      <c r="AI7" s="1517">
        <v>2014</v>
      </c>
      <c r="AJ7" s="1517"/>
      <c r="AK7" s="1517"/>
      <c r="AL7" s="1518">
        <v>2015</v>
      </c>
      <c r="AM7" s="1518"/>
      <c r="AN7" s="1518"/>
      <c r="AO7" s="1517">
        <v>2016</v>
      </c>
      <c r="AP7" s="1517"/>
      <c r="AQ7" s="1517"/>
      <c r="AR7" s="1518">
        <v>2017</v>
      </c>
      <c r="AS7" s="1518"/>
      <c r="AT7" s="1518"/>
      <c r="AU7" s="1517">
        <v>2018</v>
      </c>
      <c r="AV7" s="1517"/>
      <c r="AW7" s="1517"/>
      <c r="AX7" s="1518">
        <v>2019</v>
      </c>
      <c r="AY7" s="1518"/>
      <c r="AZ7" s="1518"/>
      <c r="BA7" s="1517">
        <v>2020</v>
      </c>
      <c r="BB7" s="1517"/>
      <c r="BC7" s="1517"/>
      <c r="BD7" s="1518">
        <v>2021</v>
      </c>
      <c r="BE7" s="1518"/>
      <c r="BF7" s="1518"/>
      <c r="BG7" s="1517">
        <v>2022</v>
      </c>
      <c r="BH7" s="1517"/>
      <c r="BI7" s="1517"/>
      <c r="BJ7" s="1518">
        <v>2023</v>
      </c>
      <c r="BK7" s="1518"/>
      <c r="BL7" s="1518"/>
      <c r="BM7" s="1517">
        <v>2024</v>
      </c>
      <c r="BN7" s="1517"/>
      <c r="BO7" s="1517"/>
      <c r="BP7" s="1518">
        <v>2025</v>
      </c>
      <c r="BQ7" s="1518"/>
      <c r="BR7" s="1518"/>
    </row>
    <row r="8" spans="1:70" ht="35.25" customHeight="1">
      <c r="A8" s="1520"/>
      <c r="B8" s="991" t="s">
        <v>66</v>
      </c>
      <c r="C8" s="532" t="s">
        <v>69</v>
      </c>
      <c r="D8" s="991" t="s">
        <v>70</v>
      </c>
      <c r="E8" s="532" t="s">
        <v>66</v>
      </c>
      <c r="F8" s="991" t="s">
        <v>69</v>
      </c>
      <c r="G8" s="973" t="s">
        <v>70</v>
      </c>
      <c r="H8" s="991" t="s">
        <v>66</v>
      </c>
      <c r="I8" s="532" t="s">
        <v>69</v>
      </c>
      <c r="J8" s="991" t="s">
        <v>70</v>
      </c>
      <c r="K8" s="532" t="s">
        <v>66</v>
      </c>
      <c r="L8" s="991" t="s">
        <v>69</v>
      </c>
      <c r="M8" s="973" t="s">
        <v>70</v>
      </c>
      <c r="N8" s="991" t="s">
        <v>66</v>
      </c>
      <c r="O8" s="532" t="s">
        <v>69</v>
      </c>
      <c r="P8" s="991" t="s">
        <v>70</v>
      </c>
      <c r="Q8" s="532" t="s">
        <v>66</v>
      </c>
      <c r="R8" s="991" t="s">
        <v>69</v>
      </c>
      <c r="S8" s="973" t="s">
        <v>70</v>
      </c>
      <c r="T8" s="991" t="s">
        <v>66</v>
      </c>
      <c r="U8" s="532" t="s">
        <v>69</v>
      </c>
      <c r="V8" s="991" t="s">
        <v>70</v>
      </c>
      <c r="W8" s="532" t="s">
        <v>66</v>
      </c>
      <c r="X8" s="991" t="s">
        <v>69</v>
      </c>
      <c r="Y8" s="973" t="s">
        <v>70</v>
      </c>
      <c r="Z8" s="991" t="s">
        <v>66</v>
      </c>
      <c r="AA8" s="532" t="s">
        <v>69</v>
      </c>
      <c r="AB8" s="991" t="s">
        <v>70</v>
      </c>
      <c r="AC8" s="532" t="s">
        <v>66</v>
      </c>
      <c r="AD8" s="991" t="s">
        <v>69</v>
      </c>
      <c r="AE8" s="973" t="s">
        <v>70</v>
      </c>
      <c r="AF8" s="991" t="s">
        <v>66</v>
      </c>
      <c r="AG8" s="532" t="s">
        <v>69</v>
      </c>
      <c r="AH8" s="991" t="s">
        <v>70</v>
      </c>
      <c r="AI8" s="532" t="s">
        <v>66</v>
      </c>
      <c r="AJ8" s="991" t="s">
        <v>69</v>
      </c>
      <c r="AK8" s="973" t="s">
        <v>70</v>
      </c>
      <c r="AL8" s="991" t="s">
        <v>66</v>
      </c>
      <c r="AM8" s="532" t="s">
        <v>69</v>
      </c>
      <c r="AN8" s="991" t="s">
        <v>70</v>
      </c>
      <c r="AO8" s="532" t="s">
        <v>67</v>
      </c>
      <c r="AP8" s="991" t="s">
        <v>69</v>
      </c>
      <c r="AQ8" s="973" t="s">
        <v>70</v>
      </c>
      <c r="AR8" s="991" t="s">
        <v>66</v>
      </c>
      <c r="AS8" s="532" t="s">
        <v>69</v>
      </c>
      <c r="AT8" s="991" t="s">
        <v>70</v>
      </c>
      <c r="AU8" s="532" t="s">
        <v>66</v>
      </c>
      <c r="AV8" s="991" t="s">
        <v>69</v>
      </c>
      <c r="AW8" s="973" t="s">
        <v>70</v>
      </c>
      <c r="AX8" s="991" t="s">
        <v>66</v>
      </c>
      <c r="AY8" s="532" t="s">
        <v>69</v>
      </c>
      <c r="AZ8" s="991" t="s">
        <v>70</v>
      </c>
      <c r="BA8" s="532" t="s">
        <v>66</v>
      </c>
      <c r="BB8" s="991" t="s">
        <v>69</v>
      </c>
      <c r="BC8" s="973" t="s">
        <v>70</v>
      </c>
      <c r="BD8" s="991" t="s">
        <v>66</v>
      </c>
      <c r="BE8" s="532" t="s">
        <v>69</v>
      </c>
      <c r="BF8" s="991" t="s">
        <v>70</v>
      </c>
      <c r="BG8" s="532" t="s">
        <v>66</v>
      </c>
      <c r="BH8" s="991" t="s">
        <v>69</v>
      </c>
      <c r="BI8" s="973" t="s">
        <v>70</v>
      </c>
      <c r="BJ8" s="991" t="s">
        <v>66</v>
      </c>
      <c r="BK8" s="532" t="s">
        <v>69</v>
      </c>
      <c r="BL8" s="991" t="s">
        <v>70</v>
      </c>
      <c r="BM8" s="532" t="s">
        <v>66</v>
      </c>
      <c r="BN8" s="991" t="s">
        <v>69</v>
      </c>
      <c r="BO8" s="973" t="s">
        <v>70</v>
      </c>
      <c r="BP8" s="991" t="s">
        <v>66</v>
      </c>
      <c r="BQ8" s="532" t="s">
        <v>69</v>
      </c>
      <c r="BR8" s="991" t="s">
        <v>70</v>
      </c>
    </row>
    <row r="9" spans="1:70" s="29" customFormat="1" ht="24" customHeight="1">
      <c r="A9" s="163" t="s">
        <v>260</v>
      </c>
      <c r="B9" s="593"/>
      <c r="C9" s="593"/>
      <c r="D9" s="593"/>
      <c r="E9" s="999"/>
      <c r="F9" s="593"/>
      <c r="G9" s="593"/>
      <c r="H9" s="593"/>
      <c r="I9" s="593"/>
      <c r="J9" s="593"/>
      <c r="K9" s="999"/>
      <c r="L9" s="593"/>
      <c r="M9" s="593"/>
      <c r="N9" s="593"/>
      <c r="O9" s="593"/>
      <c r="P9" s="593"/>
      <c r="Q9" s="999"/>
      <c r="R9" s="593"/>
      <c r="S9" s="593"/>
      <c r="T9" s="593"/>
      <c r="U9" s="593"/>
      <c r="V9" s="593"/>
      <c r="W9" s="999"/>
      <c r="X9" s="593"/>
      <c r="Y9" s="593"/>
      <c r="Z9" s="593"/>
      <c r="AA9" s="593"/>
      <c r="AB9" s="593"/>
      <c r="AC9" s="999"/>
      <c r="AD9" s="593"/>
      <c r="AE9" s="593"/>
      <c r="AF9" s="593"/>
      <c r="AG9" s="593"/>
      <c r="AH9" s="593"/>
      <c r="AI9" s="999"/>
      <c r="AJ9" s="593"/>
      <c r="AK9" s="593"/>
      <c r="AL9" s="593"/>
      <c r="AM9" s="593"/>
      <c r="AN9" s="593"/>
      <c r="AO9" s="999"/>
      <c r="AP9" s="593"/>
      <c r="AQ9" s="593"/>
      <c r="AR9" s="593"/>
      <c r="AS9" s="593"/>
      <c r="AT9" s="593"/>
      <c r="AU9" s="999"/>
      <c r="AV9" s="593"/>
      <c r="AW9" s="593"/>
      <c r="AX9" s="593"/>
      <c r="AY9" s="593"/>
      <c r="AZ9" s="593"/>
      <c r="BA9" s="999"/>
      <c r="BB9" s="593"/>
      <c r="BC9" s="593"/>
      <c r="BD9" s="593"/>
      <c r="BE9" s="593"/>
      <c r="BF9" s="593"/>
      <c r="BG9" s="999"/>
      <c r="BH9" s="593"/>
      <c r="BI9" s="593"/>
      <c r="BJ9" s="593"/>
      <c r="BK9" s="593"/>
      <c r="BL9" s="593"/>
      <c r="BM9" s="999"/>
      <c r="BN9" s="593"/>
      <c r="BO9" s="593"/>
      <c r="BP9" s="593"/>
      <c r="BQ9" s="593"/>
      <c r="BR9" s="593"/>
    </row>
    <row r="10" spans="1:70">
      <c r="A10" s="127" t="s">
        <v>66</v>
      </c>
      <c r="B10" s="992">
        <v>18</v>
      </c>
      <c r="C10" s="975">
        <v>18</v>
      </c>
      <c r="D10" s="992">
        <v>0</v>
      </c>
      <c r="E10" s="301">
        <v>111</v>
      </c>
      <c r="F10" s="992">
        <v>111</v>
      </c>
      <c r="G10" s="974">
        <v>0</v>
      </c>
      <c r="H10" s="992">
        <v>315</v>
      </c>
      <c r="I10" s="975">
        <v>315</v>
      </c>
      <c r="J10" s="992">
        <v>0</v>
      </c>
      <c r="K10" s="301">
        <v>684</v>
      </c>
      <c r="L10" s="992">
        <v>684</v>
      </c>
      <c r="M10" s="974">
        <v>0</v>
      </c>
      <c r="N10" s="992">
        <v>1092</v>
      </c>
      <c r="O10" s="975">
        <v>1092</v>
      </c>
      <c r="P10" s="992">
        <v>0</v>
      </c>
      <c r="Q10" s="301">
        <v>1819</v>
      </c>
      <c r="R10" s="992">
        <v>1819</v>
      </c>
      <c r="S10" s="974">
        <v>0</v>
      </c>
      <c r="T10" s="992">
        <v>6690</v>
      </c>
      <c r="U10" s="975">
        <v>2545</v>
      </c>
      <c r="V10" s="992" t="s">
        <v>533</v>
      </c>
      <c r="W10" s="301">
        <v>3210</v>
      </c>
      <c r="X10" s="992">
        <v>3210</v>
      </c>
      <c r="Y10" s="974">
        <v>0</v>
      </c>
      <c r="Z10" s="992">
        <v>4117</v>
      </c>
      <c r="AA10" s="975">
        <v>4117</v>
      </c>
      <c r="AB10" s="992">
        <v>0</v>
      </c>
      <c r="AC10" s="301">
        <v>5330</v>
      </c>
      <c r="AD10" s="992">
        <v>5330</v>
      </c>
      <c r="AE10" s="974">
        <v>0</v>
      </c>
      <c r="AF10" s="992">
        <v>7194</v>
      </c>
      <c r="AG10" s="975">
        <v>7194</v>
      </c>
      <c r="AH10" s="992">
        <v>0</v>
      </c>
      <c r="AI10" s="301">
        <v>8903</v>
      </c>
      <c r="AJ10" s="992">
        <v>8903</v>
      </c>
      <c r="AK10" s="974">
        <v>0</v>
      </c>
      <c r="AL10" s="992">
        <v>10443</v>
      </c>
      <c r="AM10" s="975">
        <v>10443</v>
      </c>
      <c r="AN10" s="992">
        <v>0</v>
      </c>
      <c r="AO10" s="301">
        <v>11960</v>
      </c>
      <c r="AP10" s="992">
        <v>11960</v>
      </c>
      <c r="AQ10" s="974">
        <v>0</v>
      </c>
      <c r="AR10" s="992">
        <v>13553</v>
      </c>
      <c r="AS10" s="975">
        <v>13553</v>
      </c>
      <c r="AT10" s="992">
        <v>0</v>
      </c>
      <c r="AU10" s="301">
        <v>20015</v>
      </c>
      <c r="AV10" s="992">
        <v>20015</v>
      </c>
      <c r="AW10" s="974">
        <v>0</v>
      </c>
      <c r="AX10" s="992">
        <v>21779</v>
      </c>
      <c r="AY10" s="975">
        <v>21779</v>
      </c>
      <c r="AZ10" s="992">
        <v>0</v>
      </c>
      <c r="BA10" s="301">
        <v>23292</v>
      </c>
      <c r="BB10" s="992">
        <v>23292</v>
      </c>
      <c r="BC10" s="974">
        <v>0</v>
      </c>
      <c r="BD10" s="992">
        <v>25699</v>
      </c>
      <c r="BE10" s="975">
        <v>25699</v>
      </c>
      <c r="BF10" s="992">
        <v>0</v>
      </c>
      <c r="BG10" s="301">
        <v>28162</v>
      </c>
      <c r="BH10" s="992">
        <v>28162</v>
      </c>
      <c r="BI10" s="974">
        <v>0</v>
      </c>
      <c r="BJ10" s="992">
        <f>BK10</f>
        <v>30765</v>
      </c>
      <c r="BK10" s="975">
        <v>30765</v>
      </c>
      <c r="BL10" s="992">
        <v>0</v>
      </c>
      <c r="BM10" s="301">
        <f>BM11+BM12+BM13</f>
        <v>33642</v>
      </c>
      <c r="BN10" s="992">
        <f>BN12+BN13+BN11</f>
        <v>33642</v>
      </c>
      <c r="BO10" s="974">
        <v>0</v>
      </c>
      <c r="BP10" s="992">
        <f>BQ10+BR10</f>
        <v>36807</v>
      </c>
      <c r="BQ10" s="975">
        <f>SUM(BQ12,BQ13)</f>
        <v>36807</v>
      </c>
      <c r="BR10" s="992">
        <v>0</v>
      </c>
    </row>
    <row r="11" spans="1:70">
      <c r="A11" s="976" t="s">
        <v>261</v>
      </c>
      <c r="B11" s="993">
        <v>0</v>
      </c>
      <c r="C11" s="980">
        <v>0</v>
      </c>
      <c r="D11" s="993">
        <v>0</v>
      </c>
      <c r="E11" s="978">
        <v>0</v>
      </c>
      <c r="F11" s="993">
        <v>0</v>
      </c>
      <c r="G11" s="979">
        <v>0</v>
      </c>
      <c r="H11" s="993">
        <v>0</v>
      </c>
      <c r="I11" s="980">
        <v>0</v>
      </c>
      <c r="J11" s="993">
        <v>0</v>
      </c>
      <c r="K11" s="978">
        <v>0</v>
      </c>
      <c r="L11" s="993">
        <v>0</v>
      </c>
      <c r="M11" s="979">
        <v>0</v>
      </c>
      <c r="N11" s="993">
        <v>0</v>
      </c>
      <c r="O11" s="980">
        <v>0</v>
      </c>
      <c r="P11" s="993">
        <v>0</v>
      </c>
      <c r="Q11" s="978">
        <v>0</v>
      </c>
      <c r="R11" s="993">
        <v>0</v>
      </c>
      <c r="S11" s="979">
        <v>0</v>
      </c>
      <c r="T11" s="993">
        <v>0</v>
      </c>
      <c r="U11" s="980">
        <v>0</v>
      </c>
      <c r="V11" s="993">
        <v>0</v>
      </c>
      <c r="W11" s="978">
        <v>0</v>
      </c>
      <c r="X11" s="993">
        <v>0</v>
      </c>
      <c r="Y11" s="979">
        <v>0</v>
      </c>
      <c r="Z11" s="993">
        <v>0</v>
      </c>
      <c r="AA11" s="980">
        <v>0</v>
      </c>
      <c r="AB11" s="993">
        <v>0</v>
      </c>
      <c r="AC11" s="978">
        <v>0</v>
      </c>
      <c r="AD11" s="993">
        <v>0</v>
      </c>
      <c r="AE11" s="979">
        <v>0</v>
      </c>
      <c r="AF11" s="993">
        <v>0</v>
      </c>
      <c r="AG11" s="980">
        <v>0</v>
      </c>
      <c r="AH11" s="993">
        <v>0</v>
      </c>
      <c r="AI11" s="978">
        <v>0</v>
      </c>
      <c r="AJ11" s="993">
        <v>0</v>
      </c>
      <c r="AK11" s="979">
        <v>0</v>
      </c>
      <c r="AL11" s="993">
        <v>0</v>
      </c>
      <c r="AM11" s="980">
        <v>0</v>
      </c>
      <c r="AN11" s="993">
        <v>0</v>
      </c>
      <c r="AO11" s="978">
        <v>0</v>
      </c>
      <c r="AP11" s="993">
        <v>0</v>
      </c>
      <c r="AQ11" s="979">
        <v>0</v>
      </c>
      <c r="AR11" s="993">
        <v>0</v>
      </c>
      <c r="AS11" s="980">
        <v>0</v>
      </c>
      <c r="AT11" s="993">
        <v>0</v>
      </c>
      <c r="AU11" s="978">
        <v>0</v>
      </c>
      <c r="AV11" s="993">
        <v>0</v>
      </c>
      <c r="AW11" s="979">
        <v>0</v>
      </c>
      <c r="AX11" s="993">
        <v>0</v>
      </c>
      <c r="AY11" s="980">
        <v>0</v>
      </c>
      <c r="AZ11" s="993">
        <v>0</v>
      </c>
      <c r="BA11" s="978">
        <v>0</v>
      </c>
      <c r="BB11" s="993">
        <v>0</v>
      </c>
      <c r="BC11" s="979">
        <v>0</v>
      </c>
      <c r="BD11" s="993">
        <v>0</v>
      </c>
      <c r="BE11" s="980">
        <v>0</v>
      </c>
      <c r="BF11" s="993">
        <v>0</v>
      </c>
      <c r="BG11" s="301">
        <v>0</v>
      </c>
      <c r="BH11" s="993">
        <v>0</v>
      </c>
      <c r="BI11" s="979">
        <v>0</v>
      </c>
      <c r="BJ11" s="993">
        <v>0</v>
      </c>
      <c r="BK11" s="980">
        <v>0</v>
      </c>
      <c r="BL11" s="993">
        <v>0</v>
      </c>
      <c r="BM11" s="301">
        <v>0</v>
      </c>
      <c r="BN11" s="993">
        <v>0</v>
      </c>
      <c r="BO11" s="979">
        <v>0</v>
      </c>
      <c r="BP11" s="992">
        <f t="shared" ref="BP11:BP13" si="0">BQ11+BR11</f>
        <v>0</v>
      </c>
      <c r="BQ11" s="980">
        <v>0</v>
      </c>
      <c r="BR11" s="992">
        <v>0</v>
      </c>
    </row>
    <row r="12" spans="1:70">
      <c r="A12" s="976" t="s">
        <v>262</v>
      </c>
      <c r="B12" s="994">
        <v>18</v>
      </c>
      <c r="C12" s="981">
        <v>18</v>
      </c>
      <c r="D12" s="994">
        <v>0</v>
      </c>
      <c r="E12" s="974">
        <v>106</v>
      </c>
      <c r="F12" s="994">
        <v>106</v>
      </c>
      <c r="G12" s="974">
        <v>0</v>
      </c>
      <c r="H12" s="994">
        <v>277</v>
      </c>
      <c r="I12" s="981">
        <v>277</v>
      </c>
      <c r="J12" s="994">
        <v>0</v>
      </c>
      <c r="K12" s="974">
        <v>548</v>
      </c>
      <c r="L12" s="994">
        <v>548</v>
      </c>
      <c r="M12" s="974">
        <v>0</v>
      </c>
      <c r="N12" s="994">
        <v>799</v>
      </c>
      <c r="O12" s="981">
        <v>799</v>
      </c>
      <c r="P12" s="994">
        <v>0</v>
      </c>
      <c r="Q12" s="974">
        <v>1279</v>
      </c>
      <c r="R12" s="994">
        <v>1279</v>
      </c>
      <c r="S12" s="974">
        <v>0</v>
      </c>
      <c r="T12" s="994">
        <v>4575</v>
      </c>
      <c r="U12" s="981">
        <v>1751</v>
      </c>
      <c r="V12" s="994">
        <v>2824</v>
      </c>
      <c r="W12" s="974">
        <v>2161</v>
      </c>
      <c r="X12" s="994">
        <v>2161</v>
      </c>
      <c r="Y12" s="974">
        <v>0</v>
      </c>
      <c r="Z12" s="994">
        <v>2695</v>
      </c>
      <c r="AA12" s="981">
        <v>2695</v>
      </c>
      <c r="AB12" s="994">
        <v>0</v>
      </c>
      <c r="AC12" s="974">
        <v>3283</v>
      </c>
      <c r="AD12" s="994">
        <v>3283</v>
      </c>
      <c r="AE12" s="974">
        <v>0</v>
      </c>
      <c r="AF12" s="994">
        <v>3940</v>
      </c>
      <c r="AG12" s="981">
        <v>3940</v>
      </c>
      <c r="AH12" s="994">
        <v>0</v>
      </c>
      <c r="AI12" s="974">
        <v>4646</v>
      </c>
      <c r="AJ12" s="994">
        <v>4646</v>
      </c>
      <c r="AK12" s="974">
        <v>0</v>
      </c>
      <c r="AL12" s="994">
        <v>5482</v>
      </c>
      <c r="AM12" s="981">
        <v>5482</v>
      </c>
      <c r="AN12" s="994">
        <v>0</v>
      </c>
      <c r="AO12" s="974">
        <v>6419</v>
      </c>
      <c r="AP12" s="994">
        <v>6419</v>
      </c>
      <c r="AQ12" s="974">
        <v>0</v>
      </c>
      <c r="AR12" s="994">
        <v>7352</v>
      </c>
      <c r="AS12" s="981">
        <v>7352</v>
      </c>
      <c r="AT12" s="994">
        <v>0</v>
      </c>
      <c r="AU12" s="974">
        <v>8425</v>
      </c>
      <c r="AV12" s="994">
        <v>8425</v>
      </c>
      <c r="AW12" s="974">
        <v>0</v>
      </c>
      <c r="AX12" s="994">
        <v>9425</v>
      </c>
      <c r="AY12" s="981">
        <v>9425</v>
      </c>
      <c r="AZ12" s="994">
        <v>0</v>
      </c>
      <c r="BA12" s="974">
        <v>10322</v>
      </c>
      <c r="BB12" s="994">
        <v>10322</v>
      </c>
      <c r="BC12" s="974">
        <v>0</v>
      </c>
      <c r="BD12" s="994">
        <v>11699</v>
      </c>
      <c r="BE12" s="981">
        <v>11699</v>
      </c>
      <c r="BF12" s="994">
        <v>0</v>
      </c>
      <c r="BG12" s="301">
        <v>12925</v>
      </c>
      <c r="BH12" s="994">
        <v>12925</v>
      </c>
      <c r="BI12" s="974">
        <v>0</v>
      </c>
      <c r="BJ12" s="994">
        <f>BK12</f>
        <v>14264</v>
      </c>
      <c r="BK12" s="981">
        <v>14264</v>
      </c>
      <c r="BL12" s="994">
        <v>0</v>
      </c>
      <c r="BM12" s="301">
        <v>15781</v>
      </c>
      <c r="BN12" s="994">
        <v>15781</v>
      </c>
      <c r="BO12" s="974">
        <v>0</v>
      </c>
      <c r="BP12" s="992">
        <f>BQ12+BR12</f>
        <v>17577</v>
      </c>
      <c r="BQ12" s="982">
        <v>17577</v>
      </c>
      <c r="BR12" s="992">
        <v>0</v>
      </c>
    </row>
    <row r="13" spans="1:70">
      <c r="A13" s="976" t="s">
        <v>263</v>
      </c>
      <c r="B13" s="995">
        <v>0</v>
      </c>
      <c r="C13" s="982">
        <v>0</v>
      </c>
      <c r="D13" s="995">
        <v>0</v>
      </c>
      <c r="E13" s="974">
        <v>5</v>
      </c>
      <c r="F13" s="995">
        <v>5</v>
      </c>
      <c r="G13" s="974">
        <v>0</v>
      </c>
      <c r="H13" s="995">
        <v>38</v>
      </c>
      <c r="I13" s="982">
        <v>38</v>
      </c>
      <c r="J13" s="995">
        <v>0</v>
      </c>
      <c r="K13" s="974">
        <v>136</v>
      </c>
      <c r="L13" s="995">
        <v>136</v>
      </c>
      <c r="M13" s="974">
        <v>0</v>
      </c>
      <c r="N13" s="995">
        <v>293</v>
      </c>
      <c r="O13" s="982">
        <v>293</v>
      </c>
      <c r="P13" s="995">
        <v>0</v>
      </c>
      <c r="Q13" s="974">
        <v>540</v>
      </c>
      <c r="R13" s="995">
        <v>540</v>
      </c>
      <c r="S13" s="974">
        <v>0</v>
      </c>
      <c r="T13" s="995">
        <v>2115</v>
      </c>
      <c r="U13" s="982">
        <v>794</v>
      </c>
      <c r="V13" s="995">
        <v>1321</v>
      </c>
      <c r="W13" s="974">
        <v>1049</v>
      </c>
      <c r="X13" s="995">
        <v>1049</v>
      </c>
      <c r="Y13" s="974">
        <v>0</v>
      </c>
      <c r="Z13" s="995">
        <v>1422</v>
      </c>
      <c r="AA13" s="982">
        <v>1422</v>
      </c>
      <c r="AB13" s="995">
        <v>0</v>
      </c>
      <c r="AC13" s="974">
        <v>2047</v>
      </c>
      <c r="AD13" s="995">
        <v>2047</v>
      </c>
      <c r="AE13" s="974">
        <v>0</v>
      </c>
      <c r="AF13" s="995">
        <v>3254</v>
      </c>
      <c r="AG13" s="982">
        <v>3254</v>
      </c>
      <c r="AH13" s="995">
        <v>0</v>
      </c>
      <c r="AI13" s="974">
        <v>4257</v>
      </c>
      <c r="AJ13" s="995">
        <v>4257</v>
      </c>
      <c r="AK13" s="974">
        <v>0</v>
      </c>
      <c r="AL13" s="995">
        <v>4961</v>
      </c>
      <c r="AM13" s="982">
        <v>4961</v>
      </c>
      <c r="AN13" s="995">
        <v>0</v>
      </c>
      <c r="AO13" s="974">
        <v>5541</v>
      </c>
      <c r="AP13" s="995">
        <v>5541</v>
      </c>
      <c r="AQ13" s="974">
        <v>0</v>
      </c>
      <c r="AR13" s="995">
        <v>6201</v>
      </c>
      <c r="AS13" s="982">
        <v>6201</v>
      </c>
      <c r="AT13" s="995">
        <v>0</v>
      </c>
      <c r="AU13" s="974">
        <v>11590</v>
      </c>
      <c r="AV13" s="995">
        <v>11590</v>
      </c>
      <c r="AW13" s="974">
        <v>0</v>
      </c>
      <c r="AX13" s="995">
        <v>12354</v>
      </c>
      <c r="AY13" s="982">
        <v>12354</v>
      </c>
      <c r="AZ13" s="995">
        <v>0</v>
      </c>
      <c r="BA13" s="974">
        <v>12970</v>
      </c>
      <c r="BB13" s="995">
        <v>12970</v>
      </c>
      <c r="BC13" s="974">
        <v>0</v>
      </c>
      <c r="BD13" s="995">
        <v>14000</v>
      </c>
      <c r="BE13" s="982">
        <v>14000</v>
      </c>
      <c r="BF13" s="995">
        <v>0</v>
      </c>
      <c r="BG13" s="301">
        <v>15237</v>
      </c>
      <c r="BH13" s="995">
        <v>15237</v>
      </c>
      <c r="BI13" s="974">
        <v>0</v>
      </c>
      <c r="BJ13" s="995">
        <f>BK13</f>
        <v>16501</v>
      </c>
      <c r="BK13" s="982">
        <v>16501</v>
      </c>
      <c r="BL13" s="995">
        <v>0</v>
      </c>
      <c r="BM13" s="301">
        <v>17861</v>
      </c>
      <c r="BN13" s="995">
        <v>17861</v>
      </c>
      <c r="BO13" s="974">
        <v>0</v>
      </c>
      <c r="BP13" s="992">
        <f t="shared" si="0"/>
        <v>19230</v>
      </c>
      <c r="BQ13" s="982">
        <v>19230</v>
      </c>
      <c r="BR13" s="992">
        <v>0</v>
      </c>
    </row>
    <row r="14" spans="1:70" s="29" customFormat="1" ht="15" customHeight="1">
      <c r="A14" s="1000" t="s">
        <v>264</v>
      </c>
      <c r="B14" s="998"/>
      <c r="C14" s="998"/>
      <c r="D14" s="998"/>
      <c r="E14" s="998"/>
      <c r="F14" s="998"/>
      <c r="G14" s="998"/>
      <c r="H14" s="998"/>
      <c r="I14" s="998"/>
      <c r="J14" s="998"/>
      <c r="K14" s="998"/>
      <c r="L14" s="998"/>
      <c r="M14" s="998"/>
      <c r="N14" s="998"/>
      <c r="O14" s="998"/>
      <c r="P14" s="998"/>
      <c r="Q14" s="998"/>
      <c r="R14" s="998"/>
      <c r="S14" s="998"/>
      <c r="T14" s="998"/>
      <c r="U14" s="998"/>
      <c r="V14" s="998"/>
      <c r="W14" s="998"/>
      <c r="X14" s="998"/>
      <c r="Y14" s="998"/>
      <c r="Z14" s="998"/>
      <c r="AA14" s="998"/>
      <c r="AB14" s="998"/>
      <c r="AC14" s="998"/>
      <c r="AD14" s="998"/>
      <c r="AE14" s="998"/>
      <c r="AF14" s="998"/>
      <c r="AG14" s="998"/>
      <c r="AH14" s="998"/>
      <c r="AI14" s="998"/>
      <c r="AJ14" s="998"/>
      <c r="AK14" s="998"/>
      <c r="AL14" s="998"/>
      <c r="AM14" s="998"/>
      <c r="AN14" s="998"/>
      <c r="AO14" s="998"/>
      <c r="AP14" s="998"/>
      <c r="AQ14" s="998"/>
      <c r="AR14" s="998"/>
      <c r="AS14" s="998"/>
      <c r="AT14" s="998"/>
      <c r="AU14" s="998"/>
      <c r="AV14" s="998"/>
      <c r="AW14" s="998"/>
      <c r="AX14" s="998"/>
      <c r="AY14" s="998"/>
      <c r="AZ14" s="998"/>
      <c r="BA14" s="998"/>
      <c r="BB14" s="998"/>
      <c r="BC14" s="998"/>
      <c r="BD14" s="998"/>
      <c r="BE14" s="998"/>
      <c r="BF14" s="998"/>
      <c r="BG14" s="998"/>
      <c r="BH14" s="998"/>
      <c r="BI14" s="998"/>
      <c r="BJ14" s="998"/>
      <c r="BK14" s="998"/>
      <c r="BL14" s="998"/>
      <c r="BM14" s="998"/>
      <c r="BN14" s="998"/>
      <c r="BO14" s="998"/>
      <c r="BP14" s="998"/>
      <c r="BQ14" s="998"/>
      <c r="BR14" s="998"/>
    </row>
    <row r="15" spans="1:70">
      <c r="A15" s="983" t="s">
        <v>66</v>
      </c>
      <c r="B15" s="708">
        <v>18</v>
      </c>
      <c r="C15" s="975">
        <v>18</v>
      </c>
      <c r="D15" s="708">
        <v>0</v>
      </c>
      <c r="E15" s="301">
        <v>93</v>
      </c>
      <c r="F15" s="708">
        <v>93</v>
      </c>
      <c r="G15" s="974">
        <v>0</v>
      </c>
      <c r="H15" s="708">
        <v>204</v>
      </c>
      <c r="I15" s="975">
        <v>204</v>
      </c>
      <c r="J15" s="708">
        <v>0</v>
      </c>
      <c r="K15" s="301">
        <v>369</v>
      </c>
      <c r="L15" s="708">
        <v>369</v>
      </c>
      <c r="M15" s="974">
        <v>0</v>
      </c>
      <c r="N15" s="708">
        <v>408</v>
      </c>
      <c r="O15" s="975">
        <v>408</v>
      </c>
      <c r="P15" s="708">
        <v>0</v>
      </c>
      <c r="Q15" s="301">
        <v>727</v>
      </c>
      <c r="R15" s="708">
        <v>727</v>
      </c>
      <c r="S15" s="974">
        <v>0</v>
      </c>
      <c r="T15" s="708">
        <v>726</v>
      </c>
      <c r="U15" s="975">
        <v>726</v>
      </c>
      <c r="V15" s="708">
        <v>0</v>
      </c>
      <c r="W15" s="301">
        <v>665</v>
      </c>
      <c r="X15" s="708">
        <v>665</v>
      </c>
      <c r="Y15" s="974">
        <v>0</v>
      </c>
      <c r="Z15" s="708">
        <v>907</v>
      </c>
      <c r="AA15" s="975">
        <v>907</v>
      </c>
      <c r="AB15" s="708">
        <v>0</v>
      </c>
      <c r="AC15" s="301">
        <v>1213</v>
      </c>
      <c r="AD15" s="708">
        <v>1213</v>
      </c>
      <c r="AE15" s="974">
        <v>0</v>
      </c>
      <c r="AF15" s="708">
        <v>1864</v>
      </c>
      <c r="AG15" s="975">
        <v>1864</v>
      </c>
      <c r="AH15" s="708">
        <v>0</v>
      </c>
      <c r="AI15" s="301">
        <v>1709</v>
      </c>
      <c r="AJ15" s="708">
        <v>1709</v>
      </c>
      <c r="AK15" s="974">
        <v>0</v>
      </c>
      <c r="AL15" s="708">
        <v>1540</v>
      </c>
      <c r="AM15" s="975">
        <v>1540</v>
      </c>
      <c r="AN15" s="708">
        <v>0</v>
      </c>
      <c r="AO15" s="301">
        <v>1517</v>
      </c>
      <c r="AP15" s="708">
        <v>1517</v>
      </c>
      <c r="AQ15" s="974">
        <v>0</v>
      </c>
      <c r="AR15" s="708">
        <v>1593</v>
      </c>
      <c r="AS15" s="975">
        <v>1593</v>
      </c>
      <c r="AT15" s="708">
        <v>0</v>
      </c>
      <c r="AU15" s="301">
        <v>6462</v>
      </c>
      <c r="AV15" s="708">
        <v>6462</v>
      </c>
      <c r="AW15" s="974">
        <v>0</v>
      </c>
      <c r="AX15" s="708">
        <v>1764</v>
      </c>
      <c r="AY15" s="975">
        <v>1764</v>
      </c>
      <c r="AZ15" s="708">
        <v>0</v>
      </c>
      <c r="BA15" s="301">
        <v>1513</v>
      </c>
      <c r="BB15" s="708">
        <v>1513</v>
      </c>
      <c r="BC15" s="974">
        <v>0</v>
      </c>
      <c r="BD15" s="708">
        <v>2407</v>
      </c>
      <c r="BE15" s="975">
        <v>2407</v>
      </c>
      <c r="BF15" s="708">
        <v>0</v>
      </c>
      <c r="BG15" s="301">
        <v>2463</v>
      </c>
      <c r="BH15" s="708">
        <v>2463</v>
      </c>
      <c r="BI15" s="974">
        <v>0</v>
      </c>
      <c r="BJ15" s="708">
        <v>2603</v>
      </c>
      <c r="BK15" s="975">
        <v>2603</v>
      </c>
      <c r="BL15" s="708">
        <v>0</v>
      </c>
      <c r="BM15" s="301">
        <f>SUM(BM16:BM18)</f>
        <v>2877</v>
      </c>
      <c r="BN15" s="708">
        <f>SUM(BN16:BN18)</f>
        <v>2877</v>
      </c>
      <c r="BO15" s="974">
        <v>0</v>
      </c>
      <c r="BP15" s="708">
        <f>BQ15+BR15</f>
        <v>3165</v>
      </c>
      <c r="BQ15" s="975">
        <f>BQ16+BQ17+BQ18</f>
        <v>3165</v>
      </c>
      <c r="BR15" s="708">
        <v>0</v>
      </c>
    </row>
    <row r="16" spans="1:70">
      <c r="A16" s="976" t="s">
        <v>261</v>
      </c>
      <c r="B16" s="993">
        <v>0</v>
      </c>
      <c r="C16" s="499">
        <v>0</v>
      </c>
      <c r="D16" s="993">
        <v>0</v>
      </c>
      <c r="E16" s="978">
        <v>0</v>
      </c>
      <c r="F16" s="993">
        <v>0</v>
      </c>
      <c r="G16" s="979">
        <v>0</v>
      </c>
      <c r="H16" s="993">
        <v>0</v>
      </c>
      <c r="I16" s="499">
        <v>0</v>
      </c>
      <c r="J16" s="993">
        <v>0</v>
      </c>
      <c r="K16" s="978">
        <v>0</v>
      </c>
      <c r="L16" s="993">
        <v>0</v>
      </c>
      <c r="M16" s="979">
        <v>0</v>
      </c>
      <c r="N16" s="993">
        <v>0</v>
      </c>
      <c r="O16" s="499">
        <v>0</v>
      </c>
      <c r="P16" s="993">
        <v>0</v>
      </c>
      <c r="Q16" s="978">
        <v>0</v>
      </c>
      <c r="R16" s="993">
        <v>0</v>
      </c>
      <c r="S16" s="979">
        <v>0</v>
      </c>
      <c r="T16" s="993">
        <v>0</v>
      </c>
      <c r="U16" s="499">
        <v>0</v>
      </c>
      <c r="V16" s="993">
        <v>0</v>
      </c>
      <c r="W16" s="978">
        <v>0</v>
      </c>
      <c r="X16" s="993">
        <v>0</v>
      </c>
      <c r="Y16" s="979">
        <v>0</v>
      </c>
      <c r="Z16" s="993">
        <v>0</v>
      </c>
      <c r="AA16" s="499">
        <v>0</v>
      </c>
      <c r="AB16" s="993">
        <v>0</v>
      </c>
      <c r="AC16" s="978">
        <v>0</v>
      </c>
      <c r="AD16" s="993">
        <v>0</v>
      </c>
      <c r="AE16" s="979">
        <v>0</v>
      </c>
      <c r="AF16" s="993">
        <v>0</v>
      </c>
      <c r="AG16" s="499">
        <v>0</v>
      </c>
      <c r="AH16" s="993">
        <v>0</v>
      </c>
      <c r="AI16" s="978">
        <v>0</v>
      </c>
      <c r="AJ16" s="993">
        <v>0</v>
      </c>
      <c r="AK16" s="979">
        <v>0</v>
      </c>
      <c r="AL16" s="993">
        <v>0</v>
      </c>
      <c r="AM16" s="499">
        <v>0</v>
      </c>
      <c r="AN16" s="993">
        <v>0</v>
      </c>
      <c r="AO16" s="978">
        <v>0</v>
      </c>
      <c r="AP16" s="993">
        <v>0</v>
      </c>
      <c r="AQ16" s="979">
        <v>0</v>
      </c>
      <c r="AR16" s="993">
        <v>0</v>
      </c>
      <c r="AS16" s="499">
        <v>0</v>
      </c>
      <c r="AT16" s="993">
        <v>0</v>
      </c>
      <c r="AU16" s="978">
        <v>0</v>
      </c>
      <c r="AV16" s="993">
        <v>0</v>
      </c>
      <c r="AW16" s="979">
        <v>0</v>
      </c>
      <c r="AX16" s="993">
        <v>0</v>
      </c>
      <c r="AY16" s="499">
        <v>0</v>
      </c>
      <c r="AZ16" s="993">
        <v>0</v>
      </c>
      <c r="BA16" s="978">
        <v>0</v>
      </c>
      <c r="BB16" s="993">
        <v>0</v>
      </c>
      <c r="BC16" s="979">
        <v>0</v>
      </c>
      <c r="BD16" s="993">
        <v>0</v>
      </c>
      <c r="BE16" s="499">
        <v>0</v>
      </c>
      <c r="BF16" s="993">
        <v>0</v>
      </c>
      <c r="BG16" s="978">
        <v>0</v>
      </c>
      <c r="BH16" s="993">
        <v>0</v>
      </c>
      <c r="BI16" s="979">
        <v>0</v>
      </c>
      <c r="BJ16" s="993">
        <v>0</v>
      </c>
      <c r="BK16" s="979">
        <v>0</v>
      </c>
      <c r="BL16" s="993">
        <v>0</v>
      </c>
      <c r="BM16" s="978">
        <v>0</v>
      </c>
      <c r="BN16" s="993">
        <v>0</v>
      </c>
      <c r="BO16" s="979">
        <v>0</v>
      </c>
      <c r="BP16" s="708">
        <f t="shared" ref="BP16:BP18" si="1">BQ16+BR16</f>
        <v>0</v>
      </c>
      <c r="BQ16" s="979"/>
      <c r="BR16" s="708">
        <v>0</v>
      </c>
    </row>
    <row r="17" spans="1:70">
      <c r="A17" s="976" t="s">
        <v>262</v>
      </c>
      <c r="B17" s="996">
        <v>18</v>
      </c>
      <c r="C17" s="982">
        <v>18</v>
      </c>
      <c r="D17" s="996">
        <v>0</v>
      </c>
      <c r="E17" s="974">
        <v>88</v>
      </c>
      <c r="F17" s="996">
        <v>88</v>
      </c>
      <c r="G17" s="974">
        <v>0</v>
      </c>
      <c r="H17" s="996">
        <v>171</v>
      </c>
      <c r="I17" s="982">
        <v>171</v>
      </c>
      <c r="J17" s="996">
        <v>0</v>
      </c>
      <c r="K17" s="974">
        <v>271</v>
      </c>
      <c r="L17" s="996">
        <v>271</v>
      </c>
      <c r="M17" s="974">
        <v>0</v>
      </c>
      <c r="N17" s="996">
        <v>251</v>
      </c>
      <c r="O17" s="982">
        <v>251</v>
      </c>
      <c r="P17" s="996">
        <v>0</v>
      </c>
      <c r="Q17" s="974">
        <v>480</v>
      </c>
      <c r="R17" s="996">
        <v>480</v>
      </c>
      <c r="S17" s="974">
        <v>0</v>
      </c>
      <c r="T17" s="996">
        <v>472</v>
      </c>
      <c r="U17" s="982">
        <v>472</v>
      </c>
      <c r="V17" s="996">
        <v>0</v>
      </c>
      <c r="W17" s="974">
        <v>410</v>
      </c>
      <c r="X17" s="996">
        <v>410</v>
      </c>
      <c r="Y17" s="974">
        <v>0</v>
      </c>
      <c r="Z17" s="996">
        <v>534</v>
      </c>
      <c r="AA17" s="982">
        <v>534</v>
      </c>
      <c r="AB17" s="996">
        <v>0</v>
      </c>
      <c r="AC17" s="974">
        <v>588</v>
      </c>
      <c r="AD17" s="996">
        <v>588</v>
      </c>
      <c r="AE17" s="974">
        <v>0</v>
      </c>
      <c r="AF17" s="996">
        <v>657</v>
      </c>
      <c r="AG17" s="982">
        <v>657</v>
      </c>
      <c r="AH17" s="996">
        <v>0</v>
      </c>
      <c r="AI17" s="974">
        <v>706</v>
      </c>
      <c r="AJ17" s="996">
        <v>706</v>
      </c>
      <c r="AK17" s="974">
        <v>0</v>
      </c>
      <c r="AL17" s="996">
        <v>836</v>
      </c>
      <c r="AM17" s="982">
        <v>836</v>
      </c>
      <c r="AN17" s="996">
        <v>0</v>
      </c>
      <c r="AO17" s="974">
        <v>937</v>
      </c>
      <c r="AP17" s="996">
        <v>937</v>
      </c>
      <c r="AQ17" s="974">
        <v>0</v>
      </c>
      <c r="AR17" s="996">
        <v>933</v>
      </c>
      <c r="AS17" s="982">
        <v>933</v>
      </c>
      <c r="AT17" s="996">
        <v>0</v>
      </c>
      <c r="AU17" s="974">
        <v>1073</v>
      </c>
      <c r="AV17" s="996">
        <v>1073</v>
      </c>
      <c r="AW17" s="974">
        <v>0</v>
      </c>
      <c r="AX17" s="996">
        <v>1000</v>
      </c>
      <c r="AY17" s="982">
        <v>1000</v>
      </c>
      <c r="AZ17" s="996">
        <v>0</v>
      </c>
      <c r="BA17" s="974">
        <v>897</v>
      </c>
      <c r="BB17" s="996">
        <v>897</v>
      </c>
      <c r="BC17" s="974">
        <v>0</v>
      </c>
      <c r="BD17" s="996">
        <v>1377</v>
      </c>
      <c r="BE17" s="982">
        <v>1377</v>
      </c>
      <c r="BF17" s="996">
        <v>0</v>
      </c>
      <c r="BG17" s="974">
        <v>1226</v>
      </c>
      <c r="BH17" s="996">
        <v>1226</v>
      </c>
      <c r="BI17" s="974">
        <v>0</v>
      </c>
      <c r="BJ17" s="996">
        <v>1339</v>
      </c>
      <c r="BK17" s="982">
        <v>1339</v>
      </c>
      <c r="BL17" s="996">
        <v>0</v>
      </c>
      <c r="BM17" s="974">
        <v>1517</v>
      </c>
      <c r="BN17" s="996">
        <v>1517</v>
      </c>
      <c r="BO17" s="974">
        <v>0</v>
      </c>
      <c r="BP17" s="708">
        <f t="shared" si="1"/>
        <v>1796</v>
      </c>
      <c r="BQ17" s="982">
        <v>1796</v>
      </c>
      <c r="BR17" s="708">
        <v>0</v>
      </c>
    </row>
    <row r="18" spans="1:70" ht="15.75" thickBot="1">
      <c r="A18" s="984" t="s">
        <v>263</v>
      </c>
      <c r="B18" s="997">
        <v>0</v>
      </c>
      <c r="C18" s="986">
        <v>0</v>
      </c>
      <c r="D18" s="997">
        <v>0</v>
      </c>
      <c r="E18" s="985">
        <v>5</v>
      </c>
      <c r="F18" s="997">
        <v>5</v>
      </c>
      <c r="G18" s="985">
        <v>0</v>
      </c>
      <c r="H18" s="997">
        <v>33</v>
      </c>
      <c r="I18" s="986">
        <v>33</v>
      </c>
      <c r="J18" s="997">
        <v>0</v>
      </c>
      <c r="K18" s="985">
        <v>98</v>
      </c>
      <c r="L18" s="997">
        <v>98</v>
      </c>
      <c r="M18" s="985">
        <v>0</v>
      </c>
      <c r="N18" s="997">
        <v>157</v>
      </c>
      <c r="O18" s="986">
        <v>157</v>
      </c>
      <c r="P18" s="997">
        <v>0</v>
      </c>
      <c r="Q18" s="985">
        <v>247</v>
      </c>
      <c r="R18" s="997">
        <v>247</v>
      </c>
      <c r="S18" s="985">
        <v>0</v>
      </c>
      <c r="T18" s="997">
        <v>254</v>
      </c>
      <c r="U18" s="986">
        <v>254</v>
      </c>
      <c r="V18" s="997">
        <v>0</v>
      </c>
      <c r="W18" s="985">
        <v>255</v>
      </c>
      <c r="X18" s="997">
        <v>255</v>
      </c>
      <c r="Y18" s="985">
        <v>0</v>
      </c>
      <c r="Z18" s="997">
        <v>373</v>
      </c>
      <c r="AA18" s="986">
        <v>373</v>
      </c>
      <c r="AB18" s="997">
        <v>0</v>
      </c>
      <c r="AC18" s="985">
        <v>625</v>
      </c>
      <c r="AD18" s="997">
        <v>625</v>
      </c>
      <c r="AE18" s="985">
        <v>0</v>
      </c>
      <c r="AF18" s="997">
        <v>1207</v>
      </c>
      <c r="AG18" s="986">
        <v>1207</v>
      </c>
      <c r="AH18" s="997">
        <v>0</v>
      </c>
      <c r="AI18" s="985">
        <v>1003</v>
      </c>
      <c r="AJ18" s="997">
        <v>1003</v>
      </c>
      <c r="AK18" s="985">
        <v>0</v>
      </c>
      <c r="AL18" s="997">
        <v>704</v>
      </c>
      <c r="AM18" s="986">
        <v>704</v>
      </c>
      <c r="AN18" s="997">
        <v>0</v>
      </c>
      <c r="AO18" s="985">
        <v>580</v>
      </c>
      <c r="AP18" s="997">
        <v>580</v>
      </c>
      <c r="AQ18" s="985">
        <v>0</v>
      </c>
      <c r="AR18" s="997">
        <v>660</v>
      </c>
      <c r="AS18" s="986">
        <v>660</v>
      </c>
      <c r="AT18" s="997">
        <v>0</v>
      </c>
      <c r="AU18" s="985">
        <v>5389</v>
      </c>
      <c r="AV18" s="997">
        <v>5389</v>
      </c>
      <c r="AW18" s="985">
        <v>0</v>
      </c>
      <c r="AX18" s="997">
        <v>764</v>
      </c>
      <c r="AY18" s="986">
        <v>764</v>
      </c>
      <c r="AZ18" s="997">
        <v>0</v>
      </c>
      <c r="BA18" s="985">
        <v>616</v>
      </c>
      <c r="BB18" s="997">
        <v>616</v>
      </c>
      <c r="BC18" s="985">
        <v>0</v>
      </c>
      <c r="BD18" s="997">
        <v>1030</v>
      </c>
      <c r="BE18" s="986">
        <v>1030</v>
      </c>
      <c r="BF18" s="997">
        <v>0</v>
      </c>
      <c r="BG18" s="985">
        <v>1237</v>
      </c>
      <c r="BH18" s="997">
        <v>1237</v>
      </c>
      <c r="BI18" s="985">
        <v>0</v>
      </c>
      <c r="BJ18" s="997">
        <v>1264</v>
      </c>
      <c r="BK18" s="986">
        <v>1264</v>
      </c>
      <c r="BL18" s="997">
        <v>0</v>
      </c>
      <c r="BM18" s="985">
        <v>1360</v>
      </c>
      <c r="BN18" s="997">
        <v>1360</v>
      </c>
      <c r="BO18" s="985">
        <v>0</v>
      </c>
      <c r="BP18" s="709">
        <f t="shared" si="1"/>
        <v>1369</v>
      </c>
      <c r="BQ18" s="986">
        <v>1369</v>
      </c>
      <c r="BR18" s="709">
        <v>0</v>
      </c>
    </row>
    <row r="19" spans="1:70" ht="15.75" thickTop="1">
      <c r="A19" s="313" t="s">
        <v>534</v>
      </c>
      <c r="B19" s="145"/>
      <c r="C19" s="145"/>
      <c r="D19" s="145"/>
      <c r="E19" s="145"/>
      <c r="F19" s="145"/>
      <c r="G19" s="145"/>
      <c r="H19" s="145"/>
      <c r="I19" s="145"/>
      <c r="J19" s="987"/>
      <c r="K19" s="313"/>
      <c r="L19" s="703"/>
      <c r="M19" s="313"/>
      <c r="N19" s="313"/>
      <c r="O19" s="703"/>
      <c r="P19" s="313"/>
      <c r="Q19" s="313"/>
      <c r="R19" s="703"/>
      <c r="S19" s="987"/>
      <c r="T19" s="313"/>
      <c r="U19" s="145"/>
      <c r="V19" s="703"/>
      <c r="W19" s="145"/>
      <c r="X19" s="948"/>
      <c r="Y19" s="145"/>
      <c r="Z19" s="145"/>
      <c r="AA19" s="145"/>
      <c r="AB19" s="987"/>
      <c r="AC19" s="145"/>
      <c r="AD19" s="145"/>
      <c r="AE19" s="145"/>
      <c r="AF19" s="145"/>
      <c r="AG19" s="145"/>
      <c r="AH19" s="145"/>
      <c r="AI19" s="145"/>
      <c r="AJ19" s="145"/>
      <c r="AK19" s="987"/>
    </row>
    <row r="20" spans="1:70" ht="12.75" customHeight="1">
      <c r="A20" s="406" t="s">
        <v>265</v>
      </c>
      <c r="B20" s="408"/>
      <c r="C20" s="145"/>
      <c r="D20" s="145"/>
      <c r="E20" s="145"/>
      <c r="F20" s="145"/>
      <c r="G20" s="145"/>
      <c r="H20" s="145"/>
      <c r="I20" s="145"/>
      <c r="J20" s="408"/>
      <c r="K20" s="408"/>
      <c r="L20" s="408"/>
      <c r="M20" s="408"/>
      <c r="N20" s="408"/>
      <c r="O20" s="408"/>
      <c r="P20" s="408"/>
      <c r="Q20" s="408"/>
      <c r="R20" s="408"/>
      <c r="S20" s="988"/>
      <c r="T20" s="988"/>
      <c r="U20" s="408"/>
      <c r="V20" s="408"/>
      <c r="W20" s="408"/>
      <c r="X20" s="408"/>
      <c r="Y20" s="408"/>
      <c r="Z20" s="145"/>
      <c r="AA20" s="145"/>
      <c r="AB20" s="145"/>
      <c r="AC20" s="145"/>
      <c r="AD20" s="145"/>
      <c r="AE20" s="408"/>
      <c r="AF20" s="408"/>
      <c r="AG20" s="408"/>
      <c r="AH20" s="408"/>
      <c r="AI20" s="145"/>
      <c r="AJ20" s="408"/>
      <c r="AK20" s="408"/>
    </row>
    <row r="21" spans="1:70">
      <c r="A21" s="989" t="s">
        <v>571</v>
      </c>
      <c r="B21" s="989"/>
      <c r="C21" s="989"/>
      <c r="D21" s="989"/>
      <c r="E21" s="989"/>
      <c r="F21" s="989"/>
      <c r="G21" s="989"/>
      <c r="H21" s="989"/>
      <c r="I21" s="989"/>
      <c r="J21" s="313"/>
      <c r="K21" s="313"/>
      <c r="L21" s="703"/>
      <c r="M21" s="313"/>
      <c r="N21" s="313"/>
      <c r="O21" s="703"/>
      <c r="P21" s="313"/>
      <c r="Q21" s="313"/>
      <c r="R21" s="703"/>
      <c r="S21" s="313"/>
      <c r="T21" s="313"/>
      <c r="U21" s="145"/>
      <c r="V21" s="703"/>
      <c r="W21" s="145"/>
      <c r="X21" s="948"/>
      <c r="Y21" s="145"/>
      <c r="Z21" s="145"/>
      <c r="AA21" s="145"/>
      <c r="AB21" s="145"/>
      <c r="AC21" s="145"/>
      <c r="AD21" s="145"/>
      <c r="AE21" s="145"/>
      <c r="AF21" s="145"/>
      <c r="AG21" s="145"/>
      <c r="AH21" s="145"/>
      <c r="AI21" s="145"/>
      <c r="AJ21" s="990"/>
      <c r="AK21" s="990"/>
    </row>
  </sheetData>
  <sheetProtection formatCells="0" formatColumns="0" formatRows="0" insertColumns="0" insertRows="0" insertHyperlinks="0" deleteColumns="0" deleteRows="0" sort="0" autoFilter="0" pivotTables="0"/>
  <mergeCells count="28">
    <mergeCell ref="B5:BR6"/>
    <mergeCell ref="A4:BR4"/>
    <mergeCell ref="A1:BR1"/>
    <mergeCell ref="A3:BR3"/>
    <mergeCell ref="A7:A8"/>
    <mergeCell ref="B7:D7"/>
    <mergeCell ref="AI7:AK7"/>
    <mergeCell ref="AL7:AN7"/>
    <mergeCell ref="AO7:AQ7"/>
    <mergeCell ref="E7:G7"/>
    <mergeCell ref="H7:J7"/>
    <mergeCell ref="K7:M7"/>
    <mergeCell ref="N7:P7"/>
    <mergeCell ref="T7:V7"/>
    <mergeCell ref="W7:Y7"/>
    <mergeCell ref="BJ7:BL7"/>
    <mergeCell ref="BG7:BI7"/>
    <mergeCell ref="AC7:AE7"/>
    <mergeCell ref="AF7:AH7"/>
    <mergeCell ref="BP7:BR7"/>
    <mergeCell ref="Q7:S7"/>
    <mergeCell ref="AU7:AW7"/>
    <mergeCell ref="AX7:AZ7"/>
    <mergeCell ref="BD7:BF7"/>
    <mergeCell ref="BA7:BC7"/>
    <mergeCell ref="AR7:AT7"/>
    <mergeCell ref="Z7:AB7"/>
    <mergeCell ref="BM7:BO7"/>
  </mergeCells>
  <hyperlinks>
    <hyperlink ref="A5" location="Índice!A1" display="Índice" xr:uid="{00000000-0004-0000-28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F3416-EECD-40E2-977D-1A50DADEB18D}">
  <dimension ref="A1:XFD51"/>
  <sheetViews>
    <sheetView showGridLines="0" zoomScaleNormal="100" workbookViewId="0">
      <selection activeCell="A2" sqref="A2"/>
    </sheetView>
  </sheetViews>
  <sheetFormatPr defaultColWidth="0" defaultRowHeight="15" zeroHeight="1"/>
  <cols>
    <col min="1" max="1" width="26" style="71" customWidth="1"/>
    <col min="2" max="8" width="8" style="71" bestFit="1" customWidth="1"/>
    <col min="9" max="9" width="9" style="71" bestFit="1" customWidth="1"/>
    <col min="10" max="27" width="11" style="71" bestFit="1" customWidth="1"/>
    <col min="28" max="28" width="11" style="71" customWidth="1"/>
    <col min="29" max="16384" width="11.42578125" hidden="1"/>
  </cols>
  <sheetData>
    <row r="1" spans="1:16384" s="1184" customFormat="1">
      <c r="A1" s="1481" t="s">
        <v>62</v>
      </c>
      <c r="B1" s="1481"/>
      <c r="C1" s="1481"/>
      <c r="D1" s="1481"/>
      <c r="E1" s="1481"/>
      <c r="F1" s="1481"/>
      <c r="G1" s="1481"/>
      <c r="H1" s="1481"/>
      <c r="I1" s="1481"/>
      <c r="J1" s="1481"/>
      <c r="K1" s="1481"/>
      <c r="L1" s="1481"/>
      <c r="M1" s="1481"/>
      <c r="N1" s="1481"/>
      <c r="O1" s="1481"/>
      <c r="P1" s="1481"/>
      <c r="Q1" s="1481"/>
      <c r="R1" s="1481"/>
      <c r="S1" s="1481"/>
      <c r="T1" s="1481"/>
      <c r="U1" s="1481"/>
      <c r="V1" s="1481"/>
      <c r="W1" s="1481"/>
      <c r="X1" s="1481"/>
      <c r="Y1" s="1481"/>
      <c r="Z1" s="1481"/>
      <c r="AA1" s="1481"/>
      <c r="AB1" s="1481"/>
    </row>
    <row r="2" spans="1:16384" s="63" customFormat="1" ht="11.25" customHeight="1">
      <c r="A2" s="169"/>
      <c r="B2" s="169"/>
      <c r="C2" s="169"/>
      <c r="D2" s="169"/>
      <c r="E2" s="169"/>
      <c r="F2" s="169"/>
      <c r="G2" s="169"/>
      <c r="H2" s="169"/>
      <c r="I2" s="169"/>
      <c r="J2" s="169"/>
      <c r="K2" s="169"/>
      <c r="L2" s="169"/>
      <c r="M2" s="169"/>
      <c r="N2" s="169"/>
      <c r="O2" s="169"/>
      <c r="P2" s="169"/>
      <c r="Q2" s="169"/>
      <c r="S2" s="174"/>
      <c r="T2" s="174"/>
      <c r="U2" s="174"/>
      <c r="V2" s="174"/>
    </row>
    <row r="3" spans="1:16384" s="63" customFormat="1" ht="14.25">
      <c r="A3" s="1416" t="s">
        <v>63</v>
      </c>
      <c r="B3" s="1416"/>
      <c r="C3" s="1416"/>
      <c r="D3" s="1416"/>
      <c r="E3" s="1416"/>
      <c r="F3" s="1416"/>
      <c r="G3" s="1416"/>
      <c r="H3" s="1416"/>
      <c r="I3" s="1416"/>
      <c r="J3" s="1416"/>
      <c r="K3" s="1416"/>
      <c r="L3" s="1416"/>
      <c r="M3" s="1416"/>
      <c r="N3" s="1416"/>
      <c r="O3" s="1416"/>
      <c r="P3" s="1416"/>
      <c r="Q3" s="1416"/>
      <c r="R3" s="1416"/>
      <c r="S3" s="1416"/>
      <c r="T3" s="1416"/>
      <c r="U3" s="1416"/>
      <c r="V3" s="1416"/>
      <c r="W3" s="1416"/>
      <c r="X3" s="1416"/>
      <c r="Y3" s="1416"/>
      <c r="Z3" s="1416"/>
      <c r="AA3" s="1416"/>
      <c r="AB3" s="1416"/>
    </row>
    <row r="4" spans="1:16384" s="732" customFormat="1" ht="15.75" customHeight="1">
      <c r="A4" s="1416" t="s">
        <v>489</v>
      </c>
      <c r="B4" s="1416"/>
      <c r="C4" s="1416"/>
      <c r="D4" s="1416"/>
      <c r="E4" s="1416"/>
      <c r="F4" s="1416"/>
      <c r="G4" s="1416"/>
      <c r="H4" s="1416"/>
      <c r="I4" s="1416"/>
      <c r="J4" s="1416"/>
      <c r="K4" s="1416"/>
      <c r="L4" s="1416"/>
      <c r="M4" s="1416"/>
      <c r="N4" s="1416"/>
      <c r="O4" s="1416"/>
      <c r="P4" s="1416"/>
      <c r="Q4" s="1416"/>
      <c r="R4" s="1416"/>
      <c r="S4" s="1416"/>
      <c r="T4" s="1416"/>
      <c r="U4" s="1416"/>
      <c r="V4" s="1416"/>
      <c r="W4" s="1416"/>
      <c r="X4" s="1416"/>
      <c r="Y4" s="1416"/>
      <c r="Z4" s="1416"/>
      <c r="AA4" s="1416"/>
      <c r="AB4" s="1416"/>
    </row>
    <row r="5" spans="1:16384" s="29" customFormat="1" ht="14.25" customHeight="1">
      <c r="A5" s="64" t="s">
        <v>64</v>
      </c>
      <c r="B5" s="1413" t="s">
        <v>535</v>
      </c>
      <c r="C5" s="1413"/>
      <c r="D5" s="1413"/>
      <c r="E5" s="1413"/>
      <c r="F5" s="1413"/>
      <c r="G5" s="1413"/>
      <c r="H5" s="1413"/>
      <c r="I5" s="1413"/>
      <c r="J5" s="1413"/>
      <c r="K5" s="1413"/>
      <c r="L5" s="1413"/>
      <c r="M5" s="1413"/>
      <c r="N5" s="1413"/>
      <c r="O5" s="1413"/>
      <c r="P5" s="1413"/>
      <c r="Q5" s="1413"/>
      <c r="R5" s="1413"/>
      <c r="S5" s="1413"/>
      <c r="T5" s="1413"/>
      <c r="U5" s="1413"/>
      <c r="V5" s="1413"/>
      <c r="W5" s="1413"/>
      <c r="X5" s="1413"/>
      <c r="Y5" s="1413"/>
      <c r="Z5" s="1413"/>
      <c r="AA5" s="1413"/>
      <c r="AB5" s="1413"/>
    </row>
    <row r="6" spans="1:16384" s="29" customFormat="1" ht="12.75" customHeight="1" thickBot="1">
      <c r="A6" s="106"/>
      <c r="B6" s="1414"/>
      <c r="C6" s="1414"/>
      <c r="D6" s="1414"/>
      <c r="E6" s="1414"/>
      <c r="F6" s="1414"/>
      <c r="G6" s="1414"/>
      <c r="H6" s="1414"/>
      <c r="I6" s="1414"/>
      <c r="J6" s="1414"/>
      <c r="K6" s="1414"/>
      <c r="L6" s="1414"/>
      <c r="M6" s="1414"/>
      <c r="N6" s="1414"/>
      <c r="O6" s="1414"/>
      <c r="P6" s="1414"/>
      <c r="Q6" s="1414"/>
      <c r="R6" s="1414"/>
      <c r="S6" s="1414"/>
      <c r="T6" s="1414"/>
      <c r="U6" s="1414"/>
      <c r="V6" s="1414"/>
      <c r="W6" s="1414"/>
      <c r="X6" s="1414"/>
      <c r="Y6" s="1414"/>
      <c r="Z6" s="1414"/>
      <c r="AA6" s="1414"/>
      <c r="AB6" s="1414"/>
    </row>
    <row r="7" spans="1:16384" customFormat="1" ht="15.75" customHeight="1" thickTop="1">
      <c r="A7" s="733" t="s">
        <v>65</v>
      </c>
      <c r="B7" s="792">
        <v>2000</v>
      </c>
      <c r="C7" s="785">
        <v>2001</v>
      </c>
      <c r="D7" s="792">
        <v>2002</v>
      </c>
      <c r="E7" s="785">
        <v>2003</v>
      </c>
      <c r="F7" s="792">
        <v>2004</v>
      </c>
      <c r="G7" s="785">
        <v>2005</v>
      </c>
      <c r="H7" s="792">
        <v>2006</v>
      </c>
      <c r="I7" s="1001">
        <v>2007</v>
      </c>
      <c r="J7" s="792">
        <v>2008</v>
      </c>
      <c r="K7" s="1001">
        <v>2009</v>
      </c>
      <c r="L7" s="792">
        <v>2010</v>
      </c>
      <c r="M7" s="1001">
        <v>2011</v>
      </c>
      <c r="N7" s="792">
        <v>2012</v>
      </c>
      <c r="O7" s="1001">
        <v>2013</v>
      </c>
      <c r="P7" s="792">
        <v>2014</v>
      </c>
      <c r="Q7" s="1001">
        <v>2015</v>
      </c>
      <c r="R7" s="792">
        <v>2016</v>
      </c>
      <c r="S7" s="785" t="s">
        <v>415</v>
      </c>
      <c r="T7" s="792" t="s">
        <v>424</v>
      </c>
      <c r="U7" s="785" t="s">
        <v>425</v>
      </c>
      <c r="V7" s="792" t="s">
        <v>426</v>
      </c>
      <c r="W7" s="785" t="s">
        <v>445</v>
      </c>
      <c r="X7" s="792" t="s">
        <v>460</v>
      </c>
      <c r="Y7" s="785" t="s">
        <v>467</v>
      </c>
      <c r="Z7" s="792" t="s">
        <v>471</v>
      </c>
      <c r="AA7" s="785" t="s">
        <v>473</v>
      </c>
      <c r="AB7" s="792" t="s">
        <v>485</v>
      </c>
    </row>
    <row r="8" spans="1:16384" customFormat="1" ht="12" customHeight="1">
      <c r="A8" s="247" t="s">
        <v>66</v>
      </c>
      <c r="B8" s="1010">
        <v>2334.3000000000002</v>
      </c>
      <c r="C8" s="1002">
        <v>2699.22</v>
      </c>
      <c r="D8" s="1010">
        <v>3105.93</v>
      </c>
      <c r="E8" s="1002">
        <v>3539.03</v>
      </c>
      <c r="F8" s="1010">
        <v>4364.1499999999996</v>
      </c>
      <c r="G8" s="1002">
        <v>5239.1400000000003</v>
      </c>
      <c r="H8" s="1010">
        <v>5892.37</v>
      </c>
      <c r="I8" s="1002">
        <v>6990.77</v>
      </c>
      <c r="J8" s="1010">
        <v>8530.93</v>
      </c>
      <c r="K8" s="1003">
        <v>8228.77</v>
      </c>
      <c r="L8" s="1010">
        <v>9504.41</v>
      </c>
      <c r="M8" s="1003">
        <v>10948.71</v>
      </c>
      <c r="N8" s="1010">
        <v>13029.75</v>
      </c>
      <c r="O8" s="1003">
        <v>12427.06</v>
      </c>
      <c r="P8" s="1010">
        <v>13012.42</v>
      </c>
      <c r="Q8" s="1003">
        <v>11652.91</v>
      </c>
      <c r="R8" s="1010">
        <v>13250.17</v>
      </c>
      <c r="S8" s="1003">
        <v>14349.922149806163</v>
      </c>
      <c r="T8" s="1010">
        <v>15731.617017521703</v>
      </c>
      <c r="U8" s="1003">
        <v>13966.669584032459</v>
      </c>
      <c r="V8" s="1010">
        <v>17008.797968588598</v>
      </c>
      <c r="W8" s="1003">
        <v>14835.056041347536</v>
      </c>
      <c r="X8" s="1010">
        <v>14937.880505974668</v>
      </c>
      <c r="Y8" s="1003">
        <v>16318.8</v>
      </c>
      <c r="Z8" s="1010">
        <v>16941.259999999998</v>
      </c>
      <c r="AA8" s="1003">
        <v>20473.96</v>
      </c>
      <c r="AB8" s="1010">
        <v>22439.242336022551</v>
      </c>
    </row>
    <row r="9" spans="1:16384" s="29" customFormat="1">
      <c r="A9" s="284" t="s">
        <v>175</v>
      </c>
      <c r="B9" s="1014"/>
      <c r="C9" s="1014"/>
      <c r="D9" s="1014"/>
      <c r="E9" s="1014"/>
      <c r="F9" s="1014"/>
      <c r="G9" s="1014"/>
      <c r="H9" s="1014"/>
      <c r="I9" s="1014"/>
      <c r="J9" s="1014"/>
      <c r="K9" s="1015"/>
      <c r="L9" s="1014"/>
      <c r="M9" s="1015"/>
      <c r="N9" s="1014"/>
      <c r="O9" s="1015"/>
      <c r="P9" s="1014"/>
      <c r="Q9" s="1015"/>
      <c r="R9" s="1014"/>
      <c r="S9" s="1015"/>
      <c r="T9" s="1014"/>
      <c r="U9" s="1015"/>
      <c r="V9" s="1014"/>
      <c r="W9" s="1015"/>
      <c r="X9" s="1014"/>
      <c r="Y9" s="1015"/>
      <c r="Z9" s="1014"/>
      <c r="AA9" s="1015"/>
      <c r="AB9" s="1014"/>
    </row>
    <row r="10" spans="1:16384" customFormat="1" ht="12" customHeight="1">
      <c r="A10" s="389" t="s">
        <v>166</v>
      </c>
      <c r="B10" s="1011">
        <v>2425.09</v>
      </c>
      <c r="C10" s="1004">
        <v>2684.93</v>
      </c>
      <c r="D10" s="1011">
        <v>3196.79</v>
      </c>
      <c r="E10" s="1004">
        <v>3750.22</v>
      </c>
      <c r="F10" s="1011">
        <v>4639.91</v>
      </c>
      <c r="G10" s="1004">
        <v>5551.89</v>
      </c>
      <c r="H10" s="1011">
        <v>6230.22</v>
      </c>
      <c r="I10" s="1004">
        <v>6656.62</v>
      </c>
      <c r="J10" s="1011">
        <v>7835.45</v>
      </c>
      <c r="K10" s="1005">
        <v>7770.68</v>
      </c>
      <c r="L10" s="1011">
        <v>9335.42</v>
      </c>
      <c r="M10" s="1005">
        <v>10583.56</v>
      </c>
      <c r="N10" s="1011">
        <v>9830.02</v>
      </c>
      <c r="O10" s="1005">
        <v>12809.55</v>
      </c>
      <c r="P10" s="1011">
        <v>13136.04</v>
      </c>
      <c r="Q10" s="1005">
        <v>11698.9</v>
      </c>
      <c r="R10" s="1011">
        <v>12657.2</v>
      </c>
      <c r="S10" s="1005">
        <v>13670.61025951905</v>
      </c>
      <c r="T10" s="1011">
        <v>18419.038116542837</v>
      </c>
      <c r="U10" s="1005">
        <v>12499.938136455779</v>
      </c>
      <c r="V10" s="1011">
        <v>17209.160785761211</v>
      </c>
      <c r="W10" s="1005">
        <v>15391.723903061427</v>
      </c>
      <c r="X10" s="1011">
        <v>15267.096434979789</v>
      </c>
      <c r="Y10" s="1005">
        <v>15498.2</v>
      </c>
      <c r="Z10" s="1011">
        <v>15421.17</v>
      </c>
      <c r="AA10" s="1005">
        <v>19150.14</v>
      </c>
      <c r="AB10" s="1011">
        <v>20708.366401080144</v>
      </c>
    </row>
    <row r="11" spans="1:16384" customFormat="1" ht="13.5" customHeight="1">
      <c r="A11" s="389" t="s">
        <v>167</v>
      </c>
      <c r="B11" s="1011">
        <v>2152.92</v>
      </c>
      <c r="C11" s="1004">
        <v>2727.43</v>
      </c>
      <c r="D11" s="1011">
        <v>2940.83</v>
      </c>
      <c r="E11" s="1004">
        <v>3138.84</v>
      </c>
      <c r="F11" s="1011">
        <v>3889.4</v>
      </c>
      <c r="G11" s="1004">
        <v>4649.04</v>
      </c>
      <c r="H11" s="1011">
        <v>5260.64</v>
      </c>
      <c r="I11" s="1004">
        <v>7539.92</v>
      </c>
      <c r="J11" s="1011">
        <v>9830.5</v>
      </c>
      <c r="K11" s="1005">
        <v>8951.42</v>
      </c>
      <c r="L11" s="1011">
        <v>9813.0499999999993</v>
      </c>
      <c r="M11" s="1005">
        <v>11491.1</v>
      </c>
      <c r="N11" s="1011">
        <v>16908.240000000002</v>
      </c>
      <c r="O11" s="1005">
        <v>11810.75</v>
      </c>
      <c r="P11" s="1011">
        <v>12826.17</v>
      </c>
      <c r="Q11" s="1005">
        <v>11583.93</v>
      </c>
      <c r="R11" s="1011">
        <v>14175.81</v>
      </c>
      <c r="S11" s="1005">
        <v>15356.198028382038</v>
      </c>
      <c r="T11" s="1011">
        <v>11972.371215522129</v>
      </c>
      <c r="U11" s="1005">
        <v>15914.196908211086</v>
      </c>
      <c r="V11" s="1011">
        <v>16754.966776641959</v>
      </c>
      <c r="W11" s="1005">
        <v>14118.026348857462</v>
      </c>
      <c r="X11" s="1011">
        <v>14517.816864082059</v>
      </c>
      <c r="Y11" s="1005">
        <v>17184.84</v>
      </c>
      <c r="Z11" s="1011">
        <v>18489.28</v>
      </c>
      <c r="AA11" s="1005">
        <v>21779.39</v>
      </c>
      <c r="AB11" s="1011">
        <v>24379.370470756166</v>
      </c>
    </row>
    <row r="12" spans="1:16384" s="29" customFormat="1">
      <c r="A12" s="284" t="s">
        <v>164</v>
      </c>
      <c r="B12" s="1014"/>
      <c r="C12" s="1014"/>
      <c r="D12" s="1014"/>
      <c r="E12" s="1014"/>
      <c r="F12" s="1014"/>
      <c r="G12" s="1014"/>
      <c r="H12" s="1014"/>
      <c r="I12" s="1014"/>
      <c r="J12" s="1014"/>
      <c r="K12" s="1015"/>
      <c r="L12" s="1014"/>
      <c r="M12" s="1015"/>
      <c r="N12" s="1014"/>
      <c r="O12" s="1015"/>
      <c r="P12" s="1014"/>
      <c r="Q12" s="1015"/>
      <c r="R12" s="1014"/>
      <c r="S12" s="1015"/>
      <c r="T12" s="1014"/>
      <c r="U12" s="1015"/>
      <c r="V12" s="1014"/>
      <c r="W12" s="1015"/>
      <c r="X12" s="1014"/>
      <c r="Y12" s="1015"/>
      <c r="Z12" s="1014"/>
      <c r="AA12" s="1015"/>
      <c r="AB12" s="1014"/>
    </row>
    <row r="13" spans="1:16384" customFormat="1">
      <c r="A13" s="389" t="s">
        <v>266</v>
      </c>
      <c r="B13" s="1011">
        <v>2465.11</v>
      </c>
      <c r="C13" s="1004">
        <v>2856.87</v>
      </c>
      <c r="D13" s="1011">
        <v>3239.2</v>
      </c>
      <c r="E13" s="1004">
        <v>3671.68</v>
      </c>
      <c r="F13" s="1011">
        <v>4591.58</v>
      </c>
      <c r="G13" s="1004">
        <v>5534.13</v>
      </c>
      <c r="H13" s="1011">
        <v>6140.94</v>
      </c>
      <c r="I13" s="1004">
        <v>7331.93</v>
      </c>
      <c r="J13" s="1011">
        <v>9057.57</v>
      </c>
      <c r="K13" s="1006">
        <v>8595.5300000000007</v>
      </c>
      <c r="L13" s="1011">
        <v>9851.33</v>
      </c>
      <c r="M13" s="1006">
        <v>11368.04</v>
      </c>
      <c r="N13" s="1011">
        <v>13721.52</v>
      </c>
      <c r="O13" s="1006">
        <v>12994.55</v>
      </c>
      <c r="P13" s="1011">
        <v>13548.46</v>
      </c>
      <c r="Q13" s="1006">
        <v>11856.23</v>
      </c>
      <c r="R13" s="1011">
        <v>13708.43</v>
      </c>
      <c r="S13" s="1005">
        <v>14959.641396833686</v>
      </c>
      <c r="T13" s="1011">
        <v>16444.767426721639</v>
      </c>
      <c r="U13" s="1005">
        <v>14262.374869325673</v>
      </c>
      <c r="V13" s="1011">
        <v>17238.483065427943</v>
      </c>
      <c r="W13" s="1005">
        <v>15017.060898563592</v>
      </c>
      <c r="X13" s="1011">
        <v>15144.453321803407</v>
      </c>
      <c r="Y13" s="1005">
        <v>16747.66</v>
      </c>
      <c r="Z13" s="1011">
        <v>17198.48</v>
      </c>
      <c r="AA13" s="1005">
        <v>21323.89</v>
      </c>
      <c r="AB13" s="1011">
        <v>22952.79101275111</v>
      </c>
    </row>
    <row r="14" spans="1:16384" customFormat="1">
      <c r="A14" s="389" t="s">
        <v>267</v>
      </c>
      <c r="B14" s="1011">
        <v>1722.56</v>
      </c>
      <c r="C14" s="1004">
        <v>2053.0300000000002</v>
      </c>
      <c r="D14" s="1011">
        <v>2416.98</v>
      </c>
      <c r="E14" s="1004">
        <v>2861.06</v>
      </c>
      <c r="F14" s="1011">
        <v>3280.35</v>
      </c>
      <c r="G14" s="1004">
        <v>4052.14</v>
      </c>
      <c r="H14" s="1011">
        <v>4823.09</v>
      </c>
      <c r="I14" s="1004">
        <v>5326.42</v>
      </c>
      <c r="J14" s="1011">
        <v>4806.1400000000003</v>
      </c>
      <c r="K14" s="1006">
        <v>5950.78</v>
      </c>
      <c r="L14" s="1011">
        <v>6716.88</v>
      </c>
      <c r="M14" s="1006">
        <v>7872.14</v>
      </c>
      <c r="N14" s="1011">
        <v>7687.98</v>
      </c>
      <c r="O14" s="1006">
        <v>8358.5400000000009</v>
      </c>
      <c r="P14" s="1011">
        <v>8866.84</v>
      </c>
      <c r="Q14" s="1006">
        <v>9851.92</v>
      </c>
      <c r="R14" s="1011">
        <v>9656.5400000000009</v>
      </c>
      <c r="S14" s="1005">
        <v>8969.788955172633</v>
      </c>
      <c r="T14" s="1011">
        <v>7908.1930092287084</v>
      </c>
      <c r="U14" s="1005">
        <v>11104.664191480015</v>
      </c>
      <c r="V14" s="1011">
        <v>15016.130943601262</v>
      </c>
      <c r="W14" s="1005">
        <v>13212.236912960105</v>
      </c>
      <c r="X14" s="1011">
        <v>12673.114940430725</v>
      </c>
      <c r="Y14" s="1005">
        <v>12580.12</v>
      </c>
      <c r="Z14" s="1011">
        <v>14834.8</v>
      </c>
      <c r="AA14" s="1005">
        <v>13025.42</v>
      </c>
      <c r="AB14" s="1011">
        <v>17287.883015514286</v>
      </c>
    </row>
    <row r="15" spans="1:16384" s="29" customFormat="1">
      <c r="A15" s="167" t="s">
        <v>585</v>
      </c>
      <c r="B15" s="1014"/>
      <c r="C15" s="1014"/>
      <c r="D15" s="1014"/>
      <c r="E15" s="1014"/>
      <c r="F15" s="1014"/>
      <c r="G15" s="1014"/>
      <c r="H15" s="1014"/>
      <c r="I15" s="1014"/>
      <c r="J15" s="1014"/>
      <c r="K15" s="1015"/>
      <c r="L15" s="1014"/>
      <c r="M15" s="1015"/>
      <c r="N15" s="1014"/>
      <c r="O15" s="1015"/>
      <c r="P15" s="1014"/>
      <c r="Q15" s="1015"/>
      <c r="R15" s="1014"/>
      <c r="S15" s="1015"/>
      <c r="T15" s="1014"/>
      <c r="U15" s="1015"/>
      <c r="V15" s="1014"/>
      <c r="W15" s="1015"/>
      <c r="X15" s="1014"/>
      <c r="Y15" s="1015"/>
      <c r="Z15" s="1014"/>
      <c r="AA15" s="1015"/>
      <c r="AB15" s="1014"/>
    </row>
    <row r="16" spans="1:16384" customFormat="1">
      <c r="A16" s="122" t="s">
        <v>581</v>
      </c>
      <c r="B16" s="856" t="s">
        <v>350</v>
      </c>
      <c r="C16" s="136" t="s">
        <v>350</v>
      </c>
      <c r="D16" s="856" t="s">
        <v>350</v>
      </c>
      <c r="E16" s="136" t="s">
        <v>350</v>
      </c>
      <c r="F16" s="856" t="s">
        <v>350</v>
      </c>
      <c r="G16" s="136" t="s">
        <v>350</v>
      </c>
      <c r="H16" s="856" t="s">
        <v>350</v>
      </c>
      <c r="I16" s="136" t="s">
        <v>350</v>
      </c>
      <c r="J16" s="856" t="s">
        <v>350</v>
      </c>
      <c r="K16" s="136" t="s">
        <v>350</v>
      </c>
      <c r="L16" s="856" t="s">
        <v>350</v>
      </c>
      <c r="M16" s="136" t="s">
        <v>350</v>
      </c>
      <c r="N16" s="856" t="s">
        <v>350</v>
      </c>
      <c r="O16" s="136" t="s">
        <v>350</v>
      </c>
      <c r="P16" s="856" t="s">
        <v>350</v>
      </c>
      <c r="Q16" s="136" t="s">
        <v>350</v>
      </c>
      <c r="R16" s="856" t="s">
        <v>350</v>
      </c>
      <c r="S16" s="1005">
        <v>17451.837648595487</v>
      </c>
      <c r="T16" s="1011">
        <v>21187.138906215434</v>
      </c>
      <c r="U16" s="1005">
        <v>14863.933084296208</v>
      </c>
      <c r="V16" s="1011">
        <v>20326.621183737458</v>
      </c>
      <c r="W16" s="1005">
        <v>14993.740034943443</v>
      </c>
      <c r="X16" s="1011">
        <v>15339.410516060309</v>
      </c>
      <c r="Y16" s="1005">
        <v>16426.076450393877</v>
      </c>
      <c r="Z16" s="1011">
        <v>16551.377024130765</v>
      </c>
      <c r="AA16" s="1005">
        <v>21229.085433201955</v>
      </c>
      <c r="AB16" s="1011">
        <v>23985.499680956618</v>
      </c>
      <c r="AC16" s="1361"/>
      <c r="AD16" s="1362"/>
      <c r="AE16" s="1361"/>
      <c r="AF16" s="1362"/>
      <c r="AG16" s="1361"/>
      <c r="AH16" s="1362"/>
      <c r="AI16" s="1361"/>
      <c r="AJ16" s="1362"/>
      <c r="AK16" s="1361"/>
      <c r="AL16" s="1362"/>
      <c r="AM16" s="1361"/>
      <c r="AN16" s="1362"/>
      <c r="AO16" s="1361"/>
      <c r="AP16" s="1362"/>
      <c r="AQ16" s="1361"/>
      <c r="AR16" s="1362"/>
      <c r="AS16" s="1361"/>
      <c r="AT16" s="1362"/>
      <c r="AU16" s="1361"/>
      <c r="AV16" s="1362"/>
      <c r="AW16" s="1361"/>
      <c r="AX16" s="1362"/>
      <c r="AY16" s="1361"/>
      <c r="AZ16" s="1362"/>
      <c r="BA16" s="1361"/>
      <c r="BB16" s="1362"/>
      <c r="BC16" s="1361"/>
      <c r="BD16" s="1362"/>
      <c r="BE16" s="1361"/>
      <c r="BF16" s="1362"/>
      <c r="BG16" s="1361"/>
      <c r="BH16" s="1362"/>
      <c r="BI16" s="1361"/>
      <c r="BJ16" s="1362"/>
      <c r="BK16" s="1361"/>
      <c r="BL16" s="1362"/>
      <c r="BM16" s="1361"/>
      <c r="BN16" s="1362"/>
      <c r="BO16" s="1361"/>
      <c r="BP16" s="1362"/>
      <c r="BQ16" s="1361"/>
      <c r="BR16" s="1362"/>
      <c r="BS16" s="1361"/>
      <c r="BT16" s="1362"/>
      <c r="BU16" s="1361"/>
      <c r="BV16" s="1362"/>
      <c r="BW16" s="1361"/>
      <c r="BX16" s="1362"/>
      <c r="BY16" s="1361"/>
      <c r="BZ16" s="1362"/>
      <c r="CA16" s="1361"/>
      <c r="CB16" s="1362"/>
      <c r="CC16" s="1361"/>
      <c r="CD16" s="1362"/>
      <c r="CE16" s="1361"/>
      <c r="CF16" s="1362"/>
      <c r="CG16" s="1361"/>
      <c r="CH16" s="1362"/>
      <c r="CI16" s="1361"/>
      <c r="CJ16" s="1362"/>
      <c r="CK16" s="1361"/>
      <c r="CL16" s="1362"/>
      <c r="CM16" s="1361"/>
      <c r="CN16" s="1362"/>
      <c r="CO16" s="1361"/>
      <c r="CP16" s="1362"/>
      <c r="CQ16" s="1361"/>
      <c r="CR16" s="1362"/>
      <c r="CS16" s="1361"/>
      <c r="CT16" s="1362"/>
      <c r="CU16" s="1361"/>
      <c r="CV16" s="1362"/>
      <c r="CW16" s="1361"/>
      <c r="CX16" s="1362"/>
      <c r="CY16" s="1361"/>
      <c r="CZ16" s="1362"/>
      <c r="DA16" s="1361"/>
      <c r="DB16" s="1362"/>
      <c r="DC16" s="1361"/>
      <c r="DD16" s="1362"/>
      <c r="DE16" s="1361"/>
      <c r="DF16" s="1362"/>
      <c r="DG16" s="1361"/>
      <c r="DH16" s="1362"/>
      <c r="DI16" s="1361"/>
      <c r="DJ16" s="1362"/>
      <c r="DK16" s="1361"/>
      <c r="DL16" s="1362"/>
      <c r="DM16" s="1361"/>
      <c r="DN16" s="1362"/>
      <c r="DO16" s="1361"/>
      <c r="DP16" s="1362"/>
      <c r="DQ16" s="1361"/>
      <c r="DR16" s="1362"/>
      <c r="DS16" s="1361"/>
      <c r="DT16" s="1362"/>
      <c r="DU16" s="1361"/>
      <c r="DV16" s="1362"/>
      <c r="DW16" s="1361"/>
      <c r="DX16" s="1362"/>
      <c r="DY16" s="1361"/>
      <c r="DZ16" s="1362"/>
      <c r="EA16" s="1361"/>
      <c r="EB16" s="1362"/>
      <c r="EC16" s="1361"/>
      <c r="ED16" s="1362"/>
      <c r="EE16" s="1361"/>
      <c r="EF16" s="1362"/>
      <c r="EG16" s="1361"/>
      <c r="EH16" s="1362"/>
      <c r="EI16" s="1361"/>
      <c r="EJ16" s="1362"/>
      <c r="EK16" s="1361"/>
      <c r="EL16" s="1362"/>
      <c r="EM16" s="1361"/>
      <c r="EN16" s="1362"/>
      <c r="EO16" s="1361"/>
      <c r="EP16" s="1362"/>
      <c r="EQ16" s="1361"/>
      <c r="ER16" s="1362"/>
      <c r="ES16" s="1361"/>
      <c r="ET16" s="1362"/>
      <c r="EU16" s="1361"/>
      <c r="EV16" s="1362"/>
      <c r="EW16" s="1361"/>
      <c r="EX16" s="1362"/>
      <c r="EY16" s="1361"/>
      <c r="EZ16" s="1362"/>
      <c r="FA16" s="1361"/>
      <c r="FB16" s="1362"/>
      <c r="FC16" s="1361"/>
      <c r="FD16" s="1362"/>
      <c r="FE16" s="1361"/>
      <c r="FF16" s="1362"/>
      <c r="FG16" s="1361"/>
      <c r="FH16" s="1362"/>
      <c r="FI16" s="1361"/>
      <c r="FJ16" s="1362"/>
      <c r="FK16" s="1361"/>
      <c r="FL16" s="1362"/>
      <c r="FM16" s="1361"/>
      <c r="FN16" s="1362"/>
      <c r="FO16" s="1361"/>
      <c r="FP16" s="1362"/>
      <c r="FQ16" s="1361"/>
      <c r="FR16" s="1362"/>
      <c r="FS16" s="1361"/>
      <c r="FT16" s="1362"/>
      <c r="FU16" s="1361"/>
      <c r="FV16" s="1362"/>
      <c r="FW16" s="1361"/>
      <c r="FX16" s="1362"/>
      <c r="FY16" s="1361"/>
      <c r="FZ16" s="1362"/>
      <c r="GA16" s="1361"/>
      <c r="GB16" s="1362"/>
      <c r="GC16" s="1361"/>
      <c r="GD16" s="1362"/>
      <c r="GE16" s="1361"/>
      <c r="GF16" s="1362"/>
      <c r="GG16" s="1361"/>
      <c r="GH16" s="1362"/>
      <c r="GI16" s="1361"/>
      <c r="GJ16" s="1362"/>
      <c r="GK16" s="1361"/>
      <c r="GL16" s="1362"/>
      <c r="GM16" s="1361"/>
      <c r="GN16" s="1362"/>
      <c r="GO16" s="1361"/>
      <c r="GP16" s="1362"/>
      <c r="GQ16" s="1361"/>
      <c r="GR16" s="1362"/>
      <c r="GS16" s="1361"/>
      <c r="GT16" s="1362"/>
      <c r="GU16" s="1361"/>
      <c r="GV16" s="1362"/>
      <c r="GW16" s="1361"/>
      <c r="GX16" s="1362"/>
      <c r="GY16" s="1361"/>
      <c r="GZ16" s="1362"/>
      <c r="HA16" s="1361"/>
      <c r="HB16" s="1362"/>
      <c r="HC16" s="1361"/>
      <c r="HD16" s="1362"/>
      <c r="HE16" s="1361"/>
      <c r="HF16" s="1362"/>
      <c r="HG16" s="1361"/>
      <c r="HH16" s="1362"/>
      <c r="HI16" s="1361"/>
      <c r="HJ16" s="1362"/>
      <c r="HK16" s="1361"/>
      <c r="HL16" s="1362"/>
      <c r="HM16" s="1361"/>
      <c r="HN16" s="1362"/>
      <c r="HO16" s="1361"/>
      <c r="HP16" s="1362"/>
      <c r="HQ16" s="1361"/>
      <c r="HR16" s="1362"/>
      <c r="HS16" s="1361"/>
      <c r="HT16" s="1362"/>
      <c r="HU16" s="1361"/>
      <c r="HV16" s="1362"/>
      <c r="HW16" s="1361"/>
      <c r="HX16" s="1362"/>
      <c r="HY16" s="1361"/>
      <c r="HZ16" s="1362"/>
      <c r="IA16" s="1361"/>
      <c r="IB16" s="1362"/>
      <c r="IC16" s="1361"/>
      <c r="ID16" s="1362"/>
      <c r="IE16" s="1361"/>
      <c r="IF16" s="1362"/>
      <c r="IG16" s="1361"/>
      <c r="IH16" s="1362"/>
      <c r="II16" s="1361"/>
      <c r="IJ16" s="1362"/>
      <c r="IK16" s="1361"/>
      <c r="IL16" s="1362"/>
      <c r="IM16" s="1361"/>
      <c r="IN16" s="1362"/>
      <c r="IO16" s="1361"/>
      <c r="IP16" s="1362"/>
      <c r="IQ16" s="1361"/>
      <c r="IR16" s="1362"/>
      <c r="IS16" s="1361"/>
      <c r="IT16" s="1362"/>
      <c r="IU16" s="1361"/>
      <c r="IV16" s="1362"/>
      <c r="IW16" s="1361"/>
      <c r="IX16" s="1362"/>
      <c r="IY16" s="1361"/>
      <c r="IZ16" s="1362"/>
      <c r="JA16" s="1361"/>
      <c r="JB16" s="1362"/>
      <c r="JC16" s="1361"/>
      <c r="JD16" s="1362"/>
      <c r="JE16" s="1361"/>
      <c r="JF16" s="1362"/>
      <c r="JG16" s="1361"/>
      <c r="JH16" s="1362"/>
      <c r="JI16" s="1361"/>
      <c r="JJ16" s="1362"/>
      <c r="JK16" s="1361"/>
      <c r="JL16" s="1362"/>
      <c r="JM16" s="1361"/>
      <c r="JN16" s="1362"/>
      <c r="JO16" s="1361"/>
      <c r="JP16" s="1362"/>
      <c r="JQ16" s="1361"/>
      <c r="JR16" s="1362"/>
      <c r="JS16" s="1361"/>
      <c r="JT16" s="1362"/>
      <c r="JU16" s="1361"/>
      <c r="JV16" s="1362"/>
      <c r="JW16" s="1361"/>
      <c r="JX16" s="1362"/>
      <c r="JY16" s="1361"/>
      <c r="JZ16" s="1362"/>
      <c r="KA16" s="1361"/>
      <c r="KB16" s="1362"/>
      <c r="KC16" s="1361"/>
      <c r="KD16" s="1362"/>
      <c r="KE16" s="1361"/>
      <c r="KF16" s="1362"/>
      <c r="KG16" s="1361"/>
      <c r="KH16" s="1362"/>
      <c r="KI16" s="1361"/>
      <c r="KJ16" s="1362"/>
      <c r="KK16" s="1361"/>
      <c r="KL16" s="1362"/>
      <c r="KM16" s="1361"/>
      <c r="KN16" s="1362"/>
      <c r="KO16" s="1361"/>
      <c r="KP16" s="1362"/>
      <c r="KQ16" s="1361"/>
      <c r="KR16" s="1362"/>
      <c r="KS16" s="1361"/>
      <c r="KT16" s="1362"/>
      <c r="KU16" s="1361"/>
      <c r="KV16" s="1362"/>
      <c r="KW16" s="1361"/>
      <c r="KX16" s="1362"/>
      <c r="KY16" s="1361"/>
      <c r="KZ16" s="1362"/>
      <c r="LA16" s="1361"/>
      <c r="LB16" s="1362"/>
      <c r="LC16" s="1361"/>
      <c r="LD16" s="1362"/>
      <c r="LE16" s="1361"/>
      <c r="LF16" s="1362"/>
      <c r="LG16" s="1361"/>
      <c r="LH16" s="1362"/>
      <c r="LI16" s="1361"/>
      <c r="LJ16" s="1362"/>
      <c r="LK16" s="1361"/>
      <c r="LL16" s="1362"/>
      <c r="LM16" s="1361"/>
      <c r="LN16" s="1362"/>
      <c r="LO16" s="1361"/>
      <c r="LP16" s="1362"/>
      <c r="LQ16" s="1361"/>
      <c r="LR16" s="1362"/>
      <c r="LS16" s="1361"/>
      <c r="LT16" s="1362"/>
      <c r="LU16" s="1361"/>
      <c r="LV16" s="1362"/>
      <c r="LW16" s="1361"/>
      <c r="LX16" s="1362"/>
      <c r="LY16" s="1361"/>
      <c r="LZ16" s="1362"/>
      <c r="MA16" s="1361"/>
      <c r="MB16" s="1362"/>
      <c r="MC16" s="1361"/>
      <c r="MD16" s="1362"/>
      <c r="ME16" s="1361"/>
      <c r="MF16" s="1362"/>
      <c r="MG16" s="1361"/>
      <c r="MH16" s="1362"/>
      <c r="MI16" s="1361"/>
      <c r="MJ16" s="1362"/>
      <c r="MK16" s="1361"/>
      <c r="ML16" s="1362"/>
      <c r="MM16" s="1361"/>
      <c r="MN16" s="1362"/>
      <c r="MO16" s="1361"/>
      <c r="MP16" s="1362"/>
      <c r="MQ16" s="1361"/>
      <c r="MR16" s="1362"/>
      <c r="MS16" s="1361"/>
      <c r="MT16" s="1362"/>
      <c r="MU16" s="1361"/>
      <c r="MV16" s="1362"/>
      <c r="MW16" s="1361"/>
      <c r="MX16" s="1362"/>
      <c r="MY16" s="1361"/>
      <c r="MZ16" s="1362"/>
      <c r="NA16" s="1361"/>
      <c r="NB16" s="1362"/>
      <c r="NC16" s="1361"/>
      <c r="ND16" s="1362"/>
      <c r="NE16" s="1361"/>
      <c r="NF16" s="1362"/>
      <c r="NG16" s="1361"/>
      <c r="NH16" s="1362"/>
      <c r="NI16" s="1361"/>
      <c r="NJ16" s="1362"/>
      <c r="NK16" s="1361"/>
      <c r="NL16" s="1362"/>
      <c r="NM16" s="1361"/>
      <c r="NN16" s="1362"/>
      <c r="NO16" s="1361"/>
      <c r="NP16" s="1362"/>
      <c r="NQ16" s="1361"/>
      <c r="NR16" s="1362"/>
      <c r="NS16" s="1361"/>
      <c r="NT16" s="1362"/>
      <c r="NU16" s="1361"/>
      <c r="NV16" s="1362"/>
      <c r="NW16" s="1361"/>
      <c r="NX16" s="1362"/>
      <c r="NY16" s="1361"/>
      <c r="NZ16" s="1362"/>
      <c r="OA16" s="1361"/>
      <c r="OB16" s="1362"/>
      <c r="OC16" s="1361"/>
      <c r="OD16" s="1362"/>
      <c r="OE16" s="1361"/>
      <c r="OF16" s="1362"/>
      <c r="OG16" s="1361"/>
      <c r="OH16" s="1362"/>
      <c r="OI16" s="1361"/>
      <c r="OJ16" s="1362"/>
      <c r="OK16" s="1361"/>
      <c r="OL16" s="1362"/>
      <c r="OM16" s="1361"/>
      <c r="ON16" s="1362"/>
      <c r="OO16" s="1361"/>
      <c r="OP16" s="1362"/>
      <c r="OQ16" s="1361"/>
      <c r="OR16" s="1362"/>
      <c r="OS16" s="1361"/>
      <c r="OT16" s="1362"/>
      <c r="OU16" s="1361"/>
      <c r="OV16" s="1362"/>
      <c r="OW16" s="1361"/>
      <c r="OX16" s="1362"/>
      <c r="OY16" s="1361"/>
      <c r="OZ16" s="1362"/>
      <c r="PA16" s="1361"/>
      <c r="PB16" s="1362"/>
      <c r="PC16" s="1361"/>
      <c r="PD16" s="1362"/>
      <c r="PE16" s="1361"/>
      <c r="PF16" s="1362"/>
      <c r="PG16" s="1361"/>
      <c r="PH16" s="1362"/>
      <c r="PI16" s="1361"/>
      <c r="PJ16" s="1362"/>
      <c r="PK16" s="1361"/>
      <c r="PL16" s="1362"/>
      <c r="PM16" s="1361"/>
      <c r="PN16" s="1362"/>
      <c r="PO16" s="1361"/>
      <c r="PP16" s="1362"/>
      <c r="PQ16" s="1361"/>
      <c r="PR16" s="1362"/>
      <c r="PS16" s="1361"/>
      <c r="PT16" s="1362"/>
      <c r="PU16" s="1361"/>
      <c r="PV16" s="1362"/>
      <c r="PW16" s="1361"/>
      <c r="PX16" s="1362"/>
      <c r="PY16" s="1361"/>
      <c r="PZ16" s="1362"/>
      <c r="QA16" s="1361"/>
      <c r="QB16" s="1362"/>
      <c r="QC16" s="1361"/>
      <c r="QD16" s="1362"/>
      <c r="QE16" s="1361"/>
      <c r="QF16" s="1362"/>
      <c r="QG16" s="1361"/>
      <c r="QH16" s="1362"/>
      <c r="QI16" s="1361"/>
      <c r="QJ16" s="1362"/>
      <c r="QK16" s="1361"/>
      <c r="QL16" s="1362"/>
      <c r="QM16" s="1361"/>
      <c r="QN16" s="1362"/>
      <c r="QO16" s="1361"/>
      <c r="QP16" s="1362"/>
      <c r="QQ16" s="1361"/>
      <c r="QR16" s="1362"/>
      <c r="QS16" s="1361"/>
      <c r="QT16" s="1362"/>
      <c r="QU16" s="1361"/>
      <c r="QV16" s="1362"/>
      <c r="QW16" s="1361"/>
      <c r="QX16" s="1362"/>
      <c r="QY16" s="1361"/>
      <c r="QZ16" s="1362"/>
      <c r="RA16" s="1361"/>
      <c r="RB16" s="1362"/>
      <c r="RC16" s="1361"/>
      <c r="RD16" s="1362"/>
      <c r="RE16" s="1361"/>
      <c r="RF16" s="1362"/>
      <c r="RG16" s="1361"/>
      <c r="RH16" s="1362"/>
      <c r="RI16" s="1361"/>
      <c r="RJ16" s="1362"/>
      <c r="RK16" s="1361"/>
      <c r="RL16" s="1362"/>
      <c r="RM16" s="1361"/>
      <c r="RN16" s="1362"/>
      <c r="RO16" s="1361"/>
      <c r="RP16" s="1362"/>
      <c r="RQ16" s="1361"/>
      <c r="RR16" s="1362"/>
      <c r="RS16" s="1361"/>
      <c r="RT16" s="1362"/>
      <c r="RU16" s="1361"/>
      <c r="RV16" s="1362"/>
      <c r="RW16" s="1361"/>
      <c r="RX16" s="1362"/>
      <c r="RY16" s="1361"/>
      <c r="RZ16" s="1362"/>
      <c r="SA16" s="1361"/>
      <c r="SB16" s="1362"/>
      <c r="SC16" s="1361"/>
      <c r="SD16" s="1362"/>
      <c r="SE16" s="1361"/>
      <c r="SF16" s="1362"/>
      <c r="SG16" s="1361"/>
      <c r="SH16" s="1362"/>
      <c r="SI16" s="1361"/>
      <c r="SJ16" s="1362"/>
      <c r="SK16" s="1361"/>
      <c r="SL16" s="1362"/>
      <c r="SM16" s="1361"/>
      <c r="SN16" s="1362"/>
      <c r="SO16" s="1361"/>
      <c r="SP16" s="1362"/>
      <c r="SQ16" s="1361"/>
      <c r="SR16" s="1362"/>
      <c r="SS16" s="1361"/>
      <c r="ST16" s="1362"/>
      <c r="SU16" s="1361"/>
      <c r="SV16" s="1362"/>
      <c r="SW16" s="1361"/>
      <c r="SX16" s="1362"/>
      <c r="SY16" s="1361"/>
      <c r="SZ16" s="1362"/>
      <c r="TA16" s="1361"/>
      <c r="TB16" s="1362"/>
      <c r="TC16" s="1361"/>
      <c r="TD16" s="1362"/>
      <c r="TE16" s="1361"/>
      <c r="TF16" s="1362"/>
      <c r="TG16" s="1361"/>
      <c r="TH16" s="1362"/>
      <c r="TI16" s="1361"/>
      <c r="TJ16" s="1362"/>
      <c r="TK16" s="1361"/>
      <c r="TL16" s="1362"/>
      <c r="TM16" s="1361"/>
      <c r="TN16" s="1362"/>
      <c r="TO16" s="1361"/>
      <c r="TP16" s="1362"/>
      <c r="TQ16" s="1361"/>
      <c r="TR16" s="1362"/>
      <c r="TS16" s="1361"/>
      <c r="TT16" s="1362"/>
      <c r="TU16" s="1361"/>
      <c r="TV16" s="1362"/>
      <c r="TW16" s="1361"/>
      <c r="TX16" s="1362"/>
      <c r="TY16" s="1361"/>
      <c r="TZ16" s="1362"/>
      <c r="UA16" s="1361"/>
      <c r="UB16" s="1362"/>
      <c r="UC16" s="1361"/>
      <c r="UD16" s="1362"/>
      <c r="UE16" s="1361"/>
      <c r="UF16" s="1362"/>
      <c r="UG16" s="1361"/>
      <c r="UH16" s="1362"/>
      <c r="UI16" s="1361"/>
      <c r="UJ16" s="1362"/>
      <c r="UK16" s="1361"/>
      <c r="UL16" s="1362"/>
      <c r="UM16" s="1361"/>
      <c r="UN16" s="1362"/>
      <c r="UO16" s="1361"/>
      <c r="UP16" s="1362"/>
      <c r="UQ16" s="1361"/>
      <c r="UR16" s="1362"/>
      <c r="US16" s="1361"/>
      <c r="UT16" s="1362"/>
      <c r="UU16" s="1361"/>
      <c r="UV16" s="1362"/>
      <c r="UW16" s="1361"/>
      <c r="UX16" s="1362"/>
      <c r="UY16" s="1361"/>
      <c r="UZ16" s="1362"/>
      <c r="VA16" s="1361"/>
      <c r="VB16" s="1362"/>
      <c r="VC16" s="1361"/>
      <c r="VD16" s="1362"/>
      <c r="VE16" s="1361"/>
      <c r="VF16" s="1362"/>
      <c r="VG16" s="1361"/>
      <c r="VH16" s="1362"/>
      <c r="VI16" s="1361"/>
      <c r="VJ16" s="1362"/>
      <c r="VK16" s="1361"/>
      <c r="VL16" s="1362"/>
      <c r="VM16" s="1361"/>
      <c r="VN16" s="1362"/>
      <c r="VO16" s="1361"/>
      <c r="VP16" s="1362"/>
      <c r="VQ16" s="1361"/>
      <c r="VR16" s="1362"/>
      <c r="VS16" s="1361"/>
      <c r="VT16" s="1362"/>
      <c r="VU16" s="1361"/>
      <c r="VV16" s="1362"/>
      <c r="VW16" s="1361"/>
      <c r="VX16" s="1362"/>
      <c r="VY16" s="1361"/>
      <c r="VZ16" s="1362"/>
      <c r="WA16" s="1361"/>
      <c r="WB16" s="1362"/>
      <c r="WC16" s="1361"/>
      <c r="WD16" s="1362"/>
      <c r="WE16" s="1361"/>
      <c r="WF16" s="1362"/>
      <c r="WG16" s="1361"/>
      <c r="WH16" s="1362"/>
      <c r="WI16" s="1361"/>
      <c r="WJ16" s="1362"/>
      <c r="WK16" s="1361"/>
      <c r="WL16" s="1362"/>
      <c r="WM16" s="1361"/>
      <c r="WN16" s="1362"/>
      <c r="WO16" s="1361"/>
      <c r="WP16" s="1362"/>
      <c r="WQ16" s="1361"/>
      <c r="WR16" s="1362"/>
      <c r="WS16" s="1361"/>
      <c r="WT16" s="1362"/>
      <c r="WU16" s="1361"/>
      <c r="WV16" s="1362"/>
      <c r="WW16" s="1361"/>
      <c r="WX16" s="1362"/>
      <c r="WY16" s="1361"/>
      <c r="WZ16" s="1362"/>
      <c r="XA16" s="1361"/>
      <c r="XB16" s="1362"/>
      <c r="XC16" s="1361"/>
      <c r="XD16" s="1362"/>
      <c r="XE16" s="1361"/>
      <c r="XF16" s="1362"/>
      <c r="XG16" s="1361"/>
      <c r="XH16" s="1362"/>
      <c r="XI16" s="1361"/>
      <c r="XJ16" s="1362"/>
      <c r="XK16" s="1361"/>
      <c r="XL16" s="1362"/>
      <c r="XM16" s="1361"/>
      <c r="XN16" s="1362"/>
      <c r="XO16" s="1361"/>
      <c r="XP16" s="1362"/>
      <c r="XQ16" s="1361"/>
      <c r="XR16" s="1362"/>
      <c r="XS16" s="1361"/>
      <c r="XT16" s="1362"/>
      <c r="XU16" s="1361"/>
      <c r="XV16" s="1362"/>
      <c r="XW16" s="1361"/>
      <c r="XX16" s="1362"/>
      <c r="XY16" s="1361"/>
      <c r="XZ16" s="1362"/>
      <c r="YA16" s="1361"/>
      <c r="YB16" s="1362"/>
      <c r="YC16" s="1361"/>
      <c r="YD16" s="1362"/>
      <c r="YE16" s="1361"/>
      <c r="YF16" s="1362"/>
      <c r="YG16" s="1361"/>
      <c r="YH16" s="1362"/>
      <c r="YI16" s="1361"/>
      <c r="YJ16" s="1362"/>
      <c r="YK16" s="1361"/>
      <c r="YL16" s="1362"/>
      <c r="YM16" s="1361"/>
      <c r="YN16" s="1362"/>
      <c r="YO16" s="1361"/>
      <c r="YP16" s="1362"/>
      <c r="YQ16" s="1361"/>
      <c r="YR16" s="1362"/>
      <c r="YS16" s="1361"/>
      <c r="YT16" s="1362"/>
      <c r="YU16" s="1361"/>
      <c r="YV16" s="1362"/>
      <c r="YW16" s="1361"/>
      <c r="YX16" s="1362"/>
      <c r="YY16" s="1361"/>
      <c r="YZ16" s="1362"/>
      <c r="ZA16" s="1361"/>
      <c r="ZB16" s="1362"/>
      <c r="ZC16" s="1361"/>
      <c r="ZD16" s="1362"/>
      <c r="ZE16" s="1361"/>
      <c r="ZF16" s="1362"/>
      <c r="ZG16" s="1361"/>
      <c r="ZH16" s="1362"/>
      <c r="ZI16" s="1361"/>
      <c r="ZJ16" s="1362"/>
      <c r="ZK16" s="1361"/>
      <c r="ZL16" s="1362"/>
      <c r="ZM16" s="1361"/>
      <c r="ZN16" s="1362"/>
      <c r="ZO16" s="1361"/>
      <c r="ZP16" s="1362"/>
      <c r="ZQ16" s="1361"/>
      <c r="ZR16" s="1362"/>
      <c r="ZS16" s="1361"/>
      <c r="ZT16" s="1362"/>
      <c r="ZU16" s="1361"/>
      <c r="ZV16" s="1362"/>
      <c r="ZW16" s="1361"/>
      <c r="ZX16" s="1362"/>
      <c r="ZY16" s="1361"/>
      <c r="ZZ16" s="1362"/>
      <c r="AAA16" s="1361"/>
      <c r="AAB16" s="1362"/>
      <c r="AAC16" s="1361"/>
      <c r="AAD16" s="1362"/>
      <c r="AAE16" s="1361"/>
      <c r="AAF16" s="1362"/>
      <c r="AAG16" s="1361"/>
      <c r="AAH16" s="1362"/>
      <c r="AAI16" s="1361"/>
      <c r="AAJ16" s="1362"/>
      <c r="AAK16" s="1361"/>
      <c r="AAL16" s="1362"/>
      <c r="AAM16" s="1361"/>
      <c r="AAN16" s="1362"/>
      <c r="AAO16" s="1361"/>
      <c r="AAP16" s="1362"/>
      <c r="AAQ16" s="1361"/>
      <c r="AAR16" s="1362"/>
      <c r="AAS16" s="1361"/>
      <c r="AAT16" s="1362"/>
      <c r="AAU16" s="1361"/>
      <c r="AAV16" s="1362"/>
      <c r="AAW16" s="1361"/>
      <c r="AAX16" s="1362"/>
      <c r="AAY16" s="1361"/>
      <c r="AAZ16" s="1362"/>
      <c r="ABA16" s="1361"/>
      <c r="ABB16" s="1362"/>
      <c r="ABC16" s="1361"/>
      <c r="ABD16" s="1362"/>
      <c r="ABE16" s="1361"/>
      <c r="ABF16" s="1362"/>
      <c r="ABG16" s="1361"/>
      <c r="ABH16" s="1362"/>
      <c r="ABI16" s="1361"/>
      <c r="ABJ16" s="1362"/>
      <c r="ABK16" s="1361"/>
      <c r="ABL16" s="1362"/>
      <c r="ABM16" s="1361"/>
      <c r="ABN16" s="1362"/>
      <c r="ABO16" s="1361"/>
      <c r="ABP16" s="1362"/>
      <c r="ABQ16" s="1361"/>
      <c r="ABR16" s="1362"/>
      <c r="ABS16" s="1361"/>
      <c r="ABT16" s="1362"/>
      <c r="ABU16" s="1361"/>
      <c r="ABV16" s="1362"/>
      <c r="ABW16" s="1361"/>
      <c r="ABX16" s="1362"/>
      <c r="ABY16" s="1361"/>
      <c r="ABZ16" s="1362"/>
      <c r="ACA16" s="1361"/>
      <c r="ACB16" s="1362"/>
      <c r="ACC16" s="1361"/>
      <c r="ACD16" s="1362"/>
      <c r="ACE16" s="1361"/>
      <c r="ACF16" s="1362"/>
      <c r="ACG16" s="1361"/>
      <c r="ACH16" s="1362"/>
      <c r="ACI16" s="1361"/>
      <c r="ACJ16" s="1362"/>
      <c r="ACK16" s="1361"/>
      <c r="ACL16" s="1362"/>
      <c r="ACM16" s="1361"/>
      <c r="ACN16" s="1362"/>
      <c r="ACO16" s="1361"/>
      <c r="ACP16" s="1362"/>
      <c r="ACQ16" s="1361"/>
      <c r="ACR16" s="1362"/>
      <c r="ACS16" s="1361"/>
      <c r="ACT16" s="1362"/>
      <c r="ACU16" s="1361"/>
      <c r="ACV16" s="1362"/>
      <c r="ACW16" s="1361"/>
      <c r="ACX16" s="1362"/>
      <c r="ACY16" s="1361"/>
      <c r="ACZ16" s="1362"/>
      <c r="ADA16" s="1361"/>
      <c r="ADB16" s="1362"/>
      <c r="ADC16" s="1361"/>
      <c r="ADD16" s="1362"/>
      <c r="ADE16" s="1361"/>
      <c r="ADF16" s="1362"/>
      <c r="ADG16" s="1361"/>
      <c r="ADH16" s="1362"/>
      <c r="ADI16" s="1361"/>
      <c r="ADJ16" s="1362"/>
      <c r="ADK16" s="1361"/>
      <c r="ADL16" s="1362"/>
      <c r="ADM16" s="1361"/>
      <c r="ADN16" s="1362"/>
      <c r="ADO16" s="1361"/>
      <c r="ADP16" s="1362"/>
      <c r="ADQ16" s="1361"/>
      <c r="ADR16" s="1362"/>
      <c r="ADS16" s="1361"/>
      <c r="ADT16" s="1362"/>
      <c r="ADU16" s="1361"/>
      <c r="ADV16" s="1362"/>
      <c r="ADW16" s="1361"/>
      <c r="ADX16" s="1362"/>
      <c r="ADY16" s="1361"/>
      <c r="ADZ16" s="1362"/>
      <c r="AEA16" s="1361"/>
      <c r="AEB16" s="1362"/>
      <c r="AEC16" s="1361"/>
      <c r="AED16" s="1362"/>
      <c r="AEE16" s="1361"/>
      <c r="AEF16" s="1362"/>
      <c r="AEG16" s="1361"/>
      <c r="AEH16" s="1362"/>
      <c r="AEI16" s="1361"/>
      <c r="AEJ16" s="1362"/>
      <c r="AEK16" s="1361"/>
      <c r="AEL16" s="1362"/>
      <c r="AEM16" s="1361"/>
      <c r="AEN16" s="1362"/>
      <c r="AEO16" s="1361"/>
      <c r="AEP16" s="1362"/>
      <c r="AEQ16" s="1361"/>
      <c r="AER16" s="1362"/>
      <c r="AES16" s="1361"/>
      <c r="AET16" s="1362"/>
      <c r="AEU16" s="1361"/>
      <c r="AEV16" s="1362"/>
      <c r="AEW16" s="1361"/>
      <c r="AEX16" s="1362"/>
      <c r="AEY16" s="1361"/>
      <c r="AEZ16" s="1362"/>
      <c r="AFA16" s="1361"/>
      <c r="AFB16" s="1362"/>
      <c r="AFC16" s="1361"/>
      <c r="AFD16" s="1362"/>
      <c r="AFE16" s="1361"/>
      <c r="AFF16" s="1362"/>
      <c r="AFG16" s="1361"/>
      <c r="AFH16" s="1362"/>
      <c r="AFI16" s="1361"/>
      <c r="AFJ16" s="1362"/>
      <c r="AFK16" s="1361"/>
      <c r="AFL16" s="1362"/>
      <c r="AFM16" s="1361"/>
      <c r="AFN16" s="1362"/>
      <c r="AFO16" s="1361"/>
      <c r="AFP16" s="1362"/>
      <c r="AFQ16" s="1361"/>
      <c r="AFR16" s="1362"/>
      <c r="AFS16" s="1361"/>
      <c r="AFT16" s="1362"/>
      <c r="AFU16" s="1361"/>
      <c r="AFV16" s="1362"/>
      <c r="AFW16" s="1361"/>
      <c r="AFX16" s="1362"/>
      <c r="AFY16" s="1361"/>
      <c r="AFZ16" s="1362"/>
      <c r="AGA16" s="1361"/>
      <c r="AGB16" s="1362"/>
      <c r="AGC16" s="1361"/>
      <c r="AGD16" s="1362"/>
      <c r="AGE16" s="1361"/>
      <c r="AGF16" s="1362"/>
      <c r="AGG16" s="1361"/>
      <c r="AGH16" s="1362"/>
      <c r="AGI16" s="1361"/>
      <c r="AGJ16" s="1362"/>
      <c r="AGK16" s="1361"/>
      <c r="AGL16" s="1362"/>
      <c r="AGM16" s="1361"/>
      <c r="AGN16" s="1362"/>
      <c r="AGO16" s="1361"/>
      <c r="AGP16" s="1362"/>
      <c r="AGQ16" s="1361"/>
      <c r="AGR16" s="1362"/>
      <c r="AGS16" s="1361"/>
      <c r="AGT16" s="1362"/>
      <c r="AGU16" s="1361"/>
      <c r="AGV16" s="1362"/>
      <c r="AGW16" s="1361"/>
      <c r="AGX16" s="1362"/>
      <c r="AGY16" s="1361"/>
      <c r="AGZ16" s="1362"/>
      <c r="AHA16" s="1361"/>
      <c r="AHB16" s="1362"/>
      <c r="AHC16" s="1361"/>
      <c r="AHD16" s="1362"/>
      <c r="AHE16" s="1361"/>
      <c r="AHF16" s="1362"/>
      <c r="AHG16" s="1361"/>
      <c r="AHH16" s="1362"/>
      <c r="AHI16" s="1361"/>
      <c r="AHJ16" s="1362"/>
      <c r="AHK16" s="1361"/>
      <c r="AHL16" s="1362"/>
      <c r="AHM16" s="1361"/>
      <c r="AHN16" s="1362"/>
      <c r="AHO16" s="1361"/>
      <c r="AHP16" s="1362"/>
      <c r="AHQ16" s="1361"/>
      <c r="AHR16" s="1362"/>
      <c r="AHS16" s="1361"/>
      <c r="AHT16" s="1362"/>
      <c r="AHU16" s="1361"/>
      <c r="AHV16" s="1362"/>
      <c r="AHW16" s="1361"/>
      <c r="AHX16" s="1362"/>
      <c r="AHY16" s="1361"/>
      <c r="AHZ16" s="1362"/>
      <c r="AIA16" s="1361"/>
      <c r="AIB16" s="1362"/>
      <c r="AIC16" s="1361"/>
      <c r="AID16" s="1362"/>
      <c r="AIE16" s="1361"/>
      <c r="AIF16" s="1362"/>
      <c r="AIG16" s="1361"/>
      <c r="AIH16" s="1362"/>
      <c r="AII16" s="1361"/>
      <c r="AIJ16" s="1362"/>
      <c r="AIK16" s="1361"/>
      <c r="AIL16" s="1362"/>
      <c r="AIM16" s="1361"/>
      <c r="AIN16" s="1362"/>
      <c r="AIO16" s="1361"/>
      <c r="AIP16" s="1362"/>
      <c r="AIQ16" s="1361"/>
      <c r="AIR16" s="1362"/>
      <c r="AIS16" s="1361"/>
      <c r="AIT16" s="1362"/>
      <c r="AIU16" s="1361"/>
      <c r="AIV16" s="1362"/>
      <c r="AIW16" s="1361"/>
      <c r="AIX16" s="1362"/>
      <c r="AIY16" s="1361"/>
      <c r="AIZ16" s="1362"/>
      <c r="AJA16" s="1361"/>
      <c r="AJB16" s="1362"/>
      <c r="AJC16" s="1361"/>
      <c r="AJD16" s="1362"/>
      <c r="AJE16" s="1361"/>
      <c r="AJF16" s="1362"/>
      <c r="AJG16" s="1361"/>
      <c r="AJH16" s="1362"/>
      <c r="AJI16" s="1361"/>
      <c r="AJJ16" s="1362"/>
      <c r="AJK16" s="1361"/>
      <c r="AJL16" s="1362"/>
      <c r="AJM16" s="1361"/>
      <c r="AJN16" s="1362"/>
      <c r="AJO16" s="1361"/>
      <c r="AJP16" s="1362"/>
      <c r="AJQ16" s="1361"/>
      <c r="AJR16" s="1362"/>
      <c r="AJS16" s="1361"/>
      <c r="AJT16" s="1362"/>
      <c r="AJU16" s="1361"/>
      <c r="AJV16" s="1362"/>
      <c r="AJW16" s="1361"/>
      <c r="AJX16" s="1362"/>
      <c r="AJY16" s="1361"/>
      <c r="AJZ16" s="1362"/>
      <c r="AKA16" s="1361"/>
      <c r="AKB16" s="1362"/>
      <c r="AKC16" s="1361"/>
      <c r="AKD16" s="1362"/>
      <c r="AKE16" s="1361"/>
      <c r="AKF16" s="1362"/>
      <c r="AKG16" s="1361"/>
      <c r="AKH16" s="1362"/>
      <c r="AKI16" s="1361"/>
      <c r="AKJ16" s="1362"/>
      <c r="AKK16" s="1361"/>
      <c r="AKL16" s="1362"/>
      <c r="AKM16" s="1361"/>
      <c r="AKN16" s="1362"/>
      <c r="AKO16" s="1361"/>
      <c r="AKP16" s="1362"/>
      <c r="AKQ16" s="1361"/>
      <c r="AKR16" s="1362"/>
      <c r="AKS16" s="1361"/>
      <c r="AKT16" s="1362"/>
      <c r="AKU16" s="1361"/>
      <c r="AKV16" s="1362"/>
      <c r="AKW16" s="1361"/>
      <c r="AKX16" s="1362"/>
      <c r="AKY16" s="1361"/>
      <c r="AKZ16" s="1362"/>
      <c r="ALA16" s="1361"/>
      <c r="ALB16" s="1362"/>
      <c r="ALC16" s="1361"/>
      <c r="ALD16" s="1362"/>
      <c r="ALE16" s="1361"/>
      <c r="ALF16" s="1362"/>
      <c r="ALG16" s="1361"/>
      <c r="ALH16" s="1362"/>
      <c r="ALI16" s="1361"/>
      <c r="ALJ16" s="1362"/>
      <c r="ALK16" s="1361"/>
      <c r="ALL16" s="1362"/>
      <c r="ALM16" s="1361"/>
      <c r="ALN16" s="1362"/>
      <c r="ALO16" s="1361"/>
      <c r="ALP16" s="1362"/>
      <c r="ALQ16" s="1361"/>
      <c r="ALR16" s="1362"/>
      <c r="ALS16" s="1361"/>
      <c r="ALT16" s="1362"/>
      <c r="ALU16" s="1361"/>
      <c r="ALV16" s="1362"/>
      <c r="ALW16" s="1361"/>
      <c r="ALX16" s="1362"/>
      <c r="ALY16" s="1361"/>
      <c r="ALZ16" s="1362"/>
      <c r="AMA16" s="1361"/>
      <c r="AMB16" s="1362"/>
      <c r="AMC16" s="1361"/>
      <c r="AMD16" s="1362"/>
      <c r="AME16" s="1361"/>
      <c r="AMF16" s="1362"/>
      <c r="AMG16" s="1361"/>
      <c r="AMH16" s="1362"/>
      <c r="AMI16" s="1361"/>
      <c r="AMJ16" s="1362"/>
      <c r="AMK16" s="1361"/>
      <c r="AML16" s="1362"/>
      <c r="AMM16" s="1361"/>
      <c r="AMN16" s="1362"/>
      <c r="AMO16" s="1361"/>
      <c r="AMP16" s="1362"/>
      <c r="AMQ16" s="1361"/>
      <c r="AMR16" s="1362"/>
      <c r="AMS16" s="1361"/>
      <c r="AMT16" s="1362"/>
      <c r="AMU16" s="1361"/>
      <c r="AMV16" s="1362"/>
      <c r="AMW16" s="1361"/>
      <c r="AMX16" s="1362"/>
      <c r="AMY16" s="1361"/>
      <c r="AMZ16" s="1362"/>
      <c r="ANA16" s="1361"/>
      <c r="ANB16" s="1362"/>
      <c r="ANC16" s="1361"/>
      <c r="AND16" s="1362"/>
      <c r="ANE16" s="1361"/>
      <c r="ANF16" s="1362"/>
      <c r="ANG16" s="1361"/>
      <c r="ANH16" s="1362"/>
      <c r="ANI16" s="1361"/>
      <c r="ANJ16" s="1362"/>
      <c r="ANK16" s="1361"/>
      <c r="ANL16" s="1362"/>
      <c r="ANM16" s="1361"/>
      <c r="ANN16" s="1362"/>
      <c r="ANO16" s="1361"/>
      <c r="ANP16" s="1362"/>
      <c r="ANQ16" s="1361"/>
      <c r="ANR16" s="1362"/>
      <c r="ANS16" s="1361"/>
      <c r="ANT16" s="1362"/>
      <c r="ANU16" s="1361"/>
      <c r="ANV16" s="1362"/>
      <c r="ANW16" s="1361"/>
      <c r="ANX16" s="1362"/>
      <c r="ANY16" s="1361"/>
      <c r="ANZ16" s="1362"/>
      <c r="AOA16" s="1361"/>
      <c r="AOB16" s="1362"/>
      <c r="AOC16" s="1361"/>
      <c r="AOD16" s="1362"/>
      <c r="AOE16" s="1361"/>
      <c r="AOF16" s="1362"/>
      <c r="AOG16" s="1361"/>
      <c r="AOH16" s="1362"/>
      <c r="AOI16" s="1361"/>
      <c r="AOJ16" s="1362"/>
      <c r="AOK16" s="1361"/>
      <c r="AOL16" s="1362"/>
      <c r="AOM16" s="1361"/>
      <c r="AON16" s="1362"/>
      <c r="AOO16" s="1361"/>
      <c r="AOP16" s="1362"/>
      <c r="AOQ16" s="1361"/>
      <c r="AOR16" s="1362"/>
      <c r="AOS16" s="1361"/>
      <c r="AOT16" s="1362"/>
      <c r="AOU16" s="1361"/>
      <c r="AOV16" s="1362"/>
      <c r="AOW16" s="1361"/>
      <c r="AOX16" s="1362"/>
      <c r="AOY16" s="1361"/>
      <c r="AOZ16" s="1362"/>
      <c r="APA16" s="1361"/>
      <c r="APB16" s="1362"/>
      <c r="APC16" s="1361"/>
      <c r="APD16" s="1362"/>
      <c r="APE16" s="1361"/>
      <c r="APF16" s="1362"/>
      <c r="APG16" s="1361"/>
      <c r="APH16" s="1362"/>
      <c r="API16" s="1361"/>
      <c r="APJ16" s="1362"/>
      <c r="APK16" s="1361"/>
      <c r="APL16" s="1362"/>
      <c r="APM16" s="1361"/>
      <c r="APN16" s="1362"/>
      <c r="APO16" s="1361"/>
      <c r="APP16" s="1362"/>
      <c r="APQ16" s="1361"/>
      <c r="APR16" s="1362"/>
      <c r="APS16" s="1361"/>
      <c r="APT16" s="1362"/>
      <c r="APU16" s="1361"/>
      <c r="APV16" s="1362"/>
      <c r="APW16" s="1361"/>
      <c r="APX16" s="1362"/>
      <c r="APY16" s="1361"/>
      <c r="APZ16" s="1362"/>
      <c r="AQA16" s="1361"/>
      <c r="AQB16" s="1362"/>
      <c r="AQC16" s="1361"/>
      <c r="AQD16" s="1362"/>
      <c r="AQE16" s="1361"/>
      <c r="AQF16" s="1362"/>
      <c r="AQG16" s="1361"/>
      <c r="AQH16" s="1362"/>
      <c r="AQI16" s="1361"/>
      <c r="AQJ16" s="1362"/>
      <c r="AQK16" s="1361"/>
      <c r="AQL16" s="1362"/>
      <c r="AQM16" s="1361"/>
      <c r="AQN16" s="1362"/>
      <c r="AQO16" s="1361"/>
      <c r="AQP16" s="1362"/>
      <c r="AQQ16" s="1361"/>
      <c r="AQR16" s="1362"/>
      <c r="AQS16" s="1361"/>
      <c r="AQT16" s="1362"/>
      <c r="AQU16" s="1361"/>
      <c r="AQV16" s="1362"/>
      <c r="AQW16" s="1361"/>
      <c r="AQX16" s="1362"/>
      <c r="AQY16" s="1361"/>
      <c r="AQZ16" s="1362"/>
      <c r="ARA16" s="1361"/>
      <c r="ARB16" s="1362"/>
      <c r="ARC16" s="1361"/>
      <c r="ARD16" s="1362"/>
      <c r="ARE16" s="1361"/>
      <c r="ARF16" s="1362"/>
      <c r="ARG16" s="1361"/>
      <c r="ARH16" s="1362"/>
      <c r="ARI16" s="1361"/>
      <c r="ARJ16" s="1362"/>
      <c r="ARK16" s="1361"/>
      <c r="ARL16" s="1362"/>
      <c r="ARM16" s="1361"/>
      <c r="ARN16" s="1362"/>
      <c r="ARO16" s="1361"/>
      <c r="ARP16" s="1362"/>
      <c r="ARQ16" s="1361"/>
      <c r="ARR16" s="1362"/>
      <c r="ARS16" s="1361"/>
      <c r="ART16" s="1362"/>
      <c r="ARU16" s="1361"/>
      <c r="ARV16" s="1362"/>
      <c r="ARW16" s="1361"/>
      <c r="ARX16" s="1362"/>
      <c r="ARY16" s="1361"/>
      <c r="ARZ16" s="1362"/>
      <c r="ASA16" s="1361"/>
      <c r="ASB16" s="1362"/>
      <c r="ASC16" s="1361"/>
      <c r="ASD16" s="1362"/>
      <c r="ASE16" s="1361"/>
      <c r="ASF16" s="1362"/>
      <c r="ASG16" s="1361"/>
      <c r="ASH16" s="1362"/>
      <c r="ASI16" s="1361"/>
      <c r="ASJ16" s="1362"/>
      <c r="ASK16" s="1361"/>
      <c r="ASL16" s="1362"/>
      <c r="ASM16" s="1361"/>
      <c r="ASN16" s="1362"/>
      <c r="ASO16" s="1361"/>
      <c r="ASP16" s="1362"/>
      <c r="ASQ16" s="1361"/>
      <c r="ASR16" s="1362"/>
      <c r="ASS16" s="1361"/>
      <c r="AST16" s="1362"/>
      <c r="ASU16" s="1361"/>
      <c r="ASV16" s="1362"/>
      <c r="ASW16" s="1361"/>
      <c r="ASX16" s="1362"/>
      <c r="ASY16" s="1361"/>
      <c r="ASZ16" s="1362"/>
      <c r="ATA16" s="1361"/>
      <c r="ATB16" s="1362"/>
      <c r="ATC16" s="1361"/>
      <c r="ATD16" s="1362"/>
      <c r="ATE16" s="1361"/>
      <c r="ATF16" s="1362"/>
      <c r="ATG16" s="1361"/>
      <c r="ATH16" s="1362"/>
      <c r="ATI16" s="1361"/>
      <c r="ATJ16" s="1362"/>
      <c r="ATK16" s="1361"/>
      <c r="ATL16" s="1362"/>
      <c r="ATM16" s="1361"/>
      <c r="ATN16" s="1362"/>
      <c r="ATO16" s="1361"/>
      <c r="ATP16" s="1362"/>
      <c r="ATQ16" s="1361"/>
      <c r="ATR16" s="1362"/>
      <c r="ATS16" s="1361"/>
      <c r="ATT16" s="1362"/>
      <c r="ATU16" s="1361"/>
      <c r="ATV16" s="1362"/>
      <c r="ATW16" s="1361"/>
      <c r="ATX16" s="1362"/>
      <c r="ATY16" s="1361"/>
      <c r="ATZ16" s="1362"/>
      <c r="AUA16" s="1361"/>
      <c r="AUB16" s="1362"/>
      <c r="AUC16" s="1361"/>
      <c r="AUD16" s="1362"/>
      <c r="AUE16" s="1361"/>
      <c r="AUF16" s="1362"/>
      <c r="AUG16" s="1361"/>
      <c r="AUH16" s="1362"/>
      <c r="AUI16" s="1361"/>
      <c r="AUJ16" s="1362"/>
      <c r="AUK16" s="1361"/>
      <c r="AUL16" s="1362"/>
      <c r="AUM16" s="1361"/>
      <c r="AUN16" s="1362"/>
      <c r="AUO16" s="1361"/>
      <c r="AUP16" s="1362"/>
      <c r="AUQ16" s="1361"/>
      <c r="AUR16" s="1362"/>
      <c r="AUS16" s="1361"/>
      <c r="AUT16" s="1362"/>
      <c r="AUU16" s="1361"/>
      <c r="AUV16" s="1362"/>
      <c r="AUW16" s="1361"/>
      <c r="AUX16" s="1362"/>
      <c r="AUY16" s="1361"/>
      <c r="AUZ16" s="1362"/>
      <c r="AVA16" s="1361"/>
      <c r="AVB16" s="1362"/>
      <c r="AVC16" s="1361"/>
      <c r="AVD16" s="1362"/>
      <c r="AVE16" s="1361"/>
      <c r="AVF16" s="1362"/>
      <c r="AVG16" s="1361"/>
      <c r="AVH16" s="1362"/>
      <c r="AVI16" s="1361"/>
      <c r="AVJ16" s="1362"/>
      <c r="AVK16" s="1361"/>
      <c r="AVL16" s="1362"/>
      <c r="AVM16" s="1361"/>
      <c r="AVN16" s="1362"/>
      <c r="AVO16" s="1361"/>
      <c r="AVP16" s="1362"/>
      <c r="AVQ16" s="1361"/>
      <c r="AVR16" s="1362"/>
      <c r="AVS16" s="1361"/>
      <c r="AVT16" s="1362"/>
      <c r="AVU16" s="1361"/>
      <c r="AVV16" s="1362"/>
      <c r="AVW16" s="1361"/>
      <c r="AVX16" s="1362"/>
      <c r="AVY16" s="1361"/>
      <c r="AVZ16" s="1362"/>
      <c r="AWA16" s="1361"/>
      <c r="AWB16" s="1362"/>
      <c r="AWC16" s="1361"/>
      <c r="AWD16" s="1362"/>
      <c r="AWE16" s="1361"/>
      <c r="AWF16" s="1362"/>
      <c r="AWG16" s="1361"/>
      <c r="AWH16" s="1362"/>
      <c r="AWI16" s="1361"/>
      <c r="AWJ16" s="1362"/>
      <c r="AWK16" s="1361"/>
      <c r="AWL16" s="1362"/>
      <c r="AWM16" s="1361"/>
      <c r="AWN16" s="1362"/>
      <c r="AWO16" s="1361"/>
      <c r="AWP16" s="1362"/>
      <c r="AWQ16" s="1361"/>
      <c r="AWR16" s="1362"/>
      <c r="AWS16" s="1361"/>
      <c r="AWT16" s="1362"/>
      <c r="AWU16" s="1361"/>
      <c r="AWV16" s="1362"/>
      <c r="AWW16" s="1361"/>
      <c r="AWX16" s="1362"/>
      <c r="AWY16" s="1361"/>
      <c r="AWZ16" s="1362"/>
      <c r="AXA16" s="1361"/>
      <c r="AXB16" s="1362"/>
      <c r="AXC16" s="1361"/>
      <c r="AXD16" s="1362"/>
      <c r="AXE16" s="1361"/>
      <c r="AXF16" s="1362"/>
      <c r="AXG16" s="1361"/>
      <c r="AXH16" s="1362"/>
      <c r="AXI16" s="1361"/>
      <c r="AXJ16" s="1362"/>
      <c r="AXK16" s="1361"/>
      <c r="AXL16" s="1362"/>
      <c r="AXM16" s="1361"/>
      <c r="AXN16" s="1362"/>
      <c r="AXO16" s="1361"/>
      <c r="AXP16" s="1362"/>
      <c r="AXQ16" s="1361"/>
      <c r="AXR16" s="1362"/>
      <c r="AXS16" s="1361"/>
      <c r="AXT16" s="1362"/>
      <c r="AXU16" s="1361"/>
      <c r="AXV16" s="1362"/>
      <c r="AXW16" s="1361"/>
      <c r="AXX16" s="1362"/>
      <c r="AXY16" s="1361"/>
      <c r="AXZ16" s="1362"/>
      <c r="AYA16" s="1361"/>
      <c r="AYB16" s="1362"/>
      <c r="AYC16" s="1361"/>
      <c r="AYD16" s="1362"/>
      <c r="AYE16" s="1361"/>
      <c r="AYF16" s="1362"/>
      <c r="AYG16" s="1361"/>
      <c r="AYH16" s="1362"/>
      <c r="AYI16" s="1361"/>
      <c r="AYJ16" s="1362"/>
      <c r="AYK16" s="1361"/>
      <c r="AYL16" s="1362"/>
      <c r="AYM16" s="1361"/>
      <c r="AYN16" s="1362"/>
      <c r="AYO16" s="1361"/>
      <c r="AYP16" s="1362"/>
      <c r="AYQ16" s="1361"/>
      <c r="AYR16" s="1362"/>
      <c r="AYS16" s="1361"/>
      <c r="AYT16" s="1362"/>
      <c r="AYU16" s="1361"/>
      <c r="AYV16" s="1362"/>
      <c r="AYW16" s="1361"/>
      <c r="AYX16" s="1362"/>
      <c r="AYY16" s="1361"/>
      <c r="AYZ16" s="1362"/>
      <c r="AZA16" s="1361"/>
      <c r="AZB16" s="1362"/>
      <c r="AZC16" s="1361"/>
      <c r="AZD16" s="1362"/>
      <c r="AZE16" s="1361"/>
      <c r="AZF16" s="1362"/>
      <c r="AZG16" s="1361"/>
      <c r="AZH16" s="1362"/>
      <c r="AZI16" s="1361"/>
      <c r="AZJ16" s="1362"/>
      <c r="AZK16" s="1361"/>
      <c r="AZL16" s="1362"/>
      <c r="AZM16" s="1361"/>
      <c r="AZN16" s="1362"/>
      <c r="AZO16" s="1361"/>
      <c r="AZP16" s="1362"/>
      <c r="AZQ16" s="1361"/>
      <c r="AZR16" s="1362"/>
      <c r="AZS16" s="1361"/>
      <c r="AZT16" s="1362"/>
      <c r="AZU16" s="1361"/>
      <c r="AZV16" s="1362"/>
      <c r="AZW16" s="1361"/>
      <c r="AZX16" s="1362"/>
      <c r="AZY16" s="1361"/>
      <c r="AZZ16" s="1362"/>
      <c r="BAA16" s="1361"/>
      <c r="BAB16" s="1362"/>
      <c r="BAC16" s="1361"/>
      <c r="BAD16" s="1362"/>
      <c r="BAE16" s="1361"/>
      <c r="BAF16" s="1362"/>
      <c r="BAG16" s="1361"/>
      <c r="BAH16" s="1362"/>
      <c r="BAI16" s="1361"/>
      <c r="BAJ16" s="1362"/>
      <c r="BAK16" s="1361"/>
      <c r="BAL16" s="1362"/>
      <c r="BAM16" s="1361"/>
      <c r="BAN16" s="1362"/>
      <c r="BAO16" s="1361"/>
      <c r="BAP16" s="1362"/>
      <c r="BAQ16" s="1361"/>
      <c r="BAR16" s="1362"/>
      <c r="BAS16" s="1361"/>
      <c r="BAT16" s="1362"/>
      <c r="BAU16" s="1361"/>
      <c r="BAV16" s="1362"/>
      <c r="BAW16" s="1361"/>
      <c r="BAX16" s="1362"/>
      <c r="BAY16" s="1361"/>
      <c r="BAZ16" s="1362"/>
      <c r="BBA16" s="1361"/>
      <c r="BBB16" s="1362"/>
      <c r="BBC16" s="1361"/>
      <c r="BBD16" s="1362"/>
      <c r="BBE16" s="1361"/>
      <c r="BBF16" s="1362"/>
      <c r="BBG16" s="1361"/>
      <c r="BBH16" s="1362"/>
      <c r="BBI16" s="1361"/>
      <c r="BBJ16" s="1362"/>
      <c r="BBK16" s="1361"/>
      <c r="BBL16" s="1362"/>
      <c r="BBM16" s="1361"/>
      <c r="BBN16" s="1362"/>
      <c r="BBO16" s="1361"/>
      <c r="BBP16" s="1362"/>
      <c r="BBQ16" s="1361"/>
      <c r="BBR16" s="1362"/>
      <c r="BBS16" s="1361"/>
      <c r="BBT16" s="1362"/>
      <c r="BBU16" s="1361"/>
      <c r="BBV16" s="1362"/>
      <c r="BBW16" s="1361"/>
      <c r="BBX16" s="1362"/>
      <c r="BBY16" s="1361"/>
      <c r="BBZ16" s="1362"/>
      <c r="BCA16" s="1361"/>
      <c r="BCB16" s="1362"/>
      <c r="BCC16" s="1361"/>
      <c r="BCD16" s="1362"/>
      <c r="BCE16" s="1361"/>
      <c r="BCF16" s="1362"/>
      <c r="BCG16" s="1361"/>
      <c r="BCH16" s="1362"/>
      <c r="BCI16" s="1361"/>
      <c r="BCJ16" s="1362"/>
      <c r="BCK16" s="1361"/>
      <c r="BCL16" s="1362"/>
      <c r="BCM16" s="1361"/>
      <c r="BCN16" s="1362"/>
      <c r="BCO16" s="1361"/>
      <c r="BCP16" s="1362"/>
      <c r="BCQ16" s="1361"/>
      <c r="BCR16" s="1362"/>
      <c r="BCS16" s="1361"/>
      <c r="BCT16" s="1362"/>
      <c r="BCU16" s="1361"/>
      <c r="BCV16" s="1362"/>
      <c r="BCW16" s="1361"/>
      <c r="BCX16" s="1362"/>
      <c r="BCY16" s="1361"/>
      <c r="BCZ16" s="1362"/>
      <c r="BDA16" s="1361"/>
      <c r="BDB16" s="1362"/>
      <c r="BDC16" s="1361"/>
      <c r="BDD16" s="1362"/>
      <c r="BDE16" s="1361"/>
      <c r="BDF16" s="1362"/>
      <c r="BDG16" s="1361"/>
      <c r="BDH16" s="1362"/>
      <c r="BDI16" s="1361"/>
      <c r="BDJ16" s="1362"/>
      <c r="BDK16" s="1361"/>
      <c r="BDL16" s="1362"/>
      <c r="BDM16" s="1361"/>
      <c r="BDN16" s="1362"/>
      <c r="BDO16" s="1361"/>
      <c r="BDP16" s="1362"/>
      <c r="BDQ16" s="1361"/>
      <c r="BDR16" s="1362"/>
      <c r="BDS16" s="1361"/>
      <c r="BDT16" s="1362"/>
      <c r="BDU16" s="1361"/>
      <c r="BDV16" s="1362"/>
      <c r="BDW16" s="1361"/>
      <c r="BDX16" s="1362"/>
      <c r="BDY16" s="1361"/>
      <c r="BDZ16" s="1362"/>
      <c r="BEA16" s="1361"/>
      <c r="BEB16" s="1362"/>
      <c r="BEC16" s="1361"/>
      <c r="BED16" s="1362"/>
      <c r="BEE16" s="1361"/>
      <c r="BEF16" s="1362"/>
      <c r="BEG16" s="1361"/>
      <c r="BEH16" s="1362"/>
      <c r="BEI16" s="1361"/>
      <c r="BEJ16" s="1362"/>
      <c r="BEK16" s="1361"/>
      <c r="BEL16" s="1362"/>
      <c r="BEM16" s="1361"/>
      <c r="BEN16" s="1362"/>
      <c r="BEO16" s="1361"/>
      <c r="BEP16" s="1362"/>
      <c r="BEQ16" s="1361"/>
      <c r="BER16" s="1362"/>
      <c r="BES16" s="1361"/>
      <c r="BET16" s="1362"/>
      <c r="BEU16" s="1361"/>
      <c r="BEV16" s="1362"/>
      <c r="BEW16" s="1361"/>
      <c r="BEX16" s="1362"/>
      <c r="BEY16" s="1361"/>
      <c r="BEZ16" s="1362"/>
      <c r="BFA16" s="1361"/>
      <c r="BFB16" s="1362"/>
      <c r="BFC16" s="1361"/>
      <c r="BFD16" s="1362"/>
      <c r="BFE16" s="1361"/>
      <c r="BFF16" s="1362"/>
      <c r="BFG16" s="1361"/>
      <c r="BFH16" s="1362"/>
      <c r="BFI16" s="1361"/>
      <c r="BFJ16" s="1362"/>
      <c r="BFK16" s="1361"/>
      <c r="BFL16" s="1362"/>
      <c r="BFM16" s="1361"/>
      <c r="BFN16" s="1362"/>
      <c r="BFO16" s="1361"/>
      <c r="BFP16" s="1362"/>
      <c r="BFQ16" s="1361"/>
      <c r="BFR16" s="1362"/>
      <c r="BFS16" s="1361"/>
      <c r="BFT16" s="1362"/>
      <c r="BFU16" s="1361"/>
      <c r="BFV16" s="1362"/>
      <c r="BFW16" s="1361"/>
      <c r="BFX16" s="1362"/>
      <c r="BFY16" s="1361"/>
      <c r="BFZ16" s="1362"/>
      <c r="BGA16" s="1361"/>
      <c r="BGB16" s="1362"/>
      <c r="BGC16" s="1361"/>
      <c r="BGD16" s="1362"/>
      <c r="BGE16" s="1361"/>
      <c r="BGF16" s="1362"/>
      <c r="BGG16" s="1361"/>
      <c r="BGH16" s="1362"/>
      <c r="BGI16" s="1361"/>
      <c r="BGJ16" s="1362"/>
      <c r="BGK16" s="1361"/>
      <c r="BGL16" s="1362"/>
      <c r="BGM16" s="1361"/>
      <c r="BGN16" s="1362"/>
      <c r="BGO16" s="1361"/>
      <c r="BGP16" s="1362"/>
      <c r="BGQ16" s="1361"/>
      <c r="BGR16" s="1362"/>
      <c r="BGS16" s="1361"/>
      <c r="BGT16" s="1362"/>
      <c r="BGU16" s="1361"/>
      <c r="BGV16" s="1362"/>
      <c r="BGW16" s="1361"/>
      <c r="BGX16" s="1362"/>
      <c r="BGY16" s="1361"/>
      <c r="BGZ16" s="1362"/>
      <c r="BHA16" s="1361"/>
      <c r="BHB16" s="1362"/>
      <c r="BHC16" s="1361"/>
      <c r="BHD16" s="1362"/>
      <c r="BHE16" s="1361"/>
      <c r="BHF16" s="1362"/>
      <c r="BHG16" s="1361"/>
      <c r="BHH16" s="1362"/>
      <c r="BHI16" s="1361"/>
      <c r="BHJ16" s="1362"/>
      <c r="BHK16" s="1361"/>
      <c r="BHL16" s="1362"/>
      <c r="BHM16" s="1361"/>
      <c r="BHN16" s="1362"/>
      <c r="BHO16" s="1361"/>
      <c r="BHP16" s="1362"/>
      <c r="BHQ16" s="1361"/>
      <c r="BHR16" s="1362"/>
      <c r="BHS16" s="1361"/>
      <c r="BHT16" s="1362"/>
      <c r="BHU16" s="1361"/>
      <c r="BHV16" s="1362"/>
      <c r="BHW16" s="1361"/>
      <c r="BHX16" s="1362"/>
      <c r="BHY16" s="1361"/>
      <c r="BHZ16" s="1362"/>
      <c r="BIA16" s="1361"/>
      <c r="BIB16" s="1362"/>
      <c r="BIC16" s="1361"/>
      <c r="BID16" s="1362"/>
      <c r="BIE16" s="1361"/>
      <c r="BIF16" s="1362"/>
      <c r="BIG16" s="1361"/>
      <c r="BIH16" s="1362"/>
      <c r="BII16" s="1361"/>
      <c r="BIJ16" s="1362"/>
      <c r="BIK16" s="1361"/>
      <c r="BIL16" s="1362"/>
      <c r="BIM16" s="1361"/>
      <c r="BIN16" s="1362"/>
      <c r="BIO16" s="1361"/>
      <c r="BIP16" s="1362"/>
      <c r="BIQ16" s="1361"/>
      <c r="BIR16" s="1362"/>
      <c r="BIS16" s="1361"/>
      <c r="BIT16" s="1362"/>
      <c r="BIU16" s="1361"/>
      <c r="BIV16" s="1362"/>
      <c r="BIW16" s="1361"/>
      <c r="BIX16" s="1362"/>
      <c r="BIY16" s="1361"/>
      <c r="BIZ16" s="1362"/>
      <c r="BJA16" s="1361"/>
      <c r="BJB16" s="1362"/>
      <c r="BJC16" s="1361"/>
      <c r="BJD16" s="1362"/>
      <c r="BJE16" s="1361"/>
      <c r="BJF16" s="1362"/>
      <c r="BJG16" s="1361"/>
      <c r="BJH16" s="1362"/>
      <c r="BJI16" s="1361"/>
      <c r="BJJ16" s="1362"/>
      <c r="BJK16" s="1361"/>
      <c r="BJL16" s="1362"/>
      <c r="BJM16" s="1361"/>
      <c r="BJN16" s="1362"/>
      <c r="BJO16" s="1361"/>
      <c r="BJP16" s="1362"/>
      <c r="BJQ16" s="1361"/>
      <c r="BJR16" s="1362"/>
      <c r="BJS16" s="1361"/>
      <c r="BJT16" s="1362"/>
      <c r="BJU16" s="1361"/>
      <c r="BJV16" s="1362"/>
      <c r="BJW16" s="1361"/>
      <c r="BJX16" s="1362"/>
      <c r="BJY16" s="1361"/>
      <c r="BJZ16" s="1362"/>
      <c r="BKA16" s="1361"/>
      <c r="BKB16" s="1362"/>
      <c r="BKC16" s="1361"/>
      <c r="BKD16" s="1362"/>
      <c r="BKE16" s="1361"/>
      <c r="BKF16" s="1362"/>
      <c r="BKG16" s="1361"/>
      <c r="BKH16" s="1362"/>
      <c r="BKI16" s="1361"/>
      <c r="BKJ16" s="1362"/>
      <c r="BKK16" s="1361"/>
      <c r="BKL16" s="1362"/>
      <c r="BKM16" s="1361"/>
      <c r="BKN16" s="1362"/>
      <c r="BKO16" s="1361"/>
      <c r="BKP16" s="1362"/>
      <c r="BKQ16" s="1361"/>
      <c r="BKR16" s="1362"/>
      <c r="BKS16" s="1361"/>
      <c r="BKT16" s="1362"/>
      <c r="BKU16" s="1361"/>
      <c r="BKV16" s="1362"/>
      <c r="BKW16" s="1361"/>
      <c r="BKX16" s="1362"/>
      <c r="BKY16" s="1361"/>
      <c r="BKZ16" s="1362"/>
      <c r="BLA16" s="1361"/>
      <c r="BLB16" s="1362"/>
      <c r="BLC16" s="1361"/>
      <c r="BLD16" s="1362"/>
      <c r="BLE16" s="1361"/>
      <c r="BLF16" s="1362"/>
      <c r="BLG16" s="1361"/>
      <c r="BLH16" s="1362"/>
      <c r="BLI16" s="1361"/>
      <c r="BLJ16" s="1362"/>
      <c r="BLK16" s="1361"/>
      <c r="BLL16" s="1362"/>
      <c r="BLM16" s="1361"/>
      <c r="BLN16" s="1362"/>
      <c r="BLO16" s="1361"/>
      <c r="BLP16" s="1362"/>
      <c r="BLQ16" s="1361"/>
      <c r="BLR16" s="1362"/>
      <c r="BLS16" s="1361"/>
      <c r="BLT16" s="1362"/>
      <c r="BLU16" s="1361"/>
      <c r="BLV16" s="1362"/>
      <c r="BLW16" s="1361"/>
      <c r="BLX16" s="1362"/>
      <c r="BLY16" s="1361"/>
      <c r="BLZ16" s="1362"/>
      <c r="BMA16" s="1361"/>
      <c r="BMB16" s="1362"/>
      <c r="BMC16" s="1361"/>
      <c r="BMD16" s="1362"/>
      <c r="BME16" s="1361"/>
      <c r="BMF16" s="1362"/>
      <c r="BMG16" s="1361"/>
      <c r="BMH16" s="1362"/>
      <c r="BMI16" s="1361"/>
      <c r="BMJ16" s="1362"/>
      <c r="BMK16" s="1361"/>
      <c r="BML16" s="1362"/>
      <c r="BMM16" s="1361"/>
      <c r="BMN16" s="1362"/>
      <c r="BMO16" s="1361"/>
      <c r="BMP16" s="1362"/>
      <c r="BMQ16" s="1361"/>
      <c r="BMR16" s="1362"/>
      <c r="BMS16" s="1361"/>
      <c r="BMT16" s="1362"/>
      <c r="BMU16" s="1361"/>
      <c r="BMV16" s="1362"/>
      <c r="BMW16" s="1361"/>
      <c r="BMX16" s="1362"/>
      <c r="BMY16" s="1361"/>
      <c r="BMZ16" s="1362"/>
      <c r="BNA16" s="1361"/>
      <c r="BNB16" s="1362"/>
      <c r="BNC16" s="1361"/>
      <c r="BND16" s="1362"/>
      <c r="BNE16" s="1361"/>
      <c r="BNF16" s="1362"/>
      <c r="BNG16" s="1361"/>
      <c r="BNH16" s="1362"/>
      <c r="BNI16" s="1361"/>
      <c r="BNJ16" s="1362"/>
      <c r="BNK16" s="1361"/>
      <c r="BNL16" s="1362"/>
      <c r="BNM16" s="1361"/>
      <c r="BNN16" s="1362"/>
      <c r="BNO16" s="1361"/>
      <c r="BNP16" s="1362"/>
      <c r="BNQ16" s="1361"/>
      <c r="BNR16" s="1362"/>
      <c r="BNS16" s="1361"/>
      <c r="BNT16" s="1362"/>
      <c r="BNU16" s="1361"/>
      <c r="BNV16" s="1362"/>
      <c r="BNW16" s="1361"/>
      <c r="BNX16" s="1362"/>
      <c r="BNY16" s="1361"/>
      <c r="BNZ16" s="1362"/>
      <c r="BOA16" s="1361"/>
      <c r="BOB16" s="1362"/>
      <c r="BOC16" s="1361"/>
      <c r="BOD16" s="1362"/>
      <c r="BOE16" s="1361"/>
      <c r="BOF16" s="1362"/>
      <c r="BOG16" s="1361"/>
      <c r="BOH16" s="1362"/>
      <c r="BOI16" s="1361"/>
      <c r="BOJ16" s="1362"/>
      <c r="BOK16" s="1361"/>
      <c r="BOL16" s="1362"/>
      <c r="BOM16" s="1361"/>
      <c r="BON16" s="1362"/>
      <c r="BOO16" s="1361"/>
      <c r="BOP16" s="1362"/>
      <c r="BOQ16" s="1361"/>
      <c r="BOR16" s="1362"/>
      <c r="BOS16" s="1361"/>
      <c r="BOT16" s="1362"/>
      <c r="BOU16" s="1361"/>
      <c r="BOV16" s="1362"/>
      <c r="BOW16" s="1361"/>
      <c r="BOX16" s="1362"/>
      <c r="BOY16" s="1361"/>
      <c r="BOZ16" s="1362"/>
      <c r="BPA16" s="1361"/>
      <c r="BPB16" s="1362"/>
      <c r="BPC16" s="1361"/>
      <c r="BPD16" s="1362"/>
      <c r="BPE16" s="1361"/>
      <c r="BPF16" s="1362"/>
      <c r="BPG16" s="1361"/>
      <c r="BPH16" s="1362"/>
      <c r="BPI16" s="1361"/>
      <c r="BPJ16" s="1362"/>
      <c r="BPK16" s="1361"/>
      <c r="BPL16" s="1362"/>
      <c r="BPM16" s="1361"/>
      <c r="BPN16" s="1362"/>
      <c r="BPO16" s="1361"/>
      <c r="BPP16" s="1362"/>
      <c r="BPQ16" s="1361"/>
      <c r="BPR16" s="1362"/>
      <c r="BPS16" s="1361"/>
      <c r="BPT16" s="1362"/>
      <c r="BPU16" s="1361"/>
      <c r="BPV16" s="1362"/>
      <c r="BPW16" s="1361"/>
      <c r="BPX16" s="1362"/>
      <c r="BPY16" s="1361"/>
      <c r="BPZ16" s="1362"/>
      <c r="BQA16" s="1361"/>
      <c r="BQB16" s="1362"/>
      <c r="BQC16" s="1361"/>
      <c r="BQD16" s="1362"/>
      <c r="BQE16" s="1361"/>
      <c r="BQF16" s="1362"/>
      <c r="BQG16" s="1361"/>
      <c r="BQH16" s="1362"/>
      <c r="BQI16" s="1361"/>
      <c r="BQJ16" s="1362"/>
      <c r="BQK16" s="1361"/>
      <c r="BQL16" s="1362"/>
      <c r="BQM16" s="1361"/>
      <c r="BQN16" s="1362"/>
      <c r="BQO16" s="1361"/>
      <c r="BQP16" s="1362"/>
      <c r="BQQ16" s="1361"/>
      <c r="BQR16" s="1362"/>
      <c r="BQS16" s="1361"/>
      <c r="BQT16" s="1362"/>
      <c r="BQU16" s="1361"/>
      <c r="BQV16" s="1362"/>
      <c r="BQW16" s="1361"/>
      <c r="BQX16" s="1362"/>
      <c r="BQY16" s="1361"/>
      <c r="BQZ16" s="1362"/>
      <c r="BRA16" s="1361"/>
      <c r="BRB16" s="1362"/>
      <c r="BRC16" s="1361"/>
      <c r="BRD16" s="1362"/>
      <c r="BRE16" s="1361"/>
      <c r="BRF16" s="1362"/>
      <c r="BRG16" s="1361"/>
      <c r="BRH16" s="1362"/>
      <c r="BRI16" s="1361"/>
      <c r="BRJ16" s="1362"/>
      <c r="BRK16" s="1361"/>
      <c r="BRL16" s="1362"/>
      <c r="BRM16" s="1361"/>
      <c r="BRN16" s="1362"/>
      <c r="BRO16" s="1361"/>
      <c r="BRP16" s="1362"/>
      <c r="BRQ16" s="1361"/>
      <c r="BRR16" s="1362"/>
      <c r="BRS16" s="1361"/>
      <c r="BRT16" s="1362"/>
      <c r="BRU16" s="1361"/>
      <c r="BRV16" s="1362"/>
      <c r="BRW16" s="1361"/>
      <c r="BRX16" s="1362"/>
      <c r="BRY16" s="1361"/>
      <c r="BRZ16" s="1362"/>
      <c r="BSA16" s="1361"/>
      <c r="BSB16" s="1362"/>
      <c r="BSC16" s="1361"/>
      <c r="BSD16" s="1362"/>
      <c r="BSE16" s="1361"/>
      <c r="BSF16" s="1362"/>
      <c r="BSG16" s="1361"/>
      <c r="BSH16" s="1362"/>
      <c r="BSI16" s="1361"/>
      <c r="BSJ16" s="1362"/>
      <c r="BSK16" s="1361"/>
      <c r="BSL16" s="1362"/>
      <c r="BSM16" s="1361"/>
      <c r="BSN16" s="1362"/>
      <c r="BSO16" s="1361"/>
      <c r="BSP16" s="1362"/>
      <c r="BSQ16" s="1361"/>
      <c r="BSR16" s="1362"/>
      <c r="BSS16" s="1361"/>
      <c r="BST16" s="1362"/>
      <c r="BSU16" s="1361"/>
      <c r="BSV16" s="1362"/>
      <c r="BSW16" s="1361"/>
      <c r="BSX16" s="1362"/>
      <c r="BSY16" s="1361"/>
      <c r="BSZ16" s="1362"/>
      <c r="BTA16" s="1361"/>
      <c r="BTB16" s="1362"/>
      <c r="BTC16" s="1361"/>
      <c r="BTD16" s="1362"/>
      <c r="BTE16" s="1361"/>
      <c r="BTF16" s="1362"/>
      <c r="BTG16" s="1361"/>
      <c r="BTH16" s="1362"/>
      <c r="BTI16" s="1361"/>
      <c r="BTJ16" s="1362"/>
      <c r="BTK16" s="1361"/>
      <c r="BTL16" s="1362"/>
      <c r="BTM16" s="1361"/>
      <c r="BTN16" s="1362"/>
      <c r="BTO16" s="1361"/>
      <c r="BTP16" s="1362"/>
      <c r="BTQ16" s="1361"/>
      <c r="BTR16" s="1362"/>
      <c r="BTS16" s="1361"/>
      <c r="BTT16" s="1362"/>
      <c r="BTU16" s="1361"/>
      <c r="BTV16" s="1362"/>
      <c r="BTW16" s="1361"/>
      <c r="BTX16" s="1362"/>
      <c r="BTY16" s="1361"/>
      <c r="BTZ16" s="1362"/>
      <c r="BUA16" s="1361"/>
      <c r="BUB16" s="1362"/>
      <c r="BUC16" s="1361"/>
      <c r="BUD16" s="1362"/>
      <c r="BUE16" s="1361"/>
      <c r="BUF16" s="1362"/>
      <c r="BUG16" s="1361"/>
      <c r="BUH16" s="1362"/>
      <c r="BUI16" s="1361"/>
      <c r="BUJ16" s="1362"/>
      <c r="BUK16" s="1361"/>
      <c r="BUL16" s="1362"/>
      <c r="BUM16" s="1361"/>
      <c r="BUN16" s="1362"/>
      <c r="BUO16" s="1361"/>
      <c r="BUP16" s="1362"/>
      <c r="BUQ16" s="1361"/>
      <c r="BUR16" s="1362"/>
      <c r="BUS16" s="1361"/>
      <c r="BUT16" s="1362"/>
      <c r="BUU16" s="1361"/>
      <c r="BUV16" s="1362"/>
      <c r="BUW16" s="1361"/>
      <c r="BUX16" s="1362"/>
      <c r="BUY16" s="1361"/>
      <c r="BUZ16" s="1362"/>
      <c r="BVA16" s="1361"/>
      <c r="BVB16" s="1362"/>
      <c r="BVC16" s="1361"/>
      <c r="BVD16" s="1362"/>
      <c r="BVE16" s="1361"/>
      <c r="BVF16" s="1362"/>
      <c r="BVG16" s="1361"/>
      <c r="BVH16" s="1362"/>
      <c r="BVI16" s="1361"/>
      <c r="BVJ16" s="1362"/>
      <c r="BVK16" s="1361"/>
      <c r="BVL16" s="1362"/>
      <c r="BVM16" s="1361"/>
      <c r="BVN16" s="1362"/>
      <c r="BVO16" s="1361"/>
      <c r="BVP16" s="1362"/>
      <c r="BVQ16" s="1361"/>
      <c r="BVR16" s="1362"/>
      <c r="BVS16" s="1361"/>
      <c r="BVT16" s="1362"/>
      <c r="BVU16" s="1361"/>
      <c r="BVV16" s="1362"/>
      <c r="BVW16" s="1361"/>
      <c r="BVX16" s="1362"/>
      <c r="BVY16" s="1361"/>
      <c r="BVZ16" s="1362"/>
      <c r="BWA16" s="1361"/>
      <c r="BWB16" s="1362"/>
      <c r="BWC16" s="1361"/>
      <c r="BWD16" s="1362"/>
      <c r="BWE16" s="1361"/>
      <c r="BWF16" s="1362"/>
      <c r="BWG16" s="1361"/>
      <c r="BWH16" s="1362"/>
      <c r="BWI16" s="1361"/>
      <c r="BWJ16" s="1362"/>
      <c r="BWK16" s="1361"/>
      <c r="BWL16" s="1362"/>
      <c r="BWM16" s="1361"/>
      <c r="BWN16" s="1362"/>
      <c r="BWO16" s="1361"/>
      <c r="BWP16" s="1362"/>
      <c r="BWQ16" s="1361"/>
      <c r="BWR16" s="1362"/>
      <c r="BWS16" s="1361"/>
      <c r="BWT16" s="1362"/>
      <c r="BWU16" s="1361"/>
      <c r="BWV16" s="1362"/>
      <c r="BWW16" s="1361"/>
      <c r="BWX16" s="1362"/>
      <c r="BWY16" s="1361"/>
      <c r="BWZ16" s="1362"/>
      <c r="BXA16" s="1361"/>
      <c r="BXB16" s="1362"/>
      <c r="BXC16" s="1361"/>
      <c r="BXD16" s="1362"/>
      <c r="BXE16" s="1361"/>
      <c r="BXF16" s="1362"/>
      <c r="BXG16" s="1361"/>
      <c r="BXH16" s="1362"/>
      <c r="BXI16" s="1361"/>
      <c r="BXJ16" s="1362"/>
      <c r="BXK16" s="1361"/>
      <c r="BXL16" s="1362"/>
      <c r="BXM16" s="1361"/>
      <c r="BXN16" s="1362"/>
      <c r="BXO16" s="1361"/>
      <c r="BXP16" s="1362"/>
      <c r="BXQ16" s="1361"/>
      <c r="BXR16" s="1362"/>
      <c r="BXS16" s="1361"/>
      <c r="BXT16" s="1362"/>
      <c r="BXU16" s="1361"/>
      <c r="BXV16" s="1362"/>
      <c r="BXW16" s="1361"/>
      <c r="BXX16" s="1362"/>
      <c r="BXY16" s="1361"/>
      <c r="BXZ16" s="1362"/>
      <c r="BYA16" s="1361"/>
      <c r="BYB16" s="1362"/>
      <c r="BYC16" s="1361"/>
      <c r="BYD16" s="1362"/>
      <c r="BYE16" s="1361"/>
      <c r="BYF16" s="1362"/>
      <c r="BYG16" s="1361"/>
      <c r="BYH16" s="1362"/>
      <c r="BYI16" s="1361"/>
      <c r="BYJ16" s="1362"/>
      <c r="BYK16" s="1361"/>
      <c r="BYL16" s="1362"/>
      <c r="BYM16" s="1361"/>
      <c r="BYN16" s="1362"/>
      <c r="BYO16" s="1361"/>
      <c r="BYP16" s="1362"/>
      <c r="BYQ16" s="1361"/>
      <c r="BYR16" s="1362"/>
      <c r="BYS16" s="1361"/>
      <c r="BYT16" s="1362"/>
      <c r="BYU16" s="1361"/>
      <c r="BYV16" s="1362"/>
      <c r="BYW16" s="1361"/>
      <c r="BYX16" s="1362"/>
      <c r="BYY16" s="1361"/>
      <c r="BYZ16" s="1362"/>
      <c r="BZA16" s="1361"/>
      <c r="BZB16" s="1362"/>
      <c r="BZC16" s="1361"/>
      <c r="BZD16" s="1362"/>
      <c r="BZE16" s="1361"/>
      <c r="BZF16" s="1362"/>
      <c r="BZG16" s="1361"/>
      <c r="BZH16" s="1362"/>
      <c r="BZI16" s="1361"/>
      <c r="BZJ16" s="1362"/>
      <c r="BZK16" s="1361"/>
      <c r="BZL16" s="1362"/>
      <c r="BZM16" s="1361"/>
      <c r="BZN16" s="1362"/>
      <c r="BZO16" s="1361"/>
      <c r="BZP16" s="1362"/>
      <c r="BZQ16" s="1361"/>
      <c r="BZR16" s="1362"/>
      <c r="BZS16" s="1361"/>
      <c r="BZT16" s="1362"/>
      <c r="BZU16" s="1361"/>
      <c r="BZV16" s="1362"/>
      <c r="BZW16" s="1361"/>
      <c r="BZX16" s="1362"/>
      <c r="BZY16" s="1361"/>
      <c r="BZZ16" s="1362"/>
      <c r="CAA16" s="1361"/>
      <c r="CAB16" s="1362"/>
      <c r="CAC16" s="1361"/>
      <c r="CAD16" s="1362"/>
      <c r="CAE16" s="1361"/>
      <c r="CAF16" s="1362"/>
      <c r="CAG16" s="1361"/>
      <c r="CAH16" s="1362"/>
      <c r="CAI16" s="1361"/>
      <c r="CAJ16" s="1362"/>
      <c r="CAK16" s="1361"/>
      <c r="CAL16" s="1362"/>
      <c r="CAM16" s="1361"/>
      <c r="CAN16" s="1362"/>
      <c r="CAO16" s="1361"/>
      <c r="CAP16" s="1362"/>
      <c r="CAQ16" s="1361"/>
      <c r="CAR16" s="1362"/>
      <c r="CAS16" s="1361"/>
      <c r="CAT16" s="1362"/>
      <c r="CAU16" s="1361"/>
      <c r="CAV16" s="1362"/>
      <c r="CAW16" s="1361"/>
      <c r="CAX16" s="1362"/>
      <c r="CAY16" s="1361"/>
      <c r="CAZ16" s="1362"/>
      <c r="CBA16" s="1361"/>
      <c r="CBB16" s="1362"/>
      <c r="CBC16" s="1361"/>
      <c r="CBD16" s="1362"/>
      <c r="CBE16" s="1361"/>
      <c r="CBF16" s="1362"/>
      <c r="CBG16" s="1361"/>
      <c r="CBH16" s="1362"/>
      <c r="CBI16" s="1361"/>
      <c r="CBJ16" s="1362"/>
      <c r="CBK16" s="1361"/>
      <c r="CBL16" s="1362"/>
      <c r="CBM16" s="1361"/>
      <c r="CBN16" s="1362"/>
      <c r="CBO16" s="1361"/>
      <c r="CBP16" s="1362"/>
      <c r="CBQ16" s="1361"/>
      <c r="CBR16" s="1362"/>
      <c r="CBS16" s="1361"/>
      <c r="CBT16" s="1362"/>
      <c r="CBU16" s="1361"/>
      <c r="CBV16" s="1362"/>
      <c r="CBW16" s="1361"/>
      <c r="CBX16" s="1362"/>
      <c r="CBY16" s="1361"/>
      <c r="CBZ16" s="1362"/>
      <c r="CCA16" s="1361"/>
      <c r="CCB16" s="1362"/>
      <c r="CCC16" s="1361"/>
      <c r="CCD16" s="1362"/>
      <c r="CCE16" s="1361"/>
      <c r="CCF16" s="1362"/>
      <c r="CCG16" s="1361"/>
      <c r="CCH16" s="1362"/>
      <c r="CCI16" s="1361"/>
      <c r="CCJ16" s="1362"/>
      <c r="CCK16" s="1361"/>
      <c r="CCL16" s="1362"/>
      <c r="CCM16" s="1361"/>
      <c r="CCN16" s="1362"/>
      <c r="CCO16" s="1361"/>
      <c r="CCP16" s="1362"/>
      <c r="CCQ16" s="1361"/>
      <c r="CCR16" s="1362"/>
      <c r="CCS16" s="1361"/>
      <c r="CCT16" s="1362"/>
      <c r="CCU16" s="1361"/>
      <c r="CCV16" s="1362"/>
      <c r="CCW16" s="1361"/>
      <c r="CCX16" s="1362"/>
      <c r="CCY16" s="1361"/>
      <c r="CCZ16" s="1362"/>
      <c r="CDA16" s="1361"/>
      <c r="CDB16" s="1362"/>
      <c r="CDC16" s="1361"/>
      <c r="CDD16" s="1362"/>
      <c r="CDE16" s="1361"/>
      <c r="CDF16" s="1362"/>
      <c r="CDG16" s="1361"/>
      <c r="CDH16" s="1362"/>
      <c r="CDI16" s="1361"/>
      <c r="CDJ16" s="1362"/>
      <c r="CDK16" s="1361"/>
      <c r="CDL16" s="1362"/>
      <c r="CDM16" s="1361"/>
      <c r="CDN16" s="1362"/>
      <c r="CDO16" s="1361"/>
      <c r="CDP16" s="1362"/>
      <c r="CDQ16" s="1361"/>
      <c r="CDR16" s="1362"/>
      <c r="CDS16" s="1361"/>
      <c r="CDT16" s="1362"/>
      <c r="CDU16" s="1361"/>
      <c r="CDV16" s="1362"/>
      <c r="CDW16" s="1361"/>
      <c r="CDX16" s="1362"/>
      <c r="CDY16" s="1361"/>
      <c r="CDZ16" s="1362"/>
      <c r="CEA16" s="1361"/>
      <c r="CEB16" s="1362"/>
      <c r="CEC16" s="1361"/>
      <c r="CED16" s="1362"/>
      <c r="CEE16" s="1361"/>
      <c r="CEF16" s="1362"/>
      <c r="CEG16" s="1361"/>
      <c r="CEH16" s="1362"/>
      <c r="CEI16" s="1361"/>
      <c r="CEJ16" s="1362"/>
      <c r="CEK16" s="1361"/>
      <c r="CEL16" s="1362"/>
      <c r="CEM16" s="1361"/>
      <c r="CEN16" s="1362"/>
      <c r="CEO16" s="1361"/>
      <c r="CEP16" s="1362"/>
      <c r="CEQ16" s="1361"/>
      <c r="CER16" s="1362"/>
      <c r="CES16" s="1361"/>
      <c r="CET16" s="1362"/>
      <c r="CEU16" s="1361"/>
      <c r="CEV16" s="1362"/>
      <c r="CEW16" s="1361"/>
      <c r="CEX16" s="1362"/>
      <c r="CEY16" s="1361"/>
      <c r="CEZ16" s="1362"/>
      <c r="CFA16" s="1361"/>
      <c r="CFB16" s="1362"/>
      <c r="CFC16" s="1361"/>
      <c r="CFD16" s="1362"/>
      <c r="CFE16" s="1361"/>
      <c r="CFF16" s="1362"/>
      <c r="CFG16" s="1361"/>
      <c r="CFH16" s="1362"/>
      <c r="CFI16" s="1361"/>
      <c r="CFJ16" s="1362"/>
      <c r="CFK16" s="1361"/>
      <c r="CFL16" s="1362"/>
      <c r="CFM16" s="1361"/>
      <c r="CFN16" s="1362"/>
      <c r="CFO16" s="1361"/>
      <c r="CFP16" s="1362"/>
      <c r="CFQ16" s="1361"/>
      <c r="CFR16" s="1362"/>
      <c r="CFS16" s="1361"/>
      <c r="CFT16" s="1362"/>
      <c r="CFU16" s="1361"/>
      <c r="CFV16" s="1362"/>
      <c r="CFW16" s="1361"/>
      <c r="CFX16" s="1362"/>
      <c r="CFY16" s="1361"/>
      <c r="CFZ16" s="1362"/>
      <c r="CGA16" s="1361"/>
      <c r="CGB16" s="1362"/>
      <c r="CGC16" s="1361"/>
      <c r="CGD16" s="1362"/>
      <c r="CGE16" s="1361"/>
      <c r="CGF16" s="1362"/>
      <c r="CGG16" s="1361"/>
      <c r="CGH16" s="1362"/>
      <c r="CGI16" s="1361"/>
      <c r="CGJ16" s="1362"/>
      <c r="CGK16" s="1361"/>
      <c r="CGL16" s="1362"/>
      <c r="CGM16" s="1361"/>
      <c r="CGN16" s="1362"/>
      <c r="CGO16" s="1361"/>
      <c r="CGP16" s="1362"/>
      <c r="CGQ16" s="1361"/>
      <c r="CGR16" s="1362"/>
      <c r="CGS16" s="1361"/>
      <c r="CGT16" s="1362"/>
      <c r="CGU16" s="1361"/>
      <c r="CGV16" s="1362"/>
      <c r="CGW16" s="1361"/>
      <c r="CGX16" s="1362"/>
      <c r="CGY16" s="1361"/>
      <c r="CGZ16" s="1362"/>
      <c r="CHA16" s="1361"/>
      <c r="CHB16" s="1362"/>
      <c r="CHC16" s="1361"/>
      <c r="CHD16" s="1362"/>
      <c r="CHE16" s="1361"/>
      <c r="CHF16" s="1362"/>
      <c r="CHG16" s="1361"/>
      <c r="CHH16" s="1362"/>
      <c r="CHI16" s="1361"/>
      <c r="CHJ16" s="1362"/>
      <c r="CHK16" s="1361"/>
      <c r="CHL16" s="1362"/>
      <c r="CHM16" s="1361"/>
      <c r="CHN16" s="1362"/>
      <c r="CHO16" s="1361"/>
      <c r="CHP16" s="1362"/>
      <c r="CHQ16" s="1361"/>
      <c r="CHR16" s="1362"/>
      <c r="CHS16" s="1361"/>
      <c r="CHT16" s="1362"/>
      <c r="CHU16" s="1361"/>
      <c r="CHV16" s="1362"/>
      <c r="CHW16" s="1361"/>
      <c r="CHX16" s="1362"/>
      <c r="CHY16" s="1361"/>
      <c r="CHZ16" s="1362"/>
      <c r="CIA16" s="1361"/>
      <c r="CIB16" s="1362"/>
      <c r="CIC16" s="1361"/>
      <c r="CID16" s="1362"/>
      <c r="CIE16" s="1361"/>
      <c r="CIF16" s="1362"/>
      <c r="CIG16" s="1361"/>
      <c r="CIH16" s="1362"/>
      <c r="CII16" s="1361"/>
      <c r="CIJ16" s="1362"/>
      <c r="CIK16" s="1361"/>
      <c r="CIL16" s="1362"/>
      <c r="CIM16" s="1361"/>
      <c r="CIN16" s="1362"/>
      <c r="CIO16" s="1361"/>
      <c r="CIP16" s="1362"/>
      <c r="CIQ16" s="1361"/>
      <c r="CIR16" s="1362"/>
      <c r="CIS16" s="1361"/>
      <c r="CIT16" s="1362"/>
      <c r="CIU16" s="1361"/>
      <c r="CIV16" s="1362"/>
      <c r="CIW16" s="1361"/>
      <c r="CIX16" s="1362"/>
      <c r="CIY16" s="1361"/>
      <c r="CIZ16" s="1362"/>
      <c r="CJA16" s="1361"/>
      <c r="CJB16" s="1362"/>
      <c r="CJC16" s="1361"/>
      <c r="CJD16" s="1362"/>
      <c r="CJE16" s="1361"/>
      <c r="CJF16" s="1362"/>
      <c r="CJG16" s="1361"/>
      <c r="CJH16" s="1362"/>
      <c r="CJI16" s="1361"/>
      <c r="CJJ16" s="1362"/>
      <c r="CJK16" s="1361"/>
      <c r="CJL16" s="1362"/>
      <c r="CJM16" s="1361"/>
      <c r="CJN16" s="1362"/>
      <c r="CJO16" s="1361"/>
      <c r="CJP16" s="1362"/>
      <c r="CJQ16" s="1361"/>
      <c r="CJR16" s="1362"/>
      <c r="CJS16" s="1361"/>
      <c r="CJT16" s="1362"/>
      <c r="CJU16" s="1361"/>
      <c r="CJV16" s="1362"/>
      <c r="CJW16" s="1361"/>
      <c r="CJX16" s="1362"/>
      <c r="CJY16" s="1361"/>
      <c r="CJZ16" s="1362"/>
      <c r="CKA16" s="1361"/>
      <c r="CKB16" s="1362"/>
      <c r="CKC16" s="1361"/>
      <c r="CKD16" s="1362"/>
      <c r="CKE16" s="1361"/>
      <c r="CKF16" s="1362"/>
      <c r="CKG16" s="1361"/>
      <c r="CKH16" s="1362"/>
      <c r="CKI16" s="1361"/>
      <c r="CKJ16" s="1362"/>
      <c r="CKK16" s="1361"/>
      <c r="CKL16" s="1362"/>
      <c r="CKM16" s="1361"/>
      <c r="CKN16" s="1362"/>
      <c r="CKO16" s="1361"/>
      <c r="CKP16" s="1362"/>
      <c r="CKQ16" s="1361"/>
      <c r="CKR16" s="1362"/>
      <c r="CKS16" s="1361"/>
      <c r="CKT16" s="1362"/>
      <c r="CKU16" s="1361"/>
      <c r="CKV16" s="1362"/>
      <c r="CKW16" s="1361"/>
      <c r="CKX16" s="1362"/>
      <c r="CKY16" s="1361"/>
      <c r="CKZ16" s="1362"/>
      <c r="CLA16" s="1361"/>
      <c r="CLB16" s="1362"/>
      <c r="CLC16" s="1361"/>
      <c r="CLD16" s="1362"/>
      <c r="CLE16" s="1361"/>
      <c r="CLF16" s="1362"/>
      <c r="CLG16" s="1361"/>
      <c r="CLH16" s="1362"/>
      <c r="CLI16" s="1361"/>
      <c r="CLJ16" s="1362"/>
      <c r="CLK16" s="1361"/>
      <c r="CLL16" s="1362"/>
      <c r="CLM16" s="1361"/>
      <c r="CLN16" s="1362"/>
      <c r="CLO16" s="1361"/>
      <c r="CLP16" s="1362"/>
      <c r="CLQ16" s="1361"/>
      <c r="CLR16" s="1362"/>
      <c r="CLS16" s="1361"/>
      <c r="CLT16" s="1362"/>
      <c r="CLU16" s="1361"/>
      <c r="CLV16" s="1362"/>
      <c r="CLW16" s="1361"/>
      <c r="CLX16" s="1362"/>
      <c r="CLY16" s="1361"/>
      <c r="CLZ16" s="1362"/>
      <c r="CMA16" s="1361"/>
      <c r="CMB16" s="1362"/>
      <c r="CMC16" s="1361"/>
      <c r="CMD16" s="1362"/>
      <c r="CME16" s="1361"/>
      <c r="CMF16" s="1362"/>
      <c r="CMG16" s="1361"/>
      <c r="CMH16" s="1362"/>
      <c r="CMI16" s="1361"/>
      <c r="CMJ16" s="1362"/>
      <c r="CMK16" s="1361"/>
      <c r="CML16" s="1362"/>
      <c r="CMM16" s="1361"/>
      <c r="CMN16" s="1362"/>
      <c r="CMO16" s="1361"/>
      <c r="CMP16" s="1362"/>
      <c r="CMQ16" s="1361"/>
      <c r="CMR16" s="1362"/>
      <c r="CMS16" s="1361"/>
      <c r="CMT16" s="1362"/>
      <c r="CMU16" s="1361"/>
      <c r="CMV16" s="1362"/>
      <c r="CMW16" s="1361"/>
      <c r="CMX16" s="1362"/>
      <c r="CMY16" s="1361"/>
      <c r="CMZ16" s="1362"/>
      <c r="CNA16" s="1361"/>
      <c r="CNB16" s="1362"/>
      <c r="CNC16" s="1361"/>
      <c r="CND16" s="1362"/>
      <c r="CNE16" s="1361"/>
      <c r="CNF16" s="1362"/>
      <c r="CNG16" s="1361"/>
      <c r="CNH16" s="1362"/>
      <c r="CNI16" s="1361"/>
      <c r="CNJ16" s="1362"/>
      <c r="CNK16" s="1361"/>
      <c r="CNL16" s="1362"/>
      <c r="CNM16" s="1361"/>
      <c r="CNN16" s="1362"/>
      <c r="CNO16" s="1361"/>
      <c r="CNP16" s="1362"/>
      <c r="CNQ16" s="1361"/>
      <c r="CNR16" s="1362"/>
      <c r="CNS16" s="1361"/>
      <c r="CNT16" s="1362"/>
      <c r="CNU16" s="1361"/>
      <c r="CNV16" s="1362"/>
      <c r="CNW16" s="1361"/>
      <c r="CNX16" s="1362"/>
      <c r="CNY16" s="1361"/>
      <c r="CNZ16" s="1362"/>
      <c r="COA16" s="1361"/>
      <c r="COB16" s="1362"/>
      <c r="COC16" s="1361"/>
      <c r="COD16" s="1362"/>
      <c r="COE16" s="1361"/>
      <c r="COF16" s="1362"/>
      <c r="COG16" s="1361"/>
      <c r="COH16" s="1362"/>
      <c r="COI16" s="1361"/>
      <c r="COJ16" s="1362"/>
      <c r="COK16" s="1361"/>
      <c r="COL16" s="1362"/>
      <c r="COM16" s="1361"/>
      <c r="CON16" s="1362"/>
      <c r="COO16" s="1361"/>
      <c r="COP16" s="1362"/>
      <c r="COQ16" s="1361"/>
      <c r="COR16" s="1362"/>
      <c r="COS16" s="1361"/>
      <c r="COT16" s="1362"/>
      <c r="COU16" s="1361"/>
      <c r="COV16" s="1362"/>
      <c r="COW16" s="1361"/>
      <c r="COX16" s="1362"/>
      <c r="COY16" s="1361"/>
      <c r="COZ16" s="1362"/>
      <c r="CPA16" s="1361"/>
      <c r="CPB16" s="1362"/>
      <c r="CPC16" s="1361"/>
      <c r="CPD16" s="1362"/>
      <c r="CPE16" s="1361"/>
      <c r="CPF16" s="1362"/>
      <c r="CPG16" s="1361"/>
      <c r="CPH16" s="1362"/>
      <c r="CPI16" s="1361"/>
      <c r="CPJ16" s="1362"/>
      <c r="CPK16" s="1361"/>
      <c r="CPL16" s="1362"/>
      <c r="CPM16" s="1361"/>
      <c r="CPN16" s="1362"/>
      <c r="CPO16" s="1361"/>
      <c r="CPP16" s="1362"/>
      <c r="CPQ16" s="1361"/>
      <c r="CPR16" s="1362"/>
      <c r="CPS16" s="1361"/>
      <c r="CPT16" s="1362"/>
      <c r="CPU16" s="1361"/>
      <c r="CPV16" s="1362"/>
      <c r="CPW16" s="1361"/>
      <c r="CPX16" s="1362"/>
      <c r="CPY16" s="1361"/>
      <c r="CPZ16" s="1362"/>
      <c r="CQA16" s="1361"/>
      <c r="CQB16" s="1362"/>
      <c r="CQC16" s="1361"/>
      <c r="CQD16" s="1362"/>
      <c r="CQE16" s="1361"/>
      <c r="CQF16" s="1362"/>
      <c r="CQG16" s="1361"/>
      <c r="CQH16" s="1362"/>
      <c r="CQI16" s="1361"/>
      <c r="CQJ16" s="1362"/>
      <c r="CQK16" s="1361"/>
      <c r="CQL16" s="1362"/>
      <c r="CQM16" s="1361"/>
      <c r="CQN16" s="1362"/>
      <c r="CQO16" s="1361"/>
      <c r="CQP16" s="1362"/>
      <c r="CQQ16" s="1361"/>
      <c r="CQR16" s="1362"/>
      <c r="CQS16" s="1361"/>
      <c r="CQT16" s="1362"/>
      <c r="CQU16" s="1361"/>
      <c r="CQV16" s="1362"/>
      <c r="CQW16" s="1361"/>
      <c r="CQX16" s="1362"/>
      <c r="CQY16" s="1361"/>
      <c r="CQZ16" s="1362"/>
      <c r="CRA16" s="1361"/>
      <c r="CRB16" s="1362"/>
      <c r="CRC16" s="1361"/>
      <c r="CRD16" s="1362"/>
      <c r="CRE16" s="1361"/>
      <c r="CRF16" s="1362"/>
      <c r="CRG16" s="1361"/>
      <c r="CRH16" s="1362"/>
      <c r="CRI16" s="1361"/>
      <c r="CRJ16" s="1362"/>
      <c r="CRK16" s="1361"/>
      <c r="CRL16" s="1362"/>
      <c r="CRM16" s="1361"/>
      <c r="CRN16" s="1362"/>
      <c r="CRO16" s="1361"/>
      <c r="CRP16" s="1362"/>
      <c r="CRQ16" s="1361"/>
      <c r="CRR16" s="1362"/>
      <c r="CRS16" s="1361"/>
      <c r="CRT16" s="1362"/>
      <c r="CRU16" s="1361"/>
      <c r="CRV16" s="1362"/>
      <c r="CRW16" s="1361"/>
      <c r="CRX16" s="1362"/>
      <c r="CRY16" s="1361"/>
      <c r="CRZ16" s="1362"/>
      <c r="CSA16" s="1361"/>
      <c r="CSB16" s="1362"/>
      <c r="CSC16" s="1361"/>
      <c r="CSD16" s="1362"/>
      <c r="CSE16" s="1361"/>
      <c r="CSF16" s="1362"/>
      <c r="CSG16" s="1361"/>
      <c r="CSH16" s="1362"/>
      <c r="CSI16" s="1361"/>
      <c r="CSJ16" s="1362"/>
      <c r="CSK16" s="1361"/>
      <c r="CSL16" s="1362"/>
      <c r="CSM16" s="1361"/>
      <c r="CSN16" s="1362"/>
      <c r="CSO16" s="1361"/>
      <c r="CSP16" s="1362"/>
      <c r="CSQ16" s="1361"/>
      <c r="CSR16" s="1362"/>
      <c r="CSS16" s="1361"/>
      <c r="CST16" s="1362"/>
      <c r="CSU16" s="1361"/>
      <c r="CSV16" s="1362"/>
      <c r="CSW16" s="1361"/>
      <c r="CSX16" s="1362"/>
      <c r="CSY16" s="1361"/>
      <c r="CSZ16" s="1362"/>
      <c r="CTA16" s="1361"/>
      <c r="CTB16" s="1362"/>
      <c r="CTC16" s="1361"/>
      <c r="CTD16" s="1362"/>
      <c r="CTE16" s="1361"/>
      <c r="CTF16" s="1362"/>
      <c r="CTG16" s="1361"/>
      <c r="CTH16" s="1362"/>
      <c r="CTI16" s="1361"/>
      <c r="CTJ16" s="1362"/>
      <c r="CTK16" s="1361"/>
      <c r="CTL16" s="1362"/>
      <c r="CTM16" s="1361"/>
      <c r="CTN16" s="1362"/>
      <c r="CTO16" s="1361"/>
      <c r="CTP16" s="1362"/>
      <c r="CTQ16" s="1361"/>
      <c r="CTR16" s="1362"/>
      <c r="CTS16" s="1361"/>
      <c r="CTT16" s="1362"/>
      <c r="CTU16" s="1361"/>
      <c r="CTV16" s="1362"/>
      <c r="CTW16" s="1361"/>
      <c r="CTX16" s="1362"/>
      <c r="CTY16" s="1361"/>
      <c r="CTZ16" s="1362"/>
      <c r="CUA16" s="1361"/>
      <c r="CUB16" s="1362"/>
      <c r="CUC16" s="1361"/>
      <c r="CUD16" s="1362"/>
      <c r="CUE16" s="1361"/>
      <c r="CUF16" s="1362"/>
      <c r="CUG16" s="1361"/>
      <c r="CUH16" s="1362"/>
      <c r="CUI16" s="1361"/>
      <c r="CUJ16" s="1362"/>
      <c r="CUK16" s="1361"/>
      <c r="CUL16" s="1362"/>
      <c r="CUM16" s="1361"/>
      <c r="CUN16" s="1362"/>
      <c r="CUO16" s="1361"/>
      <c r="CUP16" s="1362"/>
      <c r="CUQ16" s="1361"/>
      <c r="CUR16" s="1362"/>
      <c r="CUS16" s="1361"/>
      <c r="CUT16" s="1362"/>
      <c r="CUU16" s="1361"/>
      <c r="CUV16" s="1362"/>
      <c r="CUW16" s="1361"/>
      <c r="CUX16" s="1362"/>
      <c r="CUY16" s="1361"/>
      <c r="CUZ16" s="1362"/>
      <c r="CVA16" s="1361"/>
      <c r="CVB16" s="1362"/>
      <c r="CVC16" s="1361"/>
      <c r="CVD16" s="1362"/>
      <c r="CVE16" s="1361"/>
      <c r="CVF16" s="1362"/>
      <c r="CVG16" s="1361"/>
      <c r="CVH16" s="1362"/>
      <c r="CVI16" s="1361"/>
      <c r="CVJ16" s="1362"/>
      <c r="CVK16" s="1361"/>
      <c r="CVL16" s="1362"/>
      <c r="CVM16" s="1361"/>
      <c r="CVN16" s="1362"/>
      <c r="CVO16" s="1361"/>
      <c r="CVP16" s="1362"/>
      <c r="CVQ16" s="1361"/>
      <c r="CVR16" s="1362"/>
      <c r="CVS16" s="1361"/>
      <c r="CVT16" s="1362"/>
      <c r="CVU16" s="1361"/>
      <c r="CVV16" s="1362"/>
      <c r="CVW16" s="1361"/>
      <c r="CVX16" s="1362"/>
      <c r="CVY16" s="1361"/>
      <c r="CVZ16" s="1362"/>
      <c r="CWA16" s="1361"/>
      <c r="CWB16" s="1362"/>
      <c r="CWC16" s="1361"/>
      <c r="CWD16" s="1362"/>
      <c r="CWE16" s="1361"/>
      <c r="CWF16" s="1362"/>
      <c r="CWG16" s="1361"/>
      <c r="CWH16" s="1362"/>
      <c r="CWI16" s="1361"/>
      <c r="CWJ16" s="1362"/>
      <c r="CWK16" s="1361"/>
      <c r="CWL16" s="1362"/>
      <c r="CWM16" s="1361"/>
      <c r="CWN16" s="1362"/>
      <c r="CWO16" s="1361"/>
      <c r="CWP16" s="1362"/>
      <c r="CWQ16" s="1361"/>
      <c r="CWR16" s="1362"/>
      <c r="CWS16" s="1361"/>
      <c r="CWT16" s="1362"/>
      <c r="CWU16" s="1361"/>
      <c r="CWV16" s="1362"/>
      <c r="CWW16" s="1361"/>
      <c r="CWX16" s="1362"/>
      <c r="CWY16" s="1361"/>
      <c r="CWZ16" s="1362"/>
      <c r="CXA16" s="1361"/>
      <c r="CXB16" s="1362"/>
      <c r="CXC16" s="1361"/>
      <c r="CXD16" s="1362"/>
      <c r="CXE16" s="1361"/>
      <c r="CXF16" s="1362"/>
      <c r="CXG16" s="1361"/>
      <c r="CXH16" s="1362"/>
      <c r="CXI16" s="1361"/>
      <c r="CXJ16" s="1362"/>
      <c r="CXK16" s="1361"/>
      <c r="CXL16" s="1362"/>
      <c r="CXM16" s="1361"/>
      <c r="CXN16" s="1362"/>
      <c r="CXO16" s="1361"/>
      <c r="CXP16" s="1362"/>
      <c r="CXQ16" s="1361"/>
      <c r="CXR16" s="1362"/>
      <c r="CXS16" s="1361"/>
      <c r="CXT16" s="1362"/>
      <c r="CXU16" s="1361"/>
      <c r="CXV16" s="1362"/>
      <c r="CXW16" s="1361"/>
      <c r="CXX16" s="1362"/>
      <c r="CXY16" s="1361"/>
      <c r="CXZ16" s="1362"/>
      <c r="CYA16" s="1361"/>
      <c r="CYB16" s="1362"/>
      <c r="CYC16" s="1361"/>
      <c r="CYD16" s="1362"/>
      <c r="CYE16" s="1361"/>
      <c r="CYF16" s="1362"/>
      <c r="CYG16" s="1361"/>
      <c r="CYH16" s="1362"/>
      <c r="CYI16" s="1361"/>
      <c r="CYJ16" s="1362"/>
      <c r="CYK16" s="1361"/>
      <c r="CYL16" s="1362"/>
      <c r="CYM16" s="1361"/>
      <c r="CYN16" s="1362"/>
      <c r="CYO16" s="1361"/>
      <c r="CYP16" s="1362"/>
      <c r="CYQ16" s="1361"/>
      <c r="CYR16" s="1362"/>
      <c r="CYS16" s="1361"/>
      <c r="CYT16" s="1362"/>
      <c r="CYU16" s="1361"/>
      <c r="CYV16" s="1362"/>
      <c r="CYW16" s="1361"/>
      <c r="CYX16" s="1362"/>
      <c r="CYY16" s="1361"/>
      <c r="CYZ16" s="1362"/>
      <c r="CZA16" s="1361"/>
      <c r="CZB16" s="1362"/>
      <c r="CZC16" s="1361"/>
      <c r="CZD16" s="1362"/>
      <c r="CZE16" s="1361"/>
      <c r="CZF16" s="1362"/>
      <c r="CZG16" s="1361"/>
      <c r="CZH16" s="1362"/>
      <c r="CZI16" s="1361"/>
      <c r="CZJ16" s="1362"/>
      <c r="CZK16" s="1361"/>
      <c r="CZL16" s="1362"/>
      <c r="CZM16" s="1361"/>
      <c r="CZN16" s="1362"/>
      <c r="CZO16" s="1361"/>
      <c r="CZP16" s="1362"/>
      <c r="CZQ16" s="1361"/>
      <c r="CZR16" s="1362"/>
      <c r="CZS16" s="1361"/>
      <c r="CZT16" s="1362"/>
      <c r="CZU16" s="1361"/>
      <c r="CZV16" s="1362"/>
      <c r="CZW16" s="1361"/>
      <c r="CZX16" s="1362"/>
      <c r="CZY16" s="1361"/>
      <c r="CZZ16" s="1362"/>
      <c r="DAA16" s="1361"/>
      <c r="DAB16" s="1362"/>
      <c r="DAC16" s="1361"/>
      <c r="DAD16" s="1362"/>
      <c r="DAE16" s="1361"/>
      <c r="DAF16" s="1362"/>
      <c r="DAG16" s="1361"/>
      <c r="DAH16" s="1362"/>
      <c r="DAI16" s="1361"/>
      <c r="DAJ16" s="1362"/>
      <c r="DAK16" s="1361"/>
      <c r="DAL16" s="1362"/>
      <c r="DAM16" s="1361"/>
      <c r="DAN16" s="1362"/>
      <c r="DAO16" s="1361"/>
      <c r="DAP16" s="1362"/>
      <c r="DAQ16" s="1361"/>
      <c r="DAR16" s="1362"/>
      <c r="DAS16" s="1361"/>
      <c r="DAT16" s="1362"/>
      <c r="DAU16" s="1361"/>
      <c r="DAV16" s="1362"/>
      <c r="DAW16" s="1361"/>
      <c r="DAX16" s="1362"/>
      <c r="DAY16" s="1361"/>
      <c r="DAZ16" s="1362"/>
      <c r="DBA16" s="1361"/>
      <c r="DBB16" s="1362"/>
      <c r="DBC16" s="1361"/>
      <c r="DBD16" s="1362"/>
      <c r="DBE16" s="1361"/>
      <c r="DBF16" s="1362"/>
      <c r="DBG16" s="1361"/>
      <c r="DBH16" s="1362"/>
      <c r="DBI16" s="1361"/>
      <c r="DBJ16" s="1362"/>
      <c r="DBK16" s="1361"/>
      <c r="DBL16" s="1362"/>
      <c r="DBM16" s="1361"/>
      <c r="DBN16" s="1362"/>
      <c r="DBO16" s="1361"/>
      <c r="DBP16" s="1362"/>
      <c r="DBQ16" s="1361"/>
      <c r="DBR16" s="1362"/>
      <c r="DBS16" s="1361"/>
      <c r="DBT16" s="1362"/>
      <c r="DBU16" s="1361"/>
      <c r="DBV16" s="1362"/>
      <c r="DBW16" s="1361"/>
      <c r="DBX16" s="1362"/>
      <c r="DBY16" s="1361"/>
      <c r="DBZ16" s="1362"/>
      <c r="DCA16" s="1361"/>
      <c r="DCB16" s="1362"/>
      <c r="DCC16" s="1361"/>
      <c r="DCD16" s="1362"/>
      <c r="DCE16" s="1361"/>
      <c r="DCF16" s="1362"/>
      <c r="DCG16" s="1361"/>
      <c r="DCH16" s="1362"/>
      <c r="DCI16" s="1361"/>
      <c r="DCJ16" s="1362"/>
      <c r="DCK16" s="1361"/>
      <c r="DCL16" s="1362"/>
      <c r="DCM16" s="1361"/>
      <c r="DCN16" s="1362"/>
      <c r="DCO16" s="1361"/>
      <c r="DCP16" s="1362"/>
      <c r="DCQ16" s="1361"/>
      <c r="DCR16" s="1362"/>
      <c r="DCS16" s="1361"/>
      <c r="DCT16" s="1362"/>
      <c r="DCU16" s="1361"/>
      <c r="DCV16" s="1362"/>
      <c r="DCW16" s="1361"/>
      <c r="DCX16" s="1362"/>
      <c r="DCY16" s="1361"/>
      <c r="DCZ16" s="1362"/>
      <c r="DDA16" s="1361"/>
      <c r="DDB16" s="1362"/>
      <c r="DDC16" s="1361"/>
      <c r="DDD16" s="1362"/>
      <c r="DDE16" s="1361"/>
      <c r="DDF16" s="1362"/>
      <c r="DDG16" s="1361"/>
      <c r="DDH16" s="1362"/>
      <c r="DDI16" s="1361"/>
      <c r="DDJ16" s="1362"/>
      <c r="DDK16" s="1361"/>
      <c r="DDL16" s="1362"/>
      <c r="DDM16" s="1361"/>
      <c r="DDN16" s="1362"/>
      <c r="DDO16" s="1361"/>
      <c r="DDP16" s="1362"/>
      <c r="DDQ16" s="1361"/>
      <c r="DDR16" s="1362"/>
      <c r="DDS16" s="1361"/>
      <c r="DDT16" s="1362"/>
      <c r="DDU16" s="1361"/>
      <c r="DDV16" s="1362"/>
      <c r="DDW16" s="1361"/>
      <c r="DDX16" s="1362"/>
      <c r="DDY16" s="1361"/>
      <c r="DDZ16" s="1362"/>
      <c r="DEA16" s="1361"/>
      <c r="DEB16" s="1362"/>
      <c r="DEC16" s="1361"/>
      <c r="DED16" s="1362"/>
      <c r="DEE16" s="1361"/>
      <c r="DEF16" s="1362"/>
      <c r="DEG16" s="1361"/>
      <c r="DEH16" s="1362"/>
      <c r="DEI16" s="1361"/>
      <c r="DEJ16" s="1362"/>
      <c r="DEK16" s="1361"/>
      <c r="DEL16" s="1362"/>
      <c r="DEM16" s="1361"/>
      <c r="DEN16" s="1362"/>
      <c r="DEO16" s="1361"/>
      <c r="DEP16" s="1362"/>
      <c r="DEQ16" s="1361"/>
      <c r="DER16" s="1362"/>
      <c r="DES16" s="1361"/>
      <c r="DET16" s="1362"/>
      <c r="DEU16" s="1361"/>
      <c r="DEV16" s="1362"/>
      <c r="DEW16" s="1361"/>
      <c r="DEX16" s="1362"/>
      <c r="DEY16" s="1361"/>
      <c r="DEZ16" s="1362"/>
      <c r="DFA16" s="1361"/>
      <c r="DFB16" s="1362"/>
      <c r="DFC16" s="1361"/>
      <c r="DFD16" s="1362"/>
      <c r="DFE16" s="1361"/>
      <c r="DFF16" s="1362"/>
      <c r="DFG16" s="1361"/>
      <c r="DFH16" s="1362"/>
      <c r="DFI16" s="1361"/>
      <c r="DFJ16" s="1362"/>
      <c r="DFK16" s="1361"/>
      <c r="DFL16" s="1362"/>
      <c r="DFM16" s="1361"/>
      <c r="DFN16" s="1362"/>
      <c r="DFO16" s="1361"/>
      <c r="DFP16" s="1362"/>
      <c r="DFQ16" s="1361"/>
      <c r="DFR16" s="1362"/>
      <c r="DFS16" s="1361"/>
      <c r="DFT16" s="1362"/>
      <c r="DFU16" s="1361"/>
      <c r="DFV16" s="1362"/>
      <c r="DFW16" s="1361"/>
      <c r="DFX16" s="1362"/>
      <c r="DFY16" s="1361"/>
      <c r="DFZ16" s="1362"/>
      <c r="DGA16" s="1361"/>
      <c r="DGB16" s="1362"/>
      <c r="DGC16" s="1361"/>
      <c r="DGD16" s="1362"/>
      <c r="DGE16" s="1361"/>
      <c r="DGF16" s="1362"/>
      <c r="DGG16" s="1361"/>
      <c r="DGH16" s="1362"/>
      <c r="DGI16" s="1361"/>
      <c r="DGJ16" s="1362"/>
      <c r="DGK16" s="1361"/>
      <c r="DGL16" s="1362"/>
      <c r="DGM16" s="1361"/>
      <c r="DGN16" s="1362"/>
      <c r="DGO16" s="1361"/>
      <c r="DGP16" s="1362"/>
      <c r="DGQ16" s="1361"/>
      <c r="DGR16" s="1362"/>
      <c r="DGS16" s="1361"/>
      <c r="DGT16" s="1362"/>
      <c r="DGU16" s="1361"/>
      <c r="DGV16" s="1362"/>
      <c r="DGW16" s="1361"/>
      <c r="DGX16" s="1362"/>
      <c r="DGY16" s="1361"/>
      <c r="DGZ16" s="1362"/>
      <c r="DHA16" s="1361"/>
      <c r="DHB16" s="1362"/>
      <c r="DHC16" s="1361"/>
      <c r="DHD16" s="1362"/>
      <c r="DHE16" s="1361"/>
      <c r="DHF16" s="1362"/>
      <c r="DHG16" s="1361"/>
      <c r="DHH16" s="1362"/>
      <c r="DHI16" s="1361"/>
      <c r="DHJ16" s="1362"/>
      <c r="DHK16" s="1361"/>
      <c r="DHL16" s="1362"/>
      <c r="DHM16" s="1361"/>
      <c r="DHN16" s="1362"/>
      <c r="DHO16" s="1361"/>
      <c r="DHP16" s="1362"/>
      <c r="DHQ16" s="1361"/>
      <c r="DHR16" s="1362"/>
      <c r="DHS16" s="1361"/>
      <c r="DHT16" s="1362"/>
      <c r="DHU16" s="1361"/>
      <c r="DHV16" s="1362"/>
      <c r="DHW16" s="1361"/>
      <c r="DHX16" s="1362"/>
      <c r="DHY16" s="1361"/>
      <c r="DHZ16" s="1362"/>
      <c r="DIA16" s="1361"/>
      <c r="DIB16" s="1362"/>
      <c r="DIC16" s="1361"/>
      <c r="DID16" s="1362"/>
      <c r="DIE16" s="1361"/>
      <c r="DIF16" s="1362"/>
      <c r="DIG16" s="1361"/>
      <c r="DIH16" s="1362"/>
      <c r="DII16" s="1361"/>
      <c r="DIJ16" s="1362"/>
      <c r="DIK16" s="1361"/>
      <c r="DIL16" s="1362"/>
      <c r="DIM16" s="1361"/>
      <c r="DIN16" s="1362"/>
      <c r="DIO16" s="1361"/>
      <c r="DIP16" s="1362"/>
      <c r="DIQ16" s="1361"/>
      <c r="DIR16" s="1362"/>
      <c r="DIS16" s="1361"/>
      <c r="DIT16" s="1362"/>
      <c r="DIU16" s="1361"/>
      <c r="DIV16" s="1362"/>
      <c r="DIW16" s="1361"/>
      <c r="DIX16" s="1362"/>
      <c r="DIY16" s="1361"/>
      <c r="DIZ16" s="1362"/>
      <c r="DJA16" s="1361"/>
      <c r="DJB16" s="1362"/>
      <c r="DJC16" s="1361"/>
      <c r="DJD16" s="1362"/>
      <c r="DJE16" s="1361"/>
      <c r="DJF16" s="1362"/>
      <c r="DJG16" s="1361"/>
      <c r="DJH16" s="1362"/>
      <c r="DJI16" s="1361"/>
      <c r="DJJ16" s="1362"/>
      <c r="DJK16" s="1361"/>
      <c r="DJL16" s="1362"/>
      <c r="DJM16" s="1361"/>
      <c r="DJN16" s="1362"/>
      <c r="DJO16" s="1361"/>
      <c r="DJP16" s="1362"/>
      <c r="DJQ16" s="1361"/>
      <c r="DJR16" s="1362"/>
      <c r="DJS16" s="1361"/>
      <c r="DJT16" s="1362"/>
      <c r="DJU16" s="1361"/>
      <c r="DJV16" s="1362"/>
      <c r="DJW16" s="1361"/>
      <c r="DJX16" s="1362"/>
      <c r="DJY16" s="1361"/>
      <c r="DJZ16" s="1362"/>
      <c r="DKA16" s="1361"/>
      <c r="DKB16" s="1362"/>
      <c r="DKC16" s="1361"/>
      <c r="DKD16" s="1362"/>
      <c r="DKE16" s="1361"/>
      <c r="DKF16" s="1362"/>
      <c r="DKG16" s="1361"/>
      <c r="DKH16" s="1362"/>
      <c r="DKI16" s="1361"/>
      <c r="DKJ16" s="1362"/>
      <c r="DKK16" s="1361"/>
      <c r="DKL16" s="1362"/>
      <c r="DKM16" s="1361"/>
      <c r="DKN16" s="1362"/>
      <c r="DKO16" s="1361"/>
      <c r="DKP16" s="1362"/>
      <c r="DKQ16" s="1361"/>
      <c r="DKR16" s="1362"/>
      <c r="DKS16" s="1361"/>
      <c r="DKT16" s="1362"/>
      <c r="DKU16" s="1361"/>
      <c r="DKV16" s="1362"/>
      <c r="DKW16" s="1361"/>
      <c r="DKX16" s="1362"/>
      <c r="DKY16" s="1361"/>
      <c r="DKZ16" s="1362"/>
      <c r="DLA16" s="1361"/>
      <c r="DLB16" s="1362"/>
      <c r="DLC16" s="1361"/>
      <c r="DLD16" s="1362"/>
      <c r="DLE16" s="1361"/>
      <c r="DLF16" s="1362"/>
      <c r="DLG16" s="1361"/>
      <c r="DLH16" s="1362"/>
      <c r="DLI16" s="1361"/>
      <c r="DLJ16" s="1362"/>
      <c r="DLK16" s="1361"/>
      <c r="DLL16" s="1362"/>
      <c r="DLM16" s="1361"/>
      <c r="DLN16" s="1362"/>
      <c r="DLO16" s="1361"/>
      <c r="DLP16" s="1362"/>
      <c r="DLQ16" s="1361"/>
      <c r="DLR16" s="1362"/>
      <c r="DLS16" s="1361"/>
      <c r="DLT16" s="1362"/>
      <c r="DLU16" s="1361"/>
      <c r="DLV16" s="1362"/>
      <c r="DLW16" s="1361"/>
      <c r="DLX16" s="1362"/>
      <c r="DLY16" s="1361"/>
      <c r="DLZ16" s="1362"/>
      <c r="DMA16" s="1361"/>
      <c r="DMB16" s="1362"/>
      <c r="DMC16" s="1361"/>
      <c r="DMD16" s="1362"/>
      <c r="DME16" s="1361"/>
      <c r="DMF16" s="1362"/>
      <c r="DMG16" s="1361"/>
      <c r="DMH16" s="1362"/>
      <c r="DMI16" s="1361"/>
      <c r="DMJ16" s="1362"/>
      <c r="DMK16" s="1361"/>
      <c r="DML16" s="1362"/>
      <c r="DMM16" s="1361"/>
      <c r="DMN16" s="1362"/>
      <c r="DMO16" s="1361"/>
      <c r="DMP16" s="1362"/>
      <c r="DMQ16" s="1361"/>
      <c r="DMR16" s="1362"/>
      <c r="DMS16" s="1361"/>
      <c r="DMT16" s="1362"/>
      <c r="DMU16" s="1361"/>
      <c r="DMV16" s="1362"/>
      <c r="DMW16" s="1361"/>
      <c r="DMX16" s="1362"/>
      <c r="DMY16" s="1361"/>
      <c r="DMZ16" s="1362"/>
      <c r="DNA16" s="1361"/>
      <c r="DNB16" s="1362"/>
      <c r="DNC16" s="1361"/>
      <c r="DND16" s="1362"/>
      <c r="DNE16" s="1361"/>
      <c r="DNF16" s="1362"/>
      <c r="DNG16" s="1361"/>
      <c r="DNH16" s="1362"/>
      <c r="DNI16" s="1361"/>
      <c r="DNJ16" s="1362"/>
      <c r="DNK16" s="1361"/>
      <c r="DNL16" s="1362"/>
      <c r="DNM16" s="1361"/>
      <c r="DNN16" s="1362"/>
      <c r="DNO16" s="1361"/>
      <c r="DNP16" s="1362"/>
      <c r="DNQ16" s="1361"/>
      <c r="DNR16" s="1362"/>
      <c r="DNS16" s="1361"/>
      <c r="DNT16" s="1362"/>
      <c r="DNU16" s="1361"/>
      <c r="DNV16" s="1362"/>
      <c r="DNW16" s="1361"/>
      <c r="DNX16" s="1362"/>
      <c r="DNY16" s="1361"/>
      <c r="DNZ16" s="1362"/>
      <c r="DOA16" s="1361"/>
      <c r="DOB16" s="1362"/>
      <c r="DOC16" s="1361"/>
      <c r="DOD16" s="1362"/>
      <c r="DOE16" s="1361"/>
      <c r="DOF16" s="1362"/>
      <c r="DOG16" s="1361"/>
      <c r="DOH16" s="1362"/>
      <c r="DOI16" s="1361"/>
      <c r="DOJ16" s="1362"/>
      <c r="DOK16" s="1361"/>
      <c r="DOL16" s="1362"/>
      <c r="DOM16" s="1361"/>
      <c r="DON16" s="1362"/>
      <c r="DOO16" s="1361"/>
      <c r="DOP16" s="1362"/>
      <c r="DOQ16" s="1361"/>
      <c r="DOR16" s="1362"/>
      <c r="DOS16" s="1361"/>
      <c r="DOT16" s="1362"/>
      <c r="DOU16" s="1361"/>
      <c r="DOV16" s="1362"/>
      <c r="DOW16" s="1361"/>
      <c r="DOX16" s="1362"/>
      <c r="DOY16" s="1361"/>
      <c r="DOZ16" s="1362"/>
      <c r="DPA16" s="1361"/>
      <c r="DPB16" s="1362"/>
      <c r="DPC16" s="1361"/>
      <c r="DPD16" s="1362"/>
      <c r="DPE16" s="1361"/>
      <c r="DPF16" s="1362"/>
      <c r="DPG16" s="1361"/>
      <c r="DPH16" s="1362"/>
      <c r="DPI16" s="1361"/>
      <c r="DPJ16" s="1362"/>
      <c r="DPK16" s="1361"/>
      <c r="DPL16" s="1362"/>
      <c r="DPM16" s="1361"/>
      <c r="DPN16" s="1362"/>
      <c r="DPO16" s="1361"/>
      <c r="DPP16" s="1362"/>
      <c r="DPQ16" s="1361"/>
      <c r="DPR16" s="1362"/>
      <c r="DPS16" s="1361"/>
      <c r="DPT16" s="1362"/>
      <c r="DPU16" s="1361"/>
      <c r="DPV16" s="1362"/>
      <c r="DPW16" s="1361"/>
      <c r="DPX16" s="1362"/>
      <c r="DPY16" s="1361"/>
      <c r="DPZ16" s="1362"/>
      <c r="DQA16" s="1361"/>
      <c r="DQB16" s="1362"/>
      <c r="DQC16" s="1361"/>
      <c r="DQD16" s="1362"/>
      <c r="DQE16" s="1361"/>
      <c r="DQF16" s="1362"/>
      <c r="DQG16" s="1361"/>
      <c r="DQH16" s="1362"/>
      <c r="DQI16" s="1361"/>
      <c r="DQJ16" s="1362"/>
      <c r="DQK16" s="1361"/>
      <c r="DQL16" s="1362"/>
      <c r="DQM16" s="1361"/>
      <c r="DQN16" s="1362"/>
      <c r="DQO16" s="1361"/>
      <c r="DQP16" s="1362"/>
      <c r="DQQ16" s="1361"/>
      <c r="DQR16" s="1362"/>
      <c r="DQS16" s="1361"/>
      <c r="DQT16" s="1362"/>
      <c r="DQU16" s="1361"/>
      <c r="DQV16" s="1362"/>
      <c r="DQW16" s="1361"/>
      <c r="DQX16" s="1362"/>
      <c r="DQY16" s="1361"/>
      <c r="DQZ16" s="1362"/>
      <c r="DRA16" s="1361"/>
      <c r="DRB16" s="1362"/>
      <c r="DRC16" s="1361"/>
      <c r="DRD16" s="1362"/>
      <c r="DRE16" s="1361"/>
      <c r="DRF16" s="1362"/>
      <c r="DRG16" s="1361"/>
      <c r="DRH16" s="1362"/>
      <c r="DRI16" s="1361"/>
      <c r="DRJ16" s="1362"/>
      <c r="DRK16" s="1361"/>
      <c r="DRL16" s="1362"/>
      <c r="DRM16" s="1361"/>
      <c r="DRN16" s="1362"/>
      <c r="DRO16" s="1361"/>
      <c r="DRP16" s="1362"/>
      <c r="DRQ16" s="1361"/>
      <c r="DRR16" s="1362"/>
      <c r="DRS16" s="1361"/>
      <c r="DRT16" s="1362"/>
      <c r="DRU16" s="1361"/>
      <c r="DRV16" s="1362"/>
      <c r="DRW16" s="1361"/>
      <c r="DRX16" s="1362"/>
      <c r="DRY16" s="1361"/>
      <c r="DRZ16" s="1362"/>
      <c r="DSA16" s="1361"/>
      <c r="DSB16" s="1362"/>
      <c r="DSC16" s="1361"/>
      <c r="DSD16" s="1362"/>
      <c r="DSE16" s="1361"/>
      <c r="DSF16" s="1362"/>
      <c r="DSG16" s="1361"/>
      <c r="DSH16" s="1362"/>
      <c r="DSI16" s="1361"/>
      <c r="DSJ16" s="1362"/>
      <c r="DSK16" s="1361"/>
      <c r="DSL16" s="1362"/>
      <c r="DSM16" s="1361"/>
      <c r="DSN16" s="1362"/>
      <c r="DSO16" s="1361"/>
      <c r="DSP16" s="1362"/>
      <c r="DSQ16" s="1361"/>
      <c r="DSR16" s="1362"/>
      <c r="DSS16" s="1361"/>
      <c r="DST16" s="1362"/>
      <c r="DSU16" s="1361"/>
      <c r="DSV16" s="1362"/>
      <c r="DSW16" s="1361"/>
      <c r="DSX16" s="1362"/>
      <c r="DSY16" s="1361"/>
      <c r="DSZ16" s="1362"/>
      <c r="DTA16" s="1361"/>
      <c r="DTB16" s="1362"/>
      <c r="DTC16" s="1361"/>
      <c r="DTD16" s="1362"/>
      <c r="DTE16" s="1361"/>
      <c r="DTF16" s="1362"/>
      <c r="DTG16" s="1361"/>
      <c r="DTH16" s="1362"/>
      <c r="DTI16" s="1361"/>
      <c r="DTJ16" s="1362"/>
      <c r="DTK16" s="1361"/>
      <c r="DTL16" s="1362"/>
      <c r="DTM16" s="1361"/>
      <c r="DTN16" s="1362"/>
      <c r="DTO16" s="1361"/>
      <c r="DTP16" s="1362"/>
      <c r="DTQ16" s="1361"/>
      <c r="DTR16" s="1362"/>
      <c r="DTS16" s="1361"/>
      <c r="DTT16" s="1362"/>
      <c r="DTU16" s="1361"/>
      <c r="DTV16" s="1362"/>
      <c r="DTW16" s="1361"/>
      <c r="DTX16" s="1362"/>
      <c r="DTY16" s="1361"/>
      <c r="DTZ16" s="1362"/>
      <c r="DUA16" s="1361"/>
      <c r="DUB16" s="1362"/>
      <c r="DUC16" s="1361"/>
      <c r="DUD16" s="1362"/>
      <c r="DUE16" s="1361"/>
      <c r="DUF16" s="1362"/>
      <c r="DUG16" s="1361"/>
      <c r="DUH16" s="1362"/>
      <c r="DUI16" s="1361"/>
      <c r="DUJ16" s="1362"/>
      <c r="DUK16" s="1361"/>
      <c r="DUL16" s="1362"/>
      <c r="DUM16" s="1361"/>
      <c r="DUN16" s="1362"/>
      <c r="DUO16" s="1361"/>
      <c r="DUP16" s="1362"/>
      <c r="DUQ16" s="1361"/>
      <c r="DUR16" s="1362"/>
      <c r="DUS16" s="1361"/>
      <c r="DUT16" s="1362"/>
      <c r="DUU16" s="1361"/>
      <c r="DUV16" s="1362"/>
      <c r="DUW16" s="1361"/>
      <c r="DUX16" s="1362"/>
      <c r="DUY16" s="1361"/>
      <c r="DUZ16" s="1362"/>
      <c r="DVA16" s="1361"/>
      <c r="DVB16" s="1362"/>
      <c r="DVC16" s="1361"/>
      <c r="DVD16" s="1362"/>
      <c r="DVE16" s="1361"/>
      <c r="DVF16" s="1362"/>
      <c r="DVG16" s="1361"/>
      <c r="DVH16" s="1362"/>
      <c r="DVI16" s="1361"/>
      <c r="DVJ16" s="1362"/>
      <c r="DVK16" s="1361"/>
      <c r="DVL16" s="1362"/>
      <c r="DVM16" s="1361"/>
      <c r="DVN16" s="1362"/>
      <c r="DVO16" s="1361"/>
      <c r="DVP16" s="1362"/>
      <c r="DVQ16" s="1361"/>
      <c r="DVR16" s="1362"/>
      <c r="DVS16" s="1361"/>
      <c r="DVT16" s="1362"/>
      <c r="DVU16" s="1361"/>
      <c r="DVV16" s="1362"/>
      <c r="DVW16" s="1361"/>
      <c r="DVX16" s="1362"/>
      <c r="DVY16" s="1361"/>
      <c r="DVZ16" s="1362"/>
      <c r="DWA16" s="1361"/>
      <c r="DWB16" s="1362"/>
      <c r="DWC16" s="1361"/>
      <c r="DWD16" s="1362"/>
      <c r="DWE16" s="1361"/>
      <c r="DWF16" s="1362"/>
      <c r="DWG16" s="1361"/>
      <c r="DWH16" s="1362"/>
      <c r="DWI16" s="1361"/>
      <c r="DWJ16" s="1362"/>
      <c r="DWK16" s="1361"/>
      <c r="DWL16" s="1362"/>
      <c r="DWM16" s="1361"/>
      <c r="DWN16" s="1362"/>
      <c r="DWO16" s="1361"/>
      <c r="DWP16" s="1362"/>
      <c r="DWQ16" s="1361"/>
      <c r="DWR16" s="1362"/>
      <c r="DWS16" s="1361"/>
      <c r="DWT16" s="1362"/>
      <c r="DWU16" s="1361"/>
      <c r="DWV16" s="1362"/>
      <c r="DWW16" s="1361"/>
      <c r="DWX16" s="1362"/>
      <c r="DWY16" s="1361"/>
      <c r="DWZ16" s="1362"/>
      <c r="DXA16" s="1361"/>
      <c r="DXB16" s="1362"/>
      <c r="DXC16" s="1361"/>
      <c r="DXD16" s="1362"/>
      <c r="DXE16" s="1361"/>
      <c r="DXF16" s="1362"/>
      <c r="DXG16" s="1361"/>
      <c r="DXH16" s="1362"/>
      <c r="DXI16" s="1361"/>
      <c r="DXJ16" s="1362"/>
      <c r="DXK16" s="1361"/>
      <c r="DXL16" s="1362"/>
      <c r="DXM16" s="1361"/>
      <c r="DXN16" s="1362"/>
      <c r="DXO16" s="1361"/>
      <c r="DXP16" s="1362"/>
      <c r="DXQ16" s="1361"/>
      <c r="DXR16" s="1362"/>
      <c r="DXS16" s="1361"/>
      <c r="DXT16" s="1362"/>
      <c r="DXU16" s="1361"/>
      <c r="DXV16" s="1362"/>
      <c r="DXW16" s="1361"/>
      <c r="DXX16" s="1362"/>
      <c r="DXY16" s="1361"/>
      <c r="DXZ16" s="1362"/>
      <c r="DYA16" s="1361"/>
      <c r="DYB16" s="1362"/>
      <c r="DYC16" s="1361"/>
      <c r="DYD16" s="1362"/>
      <c r="DYE16" s="1361"/>
      <c r="DYF16" s="1362"/>
      <c r="DYG16" s="1361"/>
      <c r="DYH16" s="1362"/>
      <c r="DYI16" s="1361"/>
      <c r="DYJ16" s="1362"/>
      <c r="DYK16" s="1361"/>
      <c r="DYL16" s="1362"/>
      <c r="DYM16" s="1361"/>
      <c r="DYN16" s="1362"/>
      <c r="DYO16" s="1361"/>
      <c r="DYP16" s="1362"/>
      <c r="DYQ16" s="1361"/>
      <c r="DYR16" s="1362"/>
      <c r="DYS16" s="1361"/>
      <c r="DYT16" s="1362"/>
      <c r="DYU16" s="1361"/>
      <c r="DYV16" s="1362"/>
      <c r="DYW16" s="1361"/>
      <c r="DYX16" s="1362"/>
      <c r="DYY16" s="1361"/>
      <c r="DYZ16" s="1362"/>
      <c r="DZA16" s="1361"/>
      <c r="DZB16" s="1362"/>
      <c r="DZC16" s="1361"/>
      <c r="DZD16" s="1362"/>
      <c r="DZE16" s="1361"/>
      <c r="DZF16" s="1362"/>
      <c r="DZG16" s="1361"/>
      <c r="DZH16" s="1362"/>
      <c r="DZI16" s="1361"/>
      <c r="DZJ16" s="1362"/>
      <c r="DZK16" s="1361"/>
      <c r="DZL16" s="1362"/>
      <c r="DZM16" s="1361"/>
      <c r="DZN16" s="1362"/>
      <c r="DZO16" s="1361"/>
      <c r="DZP16" s="1362"/>
      <c r="DZQ16" s="1361"/>
      <c r="DZR16" s="1362"/>
      <c r="DZS16" s="1361"/>
      <c r="DZT16" s="1362"/>
      <c r="DZU16" s="1361"/>
      <c r="DZV16" s="1362"/>
      <c r="DZW16" s="1361"/>
      <c r="DZX16" s="1362"/>
      <c r="DZY16" s="1361"/>
      <c r="DZZ16" s="1362"/>
      <c r="EAA16" s="1361"/>
      <c r="EAB16" s="1362"/>
      <c r="EAC16" s="1361"/>
      <c r="EAD16" s="1362"/>
      <c r="EAE16" s="1361"/>
      <c r="EAF16" s="1362"/>
      <c r="EAG16" s="1361"/>
      <c r="EAH16" s="1362"/>
      <c r="EAI16" s="1361"/>
      <c r="EAJ16" s="1362"/>
      <c r="EAK16" s="1361"/>
      <c r="EAL16" s="1362"/>
      <c r="EAM16" s="1361"/>
      <c r="EAN16" s="1362"/>
      <c r="EAO16" s="1361"/>
      <c r="EAP16" s="1362"/>
      <c r="EAQ16" s="1361"/>
      <c r="EAR16" s="1362"/>
      <c r="EAS16" s="1361"/>
      <c r="EAT16" s="1362"/>
      <c r="EAU16" s="1361"/>
      <c r="EAV16" s="1362"/>
      <c r="EAW16" s="1361"/>
      <c r="EAX16" s="1362"/>
      <c r="EAY16" s="1361"/>
      <c r="EAZ16" s="1362"/>
      <c r="EBA16" s="1361"/>
      <c r="EBB16" s="1362"/>
      <c r="EBC16" s="1361"/>
      <c r="EBD16" s="1362"/>
      <c r="EBE16" s="1361"/>
      <c r="EBF16" s="1362"/>
      <c r="EBG16" s="1361"/>
      <c r="EBH16" s="1362"/>
      <c r="EBI16" s="1361"/>
      <c r="EBJ16" s="1362"/>
      <c r="EBK16" s="1361"/>
      <c r="EBL16" s="1362"/>
      <c r="EBM16" s="1361"/>
      <c r="EBN16" s="1362"/>
      <c r="EBO16" s="1361"/>
      <c r="EBP16" s="1362"/>
      <c r="EBQ16" s="1361"/>
      <c r="EBR16" s="1362"/>
      <c r="EBS16" s="1361"/>
      <c r="EBT16" s="1362"/>
      <c r="EBU16" s="1361"/>
      <c r="EBV16" s="1362"/>
      <c r="EBW16" s="1361"/>
      <c r="EBX16" s="1362"/>
      <c r="EBY16" s="1361"/>
      <c r="EBZ16" s="1362"/>
      <c r="ECA16" s="1361"/>
      <c r="ECB16" s="1362"/>
      <c r="ECC16" s="1361"/>
      <c r="ECD16" s="1362"/>
      <c r="ECE16" s="1361"/>
      <c r="ECF16" s="1362"/>
      <c r="ECG16" s="1361"/>
      <c r="ECH16" s="1362"/>
      <c r="ECI16" s="1361"/>
      <c r="ECJ16" s="1362"/>
      <c r="ECK16" s="1361"/>
      <c r="ECL16" s="1362"/>
      <c r="ECM16" s="1361"/>
      <c r="ECN16" s="1362"/>
      <c r="ECO16" s="1361"/>
      <c r="ECP16" s="1362"/>
      <c r="ECQ16" s="1361"/>
      <c r="ECR16" s="1362"/>
      <c r="ECS16" s="1361"/>
      <c r="ECT16" s="1362"/>
      <c r="ECU16" s="1361"/>
      <c r="ECV16" s="1362"/>
      <c r="ECW16" s="1361"/>
      <c r="ECX16" s="1362"/>
      <c r="ECY16" s="1361"/>
      <c r="ECZ16" s="1362"/>
      <c r="EDA16" s="1361"/>
      <c r="EDB16" s="1362"/>
      <c r="EDC16" s="1361"/>
      <c r="EDD16" s="1362"/>
      <c r="EDE16" s="1361"/>
      <c r="EDF16" s="1362"/>
      <c r="EDG16" s="1361"/>
      <c r="EDH16" s="1362"/>
      <c r="EDI16" s="1361"/>
      <c r="EDJ16" s="1362"/>
      <c r="EDK16" s="1361"/>
      <c r="EDL16" s="1362"/>
      <c r="EDM16" s="1361"/>
      <c r="EDN16" s="1362"/>
      <c r="EDO16" s="1361"/>
      <c r="EDP16" s="1362"/>
      <c r="EDQ16" s="1361"/>
      <c r="EDR16" s="1362"/>
      <c r="EDS16" s="1361"/>
      <c r="EDT16" s="1362"/>
      <c r="EDU16" s="1361"/>
      <c r="EDV16" s="1362"/>
      <c r="EDW16" s="1361"/>
      <c r="EDX16" s="1362"/>
      <c r="EDY16" s="1361"/>
      <c r="EDZ16" s="1362"/>
      <c r="EEA16" s="1361"/>
      <c r="EEB16" s="1362"/>
      <c r="EEC16" s="1361"/>
      <c r="EED16" s="1362"/>
      <c r="EEE16" s="1361"/>
      <c r="EEF16" s="1362"/>
      <c r="EEG16" s="1361"/>
      <c r="EEH16" s="1362"/>
      <c r="EEI16" s="1361"/>
      <c r="EEJ16" s="1362"/>
      <c r="EEK16" s="1361"/>
      <c r="EEL16" s="1362"/>
      <c r="EEM16" s="1361"/>
      <c r="EEN16" s="1362"/>
      <c r="EEO16" s="1361"/>
      <c r="EEP16" s="1362"/>
      <c r="EEQ16" s="1361"/>
      <c r="EER16" s="1362"/>
      <c r="EES16" s="1361"/>
      <c r="EET16" s="1362"/>
      <c r="EEU16" s="1361"/>
      <c r="EEV16" s="1362"/>
      <c r="EEW16" s="1361"/>
      <c r="EEX16" s="1362"/>
      <c r="EEY16" s="1361"/>
      <c r="EEZ16" s="1362"/>
      <c r="EFA16" s="1361"/>
      <c r="EFB16" s="1362"/>
      <c r="EFC16" s="1361"/>
      <c r="EFD16" s="1362"/>
      <c r="EFE16" s="1361"/>
      <c r="EFF16" s="1362"/>
      <c r="EFG16" s="1361"/>
      <c r="EFH16" s="1362"/>
      <c r="EFI16" s="1361"/>
      <c r="EFJ16" s="1362"/>
      <c r="EFK16" s="1361"/>
      <c r="EFL16" s="1362"/>
      <c r="EFM16" s="1361"/>
      <c r="EFN16" s="1362"/>
      <c r="EFO16" s="1361"/>
      <c r="EFP16" s="1362"/>
      <c r="EFQ16" s="1361"/>
      <c r="EFR16" s="1362"/>
      <c r="EFS16" s="1361"/>
      <c r="EFT16" s="1362"/>
      <c r="EFU16" s="1361"/>
      <c r="EFV16" s="1362"/>
      <c r="EFW16" s="1361"/>
      <c r="EFX16" s="1362"/>
      <c r="EFY16" s="1361"/>
      <c r="EFZ16" s="1362"/>
      <c r="EGA16" s="1361"/>
      <c r="EGB16" s="1362"/>
      <c r="EGC16" s="1361"/>
      <c r="EGD16" s="1362"/>
      <c r="EGE16" s="1361"/>
      <c r="EGF16" s="1362"/>
      <c r="EGG16" s="1361"/>
      <c r="EGH16" s="1362"/>
      <c r="EGI16" s="1361"/>
      <c r="EGJ16" s="1362"/>
      <c r="EGK16" s="1361"/>
      <c r="EGL16" s="1362"/>
      <c r="EGM16" s="1361"/>
      <c r="EGN16" s="1362"/>
      <c r="EGO16" s="1361"/>
      <c r="EGP16" s="1362"/>
      <c r="EGQ16" s="1361"/>
      <c r="EGR16" s="1362"/>
      <c r="EGS16" s="1361"/>
      <c r="EGT16" s="1362"/>
      <c r="EGU16" s="1361"/>
      <c r="EGV16" s="1362"/>
      <c r="EGW16" s="1361"/>
      <c r="EGX16" s="1362"/>
      <c r="EGY16" s="1361"/>
      <c r="EGZ16" s="1362"/>
      <c r="EHA16" s="1361"/>
      <c r="EHB16" s="1362"/>
      <c r="EHC16" s="1361"/>
      <c r="EHD16" s="1362"/>
      <c r="EHE16" s="1361"/>
      <c r="EHF16" s="1362"/>
      <c r="EHG16" s="1361"/>
      <c r="EHH16" s="1362"/>
      <c r="EHI16" s="1361"/>
      <c r="EHJ16" s="1362"/>
      <c r="EHK16" s="1361"/>
      <c r="EHL16" s="1362"/>
      <c r="EHM16" s="1361"/>
      <c r="EHN16" s="1362"/>
      <c r="EHO16" s="1361"/>
      <c r="EHP16" s="1362"/>
      <c r="EHQ16" s="1361"/>
      <c r="EHR16" s="1362"/>
      <c r="EHS16" s="1361"/>
      <c r="EHT16" s="1362"/>
      <c r="EHU16" s="1361"/>
      <c r="EHV16" s="1362"/>
      <c r="EHW16" s="1361"/>
      <c r="EHX16" s="1362"/>
      <c r="EHY16" s="1361"/>
      <c r="EHZ16" s="1362"/>
      <c r="EIA16" s="1361"/>
      <c r="EIB16" s="1362"/>
      <c r="EIC16" s="1361"/>
      <c r="EID16" s="1362"/>
      <c r="EIE16" s="1361"/>
      <c r="EIF16" s="1362"/>
      <c r="EIG16" s="1361"/>
      <c r="EIH16" s="1362"/>
      <c r="EII16" s="1361"/>
      <c r="EIJ16" s="1362"/>
      <c r="EIK16" s="1361"/>
      <c r="EIL16" s="1362"/>
      <c r="EIM16" s="1361"/>
      <c r="EIN16" s="1362"/>
      <c r="EIO16" s="1361"/>
      <c r="EIP16" s="1362"/>
      <c r="EIQ16" s="1361"/>
      <c r="EIR16" s="1362"/>
      <c r="EIS16" s="1361"/>
      <c r="EIT16" s="1362"/>
      <c r="EIU16" s="1361"/>
      <c r="EIV16" s="1362"/>
      <c r="EIW16" s="1361"/>
      <c r="EIX16" s="1362"/>
      <c r="EIY16" s="1361"/>
      <c r="EIZ16" s="1362"/>
      <c r="EJA16" s="1361"/>
      <c r="EJB16" s="1362"/>
      <c r="EJC16" s="1361"/>
      <c r="EJD16" s="1362"/>
      <c r="EJE16" s="1361"/>
      <c r="EJF16" s="1362"/>
      <c r="EJG16" s="1361"/>
      <c r="EJH16" s="1362"/>
      <c r="EJI16" s="1361"/>
      <c r="EJJ16" s="1362"/>
      <c r="EJK16" s="1361"/>
      <c r="EJL16" s="1362"/>
      <c r="EJM16" s="1361"/>
      <c r="EJN16" s="1362"/>
      <c r="EJO16" s="1361"/>
      <c r="EJP16" s="1362"/>
      <c r="EJQ16" s="1361"/>
      <c r="EJR16" s="1362"/>
      <c r="EJS16" s="1361"/>
      <c r="EJT16" s="1362"/>
      <c r="EJU16" s="1361"/>
      <c r="EJV16" s="1362"/>
      <c r="EJW16" s="1361"/>
      <c r="EJX16" s="1362"/>
      <c r="EJY16" s="1361"/>
      <c r="EJZ16" s="1362"/>
      <c r="EKA16" s="1361"/>
      <c r="EKB16" s="1362"/>
      <c r="EKC16" s="1361"/>
      <c r="EKD16" s="1362"/>
      <c r="EKE16" s="1361"/>
      <c r="EKF16" s="1362"/>
      <c r="EKG16" s="1361"/>
      <c r="EKH16" s="1362"/>
      <c r="EKI16" s="1361"/>
      <c r="EKJ16" s="1362"/>
      <c r="EKK16" s="1361"/>
      <c r="EKL16" s="1362"/>
      <c r="EKM16" s="1361"/>
      <c r="EKN16" s="1362"/>
      <c r="EKO16" s="1361"/>
      <c r="EKP16" s="1362"/>
      <c r="EKQ16" s="1361"/>
      <c r="EKR16" s="1362"/>
      <c r="EKS16" s="1361"/>
      <c r="EKT16" s="1362"/>
      <c r="EKU16" s="1361"/>
      <c r="EKV16" s="1362"/>
      <c r="EKW16" s="1361"/>
      <c r="EKX16" s="1362"/>
      <c r="EKY16" s="1361"/>
      <c r="EKZ16" s="1362"/>
      <c r="ELA16" s="1361"/>
      <c r="ELB16" s="1362"/>
      <c r="ELC16" s="1361"/>
      <c r="ELD16" s="1362"/>
      <c r="ELE16" s="1361"/>
      <c r="ELF16" s="1362"/>
      <c r="ELG16" s="1361"/>
      <c r="ELH16" s="1362"/>
      <c r="ELI16" s="1361"/>
      <c r="ELJ16" s="1362"/>
      <c r="ELK16" s="1361"/>
      <c r="ELL16" s="1362"/>
      <c r="ELM16" s="1361"/>
      <c r="ELN16" s="1362"/>
      <c r="ELO16" s="1361"/>
      <c r="ELP16" s="1362"/>
      <c r="ELQ16" s="1361"/>
      <c r="ELR16" s="1362"/>
      <c r="ELS16" s="1361"/>
      <c r="ELT16" s="1362"/>
      <c r="ELU16" s="1361"/>
      <c r="ELV16" s="1362"/>
      <c r="ELW16" s="1361"/>
      <c r="ELX16" s="1362"/>
      <c r="ELY16" s="1361"/>
      <c r="ELZ16" s="1362"/>
      <c r="EMA16" s="1361"/>
      <c r="EMB16" s="1362"/>
      <c r="EMC16" s="1361"/>
      <c r="EMD16" s="1362"/>
      <c r="EME16" s="1361"/>
      <c r="EMF16" s="1362"/>
      <c r="EMG16" s="1361"/>
      <c r="EMH16" s="1362"/>
      <c r="EMI16" s="1361"/>
      <c r="EMJ16" s="1362"/>
      <c r="EMK16" s="1361"/>
      <c r="EML16" s="1362"/>
      <c r="EMM16" s="1361"/>
      <c r="EMN16" s="1362"/>
      <c r="EMO16" s="1361"/>
      <c r="EMP16" s="1362"/>
      <c r="EMQ16" s="1361"/>
      <c r="EMR16" s="1362"/>
      <c r="EMS16" s="1361"/>
      <c r="EMT16" s="1362"/>
      <c r="EMU16" s="1361"/>
      <c r="EMV16" s="1362"/>
      <c r="EMW16" s="1361"/>
      <c r="EMX16" s="1362"/>
      <c r="EMY16" s="1361"/>
      <c r="EMZ16" s="1362"/>
      <c r="ENA16" s="1361"/>
      <c r="ENB16" s="1362"/>
      <c r="ENC16" s="1361"/>
      <c r="END16" s="1362"/>
      <c r="ENE16" s="1361"/>
      <c r="ENF16" s="1362"/>
      <c r="ENG16" s="1361"/>
      <c r="ENH16" s="1362"/>
      <c r="ENI16" s="1361"/>
      <c r="ENJ16" s="1362"/>
      <c r="ENK16" s="1361"/>
      <c r="ENL16" s="1362"/>
      <c r="ENM16" s="1361"/>
      <c r="ENN16" s="1362"/>
      <c r="ENO16" s="1361"/>
      <c r="ENP16" s="1362"/>
      <c r="ENQ16" s="1361"/>
      <c r="ENR16" s="1362"/>
      <c r="ENS16" s="1361"/>
      <c r="ENT16" s="1362"/>
      <c r="ENU16" s="1361"/>
      <c r="ENV16" s="1362"/>
      <c r="ENW16" s="1361"/>
      <c r="ENX16" s="1362"/>
      <c r="ENY16" s="1361"/>
      <c r="ENZ16" s="1362"/>
      <c r="EOA16" s="1361"/>
      <c r="EOB16" s="1362"/>
      <c r="EOC16" s="1361"/>
      <c r="EOD16" s="1362"/>
      <c r="EOE16" s="1361"/>
      <c r="EOF16" s="1362"/>
      <c r="EOG16" s="1361"/>
      <c r="EOH16" s="1362"/>
      <c r="EOI16" s="1361"/>
      <c r="EOJ16" s="1362"/>
      <c r="EOK16" s="1361"/>
      <c r="EOL16" s="1362"/>
      <c r="EOM16" s="1361"/>
      <c r="EON16" s="1362"/>
      <c r="EOO16" s="1361"/>
      <c r="EOP16" s="1362"/>
      <c r="EOQ16" s="1361"/>
      <c r="EOR16" s="1362"/>
      <c r="EOS16" s="1361"/>
      <c r="EOT16" s="1362"/>
      <c r="EOU16" s="1361"/>
      <c r="EOV16" s="1362"/>
      <c r="EOW16" s="1361"/>
      <c r="EOX16" s="1362"/>
      <c r="EOY16" s="1361"/>
      <c r="EOZ16" s="1362"/>
      <c r="EPA16" s="1361"/>
      <c r="EPB16" s="1362"/>
      <c r="EPC16" s="1361"/>
      <c r="EPD16" s="1362"/>
      <c r="EPE16" s="1361"/>
      <c r="EPF16" s="1362"/>
      <c r="EPG16" s="1361"/>
      <c r="EPH16" s="1362"/>
      <c r="EPI16" s="1361"/>
      <c r="EPJ16" s="1362"/>
      <c r="EPK16" s="1361"/>
      <c r="EPL16" s="1362"/>
      <c r="EPM16" s="1361"/>
      <c r="EPN16" s="1362"/>
      <c r="EPO16" s="1361"/>
      <c r="EPP16" s="1362"/>
      <c r="EPQ16" s="1361"/>
      <c r="EPR16" s="1362"/>
      <c r="EPS16" s="1361"/>
      <c r="EPT16" s="1362"/>
      <c r="EPU16" s="1361"/>
      <c r="EPV16" s="1362"/>
      <c r="EPW16" s="1361"/>
      <c r="EPX16" s="1362"/>
      <c r="EPY16" s="1361"/>
      <c r="EPZ16" s="1362"/>
      <c r="EQA16" s="1361"/>
      <c r="EQB16" s="1362"/>
      <c r="EQC16" s="1361"/>
      <c r="EQD16" s="1362"/>
      <c r="EQE16" s="1361"/>
      <c r="EQF16" s="1362"/>
      <c r="EQG16" s="1361"/>
      <c r="EQH16" s="1362"/>
      <c r="EQI16" s="1361"/>
      <c r="EQJ16" s="1362"/>
      <c r="EQK16" s="1361"/>
      <c r="EQL16" s="1362"/>
      <c r="EQM16" s="1361"/>
      <c r="EQN16" s="1362"/>
      <c r="EQO16" s="1361"/>
      <c r="EQP16" s="1362"/>
      <c r="EQQ16" s="1361"/>
      <c r="EQR16" s="1362"/>
      <c r="EQS16" s="1361"/>
      <c r="EQT16" s="1362"/>
      <c r="EQU16" s="1361"/>
      <c r="EQV16" s="1362"/>
      <c r="EQW16" s="1361"/>
      <c r="EQX16" s="1362"/>
      <c r="EQY16" s="1361"/>
      <c r="EQZ16" s="1362"/>
      <c r="ERA16" s="1361"/>
      <c r="ERB16" s="1362"/>
      <c r="ERC16" s="1361"/>
      <c r="ERD16" s="1362"/>
      <c r="ERE16" s="1361"/>
      <c r="ERF16" s="1362"/>
      <c r="ERG16" s="1361"/>
      <c r="ERH16" s="1362"/>
      <c r="ERI16" s="1361"/>
      <c r="ERJ16" s="1362"/>
      <c r="ERK16" s="1361"/>
      <c r="ERL16" s="1362"/>
      <c r="ERM16" s="1361"/>
      <c r="ERN16" s="1362"/>
      <c r="ERO16" s="1361"/>
      <c r="ERP16" s="1362"/>
      <c r="ERQ16" s="1361"/>
      <c r="ERR16" s="1362"/>
      <c r="ERS16" s="1361"/>
      <c r="ERT16" s="1362"/>
      <c r="ERU16" s="1361"/>
      <c r="ERV16" s="1362"/>
      <c r="ERW16" s="1361"/>
      <c r="ERX16" s="1362"/>
      <c r="ERY16" s="1361"/>
      <c r="ERZ16" s="1362"/>
      <c r="ESA16" s="1361"/>
      <c r="ESB16" s="1362"/>
      <c r="ESC16" s="1361"/>
      <c r="ESD16" s="1362"/>
      <c r="ESE16" s="1361"/>
      <c r="ESF16" s="1362"/>
      <c r="ESG16" s="1361"/>
      <c r="ESH16" s="1362"/>
      <c r="ESI16" s="1361"/>
      <c r="ESJ16" s="1362"/>
      <c r="ESK16" s="1361"/>
      <c r="ESL16" s="1362"/>
      <c r="ESM16" s="1361"/>
      <c r="ESN16" s="1362"/>
      <c r="ESO16" s="1361"/>
      <c r="ESP16" s="1362"/>
      <c r="ESQ16" s="1361"/>
      <c r="ESR16" s="1362"/>
      <c r="ESS16" s="1361"/>
      <c r="EST16" s="1362"/>
      <c r="ESU16" s="1361"/>
      <c r="ESV16" s="1362"/>
      <c r="ESW16" s="1361"/>
      <c r="ESX16" s="1362"/>
      <c r="ESY16" s="1361"/>
      <c r="ESZ16" s="1362"/>
      <c r="ETA16" s="1361"/>
      <c r="ETB16" s="1362"/>
      <c r="ETC16" s="1361"/>
      <c r="ETD16" s="1362"/>
      <c r="ETE16" s="1361"/>
      <c r="ETF16" s="1362"/>
      <c r="ETG16" s="1361"/>
      <c r="ETH16" s="1362"/>
      <c r="ETI16" s="1361"/>
      <c r="ETJ16" s="1362"/>
      <c r="ETK16" s="1361"/>
      <c r="ETL16" s="1362"/>
      <c r="ETM16" s="1361"/>
      <c r="ETN16" s="1362"/>
      <c r="ETO16" s="1361"/>
      <c r="ETP16" s="1362"/>
      <c r="ETQ16" s="1361"/>
      <c r="ETR16" s="1362"/>
      <c r="ETS16" s="1361"/>
      <c r="ETT16" s="1362"/>
      <c r="ETU16" s="1361"/>
      <c r="ETV16" s="1362"/>
      <c r="ETW16" s="1361"/>
      <c r="ETX16" s="1362"/>
      <c r="ETY16" s="1361"/>
      <c r="ETZ16" s="1362"/>
      <c r="EUA16" s="1361"/>
      <c r="EUB16" s="1362"/>
      <c r="EUC16" s="1361"/>
      <c r="EUD16" s="1362"/>
      <c r="EUE16" s="1361"/>
      <c r="EUF16" s="1362"/>
      <c r="EUG16" s="1361"/>
      <c r="EUH16" s="1362"/>
      <c r="EUI16" s="1361"/>
      <c r="EUJ16" s="1362"/>
      <c r="EUK16" s="1361"/>
      <c r="EUL16" s="1362"/>
      <c r="EUM16" s="1361"/>
      <c r="EUN16" s="1362"/>
      <c r="EUO16" s="1361"/>
      <c r="EUP16" s="1362"/>
      <c r="EUQ16" s="1361"/>
      <c r="EUR16" s="1362"/>
      <c r="EUS16" s="1361"/>
      <c r="EUT16" s="1362"/>
      <c r="EUU16" s="1361"/>
      <c r="EUV16" s="1362"/>
      <c r="EUW16" s="1361"/>
      <c r="EUX16" s="1362"/>
      <c r="EUY16" s="1361"/>
      <c r="EUZ16" s="1362"/>
      <c r="EVA16" s="1361"/>
      <c r="EVB16" s="1362"/>
      <c r="EVC16" s="1361"/>
      <c r="EVD16" s="1362"/>
      <c r="EVE16" s="1361"/>
      <c r="EVF16" s="1362"/>
      <c r="EVG16" s="1361"/>
      <c r="EVH16" s="1362"/>
      <c r="EVI16" s="1361"/>
      <c r="EVJ16" s="1362"/>
      <c r="EVK16" s="1361"/>
      <c r="EVL16" s="1362"/>
      <c r="EVM16" s="1361"/>
      <c r="EVN16" s="1362"/>
      <c r="EVO16" s="1361"/>
      <c r="EVP16" s="1362"/>
      <c r="EVQ16" s="1361"/>
      <c r="EVR16" s="1362"/>
      <c r="EVS16" s="1361"/>
      <c r="EVT16" s="1362"/>
      <c r="EVU16" s="1361"/>
      <c r="EVV16" s="1362"/>
      <c r="EVW16" s="1361"/>
      <c r="EVX16" s="1362"/>
      <c r="EVY16" s="1361"/>
      <c r="EVZ16" s="1362"/>
      <c r="EWA16" s="1361"/>
      <c r="EWB16" s="1362"/>
      <c r="EWC16" s="1361"/>
      <c r="EWD16" s="1362"/>
      <c r="EWE16" s="1361"/>
      <c r="EWF16" s="1362"/>
      <c r="EWG16" s="1361"/>
      <c r="EWH16" s="1362"/>
      <c r="EWI16" s="1361"/>
      <c r="EWJ16" s="1362"/>
      <c r="EWK16" s="1361"/>
      <c r="EWL16" s="1362"/>
      <c r="EWM16" s="1361"/>
      <c r="EWN16" s="1362"/>
      <c r="EWO16" s="1361"/>
      <c r="EWP16" s="1362"/>
      <c r="EWQ16" s="1361"/>
      <c r="EWR16" s="1362"/>
      <c r="EWS16" s="1361"/>
      <c r="EWT16" s="1362"/>
      <c r="EWU16" s="1361"/>
      <c r="EWV16" s="1362"/>
      <c r="EWW16" s="1361"/>
      <c r="EWX16" s="1362"/>
      <c r="EWY16" s="1361"/>
      <c r="EWZ16" s="1362"/>
      <c r="EXA16" s="1361"/>
      <c r="EXB16" s="1362"/>
      <c r="EXC16" s="1361"/>
      <c r="EXD16" s="1362"/>
      <c r="EXE16" s="1361"/>
      <c r="EXF16" s="1362"/>
      <c r="EXG16" s="1361"/>
      <c r="EXH16" s="1362"/>
      <c r="EXI16" s="1361"/>
      <c r="EXJ16" s="1362"/>
      <c r="EXK16" s="1361"/>
      <c r="EXL16" s="1362"/>
      <c r="EXM16" s="1361"/>
      <c r="EXN16" s="1362"/>
      <c r="EXO16" s="1361"/>
      <c r="EXP16" s="1362"/>
      <c r="EXQ16" s="1361"/>
      <c r="EXR16" s="1362"/>
      <c r="EXS16" s="1361"/>
      <c r="EXT16" s="1362"/>
      <c r="EXU16" s="1361"/>
      <c r="EXV16" s="1362"/>
      <c r="EXW16" s="1361"/>
      <c r="EXX16" s="1362"/>
      <c r="EXY16" s="1361"/>
      <c r="EXZ16" s="1362"/>
      <c r="EYA16" s="1361"/>
      <c r="EYB16" s="1362"/>
      <c r="EYC16" s="1361"/>
      <c r="EYD16" s="1362"/>
      <c r="EYE16" s="1361"/>
      <c r="EYF16" s="1362"/>
      <c r="EYG16" s="1361"/>
      <c r="EYH16" s="1362"/>
      <c r="EYI16" s="1361"/>
      <c r="EYJ16" s="1362"/>
      <c r="EYK16" s="1361"/>
      <c r="EYL16" s="1362"/>
      <c r="EYM16" s="1361"/>
      <c r="EYN16" s="1362"/>
      <c r="EYO16" s="1361"/>
      <c r="EYP16" s="1362"/>
      <c r="EYQ16" s="1361"/>
      <c r="EYR16" s="1362"/>
      <c r="EYS16" s="1361"/>
      <c r="EYT16" s="1362"/>
      <c r="EYU16" s="1361"/>
      <c r="EYV16" s="1362"/>
      <c r="EYW16" s="1361"/>
      <c r="EYX16" s="1362"/>
      <c r="EYY16" s="1361"/>
      <c r="EYZ16" s="1362"/>
      <c r="EZA16" s="1361"/>
      <c r="EZB16" s="1362"/>
      <c r="EZC16" s="1361"/>
      <c r="EZD16" s="1362"/>
      <c r="EZE16" s="1361"/>
      <c r="EZF16" s="1362"/>
      <c r="EZG16" s="1361"/>
      <c r="EZH16" s="1362"/>
      <c r="EZI16" s="1361"/>
      <c r="EZJ16" s="1362"/>
      <c r="EZK16" s="1361"/>
      <c r="EZL16" s="1362"/>
      <c r="EZM16" s="1361"/>
      <c r="EZN16" s="1362"/>
      <c r="EZO16" s="1361"/>
      <c r="EZP16" s="1362"/>
      <c r="EZQ16" s="1361"/>
      <c r="EZR16" s="1362"/>
      <c r="EZS16" s="1361"/>
      <c r="EZT16" s="1362"/>
      <c r="EZU16" s="1361"/>
      <c r="EZV16" s="1362"/>
      <c r="EZW16" s="1361"/>
      <c r="EZX16" s="1362"/>
      <c r="EZY16" s="1361"/>
      <c r="EZZ16" s="1362"/>
      <c r="FAA16" s="1361"/>
      <c r="FAB16" s="1362"/>
      <c r="FAC16" s="1361"/>
      <c r="FAD16" s="1362"/>
      <c r="FAE16" s="1361"/>
      <c r="FAF16" s="1362"/>
      <c r="FAG16" s="1361"/>
      <c r="FAH16" s="1362"/>
      <c r="FAI16" s="1361"/>
      <c r="FAJ16" s="1362"/>
      <c r="FAK16" s="1361"/>
      <c r="FAL16" s="1362"/>
      <c r="FAM16" s="1361"/>
      <c r="FAN16" s="1362"/>
      <c r="FAO16" s="1361"/>
      <c r="FAP16" s="1362"/>
      <c r="FAQ16" s="1361"/>
      <c r="FAR16" s="1362"/>
      <c r="FAS16" s="1361"/>
      <c r="FAT16" s="1362"/>
      <c r="FAU16" s="1361"/>
      <c r="FAV16" s="1362"/>
      <c r="FAW16" s="1361"/>
      <c r="FAX16" s="1362"/>
      <c r="FAY16" s="1361"/>
      <c r="FAZ16" s="1362"/>
      <c r="FBA16" s="1361"/>
      <c r="FBB16" s="1362"/>
      <c r="FBC16" s="1361"/>
      <c r="FBD16" s="1362"/>
      <c r="FBE16" s="1361"/>
      <c r="FBF16" s="1362"/>
      <c r="FBG16" s="1361"/>
      <c r="FBH16" s="1362"/>
      <c r="FBI16" s="1361"/>
      <c r="FBJ16" s="1362"/>
      <c r="FBK16" s="1361"/>
      <c r="FBL16" s="1362"/>
      <c r="FBM16" s="1361"/>
      <c r="FBN16" s="1362"/>
      <c r="FBO16" s="1361"/>
      <c r="FBP16" s="1362"/>
      <c r="FBQ16" s="1361"/>
      <c r="FBR16" s="1362"/>
      <c r="FBS16" s="1361"/>
      <c r="FBT16" s="1362"/>
      <c r="FBU16" s="1361"/>
      <c r="FBV16" s="1362"/>
      <c r="FBW16" s="1361"/>
      <c r="FBX16" s="1362"/>
      <c r="FBY16" s="1361"/>
      <c r="FBZ16" s="1362"/>
      <c r="FCA16" s="1361"/>
      <c r="FCB16" s="1362"/>
      <c r="FCC16" s="1361"/>
      <c r="FCD16" s="1362"/>
      <c r="FCE16" s="1361"/>
      <c r="FCF16" s="1362"/>
      <c r="FCG16" s="1361"/>
      <c r="FCH16" s="1362"/>
      <c r="FCI16" s="1361"/>
      <c r="FCJ16" s="1362"/>
      <c r="FCK16" s="1361"/>
      <c r="FCL16" s="1362"/>
      <c r="FCM16" s="1361"/>
      <c r="FCN16" s="1362"/>
      <c r="FCO16" s="1361"/>
      <c r="FCP16" s="1362"/>
      <c r="FCQ16" s="1361"/>
      <c r="FCR16" s="1362"/>
      <c r="FCS16" s="1361"/>
      <c r="FCT16" s="1362"/>
      <c r="FCU16" s="1361"/>
      <c r="FCV16" s="1362"/>
      <c r="FCW16" s="1361"/>
      <c r="FCX16" s="1362"/>
      <c r="FCY16" s="1361"/>
      <c r="FCZ16" s="1362"/>
      <c r="FDA16" s="1361"/>
      <c r="FDB16" s="1362"/>
      <c r="FDC16" s="1361"/>
      <c r="FDD16" s="1362"/>
      <c r="FDE16" s="1361"/>
      <c r="FDF16" s="1362"/>
      <c r="FDG16" s="1361"/>
      <c r="FDH16" s="1362"/>
      <c r="FDI16" s="1361"/>
      <c r="FDJ16" s="1362"/>
      <c r="FDK16" s="1361"/>
      <c r="FDL16" s="1362"/>
      <c r="FDM16" s="1361"/>
      <c r="FDN16" s="1362"/>
      <c r="FDO16" s="1361"/>
      <c r="FDP16" s="1362"/>
      <c r="FDQ16" s="1361"/>
      <c r="FDR16" s="1362"/>
      <c r="FDS16" s="1361"/>
      <c r="FDT16" s="1362"/>
      <c r="FDU16" s="1361"/>
      <c r="FDV16" s="1362"/>
      <c r="FDW16" s="1361"/>
      <c r="FDX16" s="1362"/>
      <c r="FDY16" s="1361"/>
      <c r="FDZ16" s="1362"/>
      <c r="FEA16" s="1361"/>
      <c r="FEB16" s="1362"/>
      <c r="FEC16" s="1361"/>
      <c r="FED16" s="1362"/>
      <c r="FEE16" s="1361"/>
      <c r="FEF16" s="1362"/>
      <c r="FEG16" s="1361"/>
      <c r="FEH16" s="1362"/>
      <c r="FEI16" s="1361"/>
      <c r="FEJ16" s="1362"/>
      <c r="FEK16" s="1361"/>
      <c r="FEL16" s="1362"/>
      <c r="FEM16" s="1361"/>
      <c r="FEN16" s="1362"/>
      <c r="FEO16" s="1361"/>
      <c r="FEP16" s="1362"/>
      <c r="FEQ16" s="1361"/>
      <c r="FER16" s="1362"/>
      <c r="FES16" s="1361"/>
      <c r="FET16" s="1362"/>
      <c r="FEU16" s="1361"/>
      <c r="FEV16" s="1362"/>
      <c r="FEW16" s="1361"/>
      <c r="FEX16" s="1362"/>
      <c r="FEY16" s="1361"/>
      <c r="FEZ16" s="1362"/>
      <c r="FFA16" s="1361"/>
      <c r="FFB16" s="1362"/>
      <c r="FFC16" s="1361"/>
      <c r="FFD16" s="1362"/>
      <c r="FFE16" s="1361"/>
      <c r="FFF16" s="1362"/>
      <c r="FFG16" s="1361"/>
      <c r="FFH16" s="1362"/>
      <c r="FFI16" s="1361"/>
      <c r="FFJ16" s="1362"/>
      <c r="FFK16" s="1361"/>
      <c r="FFL16" s="1362"/>
      <c r="FFM16" s="1361"/>
      <c r="FFN16" s="1362"/>
      <c r="FFO16" s="1361"/>
      <c r="FFP16" s="1362"/>
      <c r="FFQ16" s="1361"/>
      <c r="FFR16" s="1362"/>
      <c r="FFS16" s="1361"/>
      <c r="FFT16" s="1362"/>
      <c r="FFU16" s="1361"/>
      <c r="FFV16" s="1362"/>
      <c r="FFW16" s="1361"/>
      <c r="FFX16" s="1362"/>
      <c r="FFY16" s="1361"/>
      <c r="FFZ16" s="1362"/>
      <c r="FGA16" s="1361"/>
      <c r="FGB16" s="1362"/>
      <c r="FGC16" s="1361"/>
      <c r="FGD16" s="1362"/>
      <c r="FGE16" s="1361"/>
      <c r="FGF16" s="1362"/>
      <c r="FGG16" s="1361"/>
      <c r="FGH16" s="1362"/>
      <c r="FGI16" s="1361"/>
      <c r="FGJ16" s="1362"/>
      <c r="FGK16" s="1361"/>
      <c r="FGL16" s="1362"/>
      <c r="FGM16" s="1361"/>
      <c r="FGN16" s="1362"/>
      <c r="FGO16" s="1361"/>
      <c r="FGP16" s="1362"/>
      <c r="FGQ16" s="1361"/>
      <c r="FGR16" s="1362"/>
      <c r="FGS16" s="1361"/>
      <c r="FGT16" s="1362"/>
      <c r="FGU16" s="1361"/>
      <c r="FGV16" s="1362"/>
      <c r="FGW16" s="1361"/>
      <c r="FGX16" s="1362"/>
      <c r="FGY16" s="1361"/>
      <c r="FGZ16" s="1362"/>
      <c r="FHA16" s="1361"/>
      <c r="FHB16" s="1362"/>
      <c r="FHC16" s="1361"/>
      <c r="FHD16" s="1362"/>
      <c r="FHE16" s="1361"/>
      <c r="FHF16" s="1362"/>
      <c r="FHG16" s="1361"/>
      <c r="FHH16" s="1362"/>
      <c r="FHI16" s="1361"/>
      <c r="FHJ16" s="1362"/>
      <c r="FHK16" s="1361"/>
      <c r="FHL16" s="1362"/>
      <c r="FHM16" s="1361"/>
      <c r="FHN16" s="1362"/>
      <c r="FHO16" s="1361"/>
      <c r="FHP16" s="1362"/>
      <c r="FHQ16" s="1361"/>
      <c r="FHR16" s="1362"/>
      <c r="FHS16" s="1361"/>
      <c r="FHT16" s="1362"/>
      <c r="FHU16" s="1361"/>
      <c r="FHV16" s="1362"/>
      <c r="FHW16" s="1361"/>
      <c r="FHX16" s="1362"/>
      <c r="FHY16" s="1361"/>
      <c r="FHZ16" s="1362"/>
      <c r="FIA16" s="1361"/>
      <c r="FIB16" s="1362"/>
      <c r="FIC16" s="1361"/>
      <c r="FID16" s="1362"/>
      <c r="FIE16" s="1361"/>
      <c r="FIF16" s="1362"/>
      <c r="FIG16" s="1361"/>
      <c r="FIH16" s="1362"/>
      <c r="FII16" s="1361"/>
      <c r="FIJ16" s="1362"/>
      <c r="FIK16" s="1361"/>
      <c r="FIL16" s="1362"/>
      <c r="FIM16" s="1361"/>
      <c r="FIN16" s="1362"/>
      <c r="FIO16" s="1361"/>
      <c r="FIP16" s="1362"/>
      <c r="FIQ16" s="1361"/>
      <c r="FIR16" s="1362"/>
      <c r="FIS16" s="1361"/>
      <c r="FIT16" s="1362"/>
      <c r="FIU16" s="1361"/>
      <c r="FIV16" s="1362"/>
      <c r="FIW16" s="1361"/>
      <c r="FIX16" s="1362"/>
      <c r="FIY16" s="1361"/>
      <c r="FIZ16" s="1362"/>
      <c r="FJA16" s="1361"/>
      <c r="FJB16" s="1362"/>
      <c r="FJC16" s="1361"/>
      <c r="FJD16" s="1362"/>
      <c r="FJE16" s="1361"/>
      <c r="FJF16" s="1362"/>
      <c r="FJG16" s="1361"/>
      <c r="FJH16" s="1362"/>
      <c r="FJI16" s="1361"/>
      <c r="FJJ16" s="1362"/>
      <c r="FJK16" s="1361"/>
      <c r="FJL16" s="1362"/>
      <c r="FJM16" s="1361"/>
      <c r="FJN16" s="1362"/>
      <c r="FJO16" s="1361"/>
      <c r="FJP16" s="1362"/>
      <c r="FJQ16" s="1361"/>
      <c r="FJR16" s="1362"/>
      <c r="FJS16" s="1361"/>
      <c r="FJT16" s="1362"/>
      <c r="FJU16" s="1361"/>
      <c r="FJV16" s="1362"/>
      <c r="FJW16" s="1361"/>
      <c r="FJX16" s="1362"/>
      <c r="FJY16" s="1361"/>
      <c r="FJZ16" s="1362"/>
      <c r="FKA16" s="1361"/>
      <c r="FKB16" s="1362"/>
      <c r="FKC16" s="1361"/>
      <c r="FKD16" s="1362"/>
      <c r="FKE16" s="1361"/>
      <c r="FKF16" s="1362"/>
      <c r="FKG16" s="1361"/>
      <c r="FKH16" s="1362"/>
      <c r="FKI16" s="1361"/>
      <c r="FKJ16" s="1362"/>
      <c r="FKK16" s="1361"/>
      <c r="FKL16" s="1362"/>
      <c r="FKM16" s="1361"/>
      <c r="FKN16" s="1362"/>
      <c r="FKO16" s="1361"/>
      <c r="FKP16" s="1362"/>
      <c r="FKQ16" s="1361"/>
      <c r="FKR16" s="1362"/>
      <c r="FKS16" s="1361"/>
      <c r="FKT16" s="1362"/>
      <c r="FKU16" s="1361"/>
      <c r="FKV16" s="1362"/>
      <c r="FKW16" s="1361"/>
      <c r="FKX16" s="1362"/>
      <c r="FKY16" s="1361"/>
      <c r="FKZ16" s="1362"/>
      <c r="FLA16" s="1361"/>
      <c r="FLB16" s="1362"/>
      <c r="FLC16" s="1361"/>
      <c r="FLD16" s="1362"/>
      <c r="FLE16" s="1361"/>
      <c r="FLF16" s="1362"/>
      <c r="FLG16" s="1361"/>
      <c r="FLH16" s="1362"/>
      <c r="FLI16" s="1361"/>
      <c r="FLJ16" s="1362"/>
      <c r="FLK16" s="1361"/>
      <c r="FLL16" s="1362"/>
      <c r="FLM16" s="1361"/>
      <c r="FLN16" s="1362"/>
      <c r="FLO16" s="1361"/>
      <c r="FLP16" s="1362"/>
      <c r="FLQ16" s="1361"/>
      <c r="FLR16" s="1362"/>
      <c r="FLS16" s="1361"/>
      <c r="FLT16" s="1362"/>
      <c r="FLU16" s="1361"/>
      <c r="FLV16" s="1362"/>
      <c r="FLW16" s="1361"/>
      <c r="FLX16" s="1362"/>
      <c r="FLY16" s="1361"/>
      <c r="FLZ16" s="1362"/>
      <c r="FMA16" s="1361"/>
      <c r="FMB16" s="1362"/>
      <c r="FMC16" s="1361"/>
      <c r="FMD16" s="1362"/>
      <c r="FME16" s="1361"/>
      <c r="FMF16" s="1362"/>
      <c r="FMG16" s="1361"/>
      <c r="FMH16" s="1362"/>
      <c r="FMI16" s="1361"/>
      <c r="FMJ16" s="1362"/>
      <c r="FMK16" s="1361"/>
      <c r="FML16" s="1362"/>
      <c r="FMM16" s="1361"/>
      <c r="FMN16" s="1362"/>
      <c r="FMO16" s="1361"/>
      <c r="FMP16" s="1362"/>
      <c r="FMQ16" s="1361"/>
      <c r="FMR16" s="1362"/>
      <c r="FMS16" s="1361"/>
      <c r="FMT16" s="1362"/>
      <c r="FMU16" s="1361"/>
      <c r="FMV16" s="1362"/>
      <c r="FMW16" s="1361"/>
      <c r="FMX16" s="1362"/>
      <c r="FMY16" s="1361"/>
      <c r="FMZ16" s="1362"/>
      <c r="FNA16" s="1361"/>
      <c r="FNB16" s="1362"/>
      <c r="FNC16" s="1361"/>
      <c r="FND16" s="1362"/>
      <c r="FNE16" s="1361"/>
      <c r="FNF16" s="1362"/>
      <c r="FNG16" s="1361"/>
      <c r="FNH16" s="1362"/>
      <c r="FNI16" s="1361"/>
      <c r="FNJ16" s="1362"/>
      <c r="FNK16" s="1361"/>
      <c r="FNL16" s="1362"/>
      <c r="FNM16" s="1361"/>
      <c r="FNN16" s="1362"/>
      <c r="FNO16" s="1361"/>
      <c r="FNP16" s="1362"/>
      <c r="FNQ16" s="1361"/>
      <c r="FNR16" s="1362"/>
      <c r="FNS16" s="1361"/>
      <c r="FNT16" s="1362"/>
      <c r="FNU16" s="1361"/>
      <c r="FNV16" s="1362"/>
      <c r="FNW16" s="1361"/>
      <c r="FNX16" s="1362"/>
      <c r="FNY16" s="1361"/>
      <c r="FNZ16" s="1362"/>
      <c r="FOA16" s="1361"/>
      <c r="FOB16" s="1362"/>
      <c r="FOC16" s="1361"/>
      <c r="FOD16" s="1362"/>
      <c r="FOE16" s="1361"/>
      <c r="FOF16" s="1362"/>
      <c r="FOG16" s="1361"/>
      <c r="FOH16" s="1362"/>
      <c r="FOI16" s="1361"/>
      <c r="FOJ16" s="1362"/>
      <c r="FOK16" s="1361"/>
      <c r="FOL16" s="1362"/>
      <c r="FOM16" s="1361"/>
      <c r="FON16" s="1362"/>
      <c r="FOO16" s="1361"/>
      <c r="FOP16" s="1362"/>
      <c r="FOQ16" s="1361"/>
      <c r="FOR16" s="1362"/>
      <c r="FOS16" s="1361"/>
      <c r="FOT16" s="1362"/>
      <c r="FOU16" s="1361"/>
      <c r="FOV16" s="1362"/>
      <c r="FOW16" s="1361"/>
      <c r="FOX16" s="1362"/>
      <c r="FOY16" s="1361"/>
      <c r="FOZ16" s="1362"/>
      <c r="FPA16" s="1361"/>
      <c r="FPB16" s="1362"/>
      <c r="FPC16" s="1361"/>
      <c r="FPD16" s="1362"/>
      <c r="FPE16" s="1361"/>
      <c r="FPF16" s="1362"/>
      <c r="FPG16" s="1361"/>
      <c r="FPH16" s="1362"/>
      <c r="FPI16" s="1361"/>
      <c r="FPJ16" s="1362"/>
      <c r="FPK16" s="1361"/>
      <c r="FPL16" s="1362"/>
      <c r="FPM16" s="1361"/>
      <c r="FPN16" s="1362"/>
      <c r="FPO16" s="1361"/>
      <c r="FPP16" s="1362"/>
      <c r="FPQ16" s="1361"/>
      <c r="FPR16" s="1362"/>
      <c r="FPS16" s="1361"/>
      <c r="FPT16" s="1362"/>
      <c r="FPU16" s="1361"/>
      <c r="FPV16" s="1362"/>
      <c r="FPW16" s="1361"/>
      <c r="FPX16" s="1362"/>
      <c r="FPY16" s="1361"/>
      <c r="FPZ16" s="1362"/>
      <c r="FQA16" s="1361"/>
      <c r="FQB16" s="1362"/>
      <c r="FQC16" s="1361"/>
      <c r="FQD16" s="1362"/>
      <c r="FQE16" s="1361"/>
      <c r="FQF16" s="1362"/>
      <c r="FQG16" s="1361"/>
      <c r="FQH16" s="1362"/>
      <c r="FQI16" s="1361"/>
      <c r="FQJ16" s="1362"/>
      <c r="FQK16" s="1361"/>
      <c r="FQL16" s="1362"/>
      <c r="FQM16" s="1361"/>
      <c r="FQN16" s="1362"/>
      <c r="FQO16" s="1361"/>
      <c r="FQP16" s="1362"/>
      <c r="FQQ16" s="1361"/>
      <c r="FQR16" s="1362"/>
      <c r="FQS16" s="1361"/>
      <c r="FQT16" s="1362"/>
      <c r="FQU16" s="1361"/>
      <c r="FQV16" s="1362"/>
      <c r="FQW16" s="1361"/>
      <c r="FQX16" s="1362"/>
      <c r="FQY16" s="1361"/>
      <c r="FQZ16" s="1362"/>
      <c r="FRA16" s="1361"/>
      <c r="FRB16" s="1362"/>
      <c r="FRC16" s="1361"/>
      <c r="FRD16" s="1362"/>
      <c r="FRE16" s="1361"/>
      <c r="FRF16" s="1362"/>
      <c r="FRG16" s="1361"/>
      <c r="FRH16" s="1362"/>
      <c r="FRI16" s="1361"/>
      <c r="FRJ16" s="1362"/>
      <c r="FRK16" s="1361"/>
      <c r="FRL16" s="1362"/>
      <c r="FRM16" s="1361"/>
      <c r="FRN16" s="1362"/>
      <c r="FRO16" s="1361"/>
      <c r="FRP16" s="1362"/>
      <c r="FRQ16" s="1361"/>
      <c r="FRR16" s="1362"/>
      <c r="FRS16" s="1361"/>
      <c r="FRT16" s="1362"/>
      <c r="FRU16" s="1361"/>
      <c r="FRV16" s="1362"/>
      <c r="FRW16" s="1361"/>
      <c r="FRX16" s="1362"/>
      <c r="FRY16" s="1361"/>
      <c r="FRZ16" s="1362"/>
      <c r="FSA16" s="1361"/>
      <c r="FSB16" s="1362"/>
      <c r="FSC16" s="1361"/>
      <c r="FSD16" s="1362"/>
      <c r="FSE16" s="1361"/>
      <c r="FSF16" s="1362"/>
      <c r="FSG16" s="1361"/>
      <c r="FSH16" s="1362"/>
      <c r="FSI16" s="1361"/>
      <c r="FSJ16" s="1362"/>
      <c r="FSK16" s="1361"/>
      <c r="FSL16" s="1362"/>
      <c r="FSM16" s="1361"/>
      <c r="FSN16" s="1362"/>
      <c r="FSO16" s="1361"/>
      <c r="FSP16" s="1362"/>
      <c r="FSQ16" s="1361"/>
      <c r="FSR16" s="1362"/>
      <c r="FSS16" s="1361"/>
      <c r="FST16" s="1362"/>
      <c r="FSU16" s="1361"/>
      <c r="FSV16" s="1362"/>
      <c r="FSW16" s="1361"/>
      <c r="FSX16" s="1362"/>
      <c r="FSY16" s="1361"/>
      <c r="FSZ16" s="1362"/>
      <c r="FTA16" s="1361"/>
      <c r="FTB16" s="1362"/>
      <c r="FTC16" s="1361"/>
      <c r="FTD16" s="1362"/>
      <c r="FTE16" s="1361"/>
      <c r="FTF16" s="1362"/>
      <c r="FTG16" s="1361"/>
      <c r="FTH16" s="1362"/>
      <c r="FTI16" s="1361"/>
      <c r="FTJ16" s="1362"/>
      <c r="FTK16" s="1361"/>
      <c r="FTL16" s="1362"/>
      <c r="FTM16" s="1361"/>
      <c r="FTN16" s="1362"/>
      <c r="FTO16" s="1361"/>
      <c r="FTP16" s="1362"/>
      <c r="FTQ16" s="1361"/>
      <c r="FTR16" s="1362"/>
      <c r="FTS16" s="1361"/>
      <c r="FTT16" s="1362"/>
      <c r="FTU16" s="1361"/>
      <c r="FTV16" s="1362"/>
      <c r="FTW16" s="1361"/>
      <c r="FTX16" s="1362"/>
      <c r="FTY16" s="1361"/>
      <c r="FTZ16" s="1362"/>
      <c r="FUA16" s="1361"/>
      <c r="FUB16" s="1362"/>
      <c r="FUC16" s="1361"/>
      <c r="FUD16" s="1362"/>
      <c r="FUE16" s="1361"/>
      <c r="FUF16" s="1362"/>
      <c r="FUG16" s="1361"/>
      <c r="FUH16" s="1362"/>
      <c r="FUI16" s="1361"/>
      <c r="FUJ16" s="1362"/>
      <c r="FUK16" s="1361"/>
      <c r="FUL16" s="1362"/>
      <c r="FUM16" s="1361"/>
      <c r="FUN16" s="1362"/>
      <c r="FUO16" s="1361"/>
      <c r="FUP16" s="1362"/>
      <c r="FUQ16" s="1361"/>
      <c r="FUR16" s="1362"/>
      <c r="FUS16" s="1361"/>
      <c r="FUT16" s="1362"/>
      <c r="FUU16" s="1361"/>
      <c r="FUV16" s="1362"/>
      <c r="FUW16" s="1361"/>
      <c r="FUX16" s="1362"/>
      <c r="FUY16" s="1361"/>
      <c r="FUZ16" s="1362"/>
      <c r="FVA16" s="1361"/>
      <c r="FVB16" s="1362"/>
      <c r="FVC16" s="1361"/>
      <c r="FVD16" s="1362"/>
      <c r="FVE16" s="1361"/>
      <c r="FVF16" s="1362"/>
      <c r="FVG16" s="1361"/>
      <c r="FVH16" s="1362"/>
      <c r="FVI16" s="1361"/>
      <c r="FVJ16" s="1362"/>
      <c r="FVK16" s="1361"/>
      <c r="FVL16" s="1362"/>
      <c r="FVM16" s="1361"/>
      <c r="FVN16" s="1362"/>
      <c r="FVO16" s="1361"/>
      <c r="FVP16" s="1362"/>
      <c r="FVQ16" s="1361"/>
      <c r="FVR16" s="1362"/>
      <c r="FVS16" s="1361"/>
      <c r="FVT16" s="1362"/>
      <c r="FVU16" s="1361"/>
      <c r="FVV16" s="1362"/>
      <c r="FVW16" s="1361"/>
      <c r="FVX16" s="1362"/>
      <c r="FVY16" s="1361"/>
      <c r="FVZ16" s="1362"/>
      <c r="FWA16" s="1361"/>
      <c r="FWB16" s="1362"/>
      <c r="FWC16" s="1361"/>
      <c r="FWD16" s="1362"/>
      <c r="FWE16" s="1361"/>
      <c r="FWF16" s="1362"/>
      <c r="FWG16" s="1361"/>
      <c r="FWH16" s="1362"/>
      <c r="FWI16" s="1361"/>
      <c r="FWJ16" s="1362"/>
      <c r="FWK16" s="1361"/>
      <c r="FWL16" s="1362"/>
      <c r="FWM16" s="1361"/>
      <c r="FWN16" s="1362"/>
      <c r="FWO16" s="1361"/>
      <c r="FWP16" s="1362"/>
      <c r="FWQ16" s="1361"/>
      <c r="FWR16" s="1362"/>
      <c r="FWS16" s="1361"/>
      <c r="FWT16" s="1362"/>
      <c r="FWU16" s="1361"/>
      <c r="FWV16" s="1362"/>
      <c r="FWW16" s="1361"/>
      <c r="FWX16" s="1362"/>
      <c r="FWY16" s="1361"/>
      <c r="FWZ16" s="1362"/>
      <c r="FXA16" s="1361"/>
      <c r="FXB16" s="1362"/>
      <c r="FXC16" s="1361"/>
      <c r="FXD16" s="1362"/>
      <c r="FXE16" s="1361"/>
      <c r="FXF16" s="1362"/>
      <c r="FXG16" s="1361"/>
      <c r="FXH16" s="1362"/>
      <c r="FXI16" s="1361"/>
      <c r="FXJ16" s="1362"/>
      <c r="FXK16" s="1361"/>
      <c r="FXL16" s="1362"/>
      <c r="FXM16" s="1361"/>
      <c r="FXN16" s="1362"/>
      <c r="FXO16" s="1361"/>
      <c r="FXP16" s="1362"/>
      <c r="FXQ16" s="1361"/>
      <c r="FXR16" s="1362"/>
      <c r="FXS16" s="1361"/>
      <c r="FXT16" s="1362"/>
      <c r="FXU16" s="1361"/>
      <c r="FXV16" s="1362"/>
      <c r="FXW16" s="1361"/>
      <c r="FXX16" s="1362"/>
      <c r="FXY16" s="1361"/>
      <c r="FXZ16" s="1362"/>
      <c r="FYA16" s="1361"/>
      <c r="FYB16" s="1362"/>
      <c r="FYC16" s="1361"/>
      <c r="FYD16" s="1362"/>
      <c r="FYE16" s="1361"/>
      <c r="FYF16" s="1362"/>
      <c r="FYG16" s="1361"/>
      <c r="FYH16" s="1362"/>
      <c r="FYI16" s="1361"/>
      <c r="FYJ16" s="1362"/>
      <c r="FYK16" s="1361"/>
      <c r="FYL16" s="1362"/>
      <c r="FYM16" s="1361"/>
      <c r="FYN16" s="1362"/>
      <c r="FYO16" s="1361"/>
      <c r="FYP16" s="1362"/>
      <c r="FYQ16" s="1361"/>
      <c r="FYR16" s="1362"/>
      <c r="FYS16" s="1361"/>
      <c r="FYT16" s="1362"/>
      <c r="FYU16" s="1361"/>
      <c r="FYV16" s="1362"/>
      <c r="FYW16" s="1361"/>
      <c r="FYX16" s="1362"/>
      <c r="FYY16" s="1361"/>
      <c r="FYZ16" s="1362"/>
      <c r="FZA16" s="1361"/>
      <c r="FZB16" s="1362"/>
      <c r="FZC16" s="1361"/>
      <c r="FZD16" s="1362"/>
      <c r="FZE16" s="1361"/>
      <c r="FZF16" s="1362"/>
      <c r="FZG16" s="1361"/>
      <c r="FZH16" s="1362"/>
      <c r="FZI16" s="1361"/>
      <c r="FZJ16" s="1362"/>
      <c r="FZK16" s="1361"/>
      <c r="FZL16" s="1362"/>
      <c r="FZM16" s="1361"/>
      <c r="FZN16" s="1362"/>
      <c r="FZO16" s="1361"/>
      <c r="FZP16" s="1362"/>
      <c r="FZQ16" s="1361"/>
      <c r="FZR16" s="1362"/>
      <c r="FZS16" s="1361"/>
      <c r="FZT16" s="1362"/>
      <c r="FZU16" s="1361"/>
      <c r="FZV16" s="1362"/>
      <c r="FZW16" s="1361"/>
      <c r="FZX16" s="1362"/>
      <c r="FZY16" s="1361"/>
      <c r="FZZ16" s="1362"/>
      <c r="GAA16" s="1361"/>
      <c r="GAB16" s="1362"/>
      <c r="GAC16" s="1361"/>
      <c r="GAD16" s="1362"/>
      <c r="GAE16" s="1361"/>
      <c r="GAF16" s="1362"/>
      <c r="GAG16" s="1361"/>
      <c r="GAH16" s="1362"/>
      <c r="GAI16" s="1361"/>
      <c r="GAJ16" s="1362"/>
      <c r="GAK16" s="1361"/>
      <c r="GAL16" s="1362"/>
      <c r="GAM16" s="1361"/>
      <c r="GAN16" s="1362"/>
      <c r="GAO16" s="1361"/>
      <c r="GAP16" s="1362"/>
      <c r="GAQ16" s="1361"/>
      <c r="GAR16" s="1362"/>
      <c r="GAS16" s="1361"/>
      <c r="GAT16" s="1362"/>
      <c r="GAU16" s="1361"/>
      <c r="GAV16" s="1362"/>
      <c r="GAW16" s="1361"/>
      <c r="GAX16" s="1362"/>
      <c r="GAY16" s="1361"/>
      <c r="GAZ16" s="1362"/>
      <c r="GBA16" s="1361"/>
      <c r="GBB16" s="1362"/>
      <c r="GBC16" s="1361"/>
      <c r="GBD16" s="1362"/>
      <c r="GBE16" s="1361"/>
      <c r="GBF16" s="1362"/>
      <c r="GBG16" s="1361"/>
      <c r="GBH16" s="1362"/>
      <c r="GBI16" s="1361"/>
      <c r="GBJ16" s="1362"/>
      <c r="GBK16" s="1361"/>
      <c r="GBL16" s="1362"/>
      <c r="GBM16" s="1361"/>
      <c r="GBN16" s="1362"/>
      <c r="GBO16" s="1361"/>
      <c r="GBP16" s="1362"/>
      <c r="GBQ16" s="1361"/>
      <c r="GBR16" s="1362"/>
      <c r="GBS16" s="1361"/>
      <c r="GBT16" s="1362"/>
      <c r="GBU16" s="1361"/>
      <c r="GBV16" s="1362"/>
      <c r="GBW16" s="1361"/>
      <c r="GBX16" s="1362"/>
      <c r="GBY16" s="1361"/>
      <c r="GBZ16" s="1362"/>
      <c r="GCA16" s="1361"/>
      <c r="GCB16" s="1362"/>
      <c r="GCC16" s="1361"/>
      <c r="GCD16" s="1362"/>
      <c r="GCE16" s="1361"/>
      <c r="GCF16" s="1362"/>
      <c r="GCG16" s="1361"/>
      <c r="GCH16" s="1362"/>
      <c r="GCI16" s="1361"/>
      <c r="GCJ16" s="1362"/>
      <c r="GCK16" s="1361"/>
      <c r="GCL16" s="1362"/>
      <c r="GCM16" s="1361"/>
      <c r="GCN16" s="1362"/>
      <c r="GCO16" s="1361"/>
      <c r="GCP16" s="1362"/>
      <c r="GCQ16" s="1361"/>
      <c r="GCR16" s="1362"/>
      <c r="GCS16" s="1361"/>
      <c r="GCT16" s="1362"/>
      <c r="GCU16" s="1361"/>
      <c r="GCV16" s="1362"/>
      <c r="GCW16" s="1361"/>
      <c r="GCX16" s="1362"/>
      <c r="GCY16" s="1361"/>
      <c r="GCZ16" s="1362"/>
      <c r="GDA16" s="1361"/>
      <c r="GDB16" s="1362"/>
      <c r="GDC16" s="1361"/>
      <c r="GDD16" s="1362"/>
      <c r="GDE16" s="1361"/>
      <c r="GDF16" s="1362"/>
      <c r="GDG16" s="1361"/>
      <c r="GDH16" s="1362"/>
      <c r="GDI16" s="1361"/>
      <c r="GDJ16" s="1362"/>
      <c r="GDK16" s="1361"/>
      <c r="GDL16" s="1362"/>
      <c r="GDM16" s="1361"/>
      <c r="GDN16" s="1362"/>
      <c r="GDO16" s="1361"/>
      <c r="GDP16" s="1362"/>
      <c r="GDQ16" s="1361"/>
      <c r="GDR16" s="1362"/>
      <c r="GDS16" s="1361"/>
      <c r="GDT16" s="1362"/>
      <c r="GDU16" s="1361"/>
      <c r="GDV16" s="1362"/>
      <c r="GDW16" s="1361"/>
      <c r="GDX16" s="1362"/>
      <c r="GDY16" s="1361"/>
      <c r="GDZ16" s="1362"/>
      <c r="GEA16" s="1361"/>
      <c r="GEB16" s="1362"/>
      <c r="GEC16" s="1361"/>
      <c r="GED16" s="1362"/>
      <c r="GEE16" s="1361"/>
      <c r="GEF16" s="1362"/>
      <c r="GEG16" s="1361"/>
      <c r="GEH16" s="1362"/>
      <c r="GEI16" s="1361"/>
      <c r="GEJ16" s="1362"/>
      <c r="GEK16" s="1361"/>
      <c r="GEL16" s="1362"/>
      <c r="GEM16" s="1361"/>
      <c r="GEN16" s="1362"/>
      <c r="GEO16" s="1361"/>
      <c r="GEP16" s="1362"/>
      <c r="GEQ16" s="1361"/>
      <c r="GER16" s="1362"/>
      <c r="GES16" s="1361"/>
      <c r="GET16" s="1362"/>
      <c r="GEU16" s="1361"/>
      <c r="GEV16" s="1362"/>
      <c r="GEW16" s="1361"/>
      <c r="GEX16" s="1362"/>
      <c r="GEY16" s="1361"/>
      <c r="GEZ16" s="1362"/>
      <c r="GFA16" s="1361"/>
      <c r="GFB16" s="1362"/>
      <c r="GFC16" s="1361"/>
      <c r="GFD16" s="1362"/>
      <c r="GFE16" s="1361"/>
      <c r="GFF16" s="1362"/>
      <c r="GFG16" s="1361"/>
      <c r="GFH16" s="1362"/>
      <c r="GFI16" s="1361"/>
      <c r="GFJ16" s="1362"/>
      <c r="GFK16" s="1361"/>
      <c r="GFL16" s="1362"/>
      <c r="GFM16" s="1361"/>
      <c r="GFN16" s="1362"/>
      <c r="GFO16" s="1361"/>
      <c r="GFP16" s="1362"/>
      <c r="GFQ16" s="1361"/>
      <c r="GFR16" s="1362"/>
      <c r="GFS16" s="1361"/>
      <c r="GFT16" s="1362"/>
      <c r="GFU16" s="1361"/>
      <c r="GFV16" s="1362"/>
      <c r="GFW16" s="1361"/>
      <c r="GFX16" s="1362"/>
      <c r="GFY16" s="1361"/>
      <c r="GFZ16" s="1362"/>
      <c r="GGA16" s="1361"/>
      <c r="GGB16" s="1362"/>
      <c r="GGC16" s="1361"/>
      <c r="GGD16" s="1362"/>
      <c r="GGE16" s="1361"/>
      <c r="GGF16" s="1362"/>
      <c r="GGG16" s="1361"/>
      <c r="GGH16" s="1362"/>
      <c r="GGI16" s="1361"/>
      <c r="GGJ16" s="1362"/>
      <c r="GGK16" s="1361"/>
      <c r="GGL16" s="1362"/>
      <c r="GGM16" s="1361"/>
      <c r="GGN16" s="1362"/>
      <c r="GGO16" s="1361"/>
      <c r="GGP16" s="1362"/>
      <c r="GGQ16" s="1361"/>
      <c r="GGR16" s="1362"/>
      <c r="GGS16" s="1361"/>
      <c r="GGT16" s="1362"/>
      <c r="GGU16" s="1361"/>
      <c r="GGV16" s="1362"/>
      <c r="GGW16" s="1361"/>
      <c r="GGX16" s="1362"/>
      <c r="GGY16" s="1361"/>
      <c r="GGZ16" s="1362"/>
      <c r="GHA16" s="1361"/>
      <c r="GHB16" s="1362"/>
      <c r="GHC16" s="1361"/>
      <c r="GHD16" s="1362"/>
      <c r="GHE16" s="1361"/>
      <c r="GHF16" s="1362"/>
      <c r="GHG16" s="1361"/>
      <c r="GHH16" s="1362"/>
      <c r="GHI16" s="1361"/>
      <c r="GHJ16" s="1362"/>
      <c r="GHK16" s="1361"/>
      <c r="GHL16" s="1362"/>
      <c r="GHM16" s="1361"/>
      <c r="GHN16" s="1362"/>
      <c r="GHO16" s="1361"/>
      <c r="GHP16" s="1362"/>
      <c r="GHQ16" s="1361"/>
      <c r="GHR16" s="1362"/>
      <c r="GHS16" s="1361"/>
      <c r="GHT16" s="1362"/>
      <c r="GHU16" s="1361"/>
      <c r="GHV16" s="1362"/>
      <c r="GHW16" s="1361"/>
      <c r="GHX16" s="1362"/>
      <c r="GHY16" s="1361"/>
      <c r="GHZ16" s="1362"/>
      <c r="GIA16" s="1361"/>
      <c r="GIB16" s="1362"/>
      <c r="GIC16" s="1361"/>
      <c r="GID16" s="1362"/>
      <c r="GIE16" s="1361"/>
      <c r="GIF16" s="1362"/>
      <c r="GIG16" s="1361"/>
      <c r="GIH16" s="1362"/>
      <c r="GII16" s="1361"/>
      <c r="GIJ16" s="1362"/>
      <c r="GIK16" s="1361"/>
      <c r="GIL16" s="1362"/>
      <c r="GIM16" s="1361"/>
      <c r="GIN16" s="1362"/>
      <c r="GIO16" s="1361"/>
      <c r="GIP16" s="1362"/>
      <c r="GIQ16" s="1361"/>
      <c r="GIR16" s="1362"/>
      <c r="GIS16" s="1361"/>
      <c r="GIT16" s="1362"/>
      <c r="GIU16" s="1361"/>
      <c r="GIV16" s="1362"/>
      <c r="GIW16" s="1361"/>
      <c r="GIX16" s="1362"/>
      <c r="GIY16" s="1361"/>
      <c r="GIZ16" s="1362"/>
      <c r="GJA16" s="1361"/>
      <c r="GJB16" s="1362"/>
      <c r="GJC16" s="1361"/>
      <c r="GJD16" s="1362"/>
      <c r="GJE16" s="1361"/>
      <c r="GJF16" s="1362"/>
      <c r="GJG16" s="1361"/>
      <c r="GJH16" s="1362"/>
      <c r="GJI16" s="1361"/>
      <c r="GJJ16" s="1362"/>
      <c r="GJK16" s="1361"/>
      <c r="GJL16" s="1362"/>
      <c r="GJM16" s="1361"/>
      <c r="GJN16" s="1362"/>
      <c r="GJO16" s="1361"/>
      <c r="GJP16" s="1362"/>
      <c r="GJQ16" s="1361"/>
      <c r="GJR16" s="1362"/>
      <c r="GJS16" s="1361"/>
      <c r="GJT16" s="1362"/>
      <c r="GJU16" s="1361"/>
      <c r="GJV16" s="1362"/>
      <c r="GJW16" s="1361"/>
      <c r="GJX16" s="1362"/>
      <c r="GJY16" s="1361"/>
      <c r="GJZ16" s="1362"/>
      <c r="GKA16" s="1361"/>
      <c r="GKB16" s="1362"/>
      <c r="GKC16" s="1361"/>
      <c r="GKD16" s="1362"/>
      <c r="GKE16" s="1361"/>
      <c r="GKF16" s="1362"/>
      <c r="GKG16" s="1361"/>
      <c r="GKH16" s="1362"/>
      <c r="GKI16" s="1361"/>
      <c r="GKJ16" s="1362"/>
      <c r="GKK16" s="1361"/>
      <c r="GKL16" s="1362"/>
      <c r="GKM16" s="1361"/>
      <c r="GKN16" s="1362"/>
      <c r="GKO16" s="1361"/>
      <c r="GKP16" s="1362"/>
      <c r="GKQ16" s="1361"/>
      <c r="GKR16" s="1362"/>
      <c r="GKS16" s="1361"/>
      <c r="GKT16" s="1362"/>
      <c r="GKU16" s="1361"/>
      <c r="GKV16" s="1362"/>
      <c r="GKW16" s="1361"/>
      <c r="GKX16" s="1362"/>
      <c r="GKY16" s="1361"/>
      <c r="GKZ16" s="1362"/>
      <c r="GLA16" s="1361"/>
      <c r="GLB16" s="1362"/>
      <c r="GLC16" s="1361"/>
      <c r="GLD16" s="1362"/>
      <c r="GLE16" s="1361"/>
      <c r="GLF16" s="1362"/>
      <c r="GLG16" s="1361"/>
      <c r="GLH16" s="1362"/>
      <c r="GLI16" s="1361"/>
      <c r="GLJ16" s="1362"/>
      <c r="GLK16" s="1361"/>
      <c r="GLL16" s="1362"/>
      <c r="GLM16" s="1361"/>
      <c r="GLN16" s="1362"/>
      <c r="GLO16" s="1361"/>
      <c r="GLP16" s="1362"/>
      <c r="GLQ16" s="1361"/>
      <c r="GLR16" s="1362"/>
      <c r="GLS16" s="1361"/>
      <c r="GLT16" s="1362"/>
      <c r="GLU16" s="1361"/>
      <c r="GLV16" s="1362"/>
      <c r="GLW16" s="1361"/>
      <c r="GLX16" s="1362"/>
      <c r="GLY16" s="1361"/>
      <c r="GLZ16" s="1362"/>
      <c r="GMA16" s="1361"/>
      <c r="GMB16" s="1362"/>
      <c r="GMC16" s="1361"/>
      <c r="GMD16" s="1362"/>
      <c r="GME16" s="1361"/>
      <c r="GMF16" s="1362"/>
      <c r="GMG16" s="1361"/>
      <c r="GMH16" s="1362"/>
      <c r="GMI16" s="1361"/>
      <c r="GMJ16" s="1362"/>
      <c r="GMK16" s="1361"/>
      <c r="GML16" s="1362"/>
      <c r="GMM16" s="1361"/>
      <c r="GMN16" s="1362"/>
      <c r="GMO16" s="1361"/>
      <c r="GMP16" s="1362"/>
      <c r="GMQ16" s="1361"/>
      <c r="GMR16" s="1362"/>
      <c r="GMS16" s="1361"/>
      <c r="GMT16" s="1362"/>
      <c r="GMU16" s="1361"/>
      <c r="GMV16" s="1362"/>
      <c r="GMW16" s="1361"/>
      <c r="GMX16" s="1362"/>
      <c r="GMY16" s="1361"/>
      <c r="GMZ16" s="1362"/>
      <c r="GNA16" s="1361"/>
      <c r="GNB16" s="1362"/>
      <c r="GNC16" s="1361"/>
      <c r="GND16" s="1362"/>
      <c r="GNE16" s="1361"/>
      <c r="GNF16" s="1362"/>
      <c r="GNG16" s="1361"/>
      <c r="GNH16" s="1362"/>
      <c r="GNI16" s="1361"/>
      <c r="GNJ16" s="1362"/>
      <c r="GNK16" s="1361"/>
      <c r="GNL16" s="1362"/>
      <c r="GNM16" s="1361"/>
      <c r="GNN16" s="1362"/>
      <c r="GNO16" s="1361"/>
      <c r="GNP16" s="1362"/>
      <c r="GNQ16" s="1361"/>
      <c r="GNR16" s="1362"/>
      <c r="GNS16" s="1361"/>
      <c r="GNT16" s="1362"/>
      <c r="GNU16" s="1361"/>
      <c r="GNV16" s="1362"/>
      <c r="GNW16" s="1361"/>
      <c r="GNX16" s="1362"/>
      <c r="GNY16" s="1361"/>
      <c r="GNZ16" s="1362"/>
      <c r="GOA16" s="1361"/>
      <c r="GOB16" s="1362"/>
      <c r="GOC16" s="1361"/>
      <c r="GOD16" s="1362"/>
      <c r="GOE16" s="1361"/>
      <c r="GOF16" s="1362"/>
      <c r="GOG16" s="1361"/>
      <c r="GOH16" s="1362"/>
      <c r="GOI16" s="1361"/>
      <c r="GOJ16" s="1362"/>
      <c r="GOK16" s="1361"/>
      <c r="GOL16" s="1362"/>
      <c r="GOM16" s="1361"/>
      <c r="GON16" s="1362"/>
      <c r="GOO16" s="1361"/>
      <c r="GOP16" s="1362"/>
      <c r="GOQ16" s="1361"/>
      <c r="GOR16" s="1362"/>
      <c r="GOS16" s="1361"/>
      <c r="GOT16" s="1362"/>
      <c r="GOU16" s="1361"/>
      <c r="GOV16" s="1362"/>
      <c r="GOW16" s="1361"/>
      <c r="GOX16" s="1362"/>
      <c r="GOY16" s="1361"/>
      <c r="GOZ16" s="1362"/>
      <c r="GPA16" s="1361"/>
      <c r="GPB16" s="1362"/>
      <c r="GPC16" s="1361"/>
      <c r="GPD16" s="1362"/>
      <c r="GPE16" s="1361"/>
      <c r="GPF16" s="1362"/>
      <c r="GPG16" s="1361"/>
      <c r="GPH16" s="1362"/>
      <c r="GPI16" s="1361"/>
      <c r="GPJ16" s="1362"/>
      <c r="GPK16" s="1361"/>
      <c r="GPL16" s="1362"/>
      <c r="GPM16" s="1361"/>
      <c r="GPN16" s="1362"/>
      <c r="GPO16" s="1361"/>
      <c r="GPP16" s="1362"/>
      <c r="GPQ16" s="1361"/>
      <c r="GPR16" s="1362"/>
      <c r="GPS16" s="1361"/>
      <c r="GPT16" s="1362"/>
      <c r="GPU16" s="1361"/>
      <c r="GPV16" s="1362"/>
      <c r="GPW16" s="1361"/>
      <c r="GPX16" s="1362"/>
      <c r="GPY16" s="1361"/>
      <c r="GPZ16" s="1362"/>
      <c r="GQA16" s="1361"/>
      <c r="GQB16" s="1362"/>
      <c r="GQC16" s="1361"/>
      <c r="GQD16" s="1362"/>
      <c r="GQE16" s="1361"/>
      <c r="GQF16" s="1362"/>
      <c r="GQG16" s="1361"/>
      <c r="GQH16" s="1362"/>
      <c r="GQI16" s="1361"/>
      <c r="GQJ16" s="1362"/>
      <c r="GQK16" s="1361"/>
      <c r="GQL16" s="1362"/>
      <c r="GQM16" s="1361"/>
      <c r="GQN16" s="1362"/>
      <c r="GQO16" s="1361"/>
      <c r="GQP16" s="1362"/>
      <c r="GQQ16" s="1361"/>
      <c r="GQR16" s="1362"/>
      <c r="GQS16" s="1361"/>
      <c r="GQT16" s="1362"/>
      <c r="GQU16" s="1361"/>
      <c r="GQV16" s="1362"/>
      <c r="GQW16" s="1361"/>
      <c r="GQX16" s="1362"/>
      <c r="GQY16" s="1361"/>
      <c r="GQZ16" s="1362"/>
      <c r="GRA16" s="1361"/>
      <c r="GRB16" s="1362"/>
      <c r="GRC16" s="1361"/>
      <c r="GRD16" s="1362"/>
      <c r="GRE16" s="1361"/>
      <c r="GRF16" s="1362"/>
      <c r="GRG16" s="1361"/>
      <c r="GRH16" s="1362"/>
      <c r="GRI16" s="1361"/>
      <c r="GRJ16" s="1362"/>
      <c r="GRK16" s="1361"/>
      <c r="GRL16" s="1362"/>
      <c r="GRM16" s="1361"/>
      <c r="GRN16" s="1362"/>
      <c r="GRO16" s="1361"/>
      <c r="GRP16" s="1362"/>
      <c r="GRQ16" s="1361"/>
      <c r="GRR16" s="1362"/>
      <c r="GRS16" s="1361"/>
      <c r="GRT16" s="1362"/>
      <c r="GRU16" s="1361"/>
      <c r="GRV16" s="1362"/>
      <c r="GRW16" s="1361"/>
      <c r="GRX16" s="1362"/>
      <c r="GRY16" s="1361"/>
      <c r="GRZ16" s="1362"/>
      <c r="GSA16" s="1361"/>
      <c r="GSB16" s="1362"/>
      <c r="GSC16" s="1361"/>
      <c r="GSD16" s="1362"/>
      <c r="GSE16" s="1361"/>
      <c r="GSF16" s="1362"/>
      <c r="GSG16" s="1361"/>
      <c r="GSH16" s="1362"/>
      <c r="GSI16" s="1361"/>
      <c r="GSJ16" s="1362"/>
      <c r="GSK16" s="1361"/>
      <c r="GSL16" s="1362"/>
      <c r="GSM16" s="1361"/>
      <c r="GSN16" s="1362"/>
      <c r="GSO16" s="1361"/>
      <c r="GSP16" s="1362"/>
      <c r="GSQ16" s="1361"/>
      <c r="GSR16" s="1362"/>
      <c r="GSS16" s="1361"/>
      <c r="GST16" s="1362"/>
      <c r="GSU16" s="1361"/>
      <c r="GSV16" s="1362"/>
      <c r="GSW16" s="1361"/>
      <c r="GSX16" s="1362"/>
      <c r="GSY16" s="1361"/>
      <c r="GSZ16" s="1362"/>
      <c r="GTA16" s="1361"/>
      <c r="GTB16" s="1362"/>
      <c r="GTC16" s="1361"/>
      <c r="GTD16" s="1362"/>
      <c r="GTE16" s="1361"/>
      <c r="GTF16" s="1362"/>
      <c r="GTG16" s="1361"/>
      <c r="GTH16" s="1362"/>
      <c r="GTI16" s="1361"/>
      <c r="GTJ16" s="1362"/>
      <c r="GTK16" s="1361"/>
      <c r="GTL16" s="1362"/>
      <c r="GTM16" s="1361"/>
      <c r="GTN16" s="1362"/>
      <c r="GTO16" s="1361"/>
      <c r="GTP16" s="1362"/>
      <c r="GTQ16" s="1361"/>
      <c r="GTR16" s="1362"/>
      <c r="GTS16" s="1361"/>
      <c r="GTT16" s="1362"/>
      <c r="GTU16" s="1361"/>
      <c r="GTV16" s="1362"/>
      <c r="GTW16" s="1361"/>
      <c r="GTX16" s="1362"/>
      <c r="GTY16" s="1361"/>
      <c r="GTZ16" s="1362"/>
      <c r="GUA16" s="1361"/>
      <c r="GUB16" s="1362"/>
      <c r="GUC16" s="1361"/>
      <c r="GUD16" s="1362"/>
      <c r="GUE16" s="1361"/>
      <c r="GUF16" s="1362"/>
      <c r="GUG16" s="1361"/>
      <c r="GUH16" s="1362"/>
      <c r="GUI16" s="1361"/>
      <c r="GUJ16" s="1362"/>
      <c r="GUK16" s="1361"/>
      <c r="GUL16" s="1362"/>
      <c r="GUM16" s="1361"/>
      <c r="GUN16" s="1362"/>
      <c r="GUO16" s="1361"/>
      <c r="GUP16" s="1362"/>
      <c r="GUQ16" s="1361"/>
      <c r="GUR16" s="1362"/>
      <c r="GUS16" s="1361"/>
      <c r="GUT16" s="1362"/>
      <c r="GUU16" s="1361"/>
      <c r="GUV16" s="1362"/>
      <c r="GUW16" s="1361"/>
      <c r="GUX16" s="1362"/>
      <c r="GUY16" s="1361"/>
      <c r="GUZ16" s="1362"/>
      <c r="GVA16" s="1361"/>
      <c r="GVB16" s="1362"/>
      <c r="GVC16" s="1361"/>
      <c r="GVD16" s="1362"/>
      <c r="GVE16" s="1361"/>
      <c r="GVF16" s="1362"/>
      <c r="GVG16" s="1361"/>
      <c r="GVH16" s="1362"/>
      <c r="GVI16" s="1361"/>
      <c r="GVJ16" s="1362"/>
      <c r="GVK16" s="1361"/>
      <c r="GVL16" s="1362"/>
      <c r="GVM16" s="1361"/>
      <c r="GVN16" s="1362"/>
      <c r="GVO16" s="1361"/>
      <c r="GVP16" s="1362"/>
      <c r="GVQ16" s="1361"/>
      <c r="GVR16" s="1362"/>
      <c r="GVS16" s="1361"/>
      <c r="GVT16" s="1362"/>
      <c r="GVU16" s="1361"/>
      <c r="GVV16" s="1362"/>
      <c r="GVW16" s="1361"/>
      <c r="GVX16" s="1362"/>
      <c r="GVY16" s="1361"/>
      <c r="GVZ16" s="1362"/>
      <c r="GWA16" s="1361"/>
      <c r="GWB16" s="1362"/>
      <c r="GWC16" s="1361"/>
      <c r="GWD16" s="1362"/>
      <c r="GWE16" s="1361"/>
      <c r="GWF16" s="1362"/>
      <c r="GWG16" s="1361"/>
      <c r="GWH16" s="1362"/>
      <c r="GWI16" s="1361"/>
      <c r="GWJ16" s="1362"/>
      <c r="GWK16" s="1361"/>
      <c r="GWL16" s="1362"/>
      <c r="GWM16" s="1361"/>
      <c r="GWN16" s="1362"/>
      <c r="GWO16" s="1361"/>
      <c r="GWP16" s="1362"/>
      <c r="GWQ16" s="1361"/>
      <c r="GWR16" s="1362"/>
      <c r="GWS16" s="1361"/>
      <c r="GWT16" s="1362"/>
      <c r="GWU16" s="1361"/>
      <c r="GWV16" s="1362"/>
      <c r="GWW16" s="1361"/>
      <c r="GWX16" s="1362"/>
      <c r="GWY16" s="1361"/>
      <c r="GWZ16" s="1362"/>
      <c r="GXA16" s="1361"/>
      <c r="GXB16" s="1362"/>
      <c r="GXC16" s="1361"/>
      <c r="GXD16" s="1362"/>
      <c r="GXE16" s="1361"/>
      <c r="GXF16" s="1362"/>
      <c r="GXG16" s="1361"/>
      <c r="GXH16" s="1362"/>
      <c r="GXI16" s="1361"/>
      <c r="GXJ16" s="1362"/>
      <c r="GXK16" s="1361"/>
      <c r="GXL16" s="1362"/>
      <c r="GXM16" s="1361"/>
      <c r="GXN16" s="1362"/>
      <c r="GXO16" s="1361"/>
      <c r="GXP16" s="1362"/>
      <c r="GXQ16" s="1361"/>
      <c r="GXR16" s="1362"/>
      <c r="GXS16" s="1361"/>
      <c r="GXT16" s="1362"/>
      <c r="GXU16" s="1361"/>
      <c r="GXV16" s="1362"/>
      <c r="GXW16" s="1361"/>
      <c r="GXX16" s="1362"/>
      <c r="GXY16" s="1361"/>
      <c r="GXZ16" s="1362"/>
      <c r="GYA16" s="1361"/>
      <c r="GYB16" s="1362"/>
      <c r="GYC16" s="1361"/>
      <c r="GYD16" s="1362"/>
      <c r="GYE16" s="1361"/>
      <c r="GYF16" s="1362"/>
      <c r="GYG16" s="1361"/>
      <c r="GYH16" s="1362"/>
      <c r="GYI16" s="1361"/>
      <c r="GYJ16" s="1362"/>
      <c r="GYK16" s="1361"/>
      <c r="GYL16" s="1362"/>
      <c r="GYM16" s="1361"/>
      <c r="GYN16" s="1362"/>
      <c r="GYO16" s="1361"/>
      <c r="GYP16" s="1362"/>
      <c r="GYQ16" s="1361"/>
      <c r="GYR16" s="1362"/>
      <c r="GYS16" s="1361"/>
      <c r="GYT16" s="1362"/>
      <c r="GYU16" s="1361"/>
      <c r="GYV16" s="1362"/>
      <c r="GYW16" s="1361"/>
      <c r="GYX16" s="1362"/>
      <c r="GYY16" s="1361"/>
      <c r="GYZ16" s="1362"/>
      <c r="GZA16" s="1361"/>
      <c r="GZB16" s="1362"/>
      <c r="GZC16" s="1361"/>
      <c r="GZD16" s="1362"/>
      <c r="GZE16" s="1361"/>
      <c r="GZF16" s="1362"/>
      <c r="GZG16" s="1361"/>
      <c r="GZH16" s="1362"/>
      <c r="GZI16" s="1361"/>
      <c r="GZJ16" s="1362"/>
      <c r="GZK16" s="1361"/>
      <c r="GZL16" s="1362"/>
      <c r="GZM16" s="1361"/>
      <c r="GZN16" s="1362"/>
      <c r="GZO16" s="1361"/>
      <c r="GZP16" s="1362"/>
      <c r="GZQ16" s="1361"/>
      <c r="GZR16" s="1362"/>
      <c r="GZS16" s="1361"/>
      <c r="GZT16" s="1362"/>
      <c r="GZU16" s="1361"/>
      <c r="GZV16" s="1362"/>
      <c r="GZW16" s="1361"/>
      <c r="GZX16" s="1362"/>
      <c r="GZY16" s="1361"/>
      <c r="GZZ16" s="1362"/>
      <c r="HAA16" s="1361"/>
      <c r="HAB16" s="1362"/>
      <c r="HAC16" s="1361"/>
      <c r="HAD16" s="1362"/>
      <c r="HAE16" s="1361"/>
      <c r="HAF16" s="1362"/>
      <c r="HAG16" s="1361"/>
      <c r="HAH16" s="1362"/>
      <c r="HAI16" s="1361"/>
      <c r="HAJ16" s="1362"/>
      <c r="HAK16" s="1361"/>
      <c r="HAL16" s="1362"/>
      <c r="HAM16" s="1361"/>
      <c r="HAN16" s="1362"/>
      <c r="HAO16" s="1361"/>
      <c r="HAP16" s="1362"/>
      <c r="HAQ16" s="1361"/>
      <c r="HAR16" s="1362"/>
      <c r="HAS16" s="1361"/>
      <c r="HAT16" s="1362"/>
      <c r="HAU16" s="1361"/>
      <c r="HAV16" s="1362"/>
      <c r="HAW16" s="1361"/>
      <c r="HAX16" s="1362"/>
      <c r="HAY16" s="1361"/>
      <c r="HAZ16" s="1362"/>
      <c r="HBA16" s="1361"/>
      <c r="HBB16" s="1362"/>
      <c r="HBC16" s="1361"/>
      <c r="HBD16" s="1362"/>
      <c r="HBE16" s="1361"/>
      <c r="HBF16" s="1362"/>
      <c r="HBG16" s="1361"/>
      <c r="HBH16" s="1362"/>
      <c r="HBI16" s="1361"/>
      <c r="HBJ16" s="1362"/>
      <c r="HBK16" s="1361"/>
      <c r="HBL16" s="1362"/>
      <c r="HBM16" s="1361"/>
      <c r="HBN16" s="1362"/>
      <c r="HBO16" s="1361"/>
      <c r="HBP16" s="1362"/>
      <c r="HBQ16" s="1361"/>
      <c r="HBR16" s="1362"/>
      <c r="HBS16" s="1361"/>
      <c r="HBT16" s="1362"/>
      <c r="HBU16" s="1361"/>
      <c r="HBV16" s="1362"/>
      <c r="HBW16" s="1361"/>
      <c r="HBX16" s="1362"/>
      <c r="HBY16" s="1361"/>
      <c r="HBZ16" s="1362"/>
      <c r="HCA16" s="1361"/>
      <c r="HCB16" s="1362"/>
      <c r="HCC16" s="1361"/>
      <c r="HCD16" s="1362"/>
      <c r="HCE16" s="1361"/>
      <c r="HCF16" s="1362"/>
      <c r="HCG16" s="1361"/>
      <c r="HCH16" s="1362"/>
      <c r="HCI16" s="1361"/>
      <c r="HCJ16" s="1362"/>
      <c r="HCK16" s="1361"/>
      <c r="HCL16" s="1362"/>
      <c r="HCM16" s="1361"/>
      <c r="HCN16" s="1362"/>
      <c r="HCO16" s="1361"/>
      <c r="HCP16" s="1362"/>
      <c r="HCQ16" s="1361"/>
      <c r="HCR16" s="1362"/>
      <c r="HCS16" s="1361"/>
      <c r="HCT16" s="1362"/>
      <c r="HCU16" s="1361"/>
      <c r="HCV16" s="1362"/>
      <c r="HCW16" s="1361"/>
      <c r="HCX16" s="1362"/>
      <c r="HCY16" s="1361"/>
      <c r="HCZ16" s="1362"/>
      <c r="HDA16" s="1361"/>
      <c r="HDB16" s="1362"/>
      <c r="HDC16" s="1361"/>
      <c r="HDD16" s="1362"/>
      <c r="HDE16" s="1361"/>
      <c r="HDF16" s="1362"/>
      <c r="HDG16" s="1361"/>
      <c r="HDH16" s="1362"/>
      <c r="HDI16" s="1361"/>
      <c r="HDJ16" s="1362"/>
      <c r="HDK16" s="1361"/>
      <c r="HDL16" s="1362"/>
      <c r="HDM16" s="1361"/>
      <c r="HDN16" s="1362"/>
      <c r="HDO16" s="1361"/>
      <c r="HDP16" s="1362"/>
      <c r="HDQ16" s="1361"/>
      <c r="HDR16" s="1362"/>
      <c r="HDS16" s="1361"/>
      <c r="HDT16" s="1362"/>
      <c r="HDU16" s="1361"/>
      <c r="HDV16" s="1362"/>
      <c r="HDW16" s="1361"/>
      <c r="HDX16" s="1362"/>
      <c r="HDY16" s="1361"/>
      <c r="HDZ16" s="1362"/>
      <c r="HEA16" s="1361"/>
      <c r="HEB16" s="1362"/>
      <c r="HEC16" s="1361"/>
      <c r="HED16" s="1362"/>
      <c r="HEE16" s="1361"/>
      <c r="HEF16" s="1362"/>
      <c r="HEG16" s="1361"/>
      <c r="HEH16" s="1362"/>
      <c r="HEI16" s="1361"/>
      <c r="HEJ16" s="1362"/>
      <c r="HEK16" s="1361"/>
      <c r="HEL16" s="1362"/>
      <c r="HEM16" s="1361"/>
      <c r="HEN16" s="1362"/>
      <c r="HEO16" s="1361"/>
      <c r="HEP16" s="1362"/>
      <c r="HEQ16" s="1361"/>
      <c r="HER16" s="1362"/>
      <c r="HES16" s="1361"/>
      <c r="HET16" s="1362"/>
      <c r="HEU16" s="1361"/>
      <c r="HEV16" s="1362"/>
      <c r="HEW16" s="1361"/>
      <c r="HEX16" s="1362"/>
      <c r="HEY16" s="1361"/>
      <c r="HEZ16" s="1362"/>
      <c r="HFA16" s="1361"/>
      <c r="HFB16" s="1362"/>
      <c r="HFC16" s="1361"/>
      <c r="HFD16" s="1362"/>
      <c r="HFE16" s="1361"/>
      <c r="HFF16" s="1362"/>
      <c r="HFG16" s="1361"/>
      <c r="HFH16" s="1362"/>
      <c r="HFI16" s="1361"/>
      <c r="HFJ16" s="1362"/>
      <c r="HFK16" s="1361"/>
      <c r="HFL16" s="1362"/>
      <c r="HFM16" s="1361"/>
      <c r="HFN16" s="1362"/>
      <c r="HFO16" s="1361"/>
      <c r="HFP16" s="1362"/>
      <c r="HFQ16" s="1361"/>
      <c r="HFR16" s="1362"/>
      <c r="HFS16" s="1361"/>
      <c r="HFT16" s="1362"/>
      <c r="HFU16" s="1361"/>
      <c r="HFV16" s="1362"/>
      <c r="HFW16" s="1361"/>
      <c r="HFX16" s="1362"/>
      <c r="HFY16" s="1361"/>
      <c r="HFZ16" s="1362"/>
      <c r="HGA16" s="1361"/>
      <c r="HGB16" s="1362"/>
      <c r="HGC16" s="1361"/>
      <c r="HGD16" s="1362"/>
      <c r="HGE16" s="1361"/>
      <c r="HGF16" s="1362"/>
      <c r="HGG16" s="1361"/>
      <c r="HGH16" s="1362"/>
      <c r="HGI16" s="1361"/>
      <c r="HGJ16" s="1362"/>
      <c r="HGK16" s="1361"/>
      <c r="HGL16" s="1362"/>
      <c r="HGM16" s="1361"/>
      <c r="HGN16" s="1362"/>
      <c r="HGO16" s="1361"/>
      <c r="HGP16" s="1362"/>
      <c r="HGQ16" s="1361"/>
      <c r="HGR16" s="1362"/>
      <c r="HGS16" s="1361"/>
      <c r="HGT16" s="1362"/>
      <c r="HGU16" s="1361"/>
      <c r="HGV16" s="1362"/>
      <c r="HGW16" s="1361"/>
      <c r="HGX16" s="1362"/>
      <c r="HGY16" s="1361"/>
      <c r="HGZ16" s="1362"/>
      <c r="HHA16" s="1361"/>
      <c r="HHB16" s="1362"/>
      <c r="HHC16" s="1361"/>
      <c r="HHD16" s="1362"/>
      <c r="HHE16" s="1361"/>
      <c r="HHF16" s="1362"/>
      <c r="HHG16" s="1361"/>
      <c r="HHH16" s="1362"/>
      <c r="HHI16" s="1361"/>
      <c r="HHJ16" s="1362"/>
      <c r="HHK16" s="1361"/>
      <c r="HHL16" s="1362"/>
      <c r="HHM16" s="1361"/>
      <c r="HHN16" s="1362"/>
      <c r="HHO16" s="1361"/>
      <c r="HHP16" s="1362"/>
      <c r="HHQ16" s="1361"/>
      <c r="HHR16" s="1362"/>
      <c r="HHS16" s="1361"/>
      <c r="HHT16" s="1362"/>
      <c r="HHU16" s="1361"/>
      <c r="HHV16" s="1362"/>
      <c r="HHW16" s="1361"/>
      <c r="HHX16" s="1362"/>
      <c r="HHY16" s="1361"/>
      <c r="HHZ16" s="1362"/>
      <c r="HIA16" s="1361"/>
      <c r="HIB16" s="1362"/>
      <c r="HIC16" s="1361"/>
      <c r="HID16" s="1362"/>
      <c r="HIE16" s="1361"/>
      <c r="HIF16" s="1362"/>
      <c r="HIG16" s="1361"/>
      <c r="HIH16" s="1362"/>
      <c r="HII16" s="1361"/>
      <c r="HIJ16" s="1362"/>
      <c r="HIK16" s="1361"/>
      <c r="HIL16" s="1362"/>
      <c r="HIM16" s="1361"/>
      <c r="HIN16" s="1362"/>
      <c r="HIO16" s="1361"/>
      <c r="HIP16" s="1362"/>
      <c r="HIQ16" s="1361"/>
      <c r="HIR16" s="1362"/>
      <c r="HIS16" s="1361"/>
      <c r="HIT16" s="1362"/>
      <c r="HIU16" s="1361"/>
      <c r="HIV16" s="1362"/>
      <c r="HIW16" s="1361"/>
      <c r="HIX16" s="1362"/>
      <c r="HIY16" s="1361"/>
      <c r="HIZ16" s="1362"/>
      <c r="HJA16" s="1361"/>
      <c r="HJB16" s="1362"/>
      <c r="HJC16" s="1361"/>
      <c r="HJD16" s="1362"/>
      <c r="HJE16" s="1361"/>
      <c r="HJF16" s="1362"/>
      <c r="HJG16" s="1361"/>
      <c r="HJH16" s="1362"/>
      <c r="HJI16" s="1361"/>
      <c r="HJJ16" s="1362"/>
      <c r="HJK16" s="1361"/>
      <c r="HJL16" s="1362"/>
      <c r="HJM16" s="1361"/>
      <c r="HJN16" s="1362"/>
      <c r="HJO16" s="1361"/>
      <c r="HJP16" s="1362"/>
      <c r="HJQ16" s="1361"/>
      <c r="HJR16" s="1362"/>
      <c r="HJS16" s="1361"/>
      <c r="HJT16" s="1362"/>
      <c r="HJU16" s="1361"/>
      <c r="HJV16" s="1362"/>
      <c r="HJW16" s="1361"/>
      <c r="HJX16" s="1362"/>
      <c r="HJY16" s="1361"/>
      <c r="HJZ16" s="1362"/>
      <c r="HKA16" s="1361"/>
      <c r="HKB16" s="1362"/>
      <c r="HKC16" s="1361"/>
      <c r="HKD16" s="1362"/>
      <c r="HKE16" s="1361"/>
      <c r="HKF16" s="1362"/>
      <c r="HKG16" s="1361"/>
      <c r="HKH16" s="1362"/>
      <c r="HKI16" s="1361"/>
      <c r="HKJ16" s="1362"/>
      <c r="HKK16" s="1361"/>
      <c r="HKL16" s="1362"/>
      <c r="HKM16" s="1361"/>
      <c r="HKN16" s="1362"/>
      <c r="HKO16" s="1361"/>
      <c r="HKP16" s="1362"/>
      <c r="HKQ16" s="1361"/>
      <c r="HKR16" s="1362"/>
      <c r="HKS16" s="1361"/>
      <c r="HKT16" s="1362"/>
      <c r="HKU16" s="1361"/>
      <c r="HKV16" s="1362"/>
      <c r="HKW16" s="1361"/>
      <c r="HKX16" s="1362"/>
      <c r="HKY16" s="1361"/>
      <c r="HKZ16" s="1362"/>
      <c r="HLA16" s="1361"/>
      <c r="HLB16" s="1362"/>
      <c r="HLC16" s="1361"/>
      <c r="HLD16" s="1362"/>
      <c r="HLE16" s="1361"/>
      <c r="HLF16" s="1362"/>
      <c r="HLG16" s="1361"/>
      <c r="HLH16" s="1362"/>
      <c r="HLI16" s="1361"/>
      <c r="HLJ16" s="1362"/>
      <c r="HLK16" s="1361"/>
      <c r="HLL16" s="1362"/>
      <c r="HLM16" s="1361"/>
      <c r="HLN16" s="1362"/>
      <c r="HLO16" s="1361"/>
      <c r="HLP16" s="1362"/>
      <c r="HLQ16" s="1361"/>
      <c r="HLR16" s="1362"/>
      <c r="HLS16" s="1361"/>
      <c r="HLT16" s="1362"/>
      <c r="HLU16" s="1361"/>
      <c r="HLV16" s="1362"/>
      <c r="HLW16" s="1361"/>
      <c r="HLX16" s="1362"/>
      <c r="HLY16" s="1361"/>
      <c r="HLZ16" s="1362"/>
      <c r="HMA16" s="1361"/>
      <c r="HMB16" s="1362"/>
      <c r="HMC16" s="1361"/>
      <c r="HMD16" s="1362"/>
      <c r="HME16" s="1361"/>
      <c r="HMF16" s="1362"/>
      <c r="HMG16" s="1361"/>
      <c r="HMH16" s="1362"/>
      <c r="HMI16" s="1361"/>
      <c r="HMJ16" s="1362"/>
      <c r="HMK16" s="1361"/>
      <c r="HML16" s="1362"/>
      <c r="HMM16" s="1361"/>
      <c r="HMN16" s="1362"/>
      <c r="HMO16" s="1361"/>
      <c r="HMP16" s="1362"/>
      <c r="HMQ16" s="1361"/>
      <c r="HMR16" s="1362"/>
      <c r="HMS16" s="1361"/>
      <c r="HMT16" s="1362"/>
      <c r="HMU16" s="1361"/>
      <c r="HMV16" s="1362"/>
      <c r="HMW16" s="1361"/>
      <c r="HMX16" s="1362"/>
      <c r="HMY16" s="1361"/>
      <c r="HMZ16" s="1362"/>
      <c r="HNA16" s="1361"/>
      <c r="HNB16" s="1362"/>
      <c r="HNC16" s="1361"/>
      <c r="HND16" s="1362"/>
      <c r="HNE16" s="1361"/>
      <c r="HNF16" s="1362"/>
      <c r="HNG16" s="1361"/>
      <c r="HNH16" s="1362"/>
      <c r="HNI16" s="1361"/>
      <c r="HNJ16" s="1362"/>
      <c r="HNK16" s="1361"/>
      <c r="HNL16" s="1362"/>
      <c r="HNM16" s="1361"/>
      <c r="HNN16" s="1362"/>
      <c r="HNO16" s="1361"/>
      <c r="HNP16" s="1362"/>
      <c r="HNQ16" s="1361"/>
      <c r="HNR16" s="1362"/>
      <c r="HNS16" s="1361"/>
      <c r="HNT16" s="1362"/>
      <c r="HNU16" s="1361"/>
      <c r="HNV16" s="1362"/>
      <c r="HNW16" s="1361"/>
      <c r="HNX16" s="1362"/>
      <c r="HNY16" s="1361"/>
      <c r="HNZ16" s="1362"/>
      <c r="HOA16" s="1361"/>
      <c r="HOB16" s="1362"/>
      <c r="HOC16" s="1361"/>
      <c r="HOD16" s="1362"/>
      <c r="HOE16" s="1361"/>
      <c r="HOF16" s="1362"/>
      <c r="HOG16" s="1361"/>
      <c r="HOH16" s="1362"/>
      <c r="HOI16" s="1361"/>
      <c r="HOJ16" s="1362"/>
      <c r="HOK16" s="1361"/>
      <c r="HOL16" s="1362"/>
      <c r="HOM16" s="1361"/>
      <c r="HON16" s="1362"/>
      <c r="HOO16" s="1361"/>
      <c r="HOP16" s="1362"/>
      <c r="HOQ16" s="1361"/>
      <c r="HOR16" s="1362"/>
      <c r="HOS16" s="1361"/>
      <c r="HOT16" s="1362"/>
      <c r="HOU16" s="1361"/>
      <c r="HOV16" s="1362"/>
      <c r="HOW16" s="1361"/>
      <c r="HOX16" s="1362"/>
      <c r="HOY16" s="1361"/>
      <c r="HOZ16" s="1362"/>
      <c r="HPA16" s="1361"/>
      <c r="HPB16" s="1362"/>
      <c r="HPC16" s="1361"/>
      <c r="HPD16" s="1362"/>
      <c r="HPE16" s="1361"/>
      <c r="HPF16" s="1362"/>
      <c r="HPG16" s="1361"/>
      <c r="HPH16" s="1362"/>
      <c r="HPI16" s="1361"/>
      <c r="HPJ16" s="1362"/>
      <c r="HPK16" s="1361"/>
      <c r="HPL16" s="1362"/>
      <c r="HPM16" s="1361"/>
      <c r="HPN16" s="1362"/>
      <c r="HPO16" s="1361"/>
      <c r="HPP16" s="1362"/>
      <c r="HPQ16" s="1361"/>
      <c r="HPR16" s="1362"/>
      <c r="HPS16" s="1361"/>
      <c r="HPT16" s="1362"/>
      <c r="HPU16" s="1361"/>
      <c r="HPV16" s="1362"/>
      <c r="HPW16" s="1361"/>
      <c r="HPX16" s="1362"/>
      <c r="HPY16" s="1361"/>
      <c r="HPZ16" s="1362"/>
      <c r="HQA16" s="1361"/>
      <c r="HQB16" s="1362"/>
      <c r="HQC16" s="1361"/>
      <c r="HQD16" s="1362"/>
      <c r="HQE16" s="1361"/>
      <c r="HQF16" s="1362"/>
      <c r="HQG16" s="1361"/>
      <c r="HQH16" s="1362"/>
      <c r="HQI16" s="1361"/>
      <c r="HQJ16" s="1362"/>
      <c r="HQK16" s="1361"/>
      <c r="HQL16" s="1362"/>
      <c r="HQM16" s="1361"/>
      <c r="HQN16" s="1362"/>
      <c r="HQO16" s="1361"/>
      <c r="HQP16" s="1362"/>
      <c r="HQQ16" s="1361"/>
      <c r="HQR16" s="1362"/>
      <c r="HQS16" s="1361"/>
      <c r="HQT16" s="1362"/>
      <c r="HQU16" s="1361"/>
      <c r="HQV16" s="1362"/>
      <c r="HQW16" s="1361"/>
      <c r="HQX16" s="1362"/>
      <c r="HQY16" s="1361"/>
      <c r="HQZ16" s="1362"/>
      <c r="HRA16" s="1361"/>
      <c r="HRB16" s="1362"/>
      <c r="HRC16" s="1361"/>
      <c r="HRD16" s="1362"/>
      <c r="HRE16" s="1361"/>
      <c r="HRF16" s="1362"/>
      <c r="HRG16" s="1361"/>
      <c r="HRH16" s="1362"/>
      <c r="HRI16" s="1361"/>
      <c r="HRJ16" s="1362"/>
      <c r="HRK16" s="1361"/>
      <c r="HRL16" s="1362"/>
      <c r="HRM16" s="1361"/>
      <c r="HRN16" s="1362"/>
      <c r="HRO16" s="1361"/>
      <c r="HRP16" s="1362"/>
      <c r="HRQ16" s="1361"/>
      <c r="HRR16" s="1362"/>
      <c r="HRS16" s="1361"/>
      <c r="HRT16" s="1362"/>
      <c r="HRU16" s="1361"/>
      <c r="HRV16" s="1362"/>
      <c r="HRW16" s="1361"/>
      <c r="HRX16" s="1362"/>
      <c r="HRY16" s="1361"/>
      <c r="HRZ16" s="1362"/>
      <c r="HSA16" s="1361"/>
      <c r="HSB16" s="1362"/>
      <c r="HSC16" s="1361"/>
      <c r="HSD16" s="1362"/>
      <c r="HSE16" s="1361"/>
      <c r="HSF16" s="1362"/>
      <c r="HSG16" s="1361"/>
      <c r="HSH16" s="1362"/>
      <c r="HSI16" s="1361"/>
      <c r="HSJ16" s="1362"/>
      <c r="HSK16" s="1361"/>
      <c r="HSL16" s="1362"/>
      <c r="HSM16" s="1361"/>
      <c r="HSN16" s="1362"/>
      <c r="HSO16" s="1361"/>
      <c r="HSP16" s="1362"/>
      <c r="HSQ16" s="1361"/>
      <c r="HSR16" s="1362"/>
      <c r="HSS16" s="1361"/>
      <c r="HST16" s="1362"/>
      <c r="HSU16" s="1361"/>
      <c r="HSV16" s="1362"/>
      <c r="HSW16" s="1361"/>
      <c r="HSX16" s="1362"/>
      <c r="HSY16" s="1361"/>
      <c r="HSZ16" s="1362"/>
      <c r="HTA16" s="1361"/>
      <c r="HTB16" s="1362"/>
      <c r="HTC16" s="1361"/>
      <c r="HTD16" s="1362"/>
      <c r="HTE16" s="1361"/>
      <c r="HTF16" s="1362"/>
      <c r="HTG16" s="1361"/>
      <c r="HTH16" s="1362"/>
      <c r="HTI16" s="1361"/>
      <c r="HTJ16" s="1362"/>
      <c r="HTK16" s="1361"/>
      <c r="HTL16" s="1362"/>
      <c r="HTM16" s="1361"/>
      <c r="HTN16" s="1362"/>
      <c r="HTO16" s="1361"/>
      <c r="HTP16" s="1362"/>
      <c r="HTQ16" s="1361"/>
      <c r="HTR16" s="1362"/>
      <c r="HTS16" s="1361"/>
      <c r="HTT16" s="1362"/>
      <c r="HTU16" s="1361"/>
      <c r="HTV16" s="1362"/>
      <c r="HTW16" s="1361"/>
      <c r="HTX16" s="1362"/>
      <c r="HTY16" s="1361"/>
      <c r="HTZ16" s="1362"/>
      <c r="HUA16" s="1361"/>
      <c r="HUB16" s="1362"/>
      <c r="HUC16" s="1361"/>
      <c r="HUD16" s="1362"/>
      <c r="HUE16" s="1361"/>
      <c r="HUF16" s="1362"/>
      <c r="HUG16" s="1361"/>
      <c r="HUH16" s="1362"/>
      <c r="HUI16" s="1361"/>
      <c r="HUJ16" s="1362"/>
      <c r="HUK16" s="1361"/>
      <c r="HUL16" s="1362"/>
      <c r="HUM16" s="1361"/>
      <c r="HUN16" s="1362"/>
      <c r="HUO16" s="1361"/>
      <c r="HUP16" s="1362"/>
      <c r="HUQ16" s="1361"/>
      <c r="HUR16" s="1362"/>
      <c r="HUS16" s="1361"/>
      <c r="HUT16" s="1362"/>
      <c r="HUU16" s="1361"/>
      <c r="HUV16" s="1362"/>
      <c r="HUW16" s="1361"/>
      <c r="HUX16" s="1362"/>
      <c r="HUY16" s="1361"/>
      <c r="HUZ16" s="1362"/>
      <c r="HVA16" s="1361"/>
      <c r="HVB16" s="1362"/>
      <c r="HVC16" s="1361"/>
      <c r="HVD16" s="1362"/>
      <c r="HVE16" s="1361"/>
      <c r="HVF16" s="1362"/>
      <c r="HVG16" s="1361"/>
      <c r="HVH16" s="1362"/>
      <c r="HVI16" s="1361"/>
      <c r="HVJ16" s="1362"/>
      <c r="HVK16" s="1361"/>
      <c r="HVL16" s="1362"/>
      <c r="HVM16" s="1361"/>
      <c r="HVN16" s="1362"/>
      <c r="HVO16" s="1361"/>
      <c r="HVP16" s="1362"/>
      <c r="HVQ16" s="1361"/>
      <c r="HVR16" s="1362"/>
      <c r="HVS16" s="1361"/>
      <c r="HVT16" s="1362"/>
      <c r="HVU16" s="1361"/>
      <c r="HVV16" s="1362"/>
      <c r="HVW16" s="1361"/>
      <c r="HVX16" s="1362"/>
      <c r="HVY16" s="1361"/>
      <c r="HVZ16" s="1362"/>
      <c r="HWA16" s="1361"/>
      <c r="HWB16" s="1362"/>
      <c r="HWC16" s="1361"/>
      <c r="HWD16" s="1362"/>
      <c r="HWE16" s="1361"/>
      <c r="HWF16" s="1362"/>
      <c r="HWG16" s="1361"/>
      <c r="HWH16" s="1362"/>
      <c r="HWI16" s="1361"/>
      <c r="HWJ16" s="1362"/>
      <c r="HWK16" s="1361"/>
      <c r="HWL16" s="1362"/>
      <c r="HWM16" s="1361"/>
      <c r="HWN16" s="1362"/>
      <c r="HWO16" s="1361"/>
      <c r="HWP16" s="1362"/>
      <c r="HWQ16" s="1361"/>
      <c r="HWR16" s="1362"/>
      <c r="HWS16" s="1361"/>
      <c r="HWT16" s="1362"/>
      <c r="HWU16" s="1361"/>
      <c r="HWV16" s="1362"/>
      <c r="HWW16" s="1361"/>
      <c r="HWX16" s="1362"/>
      <c r="HWY16" s="1361"/>
      <c r="HWZ16" s="1362"/>
      <c r="HXA16" s="1361"/>
      <c r="HXB16" s="1362"/>
      <c r="HXC16" s="1361"/>
      <c r="HXD16" s="1362"/>
      <c r="HXE16" s="1361"/>
      <c r="HXF16" s="1362"/>
      <c r="HXG16" s="1361"/>
      <c r="HXH16" s="1362"/>
      <c r="HXI16" s="1361"/>
      <c r="HXJ16" s="1362"/>
      <c r="HXK16" s="1361"/>
      <c r="HXL16" s="1362"/>
      <c r="HXM16" s="1361"/>
      <c r="HXN16" s="1362"/>
      <c r="HXO16" s="1361"/>
      <c r="HXP16" s="1362"/>
      <c r="HXQ16" s="1361"/>
      <c r="HXR16" s="1362"/>
      <c r="HXS16" s="1361"/>
      <c r="HXT16" s="1362"/>
      <c r="HXU16" s="1361"/>
      <c r="HXV16" s="1362"/>
      <c r="HXW16" s="1361"/>
      <c r="HXX16" s="1362"/>
      <c r="HXY16" s="1361"/>
      <c r="HXZ16" s="1362"/>
      <c r="HYA16" s="1361"/>
      <c r="HYB16" s="1362"/>
      <c r="HYC16" s="1361"/>
      <c r="HYD16" s="1362"/>
      <c r="HYE16" s="1361"/>
      <c r="HYF16" s="1362"/>
      <c r="HYG16" s="1361"/>
      <c r="HYH16" s="1362"/>
      <c r="HYI16" s="1361"/>
      <c r="HYJ16" s="1362"/>
      <c r="HYK16" s="1361"/>
      <c r="HYL16" s="1362"/>
      <c r="HYM16" s="1361"/>
      <c r="HYN16" s="1362"/>
      <c r="HYO16" s="1361"/>
      <c r="HYP16" s="1362"/>
      <c r="HYQ16" s="1361"/>
      <c r="HYR16" s="1362"/>
      <c r="HYS16" s="1361"/>
      <c r="HYT16" s="1362"/>
      <c r="HYU16" s="1361"/>
      <c r="HYV16" s="1362"/>
      <c r="HYW16" s="1361"/>
      <c r="HYX16" s="1362"/>
      <c r="HYY16" s="1361"/>
      <c r="HYZ16" s="1362"/>
      <c r="HZA16" s="1361"/>
      <c r="HZB16" s="1362"/>
      <c r="HZC16" s="1361"/>
      <c r="HZD16" s="1362"/>
      <c r="HZE16" s="1361"/>
      <c r="HZF16" s="1362"/>
      <c r="HZG16" s="1361"/>
      <c r="HZH16" s="1362"/>
      <c r="HZI16" s="1361"/>
      <c r="HZJ16" s="1362"/>
      <c r="HZK16" s="1361"/>
      <c r="HZL16" s="1362"/>
      <c r="HZM16" s="1361"/>
      <c r="HZN16" s="1362"/>
      <c r="HZO16" s="1361"/>
      <c r="HZP16" s="1362"/>
      <c r="HZQ16" s="1361"/>
      <c r="HZR16" s="1362"/>
      <c r="HZS16" s="1361"/>
      <c r="HZT16" s="1362"/>
      <c r="HZU16" s="1361"/>
      <c r="HZV16" s="1362"/>
      <c r="HZW16" s="1361"/>
      <c r="HZX16" s="1362"/>
      <c r="HZY16" s="1361"/>
      <c r="HZZ16" s="1362"/>
      <c r="IAA16" s="1361"/>
      <c r="IAB16" s="1362"/>
      <c r="IAC16" s="1361"/>
      <c r="IAD16" s="1362"/>
      <c r="IAE16" s="1361"/>
      <c r="IAF16" s="1362"/>
      <c r="IAG16" s="1361"/>
      <c r="IAH16" s="1362"/>
      <c r="IAI16" s="1361"/>
      <c r="IAJ16" s="1362"/>
      <c r="IAK16" s="1361"/>
      <c r="IAL16" s="1362"/>
      <c r="IAM16" s="1361"/>
      <c r="IAN16" s="1362"/>
      <c r="IAO16" s="1361"/>
      <c r="IAP16" s="1362"/>
      <c r="IAQ16" s="1361"/>
      <c r="IAR16" s="1362"/>
      <c r="IAS16" s="1361"/>
      <c r="IAT16" s="1362"/>
      <c r="IAU16" s="1361"/>
      <c r="IAV16" s="1362"/>
      <c r="IAW16" s="1361"/>
      <c r="IAX16" s="1362"/>
      <c r="IAY16" s="1361"/>
      <c r="IAZ16" s="1362"/>
      <c r="IBA16" s="1361"/>
      <c r="IBB16" s="1362"/>
      <c r="IBC16" s="1361"/>
      <c r="IBD16" s="1362"/>
      <c r="IBE16" s="1361"/>
      <c r="IBF16" s="1362"/>
      <c r="IBG16" s="1361"/>
      <c r="IBH16" s="1362"/>
      <c r="IBI16" s="1361"/>
      <c r="IBJ16" s="1362"/>
      <c r="IBK16" s="1361"/>
      <c r="IBL16" s="1362"/>
      <c r="IBM16" s="1361"/>
      <c r="IBN16" s="1362"/>
      <c r="IBO16" s="1361"/>
      <c r="IBP16" s="1362"/>
      <c r="IBQ16" s="1361"/>
      <c r="IBR16" s="1362"/>
      <c r="IBS16" s="1361"/>
      <c r="IBT16" s="1362"/>
      <c r="IBU16" s="1361"/>
      <c r="IBV16" s="1362"/>
      <c r="IBW16" s="1361"/>
      <c r="IBX16" s="1362"/>
      <c r="IBY16" s="1361"/>
      <c r="IBZ16" s="1362"/>
      <c r="ICA16" s="1361"/>
      <c r="ICB16" s="1362"/>
      <c r="ICC16" s="1361"/>
      <c r="ICD16" s="1362"/>
      <c r="ICE16" s="1361"/>
      <c r="ICF16" s="1362"/>
      <c r="ICG16" s="1361"/>
      <c r="ICH16" s="1362"/>
      <c r="ICI16" s="1361"/>
      <c r="ICJ16" s="1362"/>
      <c r="ICK16" s="1361"/>
      <c r="ICL16" s="1362"/>
      <c r="ICM16" s="1361"/>
      <c r="ICN16" s="1362"/>
      <c r="ICO16" s="1361"/>
      <c r="ICP16" s="1362"/>
      <c r="ICQ16" s="1361"/>
      <c r="ICR16" s="1362"/>
      <c r="ICS16" s="1361"/>
      <c r="ICT16" s="1362"/>
      <c r="ICU16" s="1361"/>
      <c r="ICV16" s="1362"/>
      <c r="ICW16" s="1361"/>
      <c r="ICX16" s="1362"/>
      <c r="ICY16" s="1361"/>
      <c r="ICZ16" s="1362"/>
      <c r="IDA16" s="1361"/>
      <c r="IDB16" s="1362"/>
      <c r="IDC16" s="1361"/>
      <c r="IDD16" s="1362"/>
      <c r="IDE16" s="1361"/>
      <c r="IDF16" s="1362"/>
      <c r="IDG16" s="1361"/>
      <c r="IDH16" s="1362"/>
      <c r="IDI16" s="1361"/>
      <c r="IDJ16" s="1362"/>
      <c r="IDK16" s="1361"/>
      <c r="IDL16" s="1362"/>
      <c r="IDM16" s="1361"/>
      <c r="IDN16" s="1362"/>
      <c r="IDO16" s="1361"/>
      <c r="IDP16" s="1362"/>
      <c r="IDQ16" s="1361"/>
      <c r="IDR16" s="1362"/>
      <c r="IDS16" s="1361"/>
      <c r="IDT16" s="1362"/>
      <c r="IDU16" s="1361"/>
      <c r="IDV16" s="1362"/>
      <c r="IDW16" s="1361"/>
      <c r="IDX16" s="1362"/>
      <c r="IDY16" s="1361"/>
      <c r="IDZ16" s="1362"/>
      <c r="IEA16" s="1361"/>
      <c r="IEB16" s="1362"/>
      <c r="IEC16" s="1361"/>
      <c r="IED16" s="1362"/>
      <c r="IEE16" s="1361"/>
      <c r="IEF16" s="1362"/>
      <c r="IEG16" s="1361"/>
      <c r="IEH16" s="1362"/>
      <c r="IEI16" s="1361"/>
      <c r="IEJ16" s="1362"/>
      <c r="IEK16" s="1361"/>
      <c r="IEL16" s="1362"/>
      <c r="IEM16" s="1361"/>
      <c r="IEN16" s="1362"/>
      <c r="IEO16" s="1361"/>
      <c r="IEP16" s="1362"/>
      <c r="IEQ16" s="1361"/>
      <c r="IER16" s="1362"/>
      <c r="IES16" s="1361"/>
      <c r="IET16" s="1362"/>
      <c r="IEU16" s="1361"/>
      <c r="IEV16" s="1362"/>
      <c r="IEW16" s="1361"/>
      <c r="IEX16" s="1362"/>
      <c r="IEY16" s="1361"/>
      <c r="IEZ16" s="1362"/>
      <c r="IFA16" s="1361"/>
      <c r="IFB16" s="1362"/>
      <c r="IFC16" s="1361"/>
      <c r="IFD16" s="1362"/>
      <c r="IFE16" s="1361"/>
      <c r="IFF16" s="1362"/>
      <c r="IFG16" s="1361"/>
      <c r="IFH16" s="1362"/>
      <c r="IFI16" s="1361"/>
      <c r="IFJ16" s="1362"/>
      <c r="IFK16" s="1361"/>
      <c r="IFL16" s="1362"/>
      <c r="IFM16" s="1361"/>
      <c r="IFN16" s="1362"/>
      <c r="IFO16" s="1361"/>
      <c r="IFP16" s="1362"/>
      <c r="IFQ16" s="1361"/>
      <c r="IFR16" s="1362"/>
      <c r="IFS16" s="1361"/>
      <c r="IFT16" s="1362"/>
      <c r="IFU16" s="1361"/>
      <c r="IFV16" s="1362"/>
      <c r="IFW16" s="1361"/>
      <c r="IFX16" s="1362"/>
      <c r="IFY16" s="1361"/>
      <c r="IFZ16" s="1362"/>
      <c r="IGA16" s="1361"/>
      <c r="IGB16" s="1362"/>
      <c r="IGC16" s="1361"/>
      <c r="IGD16" s="1362"/>
      <c r="IGE16" s="1361"/>
      <c r="IGF16" s="1362"/>
      <c r="IGG16" s="1361"/>
      <c r="IGH16" s="1362"/>
      <c r="IGI16" s="1361"/>
      <c r="IGJ16" s="1362"/>
      <c r="IGK16" s="1361"/>
      <c r="IGL16" s="1362"/>
      <c r="IGM16" s="1361"/>
      <c r="IGN16" s="1362"/>
      <c r="IGO16" s="1361"/>
      <c r="IGP16" s="1362"/>
      <c r="IGQ16" s="1361"/>
      <c r="IGR16" s="1362"/>
      <c r="IGS16" s="1361"/>
      <c r="IGT16" s="1362"/>
      <c r="IGU16" s="1361"/>
      <c r="IGV16" s="1362"/>
      <c r="IGW16" s="1361"/>
      <c r="IGX16" s="1362"/>
      <c r="IGY16" s="1361"/>
      <c r="IGZ16" s="1362"/>
      <c r="IHA16" s="1361"/>
      <c r="IHB16" s="1362"/>
      <c r="IHC16" s="1361"/>
      <c r="IHD16" s="1362"/>
      <c r="IHE16" s="1361"/>
      <c r="IHF16" s="1362"/>
      <c r="IHG16" s="1361"/>
      <c r="IHH16" s="1362"/>
      <c r="IHI16" s="1361"/>
      <c r="IHJ16" s="1362"/>
      <c r="IHK16" s="1361"/>
      <c r="IHL16" s="1362"/>
      <c r="IHM16" s="1361"/>
      <c r="IHN16" s="1362"/>
      <c r="IHO16" s="1361"/>
      <c r="IHP16" s="1362"/>
      <c r="IHQ16" s="1361"/>
      <c r="IHR16" s="1362"/>
      <c r="IHS16" s="1361"/>
      <c r="IHT16" s="1362"/>
      <c r="IHU16" s="1361"/>
      <c r="IHV16" s="1362"/>
      <c r="IHW16" s="1361"/>
      <c r="IHX16" s="1362"/>
      <c r="IHY16" s="1361"/>
      <c r="IHZ16" s="1362"/>
      <c r="IIA16" s="1361"/>
      <c r="IIB16" s="1362"/>
      <c r="IIC16" s="1361"/>
      <c r="IID16" s="1362"/>
      <c r="IIE16" s="1361"/>
      <c r="IIF16" s="1362"/>
      <c r="IIG16" s="1361"/>
      <c r="IIH16" s="1362"/>
      <c r="III16" s="1361"/>
      <c r="IIJ16" s="1362"/>
      <c r="IIK16" s="1361"/>
      <c r="IIL16" s="1362"/>
      <c r="IIM16" s="1361"/>
      <c r="IIN16" s="1362"/>
      <c r="IIO16" s="1361"/>
      <c r="IIP16" s="1362"/>
      <c r="IIQ16" s="1361"/>
      <c r="IIR16" s="1362"/>
      <c r="IIS16" s="1361"/>
      <c r="IIT16" s="1362"/>
      <c r="IIU16" s="1361"/>
      <c r="IIV16" s="1362"/>
      <c r="IIW16" s="1361"/>
      <c r="IIX16" s="1362"/>
      <c r="IIY16" s="1361"/>
      <c r="IIZ16" s="1362"/>
      <c r="IJA16" s="1361"/>
      <c r="IJB16" s="1362"/>
      <c r="IJC16" s="1361"/>
      <c r="IJD16" s="1362"/>
      <c r="IJE16" s="1361"/>
      <c r="IJF16" s="1362"/>
      <c r="IJG16" s="1361"/>
      <c r="IJH16" s="1362"/>
      <c r="IJI16" s="1361"/>
      <c r="IJJ16" s="1362"/>
      <c r="IJK16" s="1361"/>
      <c r="IJL16" s="1362"/>
      <c r="IJM16" s="1361"/>
      <c r="IJN16" s="1362"/>
      <c r="IJO16" s="1361"/>
      <c r="IJP16" s="1362"/>
      <c r="IJQ16" s="1361"/>
      <c r="IJR16" s="1362"/>
      <c r="IJS16" s="1361"/>
      <c r="IJT16" s="1362"/>
      <c r="IJU16" s="1361"/>
      <c r="IJV16" s="1362"/>
      <c r="IJW16" s="1361"/>
      <c r="IJX16" s="1362"/>
      <c r="IJY16" s="1361"/>
      <c r="IJZ16" s="1362"/>
      <c r="IKA16" s="1361"/>
      <c r="IKB16" s="1362"/>
      <c r="IKC16" s="1361"/>
      <c r="IKD16" s="1362"/>
      <c r="IKE16" s="1361"/>
      <c r="IKF16" s="1362"/>
      <c r="IKG16" s="1361"/>
      <c r="IKH16" s="1362"/>
      <c r="IKI16" s="1361"/>
      <c r="IKJ16" s="1362"/>
      <c r="IKK16" s="1361"/>
      <c r="IKL16" s="1362"/>
      <c r="IKM16" s="1361"/>
      <c r="IKN16" s="1362"/>
      <c r="IKO16" s="1361"/>
      <c r="IKP16" s="1362"/>
      <c r="IKQ16" s="1361"/>
      <c r="IKR16" s="1362"/>
      <c r="IKS16" s="1361"/>
      <c r="IKT16" s="1362"/>
      <c r="IKU16" s="1361"/>
      <c r="IKV16" s="1362"/>
      <c r="IKW16" s="1361"/>
      <c r="IKX16" s="1362"/>
      <c r="IKY16" s="1361"/>
      <c r="IKZ16" s="1362"/>
      <c r="ILA16" s="1361"/>
      <c r="ILB16" s="1362"/>
      <c r="ILC16" s="1361"/>
      <c r="ILD16" s="1362"/>
      <c r="ILE16" s="1361"/>
      <c r="ILF16" s="1362"/>
      <c r="ILG16" s="1361"/>
      <c r="ILH16" s="1362"/>
      <c r="ILI16" s="1361"/>
      <c r="ILJ16" s="1362"/>
      <c r="ILK16" s="1361"/>
      <c r="ILL16" s="1362"/>
      <c r="ILM16" s="1361"/>
      <c r="ILN16" s="1362"/>
      <c r="ILO16" s="1361"/>
      <c r="ILP16" s="1362"/>
      <c r="ILQ16" s="1361"/>
      <c r="ILR16" s="1362"/>
      <c r="ILS16" s="1361"/>
      <c r="ILT16" s="1362"/>
      <c r="ILU16" s="1361"/>
      <c r="ILV16" s="1362"/>
      <c r="ILW16" s="1361"/>
      <c r="ILX16" s="1362"/>
      <c r="ILY16" s="1361"/>
      <c r="ILZ16" s="1362"/>
      <c r="IMA16" s="1361"/>
      <c r="IMB16" s="1362"/>
      <c r="IMC16" s="1361"/>
      <c r="IMD16" s="1362"/>
      <c r="IME16" s="1361"/>
      <c r="IMF16" s="1362"/>
      <c r="IMG16" s="1361"/>
      <c r="IMH16" s="1362"/>
      <c r="IMI16" s="1361"/>
      <c r="IMJ16" s="1362"/>
      <c r="IMK16" s="1361"/>
      <c r="IML16" s="1362"/>
      <c r="IMM16" s="1361"/>
      <c r="IMN16" s="1362"/>
      <c r="IMO16" s="1361"/>
      <c r="IMP16" s="1362"/>
      <c r="IMQ16" s="1361"/>
      <c r="IMR16" s="1362"/>
      <c r="IMS16" s="1361"/>
      <c r="IMT16" s="1362"/>
      <c r="IMU16" s="1361"/>
      <c r="IMV16" s="1362"/>
      <c r="IMW16" s="1361"/>
      <c r="IMX16" s="1362"/>
      <c r="IMY16" s="1361"/>
      <c r="IMZ16" s="1362"/>
      <c r="INA16" s="1361"/>
      <c r="INB16" s="1362"/>
      <c r="INC16" s="1361"/>
      <c r="IND16" s="1362"/>
      <c r="INE16" s="1361"/>
      <c r="INF16" s="1362"/>
      <c r="ING16" s="1361"/>
      <c r="INH16" s="1362"/>
      <c r="INI16" s="1361"/>
      <c r="INJ16" s="1362"/>
      <c r="INK16" s="1361"/>
      <c r="INL16" s="1362"/>
      <c r="INM16" s="1361"/>
      <c r="INN16" s="1362"/>
      <c r="INO16" s="1361"/>
      <c r="INP16" s="1362"/>
      <c r="INQ16" s="1361"/>
      <c r="INR16" s="1362"/>
      <c r="INS16" s="1361"/>
      <c r="INT16" s="1362"/>
      <c r="INU16" s="1361"/>
      <c r="INV16" s="1362"/>
      <c r="INW16" s="1361"/>
      <c r="INX16" s="1362"/>
      <c r="INY16" s="1361"/>
      <c r="INZ16" s="1362"/>
      <c r="IOA16" s="1361"/>
      <c r="IOB16" s="1362"/>
      <c r="IOC16" s="1361"/>
      <c r="IOD16" s="1362"/>
      <c r="IOE16" s="1361"/>
      <c r="IOF16" s="1362"/>
      <c r="IOG16" s="1361"/>
      <c r="IOH16" s="1362"/>
      <c r="IOI16" s="1361"/>
      <c r="IOJ16" s="1362"/>
      <c r="IOK16" s="1361"/>
      <c r="IOL16" s="1362"/>
      <c r="IOM16" s="1361"/>
      <c r="ION16" s="1362"/>
      <c r="IOO16" s="1361"/>
      <c r="IOP16" s="1362"/>
      <c r="IOQ16" s="1361"/>
      <c r="IOR16" s="1362"/>
      <c r="IOS16" s="1361"/>
      <c r="IOT16" s="1362"/>
      <c r="IOU16" s="1361"/>
      <c r="IOV16" s="1362"/>
      <c r="IOW16" s="1361"/>
      <c r="IOX16" s="1362"/>
      <c r="IOY16" s="1361"/>
      <c r="IOZ16" s="1362"/>
      <c r="IPA16" s="1361"/>
      <c r="IPB16" s="1362"/>
      <c r="IPC16" s="1361"/>
      <c r="IPD16" s="1362"/>
      <c r="IPE16" s="1361"/>
      <c r="IPF16" s="1362"/>
      <c r="IPG16" s="1361"/>
      <c r="IPH16" s="1362"/>
      <c r="IPI16" s="1361"/>
      <c r="IPJ16" s="1362"/>
      <c r="IPK16" s="1361"/>
      <c r="IPL16" s="1362"/>
      <c r="IPM16" s="1361"/>
      <c r="IPN16" s="1362"/>
      <c r="IPO16" s="1361"/>
      <c r="IPP16" s="1362"/>
      <c r="IPQ16" s="1361"/>
      <c r="IPR16" s="1362"/>
      <c r="IPS16" s="1361"/>
      <c r="IPT16" s="1362"/>
      <c r="IPU16" s="1361"/>
      <c r="IPV16" s="1362"/>
      <c r="IPW16" s="1361"/>
      <c r="IPX16" s="1362"/>
      <c r="IPY16" s="1361"/>
      <c r="IPZ16" s="1362"/>
      <c r="IQA16" s="1361"/>
      <c r="IQB16" s="1362"/>
      <c r="IQC16" s="1361"/>
      <c r="IQD16" s="1362"/>
      <c r="IQE16" s="1361"/>
      <c r="IQF16" s="1362"/>
      <c r="IQG16" s="1361"/>
      <c r="IQH16" s="1362"/>
      <c r="IQI16" s="1361"/>
      <c r="IQJ16" s="1362"/>
      <c r="IQK16" s="1361"/>
      <c r="IQL16" s="1362"/>
      <c r="IQM16" s="1361"/>
      <c r="IQN16" s="1362"/>
      <c r="IQO16" s="1361"/>
      <c r="IQP16" s="1362"/>
      <c r="IQQ16" s="1361"/>
      <c r="IQR16" s="1362"/>
      <c r="IQS16" s="1361"/>
      <c r="IQT16" s="1362"/>
      <c r="IQU16" s="1361"/>
      <c r="IQV16" s="1362"/>
      <c r="IQW16" s="1361"/>
      <c r="IQX16" s="1362"/>
      <c r="IQY16" s="1361"/>
      <c r="IQZ16" s="1362"/>
      <c r="IRA16" s="1361"/>
      <c r="IRB16" s="1362"/>
      <c r="IRC16" s="1361"/>
      <c r="IRD16" s="1362"/>
      <c r="IRE16" s="1361"/>
      <c r="IRF16" s="1362"/>
      <c r="IRG16" s="1361"/>
      <c r="IRH16" s="1362"/>
      <c r="IRI16" s="1361"/>
      <c r="IRJ16" s="1362"/>
      <c r="IRK16" s="1361"/>
      <c r="IRL16" s="1362"/>
      <c r="IRM16" s="1361"/>
      <c r="IRN16" s="1362"/>
      <c r="IRO16" s="1361"/>
      <c r="IRP16" s="1362"/>
      <c r="IRQ16" s="1361"/>
      <c r="IRR16" s="1362"/>
      <c r="IRS16" s="1361"/>
      <c r="IRT16" s="1362"/>
      <c r="IRU16" s="1361"/>
      <c r="IRV16" s="1362"/>
      <c r="IRW16" s="1361"/>
      <c r="IRX16" s="1362"/>
      <c r="IRY16" s="1361"/>
      <c r="IRZ16" s="1362"/>
      <c r="ISA16" s="1361"/>
      <c r="ISB16" s="1362"/>
      <c r="ISC16" s="1361"/>
      <c r="ISD16" s="1362"/>
      <c r="ISE16" s="1361"/>
      <c r="ISF16" s="1362"/>
      <c r="ISG16" s="1361"/>
      <c r="ISH16" s="1362"/>
      <c r="ISI16" s="1361"/>
      <c r="ISJ16" s="1362"/>
      <c r="ISK16" s="1361"/>
      <c r="ISL16" s="1362"/>
      <c r="ISM16" s="1361"/>
      <c r="ISN16" s="1362"/>
      <c r="ISO16" s="1361"/>
      <c r="ISP16" s="1362"/>
      <c r="ISQ16" s="1361"/>
      <c r="ISR16" s="1362"/>
      <c r="ISS16" s="1361"/>
      <c r="IST16" s="1362"/>
      <c r="ISU16" s="1361"/>
      <c r="ISV16" s="1362"/>
      <c r="ISW16" s="1361"/>
      <c r="ISX16" s="1362"/>
      <c r="ISY16" s="1361"/>
      <c r="ISZ16" s="1362"/>
      <c r="ITA16" s="1361"/>
      <c r="ITB16" s="1362"/>
      <c r="ITC16" s="1361"/>
      <c r="ITD16" s="1362"/>
      <c r="ITE16" s="1361"/>
      <c r="ITF16" s="1362"/>
      <c r="ITG16" s="1361"/>
      <c r="ITH16" s="1362"/>
      <c r="ITI16" s="1361"/>
      <c r="ITJ16" s="1362"/>
      <c r="ITK16" s="1361"/>
      <c r="ITL16" s="1362"/>
      <c r="ITM16" s="1361"/>
      <c r="ITN16" s="1362"/>
      <c r="ITO16" s="1361"/>
      <c r="ITP16" s="1362"/>
      <c r="ITQ16" s="1361"/>
      <c r="ITR16" s="1362"/>
      <c r="ITS16" s="1361"/>
      <c r="ITT16" s="1362"/>
      <c r="ITU16" s="1361"/>
      <c r="ITV16" s="1362"/>
      <c r="ITW16" s="1361"/>
      <c r="ITX16" s="1362"/>
      <c r="ITY16" s="1361"/>
      <c r="ITZ16" s="1362"/>
      <c r="IUA16" s="1361"/>
      <c r="IUB16" s="1362"/>
      <c r="IUC16" s="1361"/>
      <c r="IUD16" s="1362"/>
      <c r="IUE16" s="1361"/>
      <c r="IUF16" s="1362"/>
      <c r="IUG16" s="1361"/>
      <c r="IUH16" s="1362"/>
      <c r="IUI16" s="1361"/>
      <c r="IUJ16" s="1362"/>
      <c r="IUK16" s="1361"/>
      <c r="IUL16" s="1362"/>
      <c r="IUM16" s="1361"/>
      <c r="IUN16" s="1362"/>
      <c r="IUO16" s="1361"/>
      <c r="IUP16" s="1362"/>
      <c r="IUQ16" s="1361"/>
      <c r="IUR16" s="1362"/>
      <c r="IUS16" s="1361"/>
      <c r="IUT16" s="1362"/>
      <c r="IUU16" s="1361"/>
      <c r="IUV16" s="1362"/>
      <c r="IUW16" s="1361"/>
      <c r="IUX16" s="1362"/>
      <c r="IUY16" s="1361"/>
      <c r="IUZ16" s="1362"/>
      <c r="IVA16" s="1361"/>
      <c r="IVB16" s="1362"/>
      <c r="IVC16" s="1361"/>
      <c r="IVD16" s="1362"/>
      <c r="IVE16" s="1361"/>
      <c r="IVF16" s="1362"/>
      <c r="IVG16" s="1361"/>
      <c r="IVH16" s="1362"/>
      <c r="IVI16" s="1361"/>
      <c r="IVJ16" s="1362"/>
      <c r="IVK16" s="1361"/>
      <c r="IVL16" s="1362"/>
      <c r="IVM16" s="1361"/>
      <c r="IVN16" s="1362"/>
      <c r="IVO16" s="1361"/>
      <c r="IVP16" s="1362"/>
      <c r="IVQ16" s="1361"/>
      <c r="IVR16" s="1362"/>
      <c r="IVS16" s="1361"/>
      <c r="IVT16" s="1362"/>
      <c r="IVU16" s="1361"/>
      <c r="IVV16" s="1362"/>
      <c r="IVW16" s="1361"/>
      <c r="IVX16" s="1362"/>
      <c r="IVY16" s="1361"/>
      <c r="IVZ16" s="1362"/>
      <c r="IWA16" s="1361"/>
      <c r="IWB16" s="1362"/>
      <c r="IWC16" s="1361"/>
      <c r="IWD16" s="1362"/>
      <c r="IWE16" s="1361"/>
      <c r="IWF16" s="1362"/>
      <c r="IWG16" s="1361"/>
      <c r="IWH16" s="1362"/>
      <c r="IWI16" s="1361"/>
      <c r="IWJ16" s="1362"/>
      <c r="IWK16" s="1361"/>
      <c r="IWL16" s="1362"/>
      <c r="IWM16" s="1361"/>
      <c r="IWN16" s="1362"/>
      <c r="IWO16" s="1361"/>
      <c r="IWP16" s="1362"/>
      <c r="IWQ16" s="1361"/>
      <c r="IWR16" s="1362"/>
      <c r="IWS16" s="1361"/>
      <c r="IWT16" s="1362"/>
      <c r="IWU16" s="1361"/>
      <c r="IWV16" s="1362"/>
      <c r="IWW16" s="1361"/>
      <c r="IWX16" s="1362"/>
      <c r="IWY16" s="1361"/>
      <c r="IWZ16" s="1362"/>
      <c r="IXA16" s="1361"/>
      <c r="IXB16" s="1362"/>
      <c r="IXC16" s="1361"/>
      <c r="IXD16" s="1362"/>
      <c r="IXE16" s="1361"/>
      <c r="IXF16" s="1362"/>
      <c r="IXG16" s="1361"/>
      <c r="IXH16" s="1362"/>
      <c r="IXI16" s="1361"/>
      <c r="IXJ16" s="1362"/>
      <c r="IXK16" s="1361"/>
      <c r="IXL16" s="1362"/>
      <c r="IXM16" s="1361"/>
      <c r="IXN16" s="1362"/>
      <c r="IXO16" s="1361"/>
      <c r="IXP16" s="1362"/>
      <c r="IXQ16" s="1361"/>
      <c r="IXR16" s="1362"/>
      <c r="IXS16" s="1361"/>
      <c r="IXT16" s="1362"/>
      <c r="IXU16" s="1361"/>
      <c r="IXV16" s="1362"/>
      <c r="IXW16" s="1361"/>
      <c r="IXX16" s="1362"/>
      <c r="IXY16" s="1361"/>
      <c r="IXZ16" s="1362"/>
      <c r="IYA16" s="1361"/>
      <c r="IYB16" s="1362"/>
      <c r="IYC16" s="1361"/>
      <c r="IYD16" s="1362"/>
      <c r="IYE16" s="1361"/>
      <c r="IYF16" s="1362"/>
      <c r="IYG16" s="1361"/>
      <c r="IYH16" s="1362"/>
      <c r="IYI16" s="1361"/>
      <c r="IYJ16" s="1362"/>
      <c r="IYK16" s="1361"/>
      <c r="IYL16" s="1362"/>
      <c r="IYM16" s="1361"/>
      <c r="IYN16" s="1362"/>
      <c r="IYO16" s="1361"/>
      <c r="IYP16" s="1362"/>
      <c r="IYQ16" s="1361"/>
      <c r="IYR16" s="1362"/>
      <c r="IYS16" s="1361"/>
      <c r="IYT16" s="1362"/>
      <c r="IYU16" s="1361"/>
      <c r="IYV16" s="1362"/>
      <c r="IYW16" s="1361"/>
      <c r="IYX16" s="1362"/>
      <c r="IYY16" s="1361"/>
      <c r="IYZ16" s="1362"/>
      <c r="IZA16" s="1361"/>
      <c r="IZB16" s="1362"/>
      <c r="IZC16" s="1361"/>
      <c r="IZD16" s="1362"/>
      <c r="IZE16" s="1361"/>
      <c r="IZF16" s="1362"/>
      <c r="IZG16" s="1361"/>
      <c r="IZH16" s="1362"/>
      <c r="IZI16" s="1361"/>
      <c r="IZJ16" s="1362"/>
      <c r="IZK16" s="1361"/>
      <c r="IZL16" s="1362"/>
      <c r="IZM16" s="1361"/>
      <c r="IZN16" s="1362"/>
      <c r="IZO16" s="1361"/>
      <c r="IZP16" s="1362"/>
      <c r="IZQ16" s="1361"/>
      <c r="IZR16" s="1362"/>
      <c r="IZS16" s="1361"/>
      <c r="IZT16" s="1362"/>
      <c r="IZU16" s="1361"/>
      <c r="IZV16" s="1362"/>
      <c r="IZW16" s="1361"/>
      <c r="IZX16" s="1362"/>
      <c r="IZY16" s="1361"/>
      <c r="IZZ16" s="1362"/>
      <c r="JAA16" s="1361"/>
      <c r="JAB16" s="1362"/>
      <c r="JAC16" s="1361"/>
      <c r="JAD16" s="1362"/>
      <c r="JAE16" s="1361"/>
      <c r="JAF16" s="1362"/>
      <c r="JAG16" s="1361"/>
      <c r="JAH16" s="1362"/>
      <c r="JAI16" s="1361"/>
      <c r="JAJ16" s="1362"/>
      <c r="JAK16" s="1361"/>
      <c r="JAL16" s="1362"/>
      <c r="JAM16" s="1361"/>
      <c r="JAN16" s="1362"/>
      <c r="JAO16" s="1361"/>
      <c r="JAP16" s="1362"/>
      <c r="JAQ16" s="1361"/>
      <c r="JAR16" s="1362"/>
      <c r="JAS16" s="1361"/>
      <c r="JAT16" s="1362"/>
      <c r="JAU16" s="1361"/>
      <c r="JAV16" s="1362"/>
      <c r="JAW16" s="1361"/>
      <c r="JAX16" s="1362"/>
      <c r="JAY16" s="1361"/>
      <c r="JAZ16" s="1362"/>
      <c r="JBA16" s="1361"/>
      <c r="JBB16" s="1362"/>
      <c r="JBC16" s="1361"/>
      <c r="JBD16" s="1362"/>
      <c r="JBE16" s="1361"/>
      <c r="JBF16" s="1362"/>
      <c r="JBG16" s="1361"/>
      <c r="JBH16" s="1362"/>
      <c r="JBI16" s="1361"/>
      <c r="JBJ16" s="1362"/>
      <c r="JBK16" s="1361"/>
      <c r="JBL16" s="1362"/>
      <c r="JBM16" s="1361"/>
      <c r="JBN16" s="1362"/>
      <c r="JBO16" s="1361"/>
      <c r="JBP16" s="1362"/>
      <c r="JBQ16" s="1361"/>
      <c r="JBR16" s="1362"/>
      <c r="JBS16" s="1361"/>
      <c r="JBT16" s="1362"/>
      <c r="JBU16" s="1361"/>
      <c r="JBV16" s="1362"/>
      <c r="JBW16" s="1361"/>
      <c r="JBX16" s="1362"/>
      <c r="JBY16" s="1361"/>
      <c r="JBZ16" s="1362"/>
      <c r="JCA16" s="1361"/>
      <c r="JCB16" s="1362"/>
      <c r="JCC16" s="1361"/>
      <c r="JCD16" s="1362"/>
      <c r="JCE16" s="1361"/>
      <c r="JCF16" s="1362"/>
      <c r="JCG16" s="1361"/>
      <c r="JCH16" s="1362"/>
      <c r="JCI16" s="1361"/>
      <c r="JCJ16" s="1362"/>
      <c r="JCK16" s="1361"/>
      <c r="JCL16" s="1362"/>
      <c r="JCM16" s="1361"/>
      <c r="JCN16" s="1362"/>
      <c r="JCO16" s="1361"/>
      <c r="JCP16" s="1362"/>
      <c r="JCQ16" s="1361"/>
      <c r="JCR16" s="1362"/>
      <c r="JCS16" s="1361"/>
      <c r="JCT16" s="1362"/>
      <c r="JCU16" s="1361"/>
      <c r="JCV16" s="1362"/>
      <c r="JCW16" s="1361"/>
      <c r="JCX16" s="1362"/>
      <c r="JCY16" s="1361"/>
      <c r="JCZ16" s="1362"/>
      <c r="JDA16" s="1361"/>
      <c r="JDB16" s="1362"/>
      <c r="JDC16" s="1361"/>
      <c r="JDD16" s="1362"/>
      <c r="JDE16" s="1361"/>
      <c r="JDF16" s="1362"/>
      <c r="JDG16" s="1361"/>
      <c r="JDH16" s="1362"/>
      <c r="JDI16" s="1361"/>
      <c r="JDJ16" s="1362"/>
      <c r="JDK16" s="1361"/>
      <c r="JDL16" s="1362"/>
      <c r="JDM16" s="1361"/>
      <c r="JDN16" s="1362"/>
      <c r="JDO16" s="1361"/>
      <c r="JDP16" s="1362"/>
      <c r="JDQ16" s="1361"/>
      <c r="JDR16" s="1362"/>
      <c r="JDS16" s="1361"/>
      <c r="JDT16" s="1362"/>
      <c r="JDU16" s="1361"/>
      <c r="JDV16" s="1362"/>
      <c r="JDW16" s="1361"/>
      <c r="JDX16" s="1362"/>
      <c r="JDY16" s="1361"/>
      <c r="JDZ16" s="1362"/>
      <c r="JEA16" s="1361"/>
      <c r="JEB16" s="1362"/>
      <c r="JEC16" s="1361"/>
      <c r="JED16" s="1362"/>
      <c r="JEE16" s="1361"/>
      <c r="JEF16" s="1362"/>
      <c r="JEG16" s="1361"/>
      <c r="JEH16" s="1362"/>
      <c r="JEI16" s="1361"/>
      <c r="JEJ16" s="1362"/>
      <c r="JEK16" s="1361"/>
      <c r="JEL16" s="1362"/>
      <c r="JEM16" s="1361"/>
      <c r="JEN16" s="1362"/>
      <c r="JEO16" s="1361"/>
      <c r="JEP16" s="1362"/>
      <c r="JEQ16" s="1361"/>
      <c r="JER16" s="1362"/>
      <c r="JES16" s="1361"/>
      <c r="JET16" s="1362"/>
      <c r="JEU16" s="1361"/>
      <c r="JEV16" s="1362"/>
      <c r="JEW16" s="1361"/>
      <c r="JEX16" s="1362"/>
      <c r="JEY16" s="1361"/>
      <c r="JEZ16" s="1362"/>
      <c r="JFA16" s="1361"/>
      <c r="JFB16" s="1362"/>
      <c r="JFC16" s="1361"/>
      <c r="JFD16" s="1362"/>
      <c r="JFE16" s="1361"/>
      <c r="JFF16" s="1362"/>
      <c r="JFG16" s="1361"/>
      <c r="JFH16" s="1362"/>
      <c r="JFI16" s="1361"/>
      <c r="JFJ16" s="1362"/>
      <c r="JFK16" s="1361"/>
      <c r="JFL16" s="1362"/>
      <c r="JFM16" s="1361"/>
      <c r="JFN16" s="1362"/>
      <c r="JFO16" s="1361"/>
      <c r="JFP16" s="1362"/>
      <c r="JFQ16" s="1361"/>
      <c r="JFR16" s="1362"/>
      <c r="JFS16" s="1361"/>
      <c r="JFT16" s="1362"/>
      <c r="JFU16" s="1361"/>
      <c r="JFV16" s="1362"/>
      <c r="JFW16" s="1361"/>
      <c r="JFX16" s="1362"/>
      <c r="JFY16" s="1361"/>
      <c r="JFZ16" s="1362"/>
      <c r="JGA16" s="1361"/>
      <c r="JGB16" s="1362"/>
      <c r="JGC16" s="1361"/>
      <c r="JGD16" s="1362"/>
      <c r="JGE16" s="1361"/>
      <c r="JGF16" s="1362"/>
      <c r="JGG16" s="1361"/>
      <c r="JGH16" s="1362"/>
      <c r="JGI16" s="1361"/>
      <c r="JGJ16" s="1362"/>
      <c r="JGK16" s="1361"/>
      <c r="JGL16" s="1362"/>
      <c r="JGM16" s="1361"/>
      <c r="JGN16" s="1362"/>
      <c r="JGO16" s="1361"/>
      <c r="JGP16" s="1362"/>
      <c r="JGQ16" s="1361"/>
      <c r="JGR16" s="1362"/>
      <c r="JGS16" s="1361"/>
      <c r="JGT16" s="1362"/>
      <c r="JGU16" s="1361"/>
      <c r="JGV16" s="1362"/>
      <c r="JGW16" s="1361"/>
      <c r="JGX16" s="1362"/>
      <c r="JGY16" s="1361"/>
      <c r="JGZ16" s="1362"/>
      <c r="JHA16" s="1361"/>
      <c r="JHB16" s="1362"/>
      <c r="JHC16" s="1361"/>
      <c r="JHD16" s="1362"/>
      <c r="JHE16" s="1361"/>
      <c r="JHF16" s="1362"/>
      <c r="JHG16" s="1361"/>
      <c r="JHH16" s="1362"/>
      <c r="JHI16" s="1361"/>
      <c r="JHJ16" s="1362"/>
      <c r="JHK16" s="1361"/>
      <c r="JHL16" s="1362"/>
      <c r="JHM16" s="1361"/>
      <c r="JHN16" s="1362"/>
      <c r="JHO16" s="1361"/>
      <c r="JHP16" s="1362"/>
      <c r="JHQ16" s="1361"/>
      <c r="JHR16" s="1362"/>
      <c r="JHS16" s="1361"/>
      <c r="JHT16" s="1362"/>
      <c r="JHU16" s="1361"/>
      <c r="JHV16" s="1362"/>
      <c r="JHW16" s="1361"/>
      <c r="JHX16" s="1362"/>
      <c r="JHY16" s="1361"/>
      <c r="JHZ16" s="1362"/>
      <c r="JIA16" s="1361"/>
      <c r="JIB16" s="1362"/>
      <c r="JIC16" s="1361"/>
      <c r="JID16" s="1362"/>
      <c r="JIE16" s="1361"/>
      <c r="JIF16" s="1362"/>
      <c r="JIG16" s="1361"/>
      <c r="JIH16" s="1362"/>
      <c r="JII16" s="1361"/>
      <c r="JIJ16" s="1362"/>
      <c r="JIK16" s="1361"/>
      <c r="JIL16" s="1362"/>
      <c r="JIM16" s="1361"/>
      <c r="JIN16" s="1362"/>
      <c r="JIO16" s="1361"/>
      <c r="JIP16" s="1362"/>
      <c r="JIQ16" s="1361"/>
      <c r="JIR16" s="1362"/>
      <c r="JIS16" s="1361"/>
      <c r="JIT16" s="1362"/>
      <c r="JIU16" s="1361"/>
      <c r="JIV16" s="1362"/>
      <c r="JIW16" s="1361"/>
      <c r="JIX16" s="1362"/>
      <c r="JIY16" s="1361"/>
      <c r="JIZ16" s="1362"/>
      <c r="JJA16" s="1361"/>
      <c r="JJB16" s="1362"/>
      <c r="JJC16" s="1361"/>
      <c r="JJD16" s="1362"/>
      <c r="JJE16" s="1361"/>
      <c r="JJF16" s="1362"/>
      <c r="JJG16" s="1361"/>
      <c r="JJH16" s="1362"/>
      <c r="JJI16" s="1361"/>
      <c r="JJJ16" s="1362"/>
      <c r="JJK16" s="1361"/>
      <c r="JJL16" s="1362"/>
      <c r="JJM16" s="1361"/>
      <c r="JJN16" s="1362"/>
      <c r="JJO16" s="1361"/>
      <c r="JJP16" s="1362"/>
      <c r="JJQ16" s="1361"/>
      <c r="JJR16" s="1362"/>
      <c r="JJS16" s="1361"/>
      <c r="JJT16" s="1362"/>
      <c r="JJU16" s="1361"/>
      <c r="JJV16" s="1362"/>
      <c r="JJW16" s="1361"/>
      <c r="JJX16" s="1362"/>
      <c r="JJY16" s="1361"/>
      <c r="JJZ16" s="1362"/>
      <c r="JKA16" s="1361"/>
      <c r="JKB16" s="1362"/>
      <c r="JKC16" s="1361"/>
      <c r="JKD16" s="1362"/>
      <c r="JKE16" s="1361"/>
      <c r="JKF16" s="1362"/>
      <c r="JKG16" s="1361"/>
      <c r="JKH16" s="1362"/>
      <c r="JKI16" s="1361"/>
      <c r="JKJ16" s="1362"/>
      <c r="JKK16" s="1361"/>
      <c r="JKL16" s="1362"/>
      <c r="JKM16" s="1361"/>
      <c r="JKN16" s="1362"/>
      <c r="JKO16" s="1361"/>
      <c r="JKP16" s="1362"/>
      <c r="JKQ16" s="1361"/>
      <c r="JKR16" s="1362"/>
      <c r="JKS16" s="1361"/>
      <c r="JKT16" s="1362"/>
      <c r="JKU16" s="1361"/>
      <c r="JKV16" s="1362"/>
      <c r="JKW16" s="1361"/>
      <c r="JKX16" s="1362"/>
      <c r="JKY16" s="1361"/>
      <c r="JKZ16" s="1362"/>
      <c r="JLA16" s="1361"/>
      <c r="JLB16" s="1362"/>
      <c r="JLC16" s="1361"/>
      <c r="JLD16" s="1362"/>
      <c r="JLE16" s="1361"/>
      <c r="JLF16" s="1362"/>
      <c r="JLG16" s="1361"/>
      <c r="JLH16" s="1362"/>
      <c r="JLI16" s="1361"/>
      <c r="JLJ16" s="1362"/>
      <c r="JLK16" s="1361"/>
      <c r="JLL16" s="1362"/>
      <c r="JLM16" s="1361"/>
      <c r="JLN16" s="1362"/>
      <c r="JLO16" s="1361"/>
      <c r="JLP16" s="1362"/>
      <c r="JLQ16" s="1361"/>
      <c r="JLR16" s="1362"/>
      <c r="JLS16" s="1361"/>
      <c r="JLT16" s="1362"/>
      <c r="JLU16" s="1361"/>
      <c r="JLV16" s="1362"/>
      <c r="JLW16" s="1361"/>
      <c r="JLX16" s="1362"/>
      <c r="JLY16" s="1361"/>
      <c r="JLZ16" s="1362"/>
      <c r="JMA16" s="1361"/>
      <c r="JMB16" s="1362"/>
      <c r="JMC16" s="1361"/>
      <c r="JMD16" s="1362"/>
      <c r="JME16" s="1361"/>
      <c r="JMF16" s="1362"/>
      <c r="JMG16" s="1361"/>
      <c r="JMH16" s="1362"/>
      <c r="JMI16" s="1361"/>
      <c r="JMJ16" s="1362"/>
      <c r="JMK16" s="1361"/>
      <c r="JML16" s="1362"/>
      <c r="JMM16" s="1361"/>
      <c r="JMN16" s="1362"/>
      <c r="JMO16" s="1361"/>
      <c r="JMP16" s="1362"/>
      <c r="JMQ16" s="1361"/>
      <c r="JMR16" s="1362"/>
      <c r="JMS16" s="1361"/>
      <c r="JMT16" s="1362"/>
      <c r="JMU16" s="1361"/>
      <c r="JMV16" s="1362"/>
      <c r="JMW16" s="1361"/>
      <c r="JMX16" s="1362"/>
      <c r="JMY16" s="1361"/>
      <c r="JMZ16" s="1362"/>
      <c r="JNA16" s="1361"/>
      <c r="JNB16" s="1362"/>
      <c r="JNC16" s="1361"/>
      <c r="JND16" s="1362"/>
      <c r="JNE16" s="1361"/>
      <c r="JNF16" s="1362"/>
      <c r="JNG16" s="1361"/>
      <c r="JNH16" s="1362"/>
      <c r="JNI16" s="1361"/>
      <c r="JNJ16" s="1362"/>
      <c r="JNK16" s="1361"/>
      <c r="JNL16" s="1362"/>
      <c r="JNM16" s="1361"/>
      <c r="JNN16" s="1362"/>
      <c r="JNO16" s="1361"/>
      <c r="JNP16" s="1362"/>
      <c r="JNQ16" s="1361"/>
      <c r="JNR16" s="1362"/>
      <c r="JNS16" s="1361"/>
      <c r="JNT16" s="1362"/>
      <c r="JNU16" s="1361"/>
      <c r="JNV16" s="1362"/>
      <c r="JNW16" s="1361"/>
      <c r="JNX16" s="1362"/>
      <c r="JNY16" s="1361"/>
      <c r="JNZ16" s="1362"/>
      <c r="JOA16" s="1361"/>
      <c r="JOB16" s="1362"/>
      <c r="JOC16" s="1361"/>
      <c r="JOD16" s="1362"/>
      <c r="JOE16" s="1361"/>
      <c r="JOF16" s="1362"/>
      <c r="JOG16" s="1361"/>
      <c r="JOH16" s="1362"/>
      <c r="JOI16" s="1361"/>
      <c r="JOJ16" s="1362"/>
      <c r="JOK16" s="1361"/>
      <c r="JOL16" s="1362"/>
      <c r="JOM16" s="1361"/>
      <c r="JON16" s="1362"/>
      <c r="JOO16" s="1361"/>
      <c r="JOP16" s="1362"/>
      <c r="JOQ16" s="1361"/>
      <c r="JOR16" s="1362"/>
      <c r="JOS16" s="1361"/>
      <c r="JOT16" s="1362"/>
      <c r="JOU16" s="1361"/>
      <c r="JOV16" s="1362"/>
      <c r="JOW16" s="1361"/>
      <c r="JOX16" s="1362"/>
      <c r="JOY16" s="1361"/>
      <c r="JOZ16" s="1362"/>
      <c r="JPA16" s="1361"/>
      <c r="JPB16" s="1362"/>
      <c r="JPC16" s="1361"/>
      <c r="JPD16" s="1362"/>
      <c r="JPE16" s="1361"/>
      <c r="JPF16" s="1362"/>
      <c r="JPG16" s="1361"/>
      <c r="JPH16" s="1362"/>
      <c r="JPI16" s="1361"/>
      <c r="JPJ16" s="1362"/>
      <c r="JPK16" s="1361"/>
      <c r="JPL16" s="1362"/>
      <c r="JPM16" s="1361"/>
      <c r="JPN16" s="1362"/>
      <c r="JPO16" s="1361"/>
      <c r="JPP16" s="1362"/>
      <c r="JPQ16" s="1361"/>
      <c r="JPR16" s="1362"/>
      <c r="JPS16" s="1361"/>
      <c r="JPT16" s="1362"/>
      <c r="JPU16" s="1361"/>
      <c r="JPV16" s="1362"/>
      <c r="JPW16" s="1361"/>
      <c r="JPX16" s="1362"/>
      <c r="JPY16" s="1361"/>
      <c r="JPZ16" s="1362"/>
      <c r="JQA16" s="1361"/>
      <c r="JQB16" s="1362"/>
      <c r="JQC16" s="1361"/>
      <c r="JQD16" s="1362"/>
      <c r="JQE16" s="1361"/>
      <c r="JQF16" s="1362"/>
      <c r="JQG16" s="1361"/>
      <c r="JQH16" s="1362"/>
      <c r="JQI16" s="1361"/>
      <c r="JQJ16" s="1362"/>
      <c r="JQK16" s="1361"/>
      <c r="JQL16" s="1362"/>
      <c r="JQM16" s="1361"/>
      <c r="JQN16" s="1362"/>
      <c r="JQO16" s="1361"/>
      <c r="JQP16" s="1362"/>
      <c r="JQQ16" s="1361"/>
      <c r="JQR16" s="1362"/>
      <c r="JQS16" s="1361"/>
      <c r="JQT16" s="1362"/>
      <c r="JQU16" s="1361"/>
      <c r="JQV16" s="1362"/>
      <c r="JQW16" s="1361"/>
      <c r="JQX16" s="1362"/>
      <c r="JQY16" s="1361"/>
      <c r="JQZ16" s="1362"/>
      <c r="JRA16" s="1361"/>
      <c r="JRB16" s="1362"/>
      <c r="JRC16" s="1361"/>
      <c r="JRD16" s="1362"/>
      <c r="JRE16" s="1361"/>
      <c r="JRF16" s="1362"/>
      <c r="JRG16" s="1361"/>
      <c r="JRH16" s="1362"/>
      <c r="JRI16" s="1361"/>
      <c r="JRJ16" s="1362"/>
      <c r="JRK16" s="1361"/>
      <c r="JRL16" s="1362"/>
      <c r="JRM16" s="1361"/>
      <c r="JRN16" s="1362"/>
      <c r="JRO16" s="1361"/>
      <c r="JRP16" s="1362"/>
      <c r="JRQ16" s="1361"/>
      <c r="JRR16" s="1362"/>
      <c r="JRS16" s="1361"/>
      <c r="JRT16" s="1362"/>
      <c r="JRU16" s="1361"/>
      <c r="JRV16" s="1362"/>
      <c r="JRW16" s="1361"/>
      <c r="JRX16" s="1362"/>
      <c r="JRY16" s="1361"/>
      <c r="JRZ16" s="1362"/>
      <c r="JSA16" s="1361"/>
      <c r="JSB16" s="1362"/>
      <c r="JSC16" s="1361"/>
      <c r="JSD16" s="1362"/>
      <c r="JSE16" s="1361"/>
      <c r="JSF16" s="1362"/>
      <c r="JSG16" s="1361"/>
      <c r="JSH16" s="1362"/>
      <c r="JSI16" s="1361"/>
      <c r="JSJ16" s="1362"/>
      <c r="JSK16" s="1361"/>
      <c r="JSL16" s="1362"/>
      <c r="JSM16" s="1361"/>
      <c r="JSN16" s="1362"/>
      <c r="JSO16" s="1361"/>
      <c r="JSP16" s="1362"/>
      <c r="JSQ16" s="1361"/>
      <c r="JSR16" s="1362"/>
      <c r="JSS16" s="1361"/>
      <c r="JST16" s="1362"/>
      <c r="JSU16" s="1361"/>
      <c r="JSV16" s="1362"/>
      <c r="JSW16" s="1361"/>
      <c r="JSX16" s="1362"/>
      <c r="JSY16" s="1361"/>
      <c r="JSZ16" s="1362"/>
      <c r="JTA16" s="1361"/>
      <c r="JTB16" s="1362"/>
      <c r="JTC16" s="1361"/>
      <c r="JTD16" s="1362"/>
      <c r="JTE16" s="1361"/>
      <c r="JTF16" s="1362"/>
      <c r="JTG16" s="1361"/>
      <c r="JTH16" s="1362"/>
      <c r="JTI16" s="1361"/>
      <c r="JTJ16" s="1362"/>
      <c r="JTK16" s="1361"/>
      <c r="JTL16" s="1362"/>
      <c r="JTM16" s="1361"/>
      <c r="JTN16" s="1362"/>
      <c r="JTO16" s="1361"/>
      <c r="JTP16" s="1362"/>
      <c r="JTQ16" s="1361"/>
      <c r="JTR16" s="1362"/>
      <c r="JTS16" s="1361"/>
      <c r="JTT16" s="1362"/>
      <c r="JTU16" s="1361"/>
      <c r="JTV16" s="1362"/>
      <c r="JTW16" s="1361"/>
      <c r="JTX16" s="1362"/>
      <c r="JTY16" s="1361"/>
      <c r="JTZ16" s="1362"/>
      <c r="JUA16" s="1361"/>
      <c r="JUB16" s="1362"/>
      <c r="JUC16" s="1361"/>
      <c r="JUD16" s="1362"/>
      <c r="JUE16" s="1361"/>
      <c r="JUF16" s="1362"/>
      <c r="JUG16" s="1361"/>
      <c r="JUH16" s="1362"/>
      <c r="JUI16" s="1361"/>
      <c r="JUJ16" s="1362"/>
      <c r="JUK16" s="1361"/>
      <c r="JUL16" s="1362"/>
      <c r="JUM16" s="1361"/>
      <c r="JUN16" s="1362"/>
      <c r="JUO16" s="1361"/>
      <c r="JUP16" s="1362"/>
      <c r="JUQ16" s="1361"/>
      <c r="JUR16" s="1362"/>
      <c r="JUS16" s="1361"/>
      <c r="JUT16" s="1362"/>
      <c r="JUU16" s="1361"/>
      <c r="JUV16" s="1362"/>
      <c r="JUW16" s="1361"/>
      <c r="JUX16" s="1362"/>
      <c r="JUY16" s="1361"/>
      <c r="JUZ16" s="1362"/>
      <c r="JVA16" s="1361"/>
      <c r="JVB16" s="1362"/>
      <c r="JVC16" s="1361"/>
      <c r="JVD16" s="1362"/>
      <c r="JVE16" s="1361"/>
      <c r="JVF16" s="1362"/>
      <c r="JVG16" s="1361"/>
      <c r="JVH16" s="1362"/>
      <c r="JVI16" s="1361"/>
      <c r="JVJ16" s="1362"/>
      <c r="JVK16" s="1361"/>
      <c r="JVL16" s="1362"/>
      <c r="JVM16" s="1361"/>
      <c r="JVN16" s="1362"/>
      <c r="JVO16" s="1361"/>
      <c r="JVP16" s="1362"/>
      <c r="JVQ16" s="1361"/>
      <c r="JVR16" s="1362"/>
      <c r="JVS16" s="1361"/>
      <c r="JVT16" s="1362"/>
      <c r="JVU16" s="1361"/>
      <c r="JVV16" s="1362"/>
      <c r="JVW16" s="1361"/>
      <c r="JVX16" s="1362"/>
      <c r="JVY16" s="1361"/>
      <c r="JVZ16" s="1362"/>
      <c r="JWA16" s="1361"/>
      <c r="JWB16" s="1362"/>
      <c r="JWC16" s="1361"/>
      <c r="JWD16" s="1362"/>
      <c r="JWE16" s="1361"/>
      <c r="JWF16" s="1362"/>
      <c r="JWG16" s="1361"/>
      <c r="JWH16" s="1362"/>
      <c r="JWI16" s="1361"/>
      <c r="JWJ16" s="1362"/>
      <c r="JWK16" s="1361"/>
      <c r="JWL16" s="1362"/>
      <c r="JWM16" s="1361"/>
      <c r="JWN16" s="1362"/>
      <c r="JWO16" s="1361"/>
      <c r="JWP16" s="1362"/>
      <c r="JWQ16" s="1361"/>
      <c r="JWR16" s="1362"/>
      <c r="JWS16" s="1361"/>
      <c r="JWT16" s="1362"/>
      <c r="JWU16" s="1361"/>
      <c r="JWV16" s="1362"/>
      <c r="JWW16" s="1361"/>
      <c r="JWX16" s="1362"/>
      <c r="JWY16" s="1361"/>
      <c r="JWZ16" s="1362"/>
      <c r="JXA16" s="1361"/>
      <c r="JXB16" s="1362"/>
      <c r="JXC16" s="1361"/>
      <c r="JXD16" s="1362"/>
      <c r="JXE16" s="1361"/>
      <c r="JXF16" s="1362"/>
      <c r="JXG16" s="1361"/>
      <c r="JXH16" s="1362"/>
      <c r="JXI16" s="1361"/>
      <c r="JXJ16" s="1362"/>
      <c r="JXK16" s="1361"/>
      <c r="JXL16" s="1362"/>
      <c r="JXM16" s="1361"/>
      <c r="JXN16" s="1362"/>
      <c r="JXO16" s="1361"/>
      <c r="JXP16" s="1362"/>
      <c r="JXQ16" s="1361"/>
      <c r="JXR16" s="1362"/>
      <c r="JXS16" s="1361"/>
      <c r="JXT16" s="1362"/>
      <c r="JXU16" s="1361"/>
      <c r="JXV16" s="1362"/>
      <c r="JXW16" s="1361"/>
      <c r="JXX16" s="1362"/>
      <c r="JXY16" s="1361"/>
      <c r="JXZ16" s="1362"/>
      <c r="JYA16" s="1361"/>
      <c r="JYB16" s="1362"/>
      <c r="JYC16" s="1361"/>
      <c r="JYD16" s="1362"/>
      <c r="JYE16" s="1361"/>
      <c r="JYF16" s="1362"/>
      <c r="JYG16" s="1361"/>
      <c r="JYH16" s="1362"/>
      <c r="JYI16" s="1361"/>
      <c r="JYJ16" s="1362"/>
      <c r="JYK16" s="1361"/>
      <c r="JYL16" s="1362"/>
      <c r="JYM16" s="1361"/>
      <c r="JYN16" s="1362"/>
      <c r="JYO16" s="1361"/>
      <c r="JYP16" s="1362"/>
      <c r="JYQ16" s="1361"/>
      <c r="JYR16" s="1362"/>
      <c r="JYS16" s="1361"/>
      <c r="JYT16" s="1362"/>
      <c r="JYU16" s="1361"/>
      <c r="JYV16" s="1362"/>
      <c r="JYW16" s="1361"/>
      <c r="JYX16" s="1362"/>
      <c r="JYY16" s="1361"/>
      <c r="JYZ16" s="1362"/>
      <c r="JZA16" s="1361"/>
      <c r="JZB16" s="1362"/>
      <c r="JZC16" s="1361"/>
      <c r="JZD16" s="1362"/>
      <c r="JZE16" s="1361"/>
      <c r="JZF16" s="1362"/>
      <c r="JZG16" s="1361"/>
      <c r="JZH16" s="1362"/>
      <c r="JZI16" s="1361"/>
      <c r="JZJ16" s="1362"/>
      <c r="JZK16" s="1361"/>
      <c r="JZL16" s="1362"/>
      <c r="JZM16" s="1361"/>
      <c r="JZN16" s="1362"/>
      <c r="JZO16" s="1361"/>
      <c r="JZP16" s="1362"/>
      <c r="JZQ16" s="1361"/>
      <c r="JZR16" s="1362"/>
      <c r="JZS16" s="1361"/>
      <c r="JZT16" s="1362"/>
      <c r="JZU16" s="1361"/>
      <c r="JZV16" s="1362"/>
      <c r="JZW16" s="1361"/>
      <c r="JZX16" s="1362"/>
      <c r="JZY16" s="1361"/>
      <c r="JZZ16" s="1362"/>
      <c r="KAA16" s="1361"/>
      <c r="KAB16" s="1362"/>
      <c r="KAC16" s="1361"/>
      <c r="KAD16" s="1362"/>
      <c r="KAE16" s="1361"/>
      <c r="KAF16" s="1362"/>
      <c r="KAG16" s="1361"/>
      <c r="KAH16" s="1362"/>
      <c r="KAI16" s="1361"/>
      <c r="KAJ16" s="1362"/>
      <c r="KAK16" s="1361"/>
      <c r="KAL16" s="1362"/>
      <c r="KAM16" s="1361"/>
      <c r="KAN16" s="1362"/>
      <c r="KAO16" s="1361"/>
      <c r="KAP16" s="1362"/>
      <c r="KAQ16" s="1361"/>
      <c r="KAR16" s="1362"/>
      <c r="KAS16" s="1361"/>
      <c r="KAT16" s="1362"/>
      <c r="KAU16" s="1361"/>
      <c r="KAV16" s="1362"/>
      <c r="KAW16" s="1361"/>
      <c r="KAX16" s="1362"/>
      <c r="KAY16" s="1361"/>
      <c r="KAZ16" s="1362"/>
      <c r="KBA16" s="1361"/>
      <c r="KBB16" s="1362"/>
      <c r="KBC16" s="1361"/>
      <c r="KBD16" s="1362"/>
      <c r="KBE16" s="1361"/>
      <c r="KBF16" s="1362"/>
      <c r="KBG16" s="1361"/>
      <c r="KBH16" s="1362"/>
      <c r="KBI16" s="1361"/>
      <c r="KBJ16" s="1362"/>
      <c r="KBK16" s="1361"/>
      <c r="KBL16" s="1362"/>
      <c r="KBM16" s="1361"/>
      <c r="KBN16" s="1362"/>
      <c r="KBO16" s="1361"/>
      <c r="KBP16" s="1362"/>
      <c r="KBQ16" s="1361"/>
      <c r="KBR16" s="1362"/>
      <c r="KBS16" s="1361"/>
      <c r="KBT16" s="1362"/>
      <c r="KBU16" s="1361"/>
      <c r="KBV16" s="1362"/>
      <c r="KBW16" s="1361"/>
      <c r="KBX16" s="1362"/>
      <c r="KBY16" s="1361"/>
      <c r="KBZ16" s="1362"/>
      <c r="KCA16" s="1361"/>
      <c r="KCB16" s="1362"/>
      <c r="KCC16" s="1361"/>
      <c r="KCD16" s="1362"/>
      <c r="KCE16" s="1361"/>
      <c r="KCF16" s="1362"/>
      <c r="KCG16" s="1361"/>
      <c r="KCH16" s="1362"/>
      <c r="KCI16" s="1361"/>
      <c r="KCJ16" s="1362"/>
      <c r="KCK16" s="1361"/>
      <c r="KCL16" s="1362"/>
      <c r="KCM16" s="1361"/>
      <c r="KCN16" s="1362"/>
      <c r="KCO16" s="1361"/>
      <c r="KCP16" s="1362"/>
      <c r="KCQ16" s="1361"/>
      <c r="KCR16" s="1362"/>
      <c r="KCS16" s="1361"/>
      <c r="KCT16" s="1362"/>
      <c r="KCU16" s="1361"/>
      <c r="KCV16" s="1362"/>
      <c r="KCW16" s="1361"/>
      <c r="KCX16" s="1362"/>
      <c r="KCY16" s="1361"/>
      <c r="KCZ16" s="1362"/>
      <c r="KDA16" s="1361"/>
      <c r="KDB16" s="1362"/>
      <c r="KDC16" s="1361"/>
      <c r="KDD16" s="1362"/>
      <c r="KDE16" s="1361"/>
      <c r="KDF16" s="1362"/>
      <c r="KDG16" s="1361"/>
      <c r="KDH16" s="1362"/>
      <c r="KDI16" s="1361"/>
      <c r="KDJ16" s="1362"/>
      <c r="KDK16" s="1361"/>
      <c r="KDL16" s="1362"/>
      <c r="KDM16" s="1361"/>
      <c r="KDN16" s="1362"/>
      <c r="KDO16" s="1361"/>
      <c r="KDP16" s="1362"/>
      <c r="KDQ16" s="1361"/>
      <c r="KDR16" s="1362"/>
      <c r="KDS16" s="1361"/>
      <c r="KDT16" s="1362"/>
      <c r="KDU16" s="1361"/>
      <c r="KDV16" s="1362"/>
      <c r="KDW16" s="1361"/>
      <c r="KDX16" s="1362"/>
      <c r="KDY16" s="1361"/>
      <c r="KDZ16" s="1362"/>
      <c r="KEA16" s="1361"/>
      <c r="KEB16" s="1362"/>
      <c r="KEC16" s="1361"/>
      <c r="KED16" s="1362"/>
      <c r="KEE16" s="1361"/>
      <c r="KEF16" s="1362"/>
      <c r="KEG16" s="1361"/>
      <c r="KEH16" s="1362"/>
      <c r="KEI16" s="1361"/>
      <c r="KEJ16" s="1362"/>
      <c r="KEK16" s="1361"/>
      <c r="KEL16" s="1362"/>
      <c r="KEM16" s="1361"/>
      <c r="KEN16" s="1362"/>
      <c r="KEO16" s="1361"/>
      <c r="KEP16" s="1362"/>
      <c r="KEQ16" s="1361"/>
      <c r="KER16" s="1362"/>
      <c r="KES16" s="1361"/>
      <c r="KET16" s="1362"/>
      <c r="KEU16" s="1361"/>
      <c r="KEV16" s="1362"/>
      <c r="KEW16" s="1361"/>
      <c r="KEX16" s="1362"/>
      <c r="KEY16" s="1361"/>
      <c r="KEZ16" s="1362"/>
      <c r="KFA16" s="1361"/>
      <c r="KFB16" s="1362"/>
      <c r="KFC16" s="1361"/>
      <c r="KFD16" s="1362"/>
      <c r="KFE16" s="1361"/>
      <c r="KFF16" s="1362"/>
      <c r="KFG16" s="1361"/>
      <c r="KFH16" s="1362"/>
      <c r="KFI16" s="1361"/>
      <c r="KFJ16" s="1362"/>
      <c r="KFK16" s="1361"/>
      <c r="KFL16" s="1362"/>
      <c r="KFM16" s="1361"/>
      <c r="KFN16" s="1362"/>
      <c r="KFO16" s="1361"/>
      <c r="KFP16" s="1362"/>
      <c r="KFQ16" s="1361"/>
      <c r="KFR16" s="1362"/>
      <c r="KFS16" s="1361"/>
      <c r="KFT16" s="1362"/>
      <c r="KFU16" s="1361"/>
      <c r="KFV16" s="1362"/>
      <c r="KFW16" s="1361"/>
      <c r="KFX16" s="1362"/>
      <c r="KFY16" s="1361"/>
      <c r="KFZ16" s="1362"/>
      <c r="KGA16" s="1361"/>
      <c r="KGB16" s="1362"/>
      <c r="KGC16" s="1361"/>
      <c r="KGD16" s="1362"/>
      <c r="KGE16" s="1361"/>
      <c r="KGF16" s="1362"/>
      <c r="KGG16" s="1361"/>
      <c r="KGH16" s="1362"/>
      <c r="KGI16" s="1361"/>
      <c r="KGJ16" s="1362"/>
      <c r="KGK16" s="1361"/>
      <c r="KGL16" s="1362"/>
      <c r="KGM16" s="1361"/>
      <c r="KGN16" s="1362"/>
      <c r="KGO16" s="1361"/>
      <c r="KGP16" s="1362"/>
      <c r="KGQ16" s="1361"/>
      <c r="KGR16" s="1362"/>
      <c r="KGS16" s="1361"/>
      <c r="KGT16" s="1362"/>
      <c r="KGU16" s="1361"/>
      <c r="KGV16" s="1362"/>
      <c r="KGW16" s="1361"/>
      <c r="KGX16" s="1362"/>
      <c r="KGY16" s="1361"/>
      <c r="KGZ16" s="1362"/>
      <c r="KHA16" s="1361"/>
      <c r="KHB16" s="1362"/>
      <c r="KHC16" s="1361"/>
      <c r="KHD16" s="1362"/>
      <c r="KHE16" s="1361"/>
      <c r="KHF16" s="1362"/>
      <c r="KHG16" s="1361"/>
      <c r="KHH16" s="1362"/>
      <c r="KHI16" s="1361"/>
      <c r="KHJ16" s="1362"/>
      <c r="KHK16" s="1361"/>
      <c r="KHL16" s="1362"/>
      <c r="KHM16" s="1361"/>
      <c r="KHN16" s="1362"/>
      <c r="KHO16" s="1361"/>
      <c r="KHP16" s="1362"/>
      <c r="KHQ16" s="1361"/>
      <c r="KHR16" s="1362"/>
      <c r="KHS16" s="1361"/>
      <c r="KHT16" s="1362"/>
      <c r="KHU16" s="1361"/>
      <c r="KHV16" s="1362"/>
      <c r="KHW16" s="1361"/>
      <c r="KHX16" s="1362"/>
      <c r="KHY16" s="1361"/>
      <c r="KHZ16" s="1362"/>
      <c r="KIA16" s="1361"/>
      <c r="KIB16" s="1362"/>
      <c r="KIC16" s="1361"/>
      <c r="KID16" s="1362"/>
      <c r="KIE16" s="1361"/>
      <c r="KIF16" s="1362"/>
      <c r="KIG16" s="1361"/>
      <c r="KIH16" s="1362"/>
      <c r="KII16" s="1361"/>
      <c r="KIJ16" s="1362"/>
      <c r="KIK16" s="1361"/>
      <c r="KIL16" s="1362"/>
      <c r="KIM16" s="1361"/>
      <c r="KIN16" s="1362"/>
      <c r="KIO16" s="1361"/>
      <c r="KIP16" s="1362"/>
      <c r="KIQ16" s="1361"/>
      <c r="KIR16" s="1362"/>
      <c r="KIS16" s="1361"/>
      <c r="KIT16" s="1362"/>
      <c r="KIU16" s="1361"/>
      <c r="KIV16" s="1362"/>
      <c r="KIW16" s="1361"/>
      <c r="KIX16" s="1362"/>
      <c r="KIY16" s="1361"/>
      <c r="KIZ16" s="1362"/>
      <c r="KJA16" s="1361"/>
      <c r="KJB16" s="1362"/>
      <c r="KJC16" s="1361"/>
      <c r="KJD16" s="1362"/>
      <c r="KJE16" s="1361"/>
      <c r="KJF16" s="1362"/>
      <c r="KJG16" s="1361"/>
      <c r="KJH16" s="1362"/>
      <c r="KJI16" s="1361"/>
      <c r="KJJ16" s="1362"/>
      <c r="KJK16" s="1361"/>
      <c r="KJL16" s="1362"/>
      <c r="KJM16" s="1361"/>
      <c r="KJN16" s="1362"/>
      <c r="KJO16" s="1361"/>
      <c r="KJP16" s="1362"/>
      <c r="KJQ16" s="1361"/>
      <c r="KJR16" s="1362"/>
      <c r="KJS16" s="1361"/>
      <c r="KJT16" s="1362"/>
      <c r="KJU16" s="1361"/>
      <c r="KJV16" s="1362"/>
      <c r="KJW16" s="1361"/>
      <c r="KJX16" s="1362"/>
      <c r="KJY16" s="1361"/>
      <c r="KJZ16" s="1362"/>
      <c r="KKA16" s="1361"/>
      <c r="KKB16" s="1362"/>
      <c r="KKC16" s="1361"/>
      <c r="KKD16" s="1362"/>
      <c r="KKE16" s="1361"/>
      <c r="KKF16" s="1362"/>
      <c r="KKG16" s="1361"/>
      <c r="KKH16" s="1362"/>
      <c r="KKI16" s="1361"/>
      <c r="KKJ16" s="1362"/>
      <c r="KKK16" s="1361"/>
      <c r="KKL16" s="1362"/>
      <c r="KKM16" s="1361"/>
      <c r="KKN16" s="1362"/>
      <c r="KKO16" s="1361"/>
      <c r="KKP16" s="1362"/>
      <c r="KKQ16" s="1361"/>
      <c r="KKR16" s="1362"/>
      <c r="KKS16" s="1361"/>
      <c r="KKT16" s="1362"/>
      <c r="KKU16" s="1361"/>
      <c r="KKV16" s="1362"/>
      <c r="KKW16" s="1361"/>
      <c r="KKX16" s="1362"/>
      <c r="KKY16" s="1361"/>
      <c r="KKZ16" s="1362"/>
      <c r="KLA16" s="1361"/>
      <c r="KLB16" s="1362"/>
      <c r="KLC16" s="1361"/>
      <c r="KLD16" s="1362"/>
      <c r="KLE16" s="1361"/>
      <c r="KLF16" s="1362"/>
      <c r="KLG16" s="1361"/>
      <c r="KLH16" s="1362"/>
      <c r="KLI16" s="1361"/>
      <c r="KLJ16" s="1362"/>
      <c r="KLK16" s="1361"/>
      <c r="KLL16" s="1362"/>
      <c r="KLM16" s="1361"/>
      <c r="KLN16" s="1362"/>
      <c r="KLO16" s="1361"/>
      <c r="KLP16" s="1362"/>
      <c r="KLQ16" s="1361"/>
      <c r="KLR16" s="1362"/>
      <c r="KLS16" s="1361"/>
      <c r="KLT16" s="1362"/>
      <c r="KLU16" s="1361"/>
      <c r="KLV16" s="1362"/>
      <c r="KLW16" s="1361"/>
      <c r="KLX16" s="1362"/>
      <c r="KLY16" s="1361"/>
      <c r="KLZ16" s="1362"/>
      <c r="KMA16" s="1361"/>
      <c r="KMB16" s="1362"/>
      <c r="KMC16" s="1361"/>
      <c r="KMD16" s="1362"/>
      <c r="KME16" s="1361"/>
      <c r="KMF16" s="1362"/>
      <c r="KMG16" s="1361"/>
      <c r="KMH16" s="1362"/>
      <c r="KMI16" s="1361"/>
      <c r="KMJ16" s="1362"/>
      <c r="KMK16" s="1361"/>
      <c r="KML16" s="1362"/>
      <c r="KMM16" s="1361"/>
      <c r="KMN16" s="1362"/>
      <c r="KMO16" s="1361"/>
      <c r="KMP16" s="1362"/>
      <c r="KMQ16" s="1361"/>
      <c r="KMR16" s="1362"/>
      <c r="KMS16" s="1361"/>
      <c r="KMT16" s="1362"/>
      <c r="KMU16" s="1361"/>
      <c r="KMV16" s="1362"/>
      <c r="KMW16" s="1361"/>
      <c r="KMX16" s="1362"/>
      <c r="KMY16" s="1361"/>
      <c r="KMZ16" s="1362"/>
      <c r="KNA16" s="1361"/>
      <c r="KNB16" s="1362"/>
      <c r="KNC16" s="1361"/>
      <c r="KND16" s="1362"/>
      <c r="KNE16" s="1361"/>
      <c r="KNF16" s="1362"/>
      <c r="KNG16" s="1361"/>
      <c r="KNH16" s="1362"/>
      <c r="KNI16" s="1361"/>
      <c r="KNJ16" s="1362"/>
      <c r="KNK16" s="1361"/>
      <c r="KNL16" s="1362"/>
      <c r="KNM16" s="1361"/>
      <c r="KNN16" s="1362"/>
      <c r="KNO16" s="1361"/>
      <c r="KNP16" s="1362"/>
      <c r="KNQ16" s="1361"/>
      <c r="KNR16" s="1362"/>
      <c r="KNS16" s="1361"/>
      <c r="KNT16" s="1362"/>
      <c r="KNU16" s="1361"/>
      <c r="KNV16" s="1362"/>
      <c r="KNW16" s="1361"/>
      <c r="KNX16" s="1362"/>
      <c r="KNY16" s="1361"/>
      <c r="KNZ16" s="1362"/>
      <c r="KOA16" s="1361"/>
      <c r="KOB16" s="1362"/>
      <c r="KOC16" s="1361"/>
      <c r="KOD16" s="1362"/>
      <c r="KOE16" s="1361"/>
      <c r="KOF16" s="1362"/>
      <c r="KOG16" s="1361"/>
      <c r="KOH16" s="1362"/>
      <c r="KOI16" s="1361"/>
      <c r="KOJ16" s="1362"/>
      <c r="KOK16" s="1361"/>
      <c r="KOL16" s="1362"/>
      <c r="KOM16" s="1361"/>
      <c r="KON16" s="1362"/>
      <c r="KOO16" s="1361"/>
      <c r="KOP16" s="1362"/>
      <c r="KOQ16" s="1361"/>
      <c r="KOR16" s="1362"/>
      <c r="KOS16" s="1361"/>
      <c r="KOT16" s="1362"/>
      <c r="KOU16" s="1361"/>
      <c r="KOV16" s="1362"/>
      <c r="KOW16" s="1361"/>
      <c r="KOX16" s="1362"/>
      <c r="KOY16" s="1361"/>
      <c r="KOZ16" s="1362"/>
      <c r="KPA16" s="1361"/>
      <c r="KPB16" s="1362"/>
      <c r="KPC16" s="1361"/>
      <c r="KPD16" s="1362"/>
      <c r="KPE16" s="1361"/>
      <c r="KPF16" s="1362"/>
      <c r="KPG16" s="1361"/>
      <c r="KPH16" s="1362"/>
      <c r="KPI16" s="1361"/>
      <c r="KPJ16" s="1362"/>
      <c r="KPK16" s="1361"/>
      <c r="KPL16" s="1362"/>
      <c r="KPM16" s="1361"/>
      <c r="KPN16" s="1362"/>
      <c r="KPO16" s="1361"/>
      <c r="KPP16" s="1362"/>
      <c r="KPQ16" s="1361"/>
      <c r="KPR16" s="1362"/>
      <c r="KPS16" s="1361"/>
      <c r="KPT16" s="1362"/>
      <c r="KPU16" s="1361"/>
      <c r="KPV16" s="1362"/>
      <c r="KPW16" s="1361"/>
      <c r="KPX16" s="1362"/>
      <c r="KPY16" s="1361"/>
      <c r="KPZ16" s="1362"/>
      <c r="KQA16" s="1361"/>
      <c r="KQB16" s="1362"/>
      <c r="KQC16" s="1361"/>
      <c r="KQD16" s="1362"/>
      <c r="KQE16" s="1361"/>
      <c r="KQF16" s="1362"/>
      <c r="KQG16" s="1361"/>
      <c r="KQH16" s="1362"/>
      <c r="KQI16" s="1361"/>
      <c r="KQJ16" s="1362"/>
      <c r="KQK16" s="1361"/>
      <c r="KQL16" s="1362"/>
      <c r="KQM16" s="1361"/>
      <c r="KQN16" s="1362"/>
      <c r="KQO16" s="1361"/>
      <c r="KQP16" s="1362"/>
      <c r="KQQ16" s="1361"/>
      <c r="KQR16" s="1362"/>
      <c r="KQS16" s="1361"/>
      <c r="KQT16" s="1362"/>
      <c r="KQU16" s="1361"/>
      <c r="KQV16" s="1362"/>
      <c r="KQW16" s="1361"/>
      <c r="KQX16" s="1362"/>
      <c r="KQY16" s="1361"/>
      <c r="KQZ16" s="1362"/>
      <c r="KRA16" s="1361"/>
      <c r="KRB16" s="1362"/>
      <c r="KRC16" s="1361"/>
      <c r="KRD16" s="1362"/>
      <c r="KRE16" s="1361"/>
      <c r="KRF16" s="1362"/>
      <c r="KRG16" s="1361"/>
      <c r="KRH16" s="1362"/>
      <c r="KRI16" s="1361"/>
      <c r="KRJ16" s="1362"/>
      <c r="KRK16" s="1361"/>
      <c r="KRL16" s="1362"/>
      <c r="KRM16" s="1361"/>
      <c r="KRN16" s="1362"/>
      <c r="KRO16" s="1361"/>
      <c r="KRP16" s="1362"/>
      <c r="KRQ16" s="1361"/>
      <c r="KRR16" s="1362"/>
      <c r="KRS16" s="1361"/>
      <c r="KRT16" s="1362"/>
      <c r="KRU16" s="1361"/>
      <c r="KRV16" s="1362"/>
      <c r="KRW16" s="1361"/>
      <c r="KRX16" s="1362"/>
      <c r="KRY16" s="1361"/>
      <c r="KRZ16" s="1362"/>
      <c r="KSA16" s="1361"/>
      <c r="KSB16" s="1362"/>
      <c r="KSC16" s="1361"/>
      <c r="KSD16" s="1362"/>
      <c r="KSE16" s="1361"/>
      <c r="KSF16" s="1362"/>
      <c r="KSG16" s="1361"/>
      <c r="KSH16" s="1362"/>
      <c r="KSI16" s="1361"/>
      <c r="KSJ16" s="1362"/>
      <c r="KSK16" s="1361"/>
      <c r="KSL16" s="1362"/>
      <c r="KSM16" s="1361"/>
      <c r="KSN16" s="1362"/>
      <c r="KSO16" s="1361"/>
      <c r="KSP16" s="1362"/>
      <c r="KSQ16" s="1361"/>
      <c r="KSR16" s="1362"/>
      <c r="KSS16" s="1361"/>
      <c r="KST16" s="1362"/>
      <c r="KSU16" s="1361"/>
      <c r="KSV16" s="1362"/>
      <c r="KSW16" s="1361"/>
      <c r="KSX16" s="1362"/>
      <c r="KSY16" s="1361"/>
      <c r="KSZ16" s="1362"/>
      <c r="KTA16" s="1361"/>
      <c r="KTB16" s="1362"/>
      <c r="KTC16" s="1361"/>
      <c r="KTD16" s="1362"/>
      <c r="KTE16" s="1361"/>
      <c r="KTF16" s="1362"/>
      <c r="KTG16" s="1361"/>
      <c r="KTH16" s="1362"/>
      <c r="KTI16" s="1361"/>
      <c r="KTJ16" s="1362"/>
      <c r="KTK16" s="1361"/>
      <c r="KTL16" s="1362"/>
      <c r="KTM16" s="1361"/>
      <c r="KTN16" s="1362"/>
      <c r="KTO16" s="1361"/>
      <c r="KTP16" s="1362"/>
      <c r="KTQ16" s="1361"/>
      <c r="KTR16" s="1362"/>
      <c r="KTS16" s="1361"/>
      <c r="KTT16" s="1362"/>
      <c r="KTU16" s="1361"/>
      <c r="KTV16" s="1362"/>
      <c r="KTW16" s="1361"/>
      <c r="KTX16" s="1362"/>
      <c r="KTY16" s="1361"/>
      <c r="KTZ16" s="1362"/>
      <c r="KUA16" s="1361"/>
      <c r="KUB16" s="1362"/>
      <c r="KUC16" s="1361"/>
      <c r="KUD16" s="1362"/>
      <c r="KUE16" s="1361"/>
      <c r="KUF16" s="1362"/>
      <c r="KUG16" s="1361"/>
      <c r="KUH16" s="1362"/>
      <c r="KUI16" s="1361"/>
      <c r="KUJ16" s="1362"/>
      <c r="KUK16" s="1361"/>
      <c r="KUL16" s="1362"/>
      <c r="KUM16" s="1361"/>
      <c r="KUN16" s="1362"/>
      <c r="KUO16" s="1361"/>
      <c r="KUP16" s="1362"/>
      <c r="KUQ16" s="1361"/>
      <c r="KUR16" s="1362"/>
      <c r="KUS16" s="1361"/>
      <c r="KUT16" s="1362"/>
      <c r="KUU16" s="1361"/>
      <c r="KUV16" s="1362"/>
      <c r="KUW16" s="1361"/>
      <c r="KUX16" s="1362"/>
      <c r="KUY16" s="1361"/>
      <c r="KUZ16" s="1362"/>
      <c r="KVA16" s="1361"/>
      <c r="KVB16" s="1362"/>
      <c r="KVC16" s="1361"/>
      <c r="KVD16" s="1362"/>
      <c r="KVE16" s="1361"/>
      <c r="KVF16" s="1362"/>
      <c r="KVG16" s="1361"/>
      <c r="KVH16" s="1362"/>
      <c r="KVI16" s="1361"/>
      <c r="KVJ16" s="1362"/>
      <c r="KVK16" s="1361"/>
      <c r="KVL16" s="1362"/>
      <c r="KVM16" s="1361"/>
      <c r="KVN16" s="1362"/>
      <c r="KVO16" s="1361"/>
      <c r="KVP16" s="1362"/>
      <c r="KVQ16" s="1361"/>
      <c r="KVR16" s="1362"/>
      <c r="KVS16" s="1361"/>
      <c r="KVT16" s="1362"/>
      <c r="KVU16" s="1361"/>
      <c r="KVV16" s="1362"/>
      <c r="KVW16" s="1361"/>
      <c r="KVX16" s="1362"/>
      <c r="KVY16" s="1361"/>
      <c r="KVZ16" s="1362"/>
      <c r="KWA16" s="1361"/>
      <c r="KWB16" s="1362"/>
      <c r="KWC16" s="1361"/>
      <c r="KWD16" s="1362"/>
      <c r="KWE16" s="1361"/>
      <c r="KWF16" s="1362"/>
      <c r="KWG16" s="1361"/>
      <c r="KWH16" s="1362"/>
      <c r="KWI16" s="1361"/>
      <c r="KWJ16" s="1362"/>
      <c r="KWK16" s="1361"/>
      <c r="KWL16" s="1362"/>
      <c r="KWM16" s="1361"/>
      <c r="KWN16" s="1362"/>
      <c r="KWO16" s="1361"/>
      <c r="KWP16" s="1362"/>
      <c r="KWQ16" s="1361"/>
      <c r="KWR16" s="1362"/>
      <c r="KWS16" s="1361"/>
      <c r="KWT16" s="1362"/>
      <c r="KWU16" s="1361"/>
      <c r="KWV16" s="1362"/>
      <c r="KWW16" s="1361"/>
      <c r="KWX16" s="1362"/>
      <c r="KWY16" s="1361"/>
      <c r="KWZ16" s="1362"/>
      <c r="KXA16" s="1361"/>
      <c r="KXB16" s="1362"/>
      <c r="KXC16" s="1361"/>
      <c r="KXD16" s="1362"/>
      <c r="KXE16" s="1361"/>
      <c r="KXF16" s="1362"/>
      <c r="KXG16" s="1361"/>
      <c r="KXH16" s="1362"/>
      <c r="KXI16" s="1361"/>
      <c r="KXJ16" s="1362"/>
      <c r="KXK16" s="1361"/>
      <c r="KXL16" s="1362"/>
      <c r="KXM16" s="1361"/>
      <c r="KXN16" s="1362"/>
      <c r="KXO16" s="1361"/>
      <c r="KXP16" s="1362"/>
      <c r="KXQ16" s="1361"/>
      <c r="KXR16" s="1362"/>
      <c r="KXS16" s="1361"/>
      <c r="KXT16" s="1362"/>
      <c r="KXU16" s="1361"/>
      <c r="KXV16" s="1362"/>
      <c r="KXW16" s="1361"/>
      <c r="KXX16" s="1362"/>
      <c r="KXY16" s="1361"/>
      <c r="KXZ16" s="1362"/>
      <c r="KYA16" s="1361"/>
      <c r="KYB16" s="1362"/>
      <c r="KYC16" s="1361"/>
      <c r="KYD16" s="1362"/>
      <c r="KYE16" s="1361"/>
      <c r="KYF16" s="1362"/>
      <c r="KYG16" s="1361"/>
      <c r="KYH16" s="1362"/>
      <c r="KYI16" s="1361"/>
      <c r="KYJ16" s="1362"/>
      <c r="KYK16" s="1361"/>
      <c r="KYL16" s="1362"/>
      <c r="KYM16" s="1361"/>
      <c r="KYN16" s="1362"/>
      <c r="KYO16" s="1361"/>
      <c r="KYP16" s="1362"/>
      <c r="KYQ16" s="1361"/>
      <c r="KYR16" s="1362"/>
      <c r="KYS16" s="1361"/>
      <c r="KYT16" s="1362"/>
      <c r="KYU16" s="1361"/>
      <c r="KYV16" s="1362"/>
      <c r="KYW16" s="1361"/>
      <c r="KYX16" s="1362"/>
      <c r="KYY16" s="1361"/>
      <c r="KYZ16" s="1362"/>
      <c r="KZA16" s="1361"/>
      <c r="KZB16" s="1362"/>
      <c r="KZC16" s="1361"/>
      <c r="KZD16" s="1362"/>
      <c r="KZE16" s="1361"/>
      <c r="KZF16" s="1362"/>
      <c r="KZG16" s="1361"/>
      <c r="KZH16" s="1362"/>
      <c r="KZI16" s="1361"/>
      <c r="KZJ16" s="1362"/>
      <c r="KZK16" s="1361"/>
      <c r="KZL16" s="1362"/>
      <c r="KZM16" s="1361"/>
      <c r="KZN16" s="1362"/>
      <c r="KZO16" s="1361"/>
      <c r="KZP16" s="1362"/>
      <c r="KZQ16" s="1361"/>
      <c r="KZR16" s="1362"/>
      <c r="KZS16" s="1361"/>
      <c r="KZT16" s="1362"/>
      <c r="KZU16" s="1361"/>
      <c r="KZV16" s="1362"/>
      <c r="KZW16" s="1361"/>
      <c r="KZX16" s="1362"/>
      <c r="KZY16" s="1361"/>
      <c r="KZZ16" s="1362"/>
      <c r="LAA16" s="1361"/>
      <c r="LAB16" s="1362"/>
      <c r="LAC16" s="1361"/>
      <c r="LAD16" s="1362"/>
      <c r="LAE16" s="1361"/>
      <c r="LAF16" s="1362"/>
      <c r="LAG16" s="1361"/>
      <c r="LAH16" s="1362"/>
      <c r="LAI16" s="1361"/>
      <c r="LAJ16" s="1362"/>
      <c r="LAK16" s="1361"/>
      <c r="LAL16" s="1362"/>
      <c r="LAM16" s="1361"/>
      <c r="LAN16" s="1362"/>
      <c r="LAO16" s="1361"/>
      <c r="LAP16" s="1362"/>
      <c r="LAQ16" s="1361"/>
      <c r="LAR16" s="1362"/>
      <c r="LAS16" s="1361"/>
      <c r="LAT16" s="1362"/>
      <c r="LAU16" s="1361"/>
      <c r="LAV16" s="1362"/>
      <c r="LAW16" s="1361"/>
      <c r="LAX16" s="1362"/>
      <c r="LAY16" s="1361"/>
      <c r="LAZ16" s="1362"/>
      <c r="LBA16" s="1361"/>
      <c r="LBB16" s="1362"/>
      <c r="LBC16" s="1361"/>
      <c r="LBD16" s="1362"/>
      <c r="LBE16" s="1361"/>
      <c r="LBF16" s="1362"/>
      <c r="LBG16" s="1361"/>
      <c r="LBH16" s="1362"/>
      <c r="LBI16" s="1361"/>
      <c r="LBJ16" s="1362"/>
      <c r="LBK16" s="1361"/>
      <c r="LBL16" s="1362"/>
      <c r="LBM16" s="1361"/>
      <c r="LBN16" s="1362"/>
      <c r="LBO16" s="1361"/>
      <c r="LBP16" s="1362"/>
      <c r="LBQ16" s="1361"/>
      <c r="LBR16" s="1362"/>
      <c r="LBS16" s="1361"/>
      <c r="LBT16" s="1362"/>
      <c r="LBU16" s="1361"/>
      <c r="LBV16" s="1362"/>
      <c r="LBW16" s="1361"/>
      <c r="LBX16" s="1362"/>
      <c r="LBY16" s="1361"/>
      <c r="LBZ16" s="1362"/>
      <c r="LCA16" s="1361"/>
      <c r="LCB16" s="1362"/>
      <c r="LCC16" s="1361"/>
      <c r="LCD16" s="1362"/>
      <c r="LCE16" s="1361"/>
      <c r="LCF16" s="1362"/>
      <c r="LCG16" s="1361"/>
      <c r="LCH16" s="1362"/>
      <c r="LCI16" s="1361"/>
      <c r="LCJ16" s="1362"/>
      <c r="LCK16" s="1361"/>
      <c r="LCL16" s="1362"/>
      <c r="LCM16" s="1361"/>
      <c r="LCN16" s="1362"/>
      <c r="LCO16" s="1361"/>
      <c r="LCP16" s="1362"/>
      <c r="LCQ16" s="1361"/>
      <c r="LCR16" s="1362"/>
      <c r="LCS16" s="1361"/>
      <c r="LCT16" s="1362"/>
      <c r="LCU16" s="1361"/>
      <c r="LCV16" s="1362"/>
      <c r="LCW16" s="1361"/>
      <c r="LCX16" s="1362"/>
      <c r="LCY16" s="1361"/>
      <c r="LCZ16" s="1362"/>
      <c r="LDA16" s="1361"/>
      <c r="LDB16" s="1362"/>
      <c r="LDC16" s="1361"/>
      <c r="LDD16" s="1362"/>
      <c r="LDE16" s="1361"/>
      <c r="LDF16" s="1362"/>
      <c r="LDG16" s="1361"/>
      <c r="LDH16" s="1362"/>
      <c r="LDI16" s="1361"/>
      <c r="LDJ16" s="1362"/>
      <c r="LDK16" s="1361"/>
      <c r="LDL16" s="1362"/>
      <c r="LDM16" s="1361"/>
      <c r="LDN16" s="1362"/>
      <c r="LDO16" s="1361"/>
      <c r="LDP16" s="1362"/>
      <c r="LDQ16" s="1361"/>
      <c r="LDR16" s="1362"/>
      <c r="LDS16" s="1361"/>
      <c r="LDT16" s="1362"/>
      <c r="LDU16" s="1361"/>
      <c r="LDV16" s="1362"/>
      <c r="LDW16" s="1361"/>
      <c r="LDX16" s="1362"/>
      <c r="LDY16" s="1361"/>
      <c r="LDZ16" s="1362"/>
      <c r="LEA16" s="1361"/>
      <c r="LEB16" s="1362"/>
      <c r="LEC16" s="1361"/>
      <c r="LED16" s="1362"/>
      <c r="LEE16" s="1361"/>
      <c r="LEF16" s="1362"/>
      <c r="LEG16" s="1361"/>
      <c r="LEH16" s="1362"/>
      <c r="LEI16" s="1361"/>
      <c r="LEJ16" s="1362"/>
      <c r="LEK16" s="1361"/>
      <c r="LEL16" s="1362"/>
      <c r="LEM16" s="1361"/>
      <c r="LEN16" s="1362"/>
      <c r="LEO16" s="1361"/>
      <c r="LEP16" s="1362"/>
      <c r="LEQ16" s="1361"/>
      <c r="LER16" s="1362"/>
      <c r="LES16" s="1361"/>
      <c r="LET16" s="1362"/>
      <c r="LEU16" s="1361"/>
      <c r="LEV16" s="1362"/>
      <c r="LEW16" s="1361"/>
      <c r="LEX16" s="1362"/>
      <c r="LEY16" s="1361"/>
      <c r="LEZ16" s="1362"/>
      <c r="LFA16" s="1361"/>
      <c r="LFB16" s="1362"/>
      <c r="LFC16" s="1361"/>
      <c r="LFD16" s="1362"/>
      <c r="LFE16" s="1361"/>
      <c r="LFF16" s="1362"/>
      <c r="LFG16" s="1361"/>
      <c r="LFH16" s="1362"/>
      <c r="LFI16" s="1361"/>
      <c r="LFJ16" s="1362"/>
      <c r="LFK16" s="1361"/>
      <c r="LFL16" s="1362"/>
      <c r="LFM16" s="1361"/>
      <c r="LFN16" s="1362"/>
      <c r="LFO16" s="1361"/>
      <c r="LFP16" s="1362"/>
      <c r="LFQ16" s="1361"/>
      <c r="LFR16" s="1362"/>
      <c r="LFS16" s="1361"/>
      <c r="LFT16" s="1362"/>
      <c r="LFU16" s="1361"/>
      <c r="LFV16" s="1362"/>
      <c r="LFW16" s="1361"/>
      <c r="LFX16" s="1362"/>
      <c r="LFY16" s="1361"/>
      <c r="LFZ16" s="1362"/>
      <c r="LGA16" s="1361"/>
      <c r="LGB16" s="1362"/>
      <c r="LGC16" s="1361"/>
      <c r="LGD16" s="1362"/>
      <c r="LGE16" s="1361"/>
      <c r="LGF16" s="1362"/>
      <c r="LGG16" s="1361"/>
      <c r="LGH16" s="1362"/>
      <c r="LGI16" s="1361"/>
      <c r="LGJ16" s="1362"/>
      <c r="LGK16" s="1361"/>
      <c r="LGL16" s="1362"/>
      <c r="LGM16" s="1361"/>
      <c r="LGN16" s="1362"/>
      <c r="LGO16" s="1361"/>
      <c r="LGP16" s="1362"/>
      <c r="LGQ16" s="1361"/>
      <c r="LGR16" s="1362"/>
      <c r="LGS16" s="1361"/>
      <c r="LGT16" s="1362"/>
      <c r="LGU16" s="1361"/>
      <c r="LGV16" s="1362"/>
      <c r="LGW16" s="1361"/>
      <c r="LGX16" s="1362"/>
      <c r="LGY16" s="1361"/>
      <c r="LGZ16" s="1362"/>
      <c r="LHA16" s="1361"/>
      <c r="LHB16" s="1362"/>
      <c r="LHC16" s="1361"/>
      <c r="LHD16" s="1362"/>
      <c r="LHE16" s="1361"/>
      <c r="LHF16" s="1362"/>
      <c r="LHG16" s="1361"/>
      <c r="LHH16" s="1362"/>
      <c r="LHI16" s="1361"/>
      <c r="LHJ16" s="1362"/>
      <c r="LHK16" s="1361"/>
      <c r="LHL16" s="1362"/>
      <c r="LHM16" s="1361"/>
      <c r="LHN16" s="1362"/>
      <c r="LHO16" s="1361"/>
      <c r="LHP16" s="1362"/>
      <c r="LHQ16" s="1361"/>
      <c r="LHR16" s="1362"/>
      <c r="LHS16" s="1361"/>
      <c r="LHT16" s="1362"/>
      <c r="LHU16" s="1361"/>
      <c r="LHV16" s="1362"/>
      <c r="LHW16" s="1361"/>
      <c r="LHX16" s="1362"/>
      <c r="LHY16" s="1361"/>
      <c r="LHZ16" s="1362"/>
      <c r="LIA16" s="1361"/>
      <c r="LIB16" s="1362"/>
      <c r="LIC16" s="1361"/>
      <c r="LID16" s="1362"/>
      <c r="LIE16" s="1361"/>
      <c r="LIF16" s="1362"/>
      <c r="LIG16" s="1361"/>
      <c r="LIH16" s="1362"/>
      <c r="LII16" s="1361"/>
      <c r="LIJ16" s="1362"/>
      <c r="LIK16" s="1361"/>
      <c r="LIL16" s="1362"/>
      <c r="LIM16" s="1361"/>
      <c r="LIN16" s="1362"/>
      <c r="LIO16" s="1361"/>
      <c r="LIP16" s="1362"/>
      <c r="LIQ16" s="1361"/>
      <c r="LIR16" s="1362"/>
      <c r="LIS16" s="1361"/>
      <c r="LIT16" s="1362"/>
      <c r="LIU16" s="1361"/>
      <c r="LIV16" s="1362"/>
      <c r="LIW16" s="1361"/>
      <c r="LIX16" s="1362"/>
      <c r="LIY16" s="1361"/>
      <c r="LIZ16" s="1362"/>
      <c r="LJA16" s="1361"/>
      <c r="LJB16" s="1362"/>
      <c r="LJC16" s="1361"/>
      <c r="LJD16" s="1362"/>
      <c r="LJE16" s="1361"/>
      <c r="LJF16" s="1362"/>
      <c r="LJG16" s="1361"/>
      <c r="LJH16" s="1362"/>
      <c r="LJI16" s="1361"/>
      <c r="LJJ16" s="1362"/>
      <c r="LJK16" s="1361"/>
      <c r="LJL16" s="1362"/>
      <c r="LJM16" s="1361"/>
      <c r="LJN16" s="1362"/>
      <c r="LJO16" s="1361"/>
      <c r="LJP16" s="1362"/>
      <c r="LJQ16" s="1361"/>
      <c r="LJR16" s="1362"/>
      <c r="LJS16" s="1361"/>
      <c r="LJT16" s="1362"/>
      <c r="LJU16" s="1361"/>
      <c r="LJV16" s="1362"/>
      <c r="LJW16" s="1361"/>
      <c r="LJX16" s="1362"/>
      <c r="LJY16" s="1361"/>
      <c r="LJZ16" s="1362"/>
      <c r="LKA16" s="1361"/>
      <c r="LKB16" s="1362"/>
      <c r="LKC16" s="1361"/>
      <c r="LKD16" s="1362"/>
      <c r="LKE16" s="1361"/>
      <c r="LKF16" s="1362"/>
      <c r="LKG16" s="1361"/>
      <c r="LKH16" s="1362"/>
      <c r="LKI16" s="1361"/>
      <c r="LKJ16" s="1362"/>
      <c r="LKK16" s="1361"/>
      <c r="LKL16" s="1362"/>
      <c r="LKM16" s="1361"/>
      <c r="LKN16" s="1362"/>
      <c r="LKO16" s="1361"/>
      <c r="LKP16" s="1362"/>
      <c r="LKQ16" s="1361"/>
      <c r="LKR16" s="1362"/>
      <c r="LKS16" s="1361"/>
      <c r="LKT16" s="1362"/>
      <c r="LKU16" s="1361"/>
      <c r="LKV16" s="1362"/>
      <c r="LKW16" s="1361"/>
      <c r="LKX16" s="1362"/>
      <c r="LKY16" s="1361"/>
      <c r="LKZ16" s="1362"/>
      <c r="LLA16" s="1361"/>
      <c r="LLB16" s="1362"/>
      <c r="LLC16" s="1361"/>
      <c r="LLD16" s="1362"/>
      <c r="LLE16" s="1361"/>
      <c r="LLF16" s="1362"/>
      <c r="LLG16" s="1361"/>
      <c r="LLH16" s="1362"/>
      <c r="LLI16" s="1361"/>
      <c r="LLJ16" s="1362"/>
      <c r="LLK16" s="1361"/>
      <c r="LLL16" s="1362"/>
      <c r="LLM16" s="1361"/>
      <c r="LLN16" s="1362"/>
      <c r="LLO16" s="1361"/>
      <c r="LLP16" s="1362"/>
      <c r="LLQ16" s="1361"/>
      <c r="LLR16" s="1362"/>
      <c r="LLS16" s="1361"/>
      <c r="LLT16" s="1362"/>
      <c r="LLU16" s="1361"/>
      <c r="LLV16" s="1362"/>
      <c r="LLW16" s="1361"/>
      <c r="LLX16" s="1362"/>
      <c r="LLY16" s="1361"/>
      <c r="LLZ16" s="1362"/>
      <c r="LMA16" s="1361"/>
      <c r="LMB16" s="1362"/>
      <c r="LMC16" s="1361"/>
      <c r="LMD16" s="1362"/>
      <c r="LME16" s="1361"/>
      <c r="LMF16" s="1362"/>
      <c r="LMG16" s="1361"/>
      <c r="LMH16" s="1362"/>
      <c r="LMI16" s="1361"/>
      <c r="LMJ16" s="1362"/>
      <c r="LMK16" s="1361"/>
      <c r="LML16" s="1362"/>
      <c r="LMM16" s="1361"/>
      <c r="LMN16" s="1362"/>
      <c r="LMO16" s="1361"/>
      <c r="LMP16" s="1362"/>
      <c r="LMQ16" s="1361"/>
      <c r="LMR16" s="1362"/>
      <c r="LMS16" s="1361"/>
      <c r="LMT16" s="1362"/>
      <c r="LMU16" s="1361"/>
      <c r="LMV16" s="1362"/>
      <c r="LMW16" s="1361"/>
      <c r="LMX16" s="1362"/>
      <c r="LMY16" s="1361"/>
      <c r="LMZ16" s="1362"/>
      <c r="LNA16" s="1361"/>
      <c r="LNB16" s="1362"/>
      <c r="LNC16" s="1361"/>
      <c r="LND16" s="1362"/>
      <c r="LNE16" s="1361"/>
      <c r="LNF16" s="1362"/>
      <c r="LNG16" s="1361"/>
      <c r="LNH16" s="1362"/>
      <c r="LNI16" s="1361"/>
      <c r="LNJ16" s="1362"/>
      <c r="LNK16" s="1361"/>
      <c r="LNL16" s="1362"/>
      <c r="LNM16" s="1361"/>
      <c r="LNN16" s="1362"/>
      <c r="LNO16" s="1361"/>
      <c r="LNP16" s="1362"/>
      <c r="LNQ16" s="1361"/>
      <c r="LNR16" s="1362"/>
      <c r="LNS16" s="1361"/>
      <c r="LNT16" s="1362"/>
      <c r="LNU16" s="1361"/>
      <c r="LNV16" s="1362"/>
      <c r="LNW16" s="1361"/>
      <c r="LNX16" s="1362"/>
      <c r="LNY16" s="1361"/>
      <c r="LNZ16" s="1362"/>
      <c r="LOA16" s="1361"/>
      <c r="LOB16" s="1362"/>
      <c r="LOC16" s="1361"/>
      <c r="LOD16" s="1362"/>
      <c r="LOE16" s="1361"/>
      <c r="LOF16" s="1362"/>
      <c r="LOG16" s="1361"/>
      <c r="LOH16" s="1362"/>
      <c r="LOI16" s="1361"/>
      <c r="LOJ16" s="1362"/>
      <c r="LOK16" s="1361"/>
      <c r="LOL16" s="1362"/>
      <c r="LOM16" s="1361"/>
      <c r="LON16" s="1362"/>
      <c r="LOO16" s="1361"/>
      <c r="LOP16" s="1362"/>
      <c r="LOQ16" s="1361"/>
      <c r="LOR16" s="1362"/>
      <c r="LOS16" s="1361"/>
      <c r="LOT16" s="1362"/>
      <c r="LOU16" s="1361"/>
      <c r="LOV16" s="1362"/>
      <c r="LOW16" s="1361"/>
      <c r="LOX16" s="1362"/>
      <c r="LOY16" s="1361"/>
      <c r="LOZ16" s="1362"/>
      <c r="LPA16" s="1361"/>
      <c r="LPB16" s="1362"/>
      <c r="LPC16" s="1361"/>
      <c r="LPD16" s="1362"/>
      <c r="LPE16" s="1361"/>
      <c r="LPF16" s="1362"/>
      <c r="LPG16" s="1361"/>
      <c r="LPH16" s="1362"/>
      <c r="LPI16" s="1361"/>
      <c r="LPJ16" s="1362"/>
      <c r="LPK16" s="1361"/>
      <c r="LPL16" s="1362"/>
      <c r="LPM16" s="1361"/>
      <c r="LPN16" s="1362"/>
      <c r="LPO16" s="1361"/>
      <c r="LPP16" s="1362"/>
      <c r="LPQ16" s="1361"/>
      <c r="LPR16" s="1362"/>
      <c r="LPS16" s="1361"/>
      <c r="LPT16" s="1362"/>
      <c r="LPU16" s="1361"/>
      <c r="LPV16" s="1362"/>
      <c r="LPW16" s="1361"/>
      <c r="LPX16" s="1362"/>
      <c r="LPY16" s="1361"/>
      <c r="LPZ16" s="1362"/>
      <c r="LQA16" s="1361"/>
      <c r="LQB16" s="1362"/>
      <c r="LQC16" s="1361"/>
      <c r="LQD16" s="1362"/>
      <c r="LQE16" s="1361"/>
      <c r="LQF16" s="1362"/>
      <c r="LQG16" s="1361"/>
      <c r="LQH16" s="1362"/>
      <c r="LQI16" s="1361"/>
      <c r="LQJ16" s="1362"/>
      <c r="LQK16" s="1361"/>
      <c r="LQL16" s="1362"/>
      <c r="LQM16" s="1361"/>
      <c r="LQN16" s="1362"/>
      <c r="LQO16" s="1361"/>
      <c r="LQP16" s="1362"/>
      <c r="LQQ16" s="1361"/>
      <c r="LQR16" s="1362"/>
      <c r="LQS16" s="1361"/>
      <c r="LQT16" s="1362"/>
      <c r="LQU16" s="1361"/>
      <c r="LQV16" s="1362"/>
      <c r="LQW16" s="1361"/>
      <c r="LQX16" s="1362"/>
      <c r="LQY16" s="1361"/>
      <c r="LQZ16" s="1362"/>
      <c r="LRA16" s="1361"/>
      <c r="LRB16" s="1362"/>
      <c r="LRC16" s="1361"/>
      <c r="LRD16" s="1362"/>
      <c r="LRE16" s="1361"/>
      <c r="LRF16" s="1362"/>
      <c r="LRG16" s="1361"/>
      <c r="LRH16" s="1362"/>
      <c r="LRI16" s="1361"/>
      <c r="LRJ16" s="1362"/>
      <c r="LRK16" s="1361"/>
      <c r="LRL16" s="1362"/>
      <c r="LRM16" s="1361"/>
      <c r="LRN16" s="1362"/>
      <c r="LRO16" s="1361"/>
      <c r="LRP16" s="1362"/>
      <c r="LRQ16" s="1361"/>
      <c r="LRR16" s="1362"/>
      <c r="LRS16" s="1361"/>
      <c r="LRT16" s="1362"/>
      <c r="LRU16" s="1361"/>
      <c r="LRV16" s="1362"/>
      <c r="LRW16" s="1361"/>
      <c r="LRX16" s="1362"/>
      <c r="LRY16" s="1361"/>
      <c r="LRZ16" s="1362"/>
      <c r="LSA16" s="1361"/>
      <c r="LSB16" s="1362"/>
      <c r="LSC16" s="1361"/>
      <c r="LSD16" s="1362"/>
      <c r="LSE16" s="1361"/>
      <c r="LSF16" s="1362"/>
      <c r="LSG16" s="1361"/>
      <c r="LSH16" s="1362"/>
      <c r="LSI16" s="1361"/>
      <c r="LSJ16" s="1362"/>
      <c r="LSK16" s="1361"/>
      <c r="LSL16" s="1362"/>
      <c r="LSM16" s="1361"/>
      <c r="LSN16" s="1362"/>
      <c r="LSO16" s="1361"/>
      <c r="LSP16" s="1362"/>
      <c r="LSQ16" s="1361"/>
      <c r="LSR16" s="1362"/>
      <c r="LSS16" s="1361"/>
      <c r="LST16" s="1362"/>
      <c r="LSU16" s="1361"/>
      <c r="LSV16" s="1362"/>
      <c r="LSW16" s="1361"/>
      <c r="LSX16" s="1362"/>
      <c r="LSY16" s="1361"/>
      <c r="LSZ16" s="1362"/>
      <c r="LTA16" s="1361"/>
      <c r="LTB16" s="1362"/>
      <c r="LTC16" s="1361"/>
      <c r="LTD16" s="1362"/>
      <c r="LTE16" s="1361"/>
      <c r="LTF16" s="1362"/>
      <c r="LTG16" s="1361"/>
      <c r="LTH16" s="1362"/>
      <c r="LTI16" s="1361"/>
      <c r="LTJ16" s="1362"/>
      <c r="LTK16" s="1361"/>
      <c r="LTL16" s="1362"/>
      <c r="LTM16" s="1361"/>
      <c r="LTN16" s="1362"/>
      <c r="LTO16" s="1361"/>
      <c r="LTP16" s="1362"/>
      <c r="LTQ16" s="1361"/>
      <c r="LTR16" s="1362"/>
      <c r="LTS16" s="1361"/>
      <c r="LTT16" s="1362"/>
      <c r="LTU16" s="1361"/>
      <c r="LTV16" s="1362"/>
      <c r="LTW16" s="1361"/>
      <c r="LTX16" s="1362"/>
      <c r="LTY16" s="1361"/>
      <c r="LTZ16" s="1362"/>
      <c r="LUA16" s="1361"/>
      <c r="LUB16" s="1362"/>
      <c r="LUC16" s="1361"/>
      <c r="LUD16" s="1362"/>
      <c r="LUE16" s="1361"/>
      <c r="LUF16" s="1362"/>
      <c r="LUG16" s="1361"/>
      <c r="LUH16" s="1362"/>
      <c r="LUI16" s="1361"/>
      <c r="LUJ16" s="1362"/>
      <c r="LUK16" s="1361"/>
      <c r="LUL16" s="1362"/>
      <c r="LUM16" s="1361"/>
      <c r="LUN16" s="1362"/>
      <c r="LUO16" s="1361"/>
      <c r="LUP16" s="1362"/>
      <c r="LUQ16" s="1361"/>
      <c r="LUR16" s="1362"/>
      <c r="LUS16" s="1361"/>
      <c r="LUT16" s="1362"/>
      <c r="LUU16" s="1361"/>
      <c r="LUV16" s="1362"/>
      <c r="LUW16" s="1361"/>
      <c r="LUX16" s="1362"/>
      <c r="LUY16" s="1361"/>
      <c r="LUZ16" s="1362"/>
      <c r="LVA16" s="1361"/>
      <c r="LVB16" s="1362"/>
      <c r="LVC16" s="1361"/>
      <c r="LVD16" s="1362"/>
      <c r="LVE16" s="1361"/>
      <c r="LVF16" s="1362"/>
      <c r="LVG16" s="1361"/>
      <c r="LVH16" s="1362"/>
      <c r="LVI16" s="1361"/>
      <c r="LVJ16" s="1362"/>
      <c r="LVK16" s="1361"/>
      <c r="LVL16" s="1362"/>
      <c r="LVM16" s="1361"/>
      <c r="LVN16" s="1362"/>
      <c r="LVO16" s="1361"/>
      <c r="LVP16" s="1362"/>
      <c r="LVQ16" s="1361"/>
      <c r="LVR16" s="1362"/>
      <c r="LVS16" s="1361"/>
      <c r="LVT16" s="1362"/>
      <c r="LVU16" s="1361"/>
      <c r="LVV16" s="1362"/>
      <c r="LVW16" s="1361"/>
      <c r="LVX16" s="1362"/>
      <c r="LVY16" s="1361"/>
      <c r="LVZ16" s="1362"/>
      <c r="LWA16" s="1361"/>
      <c r="LWB16" s="1362"/>
      <c r="LWC16" s="1361"/>
      <c r="LWD16" s="1362"/>
      <c r="LWE16" s="1361"/>
      <c r="LWF16" s="1362"/>
      <c r="LWG16" s="1361"/>
      <c r="LWH16" s="1362"/>
      <c r="LWI16" s="1361"/>
      <c r="LWJ16" s="1362"/>
      <c r="LWK16" s="1361"/>
      <c r="LWL16" s="1362"/>
      <c r="LWM16" s="1361"/>
      <c r="LWN16" s="1362"/>
      <c r="LWO16" s="1361"/>
      <c r="LWP16" s="1362"/>
      <c r="LWQ16" s="1361"/>
      <c r="LWR16" s="1362"/>
      <c r="LWS16" s="1361"/>
      <c r="LWT16" s="1362"/>
      <c r="LWU16" s="1361"/>
      <c r="LWV16" s="1362"/>
      <c r="LWW16" s="1361"/>
      <c r="LWX16" s="1362"/>
      <c r="LWY16" s="1361"/>
      <c r="LWZ16" s="1362"/>
      <c r="LXA16" s="1361"/>
      <c r="LXB16" s="1362"/>
      <c r="LXC16" s="1361"/>
      <c r="LXD16" s="1362"/>
      <c r="LXE16" s="1361"/>
      <c r="LXF16" s="1362"/>
      <c r="LXG16" s="1361"/>
      <c r="LXH16" s="1362"/>
      <c r="LXI16" s="1361"/>
      <c r="LXJ16" s="1362"/>
      <c r="LXK16" s="1361"/>
      <c r="LXL16" s="1362"/>
      <c r="LXM16" s="1361"/>
      <c r="LXN16" s="1362"/>
      <c r="LXO16" s="1361"/>
      <c r="LXP16" s="1362"/>
      <c r="LXQ16" s="1361"/>
      <c r="LXR16" s="1362"/>
      <c r="LXS16" s="1361"/>
      <c r="LXT16" s="1362"/>
      <c r="LXU16" s="1361"/>
      <c r="LXV16" s="1362"/>
      <c r="LXW16" s="1361"/>
      <c r="LXX16" s="1362"/>
      <c r="LXY16" s="1361"/>
      <c r="LXZ16" s="1362"/>
      <c r="LYA16" s="1361"/>
      <c r="LYB16" s="1362"/>
      <c r="LYC16" s="1361"/>
      <c r="LYD16" s="1362"/>
      <c r="LYE16" s="1361"/>
      <c r="LYF16" s="1362"/>
      <c r="LYG16" s="1361"/>
      <c r="LYH16" s="1362"/>
      <c r="LYI16" s="1361"/>
      <c r="LYJ16" s="1362"/>
      <c r="LYK16" s="1361"/>
      <c r="LYL16" s="1362"/>
      <c r="LYM16" s="1361"/>
      <c r="LYN16" s="1362"/>
      <c r="LYO16" s="1361"/>
      <c r="LYP16" s="1362"/>
      <c r="LYQ16" s="1361"/>
      <c r="LYR16" s="1362"/>
      <c r="LYS16" s="1361"/>
      <c r="LYT16" s="1362"/>
      <c r="LYU16" s="1361"/>
      <c r="LYV16" s="1362"/>
      <c r="LYW16" s="1361"/>
      <c r="LYX16" s="1362"/>
      <c r="LYY16" s="1361"/>
      <c r="LYZ16" s="1362"/>
      <c r="LZA16" s="1361"/>
      <c r="LZB16" s="1362"/>
      <c r="LZC16" s="1361"/>
      <c r="LZD16" s="1362"/>
      <c r="LZE16" s="1361"/>
      <c r="LZF16" s="1362"/>
      <c r="LZG16" s="1361"/>
      <c r="LZH16" s="1362"/>
      <c r="LZI16" s="1361"/>
      <c r="LZJ16" s="1362"/>
      <c r="LZK16" s="1361"/>
      <c r="LZL16" s="1362"/>
      <c r="LZM16" s="1361"/>
      <c r="LZN16" s="1362"/>
      <c r="LZO16" s="1361"/>
      <c r="LZP16" s="1362"/>
      <c r="LZQ16" s="1361"/>
      <c r="LZR16" s="1362"/>
      <c r="LZS16" s="1361"/>
      <c r="LZT16" s="1362"/>
      <c r="LZU16" s="1361"/>
      <c r="LZV16" s="1362"/>
      <c r="LZW16" s="1361"/>
      <c r="LZX16" s="1362"/>
      <c r="LZY16" s="1361"/>
      <c r="LZZ16" s="1362"/>
      <c r="MAA16" s="1361"/>
      <c r="MAB16" s="1362"/>
      <c r="MAC16" s="1361"/>
      <c r="MAD16" s="1362"/>
      <c r="MAE16" s="1361"/>
      <c r="MAF16" s="1362"/>
      <c r="MAG16" s="1361"/>
      <c r="MAH16" s="1362"/>
      <c r="MAI16" s="1361"/>
      <c r="MAJ16" s="1362"/>
      <c r="MAK16" s="1361"/>
      <c r="MAL16" s="1362"/>
      <c r="MAM16" s="1361"/>
      <c r="MAN16" s="1362"/>
      <c r="MAO16" s="1361"/>
      <c r="MAP16" s="1362"/>
      <c r="MAQ16" s="1361"/>
      <c r="MAR16" s="1362"/>
      <c r="MAS16" s="1361"/>
      <c r="MAT16" s="1362"/>
      <c r="MAU16" s="1361"/>
      <c r="MAV16" s="1362"/>
      <c r="MAW16" s="1361"/>
      <c r="MAX16" s="1362"/>
      <c r="MAY16" s="1361"/>
      <c r="MAZ16" s="1362"/>
      <c r="MBA16" s="1361"/>
      <c r="MBB16" s="1362"/>
      <c r="MBC16" s="1361"/>
      <c r="MBD16" s="1362"/>
      <c r="MBE16" s="1361"/>
      <c r="MBF16" s="1362"/>
      <c r="MBG16" s="1361"/>
      <c r="MBH16" s="1362"/>
      <c r="MBI16" s="1361"/>
      <c r="MBJ16" s="1362"/>
      <c r="MBK16" s="1361"/>
      <c r="MBL16" s="1362"/>
      <c r="MBM16" s="1361"/>
      <c r="MBN16" s="1362"/>
      <c r="MBO16" s="1361"/>
      <c r="MBP16" s="1362"/>
      <c r="MBQ16" s="1361"/>
      <c r="MBR16" s="1362"/>
      <c r="MBS16" s="1361"/>
      <c r="MBT16" s="1362"/>
      <c r="MBU16" s="1361"/>
      <c r="MBV16" s="1362"/>
      <c r="MBW16" s="1361"/>
      <c r="MBX16" s="1362"/>
      <c r="MBY16" s="1361"/>
      <c r="MBZ16" s="1362"/>
      <c r="MCA16" s="1361"/>
      <c r="MCB16" s="1362"/>
      <c r="MCC16" s="1361"/>
      <c r="MCD16" s="1362"/>
      <c r="MCE16" s="1361"/>
      <c r="MCF16" s="1362"/>
      <c r="MCG16" s="1361"/>
      <c r="MCH16" s="1362"/>
      <c r="MCI16" s="1361"/>
      <c r="MCJ16" s="1362"/>
      <c r="MCK16" s="1361"/>
      <c r="MCL16" s="1362"/>
      <c r="MCM16" s="1361"/>
      <c r="MCN16" s="1362"/>
      <c r="MCO16" s="1361"/>
      <c r="MCP16" s="1362"/>
      <c r="MCQ16" s="1361"/>
      <c r="MCR16" s="1362"/>
      <c r="MCS16" s="1361"/>
      <c r="MCT16" s="1362"/>
      <c r="MCU16" s="1361"/>
      <c r="MCV16" s="1362"/>
      <c r="MCW16" s="1361"/>
      <c r="MCX16" s="1362"/>
      <c r="MCY16" s="1361"/>
      <c r="MCZ16" s="1362"/>
      <c r="MDA16" s="1361"/>
      <c r="MDB16" s="1362"/>
      <c r="MDC16" s="1361"/>
      <c r="MDD16" s="1362"/>
      <c r="MDE16" s="1361"/>
      <c r="MDF16" s="1362"/>
      <c r="MDG16" s="1361"/>
      <c r="MDH16" s="1362"/>
      <c r="MDI16" s="1361"/>
      <c r="MDJ16" s="1362"/>
      <c r="MDK16" s="1361"/>
      <c r="MDL16" s="1362"/>
      <c r="MDM16" s="1361"/>
      <c r="MDN16" s="1362"/>
      <c r="MDO16" s="1361"/>
      <c r="MDP16" s="1362"/>
      <c r="MDQ16" s="1361"/>
      <c r="MDR16" s="1362"/>
      <c r="MDS16" s="1361"/>
      <c r="MDT16" s="1362"/>
      <c r="MDU16" s="1361"/>
      <c r="MDV16" s="1362"/>
      <c r="MDW16" s="1361"/>
      <c r="MDX16" s="1362"/>
      <c r="MDY16" s="1361"/>
      <c r="MDZ16" s="1362"/>
      <c r="MEA16" s="1361"/>
      <c r="MEB16" s="1362"/>
      <c r="MEC16" s="1361"/>
      <c r="MED16" s="1362"/>
      <c r="MEE16" s="1361"/>
      <c r="MEF16" s="1362"/>
      <c r="MEG16" s="1361"/>
      <c r="MEH16" s="1362"/>
      <c r="MEI16" s="1361"/>
      <c r="MEJ16" s="1362"/>
      <c r="MEK16" s="1361"/>
      <c r="MEL16" s="1362"/>
      <c r="MEM16" s="1361"/>
      <c r="MEN16" s="1362"/>
      <c r="MEO16" s="1361"/>
      <c r="MEP16" s="1362"/>
      <c r="MEQ16" s="1361"/>
      <c r="MER16" s="1362"/>
      <c r="MES16" s="1361"/>
      <c r="MET16" s="1362"/>
      <c r="MEU16" s="1361"/>
      <c r="MEV16" s="1362"/>
      <c r="MEW16" s="1361"/>
      <c r="MEX16" s="1362"/>
      <c r="MEY16" s="1361"/>
      <c r="MEZ16" s="1362"/>
      <c r="MFA16" s="1361"/>
      <c r="MFB16" s="1362"/>
      <c r="MFC16" s="1361"/>
      <c r="MFD16" s="1362"/>
      <c r="MFE16" s="1361"/>
      <c r="MFF16" s="1362"/>
      <c r="MFG16" s="1361"/>
      <c r="MFH16" s="1362"/>
      <c r="MFI16" s="1361"/>
      <c r="MFJ16" s="1362"/>
      <c r="MFK16" s="1361"/>
      <c r="MFL16" s="1362"/>
      <c r="MFM16" s="1361"/>
      <c r="MFN16" s="1362"/>
      <c r="MFO16" s="1361"/>
      <c r="MFP16" s="1362"/>
      <c r="MFQ16" s="1361"/>
      <c r="MFR16" s="1362"/>
      <c r="MFS16" s="1361"/>
      <c r="MFT16" s="1362"/>
      <c r="MFU16" s="1361"/>
      <c r="MFV16" s="1362"/>
      <c r="MFW16" s="1361"/>
      <c r="MFX16" s="1362"/>
      <c r="MFY16" s="1361"/>
      <c r="MFZ16" s="1362"/>
      <c r="MGA16" s="1361"/>
      <c r="MGB16" s="1362"/>
      <c r="MGC16" s="1361"/>
      <c r="MGD16" s="1362"/>
      <c r="MGE16" s="1361"/>
      <c r="MGF16" s="1362"/>
      <c r="MGG16" s="1361"/>
      <c r="MGH16" s="1362"/>
      <c r="MGI16" s="1361"/>
      <c r="MGJ16" s="1362"/>
      <c r="MGK16" s="1361"/>
      <c r="MGL16" s="1362"/>
      <c r="MGM16" s="1361"/>
      <c r="MGN16" s="1362"/>
      <c r="MGO16" s="1361"/>
      <c r="MGP16" s="1362"/>
      <c r="MGQ16" s="1361"/>
      <c r="MGR16" s="1362"/>
      <c r="MGS16" s="1361"/>
      <c r="MGT16" s="1362"/>
      <c r="MGU16" s="1361"/>
      <c r="MGV16" s="1362"/>
      <c r="MGW16" s="1361"/>
      <c r="MGX16" s="1362"/>
      <c r="MGY16" s="1361"/>
      <c r="MGZ16" s="1362"/>
      <c r="MHA16" s="1361"/>
      <c r="MHB16" s="1362"/>
      <c r="MHC16" s="1361"/>
      <c r="MHD16" s="1362"/>
      <c r="MHE16" s="1361"/>
      <c r="MHF16" s="1362"/>
      <c r="MHG16" s="1361"/>
      <c r="MHH16" s="1362"/>
      <c r="MHI16" s="1361"/>
      <c r="MHJ16" s="1362"/>
      <c r="MHK16" s="1361"/>
      <c r="MHL16" s="1362"/>
      <c r="MHM16" s="1361"/>
      <c r="MHN16" s="1362"/>
      <c r="MHO16" s="1361"/>
      <c r="MHP16" s="1362"/>
      <c r="MHQ16" s="1361"/>
      <c r="MHR16" s="1362"/>
      <c r="MHS16" s="1361"/>
      <c r="MHT16" s="1362"/>
      <c r="MHU16" s="1361"/>
      <c r="MHV16" s="1362"/>
      <c r="MHW16" s="1361"/>
      <c r="MHX16" s="1362"/>
      <c r="MHY16" s="1361"/>
      <c r="MHZ16" s="1362"/>
      <c r="MIA16" s="1361"/>
      <c r="MIB16" s="1362"/>
      <c r="MIC16" s="1361"/>
      <c r="MID16" s="1362"/>
      <c r="MIE16" s="1361"/>
      <c r="MIF16" s="1362"/>
      <c r="MIG16" s="1361"/>
      <c r="MIH16" s="1362"/>
      <c r="MII16" s="1361"/>
      <c r="MIJ16" s="1362"/>
      <c r="MIK16" s="1361"/>
      <c r="MIL16" s="1362"/>
      <c r="MIM16" s="1361"/>
      <c r="MIN16" s="1362"/>
      <c r="MIO16" s="1361"/>
      <c r="MIP16" s="1362"/>
      <c r="MIQ16" s="1361"/>
      <c r="MIR16" s="1362"/>
      <c r="MIS16" s="1361"/>
      <c r="MIT16" s="1362"/>
      <c r="MIU16" s="1361"/>
      <c r="MIV16" s="1362"/>
      <c r="MIW16" s="1361"/>
      <c r="MIX16" s="1362"/>
      <c r="MIY16" s="1361"/>
      <c r="MIZ16" s="1362"/>
      <c r="MJA16" s="1361"/>
      <c r="MJB16" s="1362"/>
      <c r="MJC16" s="1361"/>
      <c r="MJD16" s="1362"/>
      <c r="MJE16" s="1361"/>
      <c r="MJF16" s="1362"/>
      <c r="MJG16" s="1361"/>
      <c r="MJH16" s="1362"/>
      <c r="MJI16" s="1361"/>
      <c r="MJJ16" s="1362"/>
      <c r="MJK16" s="1361"/>
      <c r="MJL16" s="1362"/>
      <c r="MJM16" s="1361"/>
      <c r="MJN16" s="1362"/>
      <c r="MJO16" s="1361"/>
      <c r="MJP16" s="1362"/>
      <c r="MJQ16" s="1361"/>
      <c r="MJR16" s="1362"/>
      <c r="MJS16" s="1361"/>
      <c r="MJT16" s="1362"/>
      <c r="MJU16" s="1361"/>
      <c r="MJV16" s="1362"/>
      <c r="MJW16" s="1361"/>
      <c r="MJX16" s="1362"/>
      <c r="MJY16" s="1361"/>
      <c r="MJZ16" s="1362"/>
      <c r="MKA16" s="1361"/>
      <c r="MKB16" s="1362"/>
      <c r="MKC16" s="1361"/>
      <c r="MKD16" s="1362"/>
      <c r="MKE16" s="1361"/>
      <c r="MKF16" s="1362"/>
      <c r="MKG16" s="1361"/>
      <c r="MKH16" s="1362"/>
      <c r="MKI16" s="1361"/>
      <c r="MKJ16" s="1362"/>
      <c r="MKK16" s="1361"/>
      <c r="MKL16" s="1362"/>
      <c r="MKM16" s="1361"/>
      <c r="MKN16" s="1362"/>
      <c r="MKO16" s="1361"/>
      <c r="MKP16" s="1362"/>
      <c r="MKQ16" s="1361"/>
      <c r="MKR16" s="1362"/>
      <c r="MKS16" s="1361"/>
      <c r="MKT16" s="1362"/>
      <c r="MKU16" s="1361"/>
      <c r="MKV16" s="1362"/>
      <c r="MKW16" s="1361"/>
      <c r="MKX16" s="1362"/>
      <c r="MKY16" s="1361"/>
      <c r="MKZ16" s="1362"/>
      <c r="MLA16" s="1361"/>
      <c r="MLB16" s="1362"/>
      <c r="MLC16" s="1361"/>
      <c r="MLD16" s="1362"/>
      <c r="MLE16" s="1361"/>
      <c r="MLF16" s="1362"/>
      <c r="MLG16" s="1361"/>
      <c r="MLH16" s="1362"/>
      <c r="MLI16" s="1361"/>
      <c r="MLJ16" s="1362"/>
      <c r="MLK16" s="1361"/>
      <c r="MLL16" s="1362"/>
      <c r="MLM16" s="1361"/>
      <c r="MLN16" s="1362"/>
      <c r="MLO16" s="1361"/>
      <c r="MLP16" s="1362"/>
      <c r="MLQ16" s="1361"/>
      <c r="MLR16" s="1362"/>
      <c r="MLS16" s="1361"/>
      <c r="MLT16" s="1362"/>
      <c r="MLU16" s="1361"/>
      <c r="MLV16" s="1362"/>
      <c r="MLW16" s="1361"/>
      <c r="MLX16" s="1362"/>
      <c r="MLY16" s="1361"/>
      <c r="MLZ16" s="1362"/>
      <c r="MMA16" s="1361"/>
      <c r="MMB16" s="1362"/>
      <c r="MMC16" s="1361"/>
      <c r="MMD16" s="1362"/>
      <c r="MME16" s="1361"/>
      <c r="MMF16" s="1362"/>
      <c r="MMG16" s="1361"/>
      <c r="MMH16" s="1362"/>
      <c r="MMI16" s="1361"/>
      <c r="MMJ16" s="1362"/>
      <c r="MMK16" s="1361"/>
      <c r="MML16" s="1362"/>
      <c r="MMM16" s="1361"/>
      <c r="MMN16" s="1362"/>
      <c r="MMO16" s="1361"/>
      <c r="MMP16" s="1362"/>
      <c r="MMQ16" s="1361"/>
      <c r="MMR16" s="1362"/>
      <c r="MMS16" s="1361"/>
      <c r="MMT16" s="1362"/>
      <c r="MMU16" s="1361"/>
      <c r="MMV16" s="1362"/>
      <c r="MMW16" s="1361"/>
      <c r="MMX16" s="1362"/>
      <c r="MMY16" s="1361"/>
      <c r="MMZ16" s="1362"/>
      <c r="MNA16" s="1361"/>
      <c r="MNB16" s="1362"/>
      <c r="MNC16" s="1361"/>
      <c r="MND16" s="1362"/>
      <c r="MNE16" s="1361"/>
      <c r="MNF16" s="1362"/>
      <c r="MNG16" s="1361"/>
      <c r="MNH16" s="1362"/>
      <c r="MNI16" s="1361"/>
      <c r="MNJ16" s="1362"/>
      <c r="MNK16" s="1361"/>
      <c r="MNL16" s="1362"/>
      <c r="MNM16" s="1361"/>
      <c r="MNN16" s="1362"/>
      <c r="MNO16" s="1361"/>
      <c r="MNP16" s="1362"/>
      <c r="MNQ16" s="1361"/>
      <c r="MNR16" s="1362"/>
      <c r="MNS16" s="1361"/>
      <c r="MNT16" s="1362"/>
      <c r="MNU16" s="1361"/>
      <c r="MNV16" s="1362"/>
      <c r="MNW16" s="1361"/>
      <c r="MNX16" s="1362"/>
      <c r="MNY16" s="1361"/>
      <c r="MNZ16" s="1362"/>
      <c r="MOA16" s="1361"/>
      <c r="MOB16" s="1362"/>
      <c r="MOC16" s="1361"/>
      <c r="MOD16" s="1362"/>
      <c r="MOE16" s="1361"/>
      <c r="MOF16" s="1362"/>
      <c r="MOG16" s="1361"/>
      <c r="MOH16" s="1362"/>
      <c r="MOI16" s="1361"/>
      <c r="MOJ16" s="1362"/>
      <c r="MOK16" s="1361"/>
      <c r="MOL16" s="1362"/>
      <c r="MOM16" s="1361"/>
      <c r="MON16" s="1362"/>
      <c r="MOO16" s="1361"/>
      <c r="MOP16" s="1362"/>
      <c r="MOQ16" s="1361"/>
      <c r="MOR16" s="1362"/>
      <c r="MOS16" s="1361"/>
      <c r="MOT16" s="1362"/>
      <c r="MOU16" s="1361"/>
      <c r="MOV16" s="1362"/>
      <c r="MOW16" s="1361"/>
      <c r="MOX16" s="1362"/>
      <c r="MOY16" s="1361"/>
      <c r="MOZ16" s="1362"/>
      <c r="MPA16" s="1361"/>
      <c r="MPB16" s="1362"/>
      <c r="MPC16" s="1361"/>
      <c r="MPD16" s="1362"/>
      <c r="MPE16" s="1361"/>
      <c r="MPF16" s="1362"/>
      <c r="MPG16" s="1361"/>
      <c r="MPH16" s="1362"/>
      <c r="MPI16" s="1361"/>
      <c r="MPJ16" s="1362"/>
      <c r="MPK16" s="1361"/>
      <c r="MPL16" s="1362"/>
      <c r="MPM16" s="1361"/>
      <c r="MPN16" s="1362"/>
      <c r="MPO16" s="1361"/>
      <c r="MPP16" s="1362"/>
      <c r="MPQ16" s="1361"/>
      <c r="MPR16" s="1362"/>
      <c r="MPS16" s="1361"/>
      <c r="MPT16" s="1362"/>
      <c r="MPU16" s="1361"/>
      <c r="MPV16" s="1362"/>
      <c r="MPW16" s="1361"/>
      <c r="MPX16" s="1362"/>
      <c r="MPY16" s="1361"/>
      <c r="MPZ16" s="1362"/>
      <c r="MQA16" s="1361"/>
      <c r="MQB16" s="1362"/>
      <c r="MQC16" s="1361"/>
      <c r="MQD16" s="1362"/>
      <c r="MQE16" s="1361"/>
      <c r="MQF16" s="1362"/>
      <c r="MQG16" s="1361"/>
      <c r="MQH16" s="1362"/>
      <c r="MQI16" s="1361"/>
      <c r="MQJ16" s="1362"/>
      <c r="MQK16" s="1361"/>
      <c r="MQL16" s="1362"/>
      <c r="MQM16" s="1361"/>
      <c r="MQN16" s="1362"/>
      <c r="MQO16" s="1361"/>
      <c r="MQP16" s="1362"/>
      <c r="MQQ16" s="1361"/>
      <c r="MQR16" s="1362"/>
      <c r="MQS16" s="1361"/>
      <c r="MQT16" s="1362"/>
      <c r="MQU16" s="1361"/>
      <c r="MQV16" s="1362"/>
      <c r="MQW16" s="1361"/>
      <c r="MQX16" s="1362"/>
      <c r="MQY16" s="1361"/>
      <c r="MQZ16" s="1362"/>
      <c r="MRA16" s="1361"/>
      <c r="MRB16" s="1362"/>
      <c r="MRC16" s="1361"/>
      <c r="MRD16" s="1362"/>
      <c r="MRE16" s="1361"/>
      <c r="MRF16" s="1362"/>
      <c r="MRG16" s="1361"/>
      <c r="MRH16" s="1362"/>
      <c r="MRI16" s="1361"/>
      <c r="MRJ16" s="1362"/>
      <c r="MRK16" s="1361"/>
      <c r="MRL16" s="1362"/>
      <c r="MRM16" s="1361"/>
      <c r="MRN16" s="1362"/>
      <c r="MRO16" s="1361"/>
      <c r="MRP16" s="1362"/>
      <c r="MRQ16" s="1361"/>
      <c r="MRR16" s="1362"/>
      <c r="MRS16" s="1361"/>
      <c r="MRT16" s="1362"/>
      <c r="MRU16" s="1361"/>
      <c r="MRV16" s="1362"/>
      <c r="MRW16" s="1361"/>
      <c r="MRX16" s="1362"/>
      <c r="MRY16" s="1361"/>
      <c r="MRZ16" s="1362"/>
      <c r="MSA16" s="1361"/>
      <c r="MSB16" s="1362"/>
      <c r="MSC16" s="1361"/>
      <c r="MSD16" s="1362"/>
      <c r="MSE16" s="1361"/>
      <c r="MSF16" s="1362"/>
      <c r="MSG16" s="1361"/>
      <c r="MSH16" s="1362"/>
      <c r="MSI16" s="1361"/>
      <c r="MSJ16" s="1362"/>
      <c r="MSK16" s="1361"/>
      <c r="MSL16" s="1362"/>
      <c r="MSM16" s="1361"/>
      <c r="MSN16" s="1362"/>
      <c r="MSO16" s="1361"/>
      <c r="MSP16" s="1362"/>
      <c r="MSQ16" s="1361"/>
      <c r="MSR16" s="1362"/>
      <c r="MSS16" s="1361"/>
      <c r="MST16" s="1362"/>
      <c r="MSU16" s="1361"/>
      <c r="MSV16" s="1362"/>
      <c r="MSW16" s="1361"/>
      <c r="MSX16" s="1362"/>
      <c r="MSY16" s="1361"/>
      <c r="MSZ16" s="1362"/>
      <c r="MTA16" s="1361"/>
      <c r="MTB16" s="1362"/>
      <c r="MTC16" s="1361"/>
      <c r="MTD16" s="1362"/>
      <c r="MTE16" s="1361"/>
      <c r="MTF16" s="1362"/>
      <c r="MTG16" s="1361"/>
      <c r="MTH16" s="1362"/>
      <c r="MTI16" s="1361"/>
      <c r="MTJ16" s="1362"/>
      <c r="MTK16" s="1361"/>
      <c r="MTL16" s="1362"/>
      <c r="MTM16" s="1361"/>
      <c r="MTN16" s="1362"/>
      <c r="MTO16" s="1361"/>
      <c r="MTP16" s="1362"/>
      <c r="MTQ16" s="1361"/>
      <c r="MTR16" s="1362"/>
      <c r="MTS16" s="1361"/>
      <c r="MTT16" s="1362"/>
      <c r="MTU16" s="1361"/>
      <c r="MTV16" s="1362"/>
      <c r="MTW16" s="1361"/>
      <c r="MTX16" s="1362"/>
      <c r="MTY16" s="1361"/>
      <c r="MTZ16" s="1362"/>
      <c r="MUA16" s="1361"/>
      <c r="MUB16" s="1362"/>
      <c r="MUC16" s="1361"/>
      <c r="MUD16" s="1362"/>
      <c r="MUE16" s="1361"/>
      <c r="MUF16" s="1362"/>
      <c r="MUG16" s="1361"/>
      <c r="MUH16" s="1362"/>
      <c r="MUI16" s="1361"/>
      <c r="MUJ16" s="1362"/>
      <c r="MUK16" s="1361"/>
      <c r="MUL16" s="1362"/>
      <c r="MUM16" s="1361"/>
      <c r="MUN16" s="1362"/>
      <c r="MUO16" s="1361"/>
      <c r="MUP16" s="1362"/>
      <c r="MUQ16" s="1361"/>
      <c r="MUR16" s="1362"/>
      <c r="MUS16" s="1361"/>
      <c r="MUT16" s="1362"/>
      <c r="MUU16" s="1361"/>
      <c r="MUV16" s="1362"/>
      <c r="MUW16" s="1361"/>
      <c r="MUX16" s="1362"/>
      <c r="MUY16" s="1361"/>
      <c r="MUZ16" s="1362"/>
      <c r="MVA16" s="1361"/>
      <c r="MVB16" s="1362"/>
      <c r="MVC16" s="1361"/>
      <c r="MVD16" s="1362"/>
      <c r="MVE16" s="1361"/>
      <c r="MVF16" s="1362"/>
      <c r="MVG16" s="1361"/>
      <c r="MVH16" s="1362"/>
      <c r="MVI16" s="1361"/>
      <c r="MVJ16" s="1362"/>
      <c r="MVK16" s="1361"/>
      <c r="MVL16" s="1362"/>
      <c r="MVM16" s="1361"/>
      <c r="MVN16" s="1362"/>
      <c r="MVO16" s="1361"/>
      <c r="MVP16" s="1362"/>
      <c r="MVQ16" s="1361"/>
      <c r="MVR16" s="1362"/>
      <c r="MVS16" s="1361"/>
      <c r="MVT16" s="1362"/>
      <c r="MVU16" s="1361"/>
      <c r="MVV16" s="1362"/>
      <c r="MVW16" s="1361"/>
      <c r="MVX16" s="1362"/>
      <c r="MVY16" s="1361"/>
      <c r="MVZ16" s="1362"/>
      <c r="MWA16" s="1361"/>
      <c r="MWB16" s="1362"/>
      <c r="MWC16" s="1361"/>
      <c r="MWD16" s="1362"/>
      <c r="MWE16" s="1361"/>
      <c r="MWF16" s="1362"/>
      <c r="MWG16" s="1361"/>
      <c r="MWH16" s="1362"/>
      <c r="MWI16" s="1361"/>
      <c r="MWJ16" s="1362"/>
      <c r="MWK16" s="1361"/>
      <c r="MWL16" s="1362"/>
      <c r="MWM16" s="1361"/>
      <c r="MWN16" s="1362"/>
      <c r="MWO16" s="1361"/>
      <c r="MWP16" s="1362"/>
      <c r="MWQ16" s="1361"/>
      <c r="MWR16" s="1362"/>
      <c r="MWS16" s="1361"/>
      <c r="MWT16" s="1362"/>
      <c r="MWU16" s="1361"/>
      <c r="MWV16" s="1362"/>
      <c r="MWW16" s="1361"/>
      <c r="MWX16" s="1362"/>
      <c r="MWY16" s="1361"/>
      <c r="MWZ16" s="1362"/>
      <c r="MXA16" s="1361"/>
      <c r="MXB16" s="1362"/>
      <c r="MXC16" s="1361"/>
      <c r="MXD16" s="1362"/>
      <c r="MXE16" s="1361"/>
      <c r="MXF16" s="1362"/>
      <c r="MXG16" s="1361"/>
      <c r="MXH16" s="1362"/>
      <c r="MXI16" s="1361"/>
      <c r="MXJ16" s="1362"/>
      <c r="MXK16" s="1361"/>
      <c r="MXL16" s="1362"/>
      <c r="MXM16" s="1361"/>
      <c r="MXN16" s="1362"/>
      <c r="MXO16" s="1361"/>
      <c r="MXP16" s="1362"/>
      <c r="MXQ16" s="1361"/>
      <c r="MXR16" s="1362"/>
      <c r="MXS16" s="1361"/>
      <c r="MXT16" s="1362"/>
      <c r="MXU16" s="1361"/>
      <c r="MXV16" s="1362"/>
      <c r="MXW16" s="1361"/>
      <c r="MXX16" s="1362"/>
      <c r="MXY16" s="1361"/>
      <c r="MXZ16" s="1362"/>
      <c r="MYA16" s="1361"/>
      <c r="MYB16" s="1362"/>
      <c r="MYC16" s="1361"/>
      <c r="MYD16" s="1362"/>
      <c r="MYE16" s="1361"/>
      <c r="MYF16" s="1362"/>
      <c r="MYG16" s="1361"/>
      <c r="MYH16" s="1362"/>
      <c r="MYI16" s="1361"/>
      <c r="MYJ16" s="1362"/>
      <c r="MYK16" s="1361"/>
      <c r="MYL16" s="1362"/>
      <c r="MYM16" s="1361"/>
      <c r="MYN16" s="1362"/>
      <c r="MYO16" s="1361"/>
      <c r="MYP16" s="1362"/>
      <c r="MYQ16" s="1361"/>
      <c r="MYR16" s="1362"/>
      <c r="MYS16" s="1361"/>
      <c r="MYT16" s="1362"/>
      <c r="MYU16" s="1361"/>
      <c r="MYV16" s="1362"/>
      <c r="MYW16" s="1361"/>
      <c r="MYX16" s="1362"/>
      <c r="MYY16" s="1361"/>
      <c r="MYZ16" s="1362"/>
      <c r="MZA16" s="1361"/>
      <c r="MZB16" s="1362"/>
      <c r="MZC16" s="1361"/>
      <c r="MZD16" s="1362"/>
      <c r="MZE16" s="1361"/>
      <c r="MZF16" s="1362"/>
      <c r="MZG16" s="1361"/>
      <c r="MZH16" s="1362"/>
      <c r="MZI16" s="1361"/>
      <c r="MZJ16" s="1362"/>
      <c r="MZK16" s="1361"/>
      <c r="MZL16" s="1362"/>
      <c r="MZM16" s="1361"/>
      <c r="MZN16" s="1362"/>
      <c r="MZO16" s="1361"/>
      <c r="MZP16" s="1362"/>
      <c r="MZQ16" s="1361"/>
      <c r="MZR16" s="1362"/>
      <c r="MZS16" s="1361"/>
      <c r="MZT16" s="1362"/>
      <c r="MZU16" s="1361"/>
      <c r="MZV16" s="1362"/>
      <c r="MZW16" s="1361"/>
      <c r="MZX16" s="1362"/>
      <c r="MZY16" s="1361"/>
      <c r="MZZ16" s="1362"/>
      <c r="NAA16" s="1361"/>
      <c r="NAB16" s="1362"/>
      <c r="NAC16" s="1361"/>
      <c r="NAD16" s="1362"/>
      <c r="NAE16" s="1361"/>
      <c r="NAF16" s="1362"/>
      <c r="NAG16" s="1361"/>
      <c r="NAH16" s="1362"/>
      <c r="NAI16" s="1361"/>
      <c r="NAJ16" s="1362"/>
      <c r="NAK16" s="1361"/>
      <c r="NAL16" s="1362"/>
      <c r="NAM16" s="1361"/>
      <c r="NAN16" s="1362"/>
      <c r="NAO16" s="1361"/>
      <c r="NAP16" s="1362"/>
      <c r="NAQ16" s="1361"/>
      <c r="NAR16" s="1362"/>
      <c r="NAS16" s="1361"/>
      <c r="NAT16" s="1362"/>
      <c r="NAU16" s="1361"/>
      <c r="NAV16" s="1362"/>
      <c r="NAW16" s="1361"/>
      <c r="NAX16" s="1362"/>
      <c r="NAY16" s="1361"/>
      <c r="NAZ16" s="1362"/>
      <c r="NBA16" s="1361"/>
      <c r="NBB16" s="1362"/>
      <c r="NBC16" s="1361"/>
      <c r="NBD16" s="1362"/>
      <c r="NBE16" s="1361"/>
      <c r="NBF16" s="1362"/>
      <c r="NBG16" s="1361"/>
      <c r="NBH16" s="1362"/>
      <c r="NBI16" s="1361"/>
      <c r="NBJ16" s="1362"/>
      <c r="NBK16" s="1361"/>
      <c r="NBL16" s="1362"/>
      <c r="NBM16" s="1361"/>
      <c r="NBN16" s="1362"/>
      <c r="NBO16" s="1361"/>
      <c r="NBP16" s="1362"/>
      <c r="NBQ16" s="1361"/>
      <c r="NBR16" s="1362"/>
      <c r="NBS16" s="1361"/>
      <c r="NBT16" s="1362"/>
      <c r="NBU16" s="1361"/>
      <c r="NBV16" s="1362"/>
      <c r="NBW16" s="1361"/>
      <c r="NBX16" s="1362"/>
      <c r="NBY16" s="1361"/>
      <c r="NBZ16" s="1362"/>
      <c r="NCA16" s="1361"/>
      <c r="NCB16" s="1362"/>
      <c r="NCC16" s="1361"/>
      <c r="NCD16" s="1362"/>
      <c r="NCE16" s="1361"/>
      <c r="NCF16" s="1362"/>
      <c r="NCG16" s="1361"/>
      <c r="NCH16" s="1362"/>
      <c r="NCI16" s="1361"/>
      <c r="NCJ16" s="1362"/>
      <c r="NCK16" s="1361"/>
      <c r="NCL16" s="1362"/>
      <c r="NCM16" s="1361"/>
      <c r="NCN16" s="1362"/>
      <c r="NCO16" s="1361"/>
      <c r="NCP16" s="1362"/>
      <c r="NCQ16" s="1361"/>
      <c r="NCR16" s="1362"/>
      <c r="NCS16" s="1361"/>
      <c r="NCT16" s="1362"/>
      <c r="NCU16" s="1361"/>
      <c r="NCV16" s="1362"/>
      <c r="NCW16" s="1361"/>
      <c r="NCX16" s="1362"/>
      <c r="NCY16" s="1361"/>
      <c r="NCZ16" s="1362"/>
      <c r="NDA16" s="1361"/>
      <c r="NDB16" s="1362"/>
      <c r="NDC16" s="1361"/>
      <c r="NDD16" s="1362"/>
      <c r="NDE16" s="1361"/>
      <c r="NDF16" s="1362"/>
      <c r="NDG16" s="1361"/>
      <c r="NDH16" s="1362"/>
      <c r="NDI16" s="1361"/>
      <c r="NDJ16" s="1362"/>
      <c r="NDK16" s="1361"/>
      <c r="NDL16" s="1362"/>
      <c r="NDM16" s="1361"/>
      <c r="NDN16" s="1362"/>
      <c r="NDO16" s="1361"/>
      <c r="NDP16" s="1362"/>
      <c r="NDQ16" s="1361"/>
      <c r="NDR16" s="1362"/>
      <c r="NDS16" s="1361"/>
      <c r="NDT16" s="1362"/>
      <c r="NDU16" s="1361"/>
      <c r="NDV16" s="1362"/>
      <c r="NDW16" s="1361"/>
      <c r="NDX16" s="1362"/>
      <c r="NDY16" s="1361"/>
      <c r="NDZ16" s="1362"/>
      <c r="NEA16" s="1361"/>
      <c r="NEB16" s="1362"/>
      <c r="NEC16" s="1361"/>
      <c r="NED16" s="1362"/>
      <c r="NEE16" s="1361"/>
      <c r="NEF16" s="1362"/>
      <c r="NEG16" s="1361"/>
      <c r="NEH16" s="1362"/>
      <c r="NEI16" s="1361"/>
      <c r="NEJ16" s="1362"/>
      <c r="NEK16" s="1361"/>
      <c r="NEL16" s="1362"/>
      <c r="NEM16" s="1361"/>
      <c r="NEN16" s="1362"/>
      <c r="NEO16" s="1361"/>
      <c r="NEP16" s="1362"/>
      <c r="NEQ16" s="1361"/>
      <c r="NER16" s="1362"/>
      <c r="NES16" s="1361"/>
      <c r="NET16" s="1362"/>
      <c r="NEU16" s="1361"/>
      <c r="NEV16" s="1362"/>
      <c r="NEW16" s="1361"/>
      <c r="NEX16" s="1362"/>
      <c r="NEY16" s="1361"/>
      <c r="NEZ16" s="1362"/>
      <c r="NFA16" s="1361"/>
      <c r="NFB16" s="1362"/>
      <c r="NFC16" s="1361"/>
      <c r="NFD16" s="1362"/>
      <c r="NFE16" s="1361"/>
      <c r="NFF16" s="1362"/>
      <c r="NFG16" s="1361"/>
      <c r="NFH16" s="1362"/>
      <c r="NFI16" s="1361"/>
      <c r="NFJ16" s="1362"/>
      <c r="NFK16" s="1361"/>
      <c r="NFL16" s="1362"/>
      <c r="NFM16" s="1361"/>
      <c r="NFN16" s="1362"/>
      <c r="NFO16" s="1361"/>
      <c r="NFP16" s="1362"/>
      <c r="NFQ16" s="1361"/>
      <c r="NFR16" s="1362"/>
      <c r="NFS16" s="1361"/>
      <c r="NFT16" s="1362"/>
      <c r="NFU16" s="1361"/>
      <c r="NFV16" s="1362"/>
      <c r="NFW16" s="1361"/>
      <c r="NFX16" s="1362"/>
      <c r="NFY16" s="1361"/>
      <c r="NFZ16" s="1362"/>
      <c r="NGA16" s="1361"/>
      <c r="NGB16" s="1362"/>
      <c r="NGC16" s="1361"/>
      <c r="NGD16" s="1362"/>
      <c r="NGE16" s="1361"/>
      <c r="NGF16" s="1362"/>
      <c r="NGG16" s="1361"/>
      <c r="NGH16" s="1362"/>
      <c r="NGI16" s="1361"/>
      <c r="NGJ16" s="1362"/>
      <c r="NGK16" s="1361"/>
      <c r="NGL16" s="1362"/>
      <c r="NGM16" s="1361"/>
      <c r="NGN16" s="1362"/>
      <c r="NGO16" s="1361"/>
      <c r="NGP16" s="1362"/>
      <c r="NGQ16" s="1361"/>
      <c r="NGR16" s="1362"/>
      <c r="NGS16" s="1361"/>
      <c r="NGT16" s="1362"/>
      <c r="NGU16" s="1361"/>
      <c r="NGV16" s="1362"/>
      <c r="NGW16" s="1361"/>
      <c r="NGX16" s="1362"/>
      <c r="NGY16" s="1361"/>
      <c r="NGZ16" s="1362"/>
      <c r="NHA16" s="1361"/>
      <c r="NHB16" s="1362"/>
      <c r="NHC16" s="1361"/>
      <c r="NHD16" s="1362"/>
      <c r="NHE16" s="1361"/>
      <c r="NHF16" s="1362"/>
      <c r="NHG16" s="1361"/>
      <c r="NHH16" s="1362"/>
      <c r="NHI16" s="1361"/>
      <c r="NHJ16" s="1362"/>
      <c r="NHK16" s="1361"/>
      <c r="NHL16" s="1362"/>
      <c r="NHM16" s="1361"/>
      <c r="NHN16" s="1362"/>
      <c r="NHO16" s="1361"/>
      <c r="NHP16" s="1362"/>
      <c r="NHQ16" s="1361"/>
      <c r="NHR16" s="1362"/>
      <c r="NHS16" s="1361"/>
      <c r="NHT16" s="1362"/>
      <c r="NHU16" s="1361"/>
      <c r="NHV16" s="1362"/>
      <c r="NHW16" s="1361"/>
      <c r="NHX16" s="1362"/>
      <c r="NHY16" s="1361"/>
      <c r="NHZ16" s="1362"/>
      <c r="NIA16" s="1361"/>
      <c r="NIB16" s="1362"/>
      <c r="NIC16" s="1361"/>
      <c r="NID16" s="1362"/>
      <c r="NIE16" s="1361"/>
      <c r="NIF16" s="1362"/>
      <c r="NIG16" s="1361"/>
      <c r="NIH16" s="1362"/>
      <c r="NII16" s="1361"/>
      <c r="NIJ16" s="1362"/>
      <c r="NIK16" s="1361"/>
      <c r="NIL16" s="1362"/>
      <c r="NIM16" s="1361"/>
      <c r="NIN16" s="1362"/>
      <c r="NIO16" s="1361"/>
      <c r="NIP16" s="1362"/>
      <c r="NIQ16" s="1361"/>
      <c r="NIR16" s="1362"/>
      <c r="NIS16" s="1361"/>
      <c r="NIT16" s="1362"/>
      <c r="NIU16" s="1361"/>
      <c r="NIV16" s="1362"/>
      <c r="NIW16" s="1361"/>
      <c r="NIX16" s="1362"/>
      <c r="NIY16" s="1361"/>
      <c r="NIZ16" s="1362"/>
      <c r="NJA16" s="1361"/>
      <c r="NJB16" s="1362"/>
      <c r="NJC16" s="1361"/>
      <c r="NJD16" s="1362"/>
      <c r="NJE16" s="1361"/>
      <c r="NJF16" s="1362"/>
      <c r="NJG16" s="1361"/>
      <c r="NJH16" s="1362"/>
      <c r="NJI16" s="1361"/>
      <c r="NJJ16" s="1362"/>
      <c r="NJK16" s="1361"/>
      <c r="NJL16" s="1362"/>
      <c r="NJM16" s="1361"/>
      <c r="NJN16" s="1362"/>
      <c r="NJO16" s="1361"/>
      <c r="NJP16" s="1362"/>
      <c r="NJQ16" s="1361"/>
      <c r="NJR16" s="1362"/>
      <c r="NJS16" s="1361"/>
      <c r="NJT16" s="1362"/>
      <c r="NJU16" s="1361"/>
      <c r="NJV16" s="1362"/>
      <c r="NJW16" s="1361"/>
      <c r="NJX16" s="1362"/>
      <c r="NJY16" s="1361"/>
      <c r="NJZ16" s="1362"/>
      <c r="NKA16" s="1361"/>
      <c r="NKB16" s="1362"/>
      <c r="NKC16" s="1361"/>
      <c r="NKD16" s="1362"/>
      <c r="NKE16" s="1361"/>
      <c r="NKF16" s="1362"/>
      <c r="NKG16" s="1361"/>
      <c r="NKH16" s="1362"/>
      <c r="NKI16" s="1361"/>
      <c r="NKJ16" s="1362"/>
      <c r="NKK16" s="1361"/>
      <c r="NKL16" s="1362"/>
      <c r="NKM16" s="1361"/>
      <c r="NKN16" s="1362"/>
      <c r="NKO16" s="1361"/>
      <c r="NKP16" s="1362"/>
      <c r="NKQ16" s="1361"/>
      <c r="NKR16" s="1362"/>
      <c r="NKS16" s="1361"/>
      <c r="NKT16" s="1362"/>
      <c r="NKU16" s="1361"/>
      <c r="NKV16" s="1362"/>
      <c r="NKW16" s="1361"/>
      <c r="NKX16" s="1362"/>
      <c r="NKY16" s="1361"/>
      <c r="NKZ16" s="1362"/>
      <c r="NLA16" s="1361"/>
      <c r="NLB16" s="1362"/>
      <c r="NLC16" s="1361"/>
      <c r="NLD16" s="1362"/>
      <c r="NLE16" s="1361"/>
      <c r="NLF16" s="1362"/>
      <c r="NLG16" s="1361"/>
      <c r="NLH16" s="1362"/>
      <c r="NLI16" s="1361"/>
      <c r="NLJ16" s="1362"/>
      <c r="NLK16" s="1361"/>
      <c r="NLL16" s="1362"/>
      <c r="NLM16" s="1361"/>
      <c r="NLN16" s="1362"/>
      <c r="NLO16" s="1361"/>
      <c r="NLP16" s="1362"/>
      <c r="NLQ16" s="1361"/>
      <c r="NLR16" s="1362"/>
      <c r="NLS16" s="1361"/>
      <c r="NLT16" s="1362"/>
      <c r="NLU16" s="1361"/>
      <c r="NLV16" s="1362"/>
      <c r="NLW16" s="1361"/>
      <c r="NLX16" s="1362"/>
      <c r="NLY16" s="1361"/>
      <c r="NLZ16" s="1362"/>
      <c r="NMA16" s="1361"/>
      <c r="NMB16" s="1362"/>
      <c r="NMC16" s="1361"/>
      <c r="NMD16" s="1362"/>
      <c r="NME16" s="1361"/>
      <c r="NMF16" s="1362"/>
      <c r="NMG16" s="1361"/>
      <c r="NMH16" s="1362"/>
      <c r="NMI16" s="1361"/>
      <c r="NMJ16" s="1362"/>
      <c r="NMK16" s="1361"/>
      <c r="NML16" s="1362"/>
      <c r="NMM16" s="1361"/>
      <c r="NMN16" s="1362"/>
      <c r="NMO16" s="1361"/>
      <c r="NMP16" s="1362"/>
      <c r="NMQ16" s="1361"/>
      <c r="NMR16" s="1362"/>
      <c r="NMS16" s="1361"/>
      <c r="NMT16" s="1362"/>
      <c r="NMU16" s="1361"/>
      <c r="NMV16" s="1362"/>
      <c r="NMW16" s="1361"/>
      <c r="NMX16" s="1362"/>
      <c r="NMY16" s="1361"/>
      <c r="NMZ16" s="1362"/>
      <c r="NNA16" s="1361"/>
      <c r="NNB16" s="1362"/>
      <c r="NNC16" s="1361"/>
      <c r="NND16" s="1362"/>
      <c r="NNE16" s="1361"/>
      <c r="NNF16" s="1362"/>
      <c r="NNG16" s="1361"/>
      <c r="NNH16" s="1362"/>
      <c r="NNI16" s="1361"/>
      <c r="NNJ16" s="1362"/>
      <c r="NNK16" s="1361"/>
      <c r="NNL16" s="1362"/>
      <c r="NNM16" s="1361"/>
      <c r="NNN16" s="1362"/>
      <c r="NNO16" s="1361"/>
      <c r="NNP16" s="1362"/>
      <c r="NNQ16" s="1361"/>
      <c r="NNR16" s="1362"/>
      <c r="NNS16" s="1361"/>
      <c r="NNT16" s="1362"/>
      <c r="NNU16" s="1361"/>
      <c r="NNV16" s="1362"/>
      <c r="NNW16" s="1361"/>
      <c r="NNX16" s="1362"/>
      <c r="NNY16" s="1361"/>
      <c r="NNZ16" s="1362"/>
      <c r="NOA16" s="1361"/>
      <c r="NOB16" s="1362"/>
      <c r="NOC16" s="1361"/>
      <c r="NOD16" s="1362"/>
      <c r="NOE16" s="1361"/>
      <c r="NOF16" s="1362"/>
      <c r="NOG16" s="1361"/>
      <c r="NOH16" s="1362"/>
      <c r="NOI16" s="1361"/>
      <c r="NOJ16" s="1362"/>
      <c r="NOK16" s="1361"/>
      <c r="NOL16" s="1362"/>
      <c r="NOM16" s="1361"/>
      <c r="NON16" s="1362"/>
      <c r="NOO16" s="1361"/>
      <c r="NOP16" s="1362"/>
      <c r="NOQ16" s="1361"/>
      <c r="NOR16" s="1362"/>
      <c r="NOS16" s="1361"/>
      <c r="NOT16" s="1362"/>
      <c r="NOU16" s="1361"/>
      <c r="NOV16" s="1362"/>
      <c r="NOW16" s="1361"/>
      <c r="NOX16" s="1362"/>
      <c r="NOY16" s="1361"/>
      <c r="NOZ16" s="1362"/>
      <c r="NPA16" s="1361"/>
      <c r="NPB16" s="1362"/>
      <c r="NPC16" s="1361"/>
      <c r="NPD16" s="1362"/>
      <c r="NPE16" s="1361"/>
      <c r="NPF16" s="1362"/>
      <c r="NPG16" s="1361"/>
      <c r="NPH16" s="1362"/>
      <c r="NPI16" s="1361"/>
      <c r="NPJ16" s="1362"/>
      <c r="NPK16" s="1361"/>
      <c r="NPL16" s="1362"/>
      <c r="NPM16" s="1361"/>
      <c r="NPN16" s="1362"/>
      <c r="NPO16" s="1361"/>
      <c r="NPP16" s="1362"/>
      <c r="NPQ16" s="1361"/>
      <c r="NPR16" s="1362"/>
      <c r="NPS16" s="1361"/>
      <c r="NPT16" s="1362"/>
      <c r="NPU16" s="1361"/>
      <c r="NPV16" s="1362"/>
      <c r="NPW16" s="1361"/>
      <c r="NPX16" s="1362"/>
      <c r="NPY16" s="1361"/>
      <c r="NPZ16" s="1362"/>
      <c r="NQA16" s="1361"/>
      <c r="NQB16" s="1362"/>
      <c r="NQC16" s="1361"/>
      <c r="NQD16" s="1362"/>
      <c r="NQE16" s="1361"/>
      <c r="NQF16" s="1362"/>
      <c r="NQG16" s="1361"/>
      <c r="NQH16" s="1362"/>
      <c r="NQI16" s="1361"/>
      <c r="NQJ16" s="1362"/>
      <c r="NQK16" s="1361"/>
      <c r="NQL16" s="1362"/>
      <c r="NQM16" s="1361"/>
      <c r="NQN16" s="1362"/>
      <c r="NQO16" s="1361"/>
      <c r="NQP16" s="1362"/>
      <c r="NQQ16" s="1361"/>
      <c r="NQR16" s="1362"/>
      <c r="NQS16" s="1361"/>
      <c r="NQT16" s="1362"/>
      <c r="NQU16" s="1361"/>
      <c r="NQV16" s="1362"/>
      <c r="NQW16" s="1361"/>
      <c r="NQX16" s="1362"/>
      <c r="NQY16" s="1361"/>
      <c r="NQZ16" s="1362"/>
      <c r="NRA16" s="1361"/>
      <c r="NRB16" s="1362"/>
      <c r="NRC16" s="1361"/>
      <c r="NRD16" s="1362"/>
      <c r="NRE16" s="1361"/>
      <c r="NRF16" s="1362"/>
      <c r="NRG16" s="1361"/>
      <c r="NRH16" s="1362"/>
      <c r="NRI16" s="1361"/>
      <c r="NRJ16" s="1362"/>
      <c r="NRK16" s="1361"/>
      <c r="NRL16" s="1362"/>
      <c r="NRM16" s="1361"/>
      <c r="NRN16" s="1362"/>
      <c r="NRO16" s="1361"/>
      <c r="NRP16" s="1362"/>
      <c r="NRQ16" s="1361"/>
      <c r="NRR16" s="1362"/>
      <c r="NRS16" s="1361"/>
      <c r="NRT16" s="1362"/>
      <c r="NRU16" s="1361"/>
      <c r="NRV16" s="1362"/>
      <c r="NRW16" s="1361"/>
      <c r="NRX16" s="1362"/>
      <c r="NRY16" s="1361"/>
      <c r="NRZ16" s="1362"/>
      <c r="NSA16" s="1361"/>
      <c r="NSB16" s="1362"/>
      <c r="NSC16" s="1361"/>
      <c r="NSD16" s="1362"/>
      <c r="NSE16" s="1361"/>
      <c r="NSF16" s="1362"/>
      <c r="NSG16" s="1361"/>
      <c r="NSH16" s="1362"/>
      <c r="NSI16" s="1361"/>
      <c r="NSJ16" s="1362"/>
      <c r="NSK16" s="1361"/>
      <c r="NSL16" s="1362"/>
      <c r="NSM16" s="1361"/>
      <c r="NSN16" s="1362"/>
      <c r="NSO16" s="1361"/>
      <c r="NSP16" s="1362"/>
      <c r="NSQ16" s="1361"/>
      <c r="NSR16" s="1362"/>
      <c r="NSS16" s="1361"/>
      <c r="NST16" s="1362"/>
      <c r="NSU16" s="1361"/>
      <c r="NSV16" s="1362"/>
      <c r="NSW16" s="1361"/>
      <c r="NSX16" s="1362"/>
      <c r="NSY16" s="1361"/>
      <c r="NSZ16" s="1362"/>
      <c r="NTA16" s="1361"/>
      <c r="NTB16" s="1362"/>
      <c r="NTC16" s="1361"/>
      <c r="NTD16" s="1362"/>
      <c r="NTE16" s="1361"/>
      <c r="NTF16" s="1362"/>
      <c r="NTG16" s="1361"/>
      <c r="NTH16" s="1362"/>
      <c r="NTI16" s="1361"/>
      <c r="NTJ16" s="1362"/>
      <c r="NTK16" s="1361"/>
      <c r="NTL16" s="1362"/>
      <c r="NTM16" s="1361"/>
      <c r="NTN16" s="1362"/>
      <c r="NTO16" s="1361"/>
      <c r="NTP16" s="1362"/>
      <c r="NTQ16" s="1361"/>
      <c r="NTR16" s="1362"/>
      <c r="NTS16" s="1361"/>
      <c r="NTT16" s="1362"/>
      <c r="NTU16" s="1361"/>
      <c r="NTV16" s="1362"/>
      <c r="NTW16" s="1361"/>
      <c r="NTX16" s="1362"/>
      <c r="NTY16" s="1361"/>
      <c r="NTZ16" s="1362"/>
      <c r="NUA16" s="1361"/>
      <c r="NUB16" s="1362"/>
      <c r="NUC16" s="1361"/>
      <c r="NUD16" s="1362"/>
      <c r="NUE16" s="1361"/>
      <c r="NUF16" s="1362"/>
      <c r="NUG16" s="1361"/>
      <c r="NUH16" s="1362"/>
      <c r="NUI16" s="1361"/>
      <c r="NUJ16" s="1362"/>
      <c r="NUK16" s="1361"/>
      <c r="NUL16" s="1362"/>
      <c r="NUM16" s="1361"/>
      <c r="NUN16" s="1362"/>
      <c r="NUO16" s="1361"/>
      <c r="NUP16" s="1362"/>
      <c r="NUQ16" s="1361"/>
      <c r="NUR16" s="1362"/>
      <c r="NUS16" s="1361"/>
      <c r="NUT16" s="1362"/>
      <c r="NUU16" s="1361"/>
      <c r="NUV16" s="1362"/>
      <c r="NUW16" s="1361"/>
      <c r="NUX16" s="1362"/>
      <c r="NUY16" s="1361"/>
      <c r="NUZ16" s="1362"/>
      <c r="NVA16" s="1361"/>
      <c r="NVB16" s="1362"/>
      <c r="NVC16" s="1361"/>
      <c r="NVD16" s="1362"/>
      <c r="NVE16" s="1361"/>
      <c r="NVF16" s="1362"/>
      <c r="NVG16" s="1361"/>
      <c r="NVH16" s="1362"/>
      <c r="NVI16" s="1361"/>
      <c r="NVJ16" s="1362"/>
      <c r="NVK16" s="1361"/>
      <c r="NVL16" s="1362"/>
      <c r="NVM16" s="1361"/>
      <c r="NVN16" s="1362"/>
      <c r="NVO16" s="1361"/>
      <c r="NVP16" s="1362"/>
      <c r="NVQ16" s="1361"/>
      <c r="NVR16" s="1362"/>
      <c r="NVS16" s="1361"/>
      <c r="NVT16" s="1362"/>
      <c r="NVU16" s="1361"/>
      <c r="NVV16" s="1362"/>
      <c r="NVW16" s="1361"/>
      <c r="NVX16" s="1362"/>
      <c r="NVY16" s="1361"/>
      <c r="NVZ16" s="1362"/>
      <c r="NWA16" s="1361"/>
      <c r="NWB16" s="1362"/>
      <c r="NWC16" s="1361"/>
      <c r="NWD16" s="1362"/>
      <c r="NWE16" s="1361"/>
      <c r="NWF16" s="1362"/>
      <c r="NWG16" s="1361"/>
      <c r="NWH16" s="1362"/>
      <c r="NWI16" s="1361"/>
      <c r="NWJ16" s="1362"/>
      <c r="NWK16" s="1361"/>
      <c r="NWL16" s="1362"/>
      <c r="NWM16" s="1361"/>
      <c r="NWN16" s="1362"/>
      <c r="NWO16" s="1361"/>
      <c r="NWP16" s="1362"/>
      <c r="NWQ16" s="1361"/>
      <c r="NWR16" s="1362"/>
      <c r="NWS16" s="1361"/>
      <c r="NWT16" s="1362"/>
      <c r="NWU16" s="1361"/>
      <c r="NWV16" s="1362"/>
      <c r="NWW16" s="1361"/>
      <c r="NWX16" s="1362"/>
      <c r="NWY16" s="1361"/>
      <c r="NWZ16" s="1362"/>
      <c r="NXA16" s="1361"/>
      <c r="NXB16" s="1362"/>
      <c r="NXC16" s="1361"/>
      <c r="NXD16" s="1362"/>
      <c r="NXE16" s="1361"/>
      <c r="NXF16" s="1362"/>
      <c r="NXG16" s="1361"/>
      <c r="NXH16" s="1362"/>
      <c r="NXI16" s="1361"/>
      <c r="NXJ16" s="1362"/>
      <c r="NXK16" s="1361"/>
      <c r="NXL16" s="1362"/>
      <c r="NXM16" s="1361"/>
      <c r="NXN16" s="1362"/>
      <c r="NXO16" s="1361"/>
      <c r="NXP16" s="1362"/>
      <c r="NXQ16" s="1361"/>
      <c r="NXR16" s="1362"/>
      <c r="NXS16" s="1361"/>
      <c r="NXT16" s="1362"/>
      <c r="NXU16" s="1361"/>
      <c r="NXV16" s="1362"/>
      <c r="NXW16" s="1361"/>
      <c r="NXX16" s="1362"/>
      <c r="NXY16" s="1361"/>
      <c r="NXZ16" s="1362"/>
      <c r="NYA16" s="1361"/>
      <c r="NYB16" s="1362"/>
      <c r="NYC16" s="1361"/>
      <c r="NYD16" s="1362"/>
      <c r="NYE16" s="1361"/>
      <c r="NYF16" s="1362"/>
      <c r="NYG16" s="1361"/>
      <c r="NYH16" s="1362"/>
      <c r="NYI16" s="1361"/>
      <c r="NYJ16" s="1362"/>
      <c r="NYK16" s="1361"/>
      <c r="NYL16" s="1362"/>
      <c r="NYM16" s="1361"/>
      <c r="NYN16" s="1362"/>
      <c r="NYO16" s="1361"/>
      <c r="NYP16" s="1362"/>
      <c r="NYQ16" s="1361"/>
      <c r="NYR16" s="1362"/>
      <c r="NYS16" s="1361"/>
      <c r="NYT16" s="1362"/>
      <c r="NYU16" s="1361"/>
      <c r="NYV16" s="1362"/>
      <c r="NYW16" s="1361"/>
      <c r="NYX16" s="1362"/>
      <c r="NYY16" s="1361"/>
      <c r="NYZ16" s="1362"/>
      <c r="NZA16" s="1361"/>
      <c r="NZB16" s="1362"/>
      <c r="NZC16" s="1361"/>
      <c r="NZD16" s="1362"/>
      <c r="NZE16" s="1361"/>
      <c r="NZF16" s="1362"/>
      <c r="NZG16" s="1361"/>
      <c r="NZH16" s="1362"/>
      <c r="NZI16" s="1361"/>
      <c r="NZJ16" s="1362"/>
      <c r="NZK16" s="1361"/>
      <c r="NZL16" s="1362"/>
      <c r="NZM16" s="1361"/>
      <c r="NZN16" s="1362"/>
      <c r="NZO16" s="1361"/>
      <c r="NZP16" s="1362"/>
      <c r="NZQ16" s="1361"/>
      <c r="NZR16" s="1362"/>
      <c r="NZS16" s="1361"/>
      <c r="NZT16" s="1362"/>
      <c r="NZU16" s="1361"/>
      <c r="NZV16" s="1362"/>
      <c r="NZW16" s="1361"/>
      <c r="NZX16" s="1362"/>
      <c r="NZY16" s="1361"/>
      <c r="NZZ16" s="1362"/>
      <c r="OAA16" s="1361"/>
      <c r="OAB16" s="1362"/>
      <c r="OAC16" s="1361"/>
      <c r="OAD16" s="1362"/>
      <c r="OAE16" s="1361"/>
      <c r="OAF16" s="1362"/>
      <c r="OAG16" s="1361"/>
      <c r="OAH16" s="1362"/>
      <c r="OAI16" s="1361"/>
      <c r="OAJ16" s="1362"/>
      <c r="OAK16" s="1361"/>
      <c r="OAL16" s="1362"/>
      <c r="OAM16" s="1361"/>
      <c r="OAN16" s="1362"/>
      <c r="OAO16" s="1361"/>
      <c r="OAP16" s="1362"/>
      <c r="OAQ16" s="1361"/>
      <c r="OAR16" s="1362"/>
      <c r="OAS16" s="1361"/>
      <c r="OAT16" s="1362"/>
      <c r="OAU16" s="1361"/>
      <c r="OAV16" s="1362"/>
      <c r="OAW16" s="1361"/>
      <c r="OAX16" s="1362"/>
      <c r="OAY16" s="1361"/>
      <c r="OAZ16" s="1362"/>
      <c r="OBA16" s="1361"/>
      <c r="OBB16" s="1362"/>
      <c r="OBC16" s="1361"/>
      <c r="OBD16" s="1362"/>
      <c r="OBE16" s="1361"/>
      <c r="OBF16" s="1362"/>
      <c r="OBG16" s="1361"/>
      <c r="OBH16" s="1362"/>
      <c r="OBI16" s="1361"/>
      <c r="OBJ16" s="1362"/>
      <c r="OBK16" s="1361"/>
      <c r="OBL16" s="1362"/>
      <c r="OBM16" s="1361"/>
      <c r="OBN16" s="1362"/>
      <c r="OBO16" s="1361"/>
      <c r="OBP16" s="1362"/>
      <c r="OBQ16" s="1361"/>
      <c r="OBR16" s="1362"/>
      <c r="OBS16" s="1361"/>
      <c r="OBT16" s="1362"/>
      <c r="OBU16" s="1361"/>
      <c r="OBV16" s="1362"/>
      <c r="OBW16" s="1361"/>
      <c r="OBX16" s="1362"/>
      <c r="OBY16" s="1361"/>
      <c r="OBZ16" s="1362"/>
      <c r="OCA16" s="1361"/>
      <c r="OCB16" s="1362"/>
      <c r="OCC16" s="1361"/>
      <c r="OCD16" s="1362"/>
      <c r="OCE16" s="1361"/>
      <c r="OCF16" s="1362"/>
      <c r="OCG16" s="1361"/>
      <c r="OCH16" s="1362"/>
      <c r="OCI16" s="1361"/>
      <c r="OCJ16" s="1362"/>
      <c r="OCK16" s="1361"/>
      <c r="OCL16" s="1362"/>
      <c r="OCM16" s="1361"/>
      <c r="OCN16" s="1362"/>
      <c r="OCO16" s="1361"/>
      <c r="OCP16" s="1362"/>
      <c r="OCQ16" s="1361"/>
      <c r="OCR16" s="1362"/>
      <c r="OCS16" s="1361"/>
      <c r="OCT16" s="1362"/>
      <c r="OCU16" s="1361"/>
      <c r="OCV16" s="1362"/>
      <c r="OCW16" s="1361"/>
      <c r="OCX16" s="1362"/>
      <c r="OCY16" s="1361"/>
      <c r="OCZ16" s="1362"/>
      <c r="ODA16" s="1361"/>
      <c r="ODB16" s="1362"/>
      <c r="ODC16" s="1361"/>
      <c r="ODD16" s="1362"/>
      <c r="ODE16" s="1361"/>
      <c r="ODF16" s="1362"/>
      <c r="ODG16" s="1361"/>
      <c r="ODH16" s="1362"/>
      <c r="ODI16" s="1361"/>
      <c r="ODJ16" s="1362"/>
      <c r="ODK16" s="1361"/>
      <c r="ODL16" s="1362"/>
      <c r="ODM16" s="1361"/>
      <c r="ODN16" s="1362"/>
      <c r="ODO16" s="1361"/>
      <c r="ODP16" s="1362"/>
      <c r="ODQ16" s="1361"/>
      <c r="ODR16" s="1362"/>
      <c r="ODS16" s="1361"/>
      <c r="ODT16" s="1362"/>
      <c r="ODU16" s="1361"/>
      <c r="ODV16" s="1362"/>
      <c r="ODW16" s="1361"/>
      <c r="ODX16" s="1362"/>
      <c r="ODY16" s="1361"/>
      <c r="ODZ16" s="1362"/>
      <c r="OEA16" s="1361"/>
      <c r="OEB16" s="1362"/>
      <c r="OEC16" s="1361"/>
      <c r="OED16" s="1362"/>
      <c r="OEE16" s="1361"/>
      <c r="OEF16" s="1362"/>
      <c r="OEG16" s="1361"/>
      <c r="OEH16" s="1362"/>
      <c r="OEI16" s="1361"/>
      <c r="OEJ16" s="1362"/>
      <c r="OEK16" s="1361"/>
      <c r="OEL16" s="1362"/>
      <c r="OEM16" s="1361"/>
      <c r="OEN16" s="1362"/>
      <c r="OEO16" s="1361"/>
      <c r="OEP16" s="1362"/>
      <c r="OEQ16" s="1361"/>
      <c r="OER16" s="1362"/>
      <c r="OES16" s="1361"/>
      <c r="OET16" s="1362"/>
      <c r="OEU16" s="1361"/>
      <c r="OEV16" s="1362"/>
      <c r="OEW16" s="1361"/>
      <c r="OEX16" s="1362"/>
      <c r="OEY16" s="1361"/>
      <c r="OEZ16" s="1362"/>
      <c r="OFA16" s="1361"/>
      <c r="OFB16" s="1362"/>
      <c r="OFC16" s="1361"/>
      <c r="OFD16" s="1362"/>
      <c r="OFE16" s="1361"/>
      <c r="OFF16" s="1362"/>
      <c r="OFG16" s="1361"/>
      <c r="OFH16" s="1362"/>
      <c r="OFI16" s="1361"/>
      <c r="OFJ16" s="1362"/>
      <c r="OFK16" s="1361"/>
      <c r="OFL16" s="1362"/>
      <c r="OFM16" s="1361"/>
      <c r="OFN16" s="1362"/>
      <c r="OFO16" s="1361"/>
      <c r="OFP16" s="1362"/>
      <c r="OFQ16" s="1361"/>
      <c r="OFR16" s="1362"/>
      <c r="OFS16" s="1361"/>
      <c r="OFT16" s="1362"/>
      <c r="OFU16" s="1361"/>
      <c r="OFV16" s="1362"/>
      <c r="OFW16" s="1361"/>
      <c r="OFX16" s="1362"/>
      <c r="OFY16" s="1361"/>
      <c r="OFZ16" s="1362"/>
      <c r="OGA16" s="1361"/>
      <c r="OGB16" s="1362"/>
      <c r="OGC16" s="1361"/>
      <c r="OGD16" s="1362"/>
      <c r="OGE16" s="1361"/>
      <c r="OGF16" s="1362"/>
      <c r="OGG16" s="1361"/>
      <c r="OGH16" s="1362"/>
      <c r="OGI16" s="1361"/>
      <c r="OGJ16" s="1362"/>
      <c r="OGK16" s="1361"/>
      <c r="OGL16" s="1362"/>
      <c r="OGM16" s="1361"/>
      <c r="OGN16" s="1362"/>
      <c r="OGO16" s="1361"/>
      <c r="OGP16" s="1362"/>
      <c r="OGQ16" s="1361"/>
      <c r="OGR16" s="1362"/>
      <c r="OGS16" s="1361"/>
      <c r="OGT16" s="1362"/>
      <c r="OGU16" s="1361"/>
      <c r="OGV16" s="1362"/>
      <c r="OGW16" s="1361"/>
      <c r="OGX16" s="1362"/>
      <c r="OGY16" s="1361"/>
      <c r="OGZ16" s="1362"/>
      <c r="OHA16" s="1361"/>
      <c r="OHB16" s="1362"/>
      <c r="OHC16" s="1361"/>
      <c r="OHD16" s="1362"/>
      <c r="OHE16" s="1361"/>
      <c r="OHF16" s="1362"/>
      <c r="OHG16" s="1361"/>
      <c r="OHH16" s="1362"/>
      <c r="OHI16" s="1361"/>
      <c r="OHJ16" s="1362"/>
      <c r="OHK16" s="1361"/>
      <c r="OHL16" s="1362"/>
      <c r="OHM16" s="1361"/>
      <c r="OHN16" s="1362"/>
      <c r="OHO16" s="1361"/>
      <c r="OHP16" s="1362"/>
      <c r="OHQ16" s="1361"/>
      <c r="OHR16" s="1362"/>
      <c r="OHS16" s="1361"/>
      <c r="OHT16" s="1362"/>
      <c r="OHU16" s="1361"/>
      <c r="OHV16" s="1362"/>
      <c r="OHW16" s="1361"/>
      <c r="OHX16" s="1362"/>
      <c r="OHY16" s="1361"/>
      <c r="OHZ16" s="1362"/>
      <c r="OIA16" s="1361"/>
      <c r="OIB16" s="1362"/>
      <c r="OIC16" s="1361"/>
      <c r="OID16" s="1362"/>
      <c r="OIE16" s="1361"/>
      <c r="OIF16" s="1362"/>
      <c r="OIG16" s="1361"/>
      <c r="OIH16" s="1362"/>
      <c r="OII16" s="1361"/>
      <c r="OIJ16" s="1362"/>
      <c r="OIK16" s="1361"/>
      <c r="OIL16" s="1362"/>
      <c r="OIM16" s="1361"/>
      <c r="OIN16" s="1362"/>
      <c r="OIO16" s="1361"/>
      <c r="OIP16" s="1362"/>
      <c r="OIQ16" s="1361"/>
      <c r="OIR16" s="1362"/>
      <c r="OIS16" s="1361"/>
      <c r="OIT16" s="1362"/>
      <c r="OIU16" s="1361"/>
      <c r="OIV16" s="1362"/>
      <c r="OIW16" s="1361"/>
      <c r="OIX16" s="1362"/>
      <c r="OIY16" s="1361"/>
      <c r="OIZ16" s="1362"/>
      <c r="OJA16" s="1361"/>
      <c r="OJB16" s="1362"/>
      <c r="OJC16" s="1361"/>
      <c r="OJD16" s="1362"/>
      <c r="OJE16" s="1361"/>
      <c r="OJF16" s="1362"/>
      <c r="OJG16" s="1361"/>
      <c r="OJH16" s="1362"/>
      <c r="OJI16" s="1361"/>
      <c r="OJJ16" s="1362"/>
      <c r="OJK16" s="1361"/>
      <c r="OJL16" s="1362"/>
      <c r="OJM16" s="1361"/>
      <c r="OJN16" s="1362"/>
      <c r="OJO16" s="1361"/>
      <c r="OJP16" s="1362"/>
      <c r="OJQ16" s="1361"/>
      <c r="OJR16" s="1362"/>
      <c r="OJS16" s="1361"/>
      <c r="OJT16" s="1362"/>
      <c r="OJU16" s="1361"/>
      <c r="OJV16" s="1362"/>
      <c r="OJW16" s="1361"/>
      <c r="OJX16" s="1362"/>
      <c r="OJY16" s="1361"/>
      <c r="OJZ16" s="1362"/>
      <c r="OKA16" s="1361"/>
      <c r="OKB16" s="1362"/>
      <c r="OKC16" s="1361"/>
      <c r="OKD16" s="1362"/>
      <c r="OKE16" s="1361"/>
      <c r="OKF16" s="1362"/>
      <c r="OKG16" s="1361"/>
      <c r="OKH16" s="1362"/>
      <c r="OKI16" s="1361"/>
      <c r="OKJ16" s="1362"/>
      <c r="OKK16" s="1361"/>
      <c r="OKL16" s="1362"/>
      <c r="OKM16" s="1361"/>
      <c r="OKN16" s="1362"/>
      <c r="OKO16" s="1361"/>
      <c r="OKP16" s="1362"/>
      <c r="OKQ16" s="1361"/>
      <c r="OKR16" s="1362"/>
      <c r="OKS16" s="1361"/>
      <c r="OKT16" s="1362"/>
      <c r="OKU16" s="1361"/>
      <c r="OKV16" s="1362"/>
      <c r="OKW16" s="1361"/>
      <c r="OKX16" s="1362"/>
      <c r="OKY16" s="1361"/>
      <c r="OKZ16" s="1362"/>
      <c r="OLA16" s="1361"/>
      <c r="OLB16" s="1362"/>
      <c r="OLC16" s="1361"/>
      <c r="OLD16" s="1362"/>
      <c r="OLE16" s="1361"/>
      <c r="OLF16" s="1362"/>
      <c r="OLG16" s="1361"/>
      <c r="OLH16" s="1362"/>
      <c r="OLI16" s="1361"/>
      <c r="OLJ16" s="1362"/>
      <c r="OLK16" s="1361"/>
      <c r="OLL16" s="1362"/>
      <c r="OLM16" s="1361"/>
      <c r="OLN16" s="1362"/>
      <c r="OLO16" s="1361"/>
      <c r="OLP16" s="1362"/>
      <c r="OLQ16" s="1361"/>
      <c r="OLR16" s="1362"/>
      <c r="OLS16" s="1361"/>
      <c r="OLT16" s="1362"/>
      <c r="OLU16" s="1361"/>
      <c r="OLV16" s="1362"/>
      <c r="OLW16" s="1361"/>
      <c r="OLX16" s="1362"/>
      <c r="OLY16" s="1361"/>
      <c r="OLZ16" s="1362"/>
      <c r="OMA16" s="1361"/>
      <c r="OMB16" s="1362"/>
      <c r="OMC16" s="1361"/>
      <c r="OMD16" s="1362"/>
      <c r="OME16" s="1361"/>
      <c r="OMF16" s="1362"/>
      <c r="OMG16" s="1361"/>
      <c r="OMH16" s="1362"/>
      <c r="OMI16" s="1361"/>
      <c r="OMJ16" s="1362"/>
      <c r="OMK16" s="1361"/>
      <c r="OML16" s="1362"/>
      <c r="OMM16" s="1361"/>
      <c r="OMN16" s="1362"/>
      <c r="OMO16" s="1361"/>
      <c r="OMP16" s="1362"/>
      <c r="OMQ16" s="1361"/>
      <c r="OMR16" s="1362"/>
      <c r="OMS16" s="1361"/>
      <c r="OMT16" s="1362"/>
      <c r="OMU16" s="1361"/>
      <c r="OMV16" s="1362"/>
      <c r="OMW16" s="1361"/>
      <c r="OMX16" s="1362"/>
      <c r="OMY16" s="1361"/>
      <c r="OMZ16" s="1362"/>
      <c r="ONA16" s="1361"/>
      <c r="ONB16" s="1362"/>
      <c r="ONC16" s="1361"/>
      <c r="OND16" s="1362"/>
      <c r="ONE16" s="1361"/>
      <c r="ONF16" s="1362"/>
      <c r="ONG16" s="1361"/>
      <c r="ONH16" s="1362"/>
      <c r="ONI16" s="1361"/>
      <c r="ONJ16" s="1362"/>
      <c r="ONK16" s="1361"/>
      <c r="ONL16" s="1362"/>
      <c r="ONM16" s="1361"/>
      <c r="ONN16" s="1362"/>
      <c r="ONO16" s="1361"/>
      <c r="ONP16" s="1362"/>
      <c r="ONQ16" s="1361"/>
      <c r="ONR16" s="1362"/>
      <c r="ONS16" s="1361"/>
      <c r="ONT16" s="1362"/>
      <c r="ONU16" s="1361"/>
      <c r="ONV16" s="1362"/>
      <c r="ONW16" s="1361"/>
      <c r="ONX16" s="1362"/>
      <c r="ONY16" s="1361"/>
      <c r="ONZ16" s="1362"/>
      <c r="OOA16" s="1361"/>
      <c r="OOB16" s="1362"/>
      <c r="OOC16" s="1361"/>
      <c r="OOD16" s="1362"/>
      <c r="OOE16" s="1361"/>
      <c r="OOF16" s="1362"/>
      <c r="OOG16" s="1361"/>
      <c r="OOH16" s="1362"/>
      <c r="OOI16" s="1361"/>
      <c r="OOJ16" s="1362"/>
      <c r="OOK16" s="1361"/>
      <c r="OOL16" s="1362"/>
      <c r="OOM16" s="1361"/>
      <c r="OON16" s="1362"/>
      <c r="OOO16" s="1361"/>
      <c r="OOP16" s="1362"/>
      <c r="OOQ16" s="1361"/>
      <c r="OOR16" s="1362"/>
      <c r="OOS16" s="1361"/>
      <c r="OOT16" s="1362"/>
      <c r="OOU16" s="1361"/>
      <c r="OOV16" s="1362"/>
      <c r="OOW16" s="1361"/>
      <c r="OOX16" s="1362"/>
      <c r="OOY16" s="1361"/>
      <c r="OOZ16" s="1362"/>
      <c r="OPA16" s="1361"/>
      <c r="OPB16" s="1362"/>
      <c r="OPC16" s="1361"/>
      <c r="OPD16" s="1362"/>
      <c r="OPE16" s="1361"/>
      <c r="OPF16" s="1362"/>
      <c r="OPG16" s="1361"/>
      <c r="OPH16" s="1362"/>
      <c r="OPI16" s="1361"/>
      <c r="OPJ16" s="1362"/>
      <c r="OPK16" s="1361"/>
      <c r="OPL16" s="1362"/>
      <c r="OPM16" s="1361"/>
      <c r="OPN16" s="1362"/>
      <c r="OPO16" s="1361"/>
      <c r="OPP16" s="1362"/>
      <c r="OPQ16" s="1361"/>
      <c r="OPR16" s="1362"/>
      <c r="OPS16" s="1361"/>
      <c r="OPT16" s="1362"/>
      <c r="OPU16" s="1361"/>
      <c r="OPV16" s="1362"/>
      <c r="OPW16" s="1361"/>
      <c r="OPX16" s="1362"/>
      <c r="OPY16" s="1361"/>
      <c r="OPZ16" s="1362"/>
      <c r="OQA16" s="1361"/>
      <c r="OQB16" s="1362"/>
      <c r="OQC16" s="1361"/>
      <c r="OQD16" s="1362"/>
      <c r="OQE16" s="1361"/>
      <c r="OQF16" s="1362"/>
      <c r="OQG16" s="1361"/>
      <c r="OQH16" s="1362"/>
      <c r="OQI16" s="1361"/>
      <c r="OQJ16" s="1362"/>
      <c r="OQK16" s="1361"/>
      <c r="OQL16" s="1362"/>
      <c r="OQM16" s="1361"/>
      <c r="OQN16" s="1362"/>
      <c r="OQO16" s="1361"/>
      <c r="OQP16" s="1362"/>
      <c r="OQQ16" s="1361"/>
      <c r="OQR16" s="1362"/>
      <c r="OQS16" s="1361"/>
      <c r="OQT16" s="1362"/>
      <c r="OQU16" s="1361"/>
      <c r="OQV16" s="1362"/>
      <c r="OQW16" s="1361"/>
      <c r="OQX16" s="1362"/>
      <c r="OQY16" s="1361"/>
      <c r="OQZ16" s="1362"/>
      <c r="ORA16" s="1361"/>
      <c r="ORB16" s="1362"/>
      <c r="ORC16" s="1361"/>
      <c r="ORD16" s="1362"/>
      <c r="ORE16" s="1361"/>
      <c r="ORF16" s="1362"/>
      <c r="ORG16" s="1361"/>
      <c r="ORH16" s="1362"/>
      <c r="ORI16" s="1361"/>
      <c r="ORJ16" s="1362"/>
      <c r="ORK16" s="1361"/>
      <c r="ORL16" s="1362"/>
      <c r="ORM16" s="1361"/>
      <c r="ORN16" s="1362"/>
      <c r="ORO16" s="1361"/>
      <c r="ORP16" s="1362"/>
      <c r="ORQ16" s="1361"/>
      <c r="ORR16" s="1362"/>
      <c r="ORS16" s="1361"/>
      <c r="ORT16" s="1362"/>
      <c r="ORU16" s="1361"/>
      <c r="ORV16" s="1362"/>
      <c r="ORW16" s="1361"/>
      <c r="ORX16" s="1362"/>
      <c r="ORY16" s="1361"/>
      <c r="ORZ16" s="1362"/>
      <c r="OSA16" s="1361"/>
      <c r="OSB16" s="1362"/>
      <c r="OSC16" s="1361"/>
      <c r="OSD16" s="1362"/>
      <c r="OSE16" s="1361"/>
      <c r="OSF16" s="1362"/>
      <c r="OSG16" s="1361"/>
      <c r="OSH16" s="1362"/>
      <c r="OSI16" s="1361"/>
      <c r="OSJ16" s="1362"/>
      <c r="OSK16" s="1361"/>
      <c r="OSL16" s="1362"/>
      <c r="OSM16" s="1361"/>
      <c r="OSN16" s="1362"/>
      <c r="OSO16" s="1361"/>
      <c r="OSP16" s="1362"/>
      <c r="OSQ16" s="1361"/>
      <c r="OSR16" s="1362"/>
      <c r="OSS16" s="1361"/>
      <c r="OST16" s="1362"/>
      <c r="OSU16" s="1361"/>
      <c r="OSV16" s="1362"/>
      <c r="OSW16" s="1361"/>
      <c r="OSX16" s="1362"/>
      <c r="OSY16" s="1361"/>
      <c r="OSZ16" s="1362"/>
      <c r="OTA16" s="1361"/>
      <c r="OTB16" s="1362"/>
      <c r="OTC16" s="1361"/>
      <c r="OTD16" s="1362"/>
      <c r="OTE16" s="1361"/>
      <c r="OTF16" s="1362"/>
      <c r="OTG16" s="1361"/>
      <c r="OTH16" s="1362"/>
      <c r="OTI16" s="1361"/>
      <c r="OTJ16" s="1362"/>
      <c r="OTK16" s="1361"/>
      <c r="OTL16" s="1362"/>
      <c r="OTM16" s="1361"/>
      <c r="OTN16" s="1362"/>
      <c r="OTO16" s="1361"/>
      <c r="OTP16" s="1362"/>
      <c r="OTQ16" s="1361"/>
      <c r="OTR16" s="1362"/>
      <c r="OTS16" s="1361"/>
      <c r="OTT16" s="1362"/>
      <c r="OTU16" s="1361"/>
      <c r="OTV16" s="1362"/>
      <c r="OTW16" s="1361"/>
      <c r="OTX16" s="1362"/>
      <c r="OTY16" s="1361"/>
      <c r="OTZ16" s="1362"/>
      <c r="OUA16" s="1361"/>
      <c r="OUB16" s="1362"/>
      <c r="OUC16" s="1361"/>
      <c r="OUD16" s="1362"/>
      <c r="OUE16" s="1361"/>
      <c r="OUF16" s="1362"/>
      <c r="OUG16" s="1361"/>
      <c r="OUH16" s="1362"/>
      <c r="OUI16" s="1361"/>
      <c r="OUJ16" s="1362"/>
      <c r="OUK16" s="1361"/>
      <c r="OUL16" s="1362"/>
      <c r="OUM16" s="1361"/>
      <c r="OUN16" s="1362"/>
      <c r="OUO16" s="1361"/>
      <c r="OUP16" s="1362"/>
      <c r="OUQ16" s="1361"/>
      <c r="OUR16" s="1362"/>
      <c r="OUS16" s="1361"/>
      <c r="OUT16" s="1362"/>
      <c r="OUU16" s="1361"/>
      <c r="OUV16" s="1362"/>
      <c r="OUW16" s="1361"/>
      <c r="OUX16" s="1362"/>
      <c r="OUY16" s="1361"/>
      <c r="OUZ16" s="1362"/>
      <c r="OVA16" s="1361"/>
      <c r="OVB16" s="1362"/>
      <c r="OVC16" s="1361"/>
      <c r="OVD16" s="1362"/>
      <c r="OVE16" s="1361"/>
      <c r="OVF16" s="1362"/>
      <c r="OVG16" s="1361"/>
      <c r="OVH16" s="1362"/>
      <c r="OVI16" s="1361"/>
      <c r="OVJ16" s="1362"/>
      <c r="OVK16" s="1361"/>
      <c r="OVL16" s="1362"/>
      <c r="OVM16" s="1361"/>
      <c r="OVN16" s="1362"/>
      <c r="OVO16" s="1361"/>
      <c r="OVP16" s="1362"/>
      <c r="OVQ16" s="1361"/>
      <c r="OVR16" s="1362"/>
      <c r="OVS16" s="1361"/>
      <c r="OVT16" s="1362"/>
      <c r="OVU16" s="1361"/>
      <c r="OVV16" s="1362"/>
      <c r="OVW16" s="1361"/>
      <c r="OVX16" s="1362"/>
      <c r="OVY16" s="1361"/>
      <c r="OVZ16" s="1362"/>
      <c r="OWA16" s="1361"/>
      <c r="OWB16" s="1362"/>
      <c r="OWC16" s="1361"/>
      <c r="OWD16" s="1362"/>
      <c r="OWE16" s="1361"/>
      <c r="OWF16" s="1362"/>
      <c r="OWG16" s="1361"/>
      <c r="OWH16" s="1362"/>
      <c r="OWI16" s="1361"/>
      <c r="OWJ16" s="1362"/>
      <c r="OWK16" s="1361"/>
      <c r="OWL16" s="1362"/>
      <c r="OWM16" s="1361"/>
      <c r="OWN16" s="1362"/>
      <c r="OWO16" s="1361"/>
      <c r="OWP16" s="1362"/>
      <c r="OWQ16" s="1361"/>
      <c r="OWR16" s="1362"/>
      <c r="OWS16" s="1361"/>
      <c r="OWT16" s="1362"/>
      <c r="OWU16" s="1361"/>
      <c r="OWV16" s="1362"/>
      <c r="OWW16" s="1361"/>
      <c r="OWX16" s="1362"/>
      <c r="OWY16" s="1361"/>
      <c r="OWZ16" s="1362"/>
      <c r="OXA16" s="1361"/>
      <c r="OXB16" s="1362"/>
      <c r="OXC16" s="1361"/>
      <c r="OXD16" s="1362"/>
      <c r="OXE16" s="1361"/>
      <c r="OXF16" s="1362"/>
      <c r="OXG16" s="1361"/>
      <c r="OXH16" s="1362"/>
      <c r="OXI16" s="1361"/>
      <c r="OXJ16" s="1362"/>
      <c r="OXK16" s="1361"/>
      <c r="OXL16" s="1362"/>
      <c r="OXM16" s="1361"/>
      <c r="OXN16" s="1362"/>
      <c r="OXO16" s="1361"/>
      <c r="OXP16" s="1362"/>
      <c r="OXQ16" s="1361"/>
      <c r="OXR16" s="1362"/>
      <c r="OXS16" s="1361"/>
      <c r="OXT16" s="1362"/>
      <c r="OXU16" s="1361"/>
      <c r="OXV16" s="1362"/>
      <c r="OXW16" s="1361"/>
      <c r="OXX16" s="1362"/>
      <c r="OXY16" s="1361"/>
      <c r="OXZ16" s="1362"/>
      <c r="OYA16" s="1361"/>
      <c r="OYB16" s="1362"/>
      <c r="OYC16" s="1361"/>
      <c r="OYD16" s="1362"/>
      <c r="OYE16" s="1361"/>
      <c r="OYF16" s="1362"/>
      <c r="OYG16" s="1361"/>
      <c r="OYH16" s="1362"/>
      <c r="OYI16" s="1361"/>
      <c r="OYJ16" s="1362"/>
      <c r="OYK16" s="1361"/>
      <c r="OYL16" s="1362"/>
      <c r="OYM16" s="1361"/>
      <c r="OYN16" s="1362"/>
      <c r="OYO16" s="1361"/>
      <c r="OYP16" s="1362"/>
      <c r="OYQ16" s="1361"/>
      <c r="OYR16" s="1362"/>
      <c r="OYS16" s="1361"/>
      <c r="OYT16" s="1362"/>
      <c r="OYU16" s="1361"/>
      <c r="OYV16" s="1362"/>
      <c r="OYW16" s="1361"/>
      <c r="OYX16" s="1362"/>
      <c r="OYY16" s="1361"/>
      <c r="OYZ16" s="1362"/>
      <c r="OZA16" s="1361"/>
      <c r="OZB16" s="1362"/>
      <c r="OZC16" s="1361"/>
      <c r="OZD16" s="1362"/>
      <c r="OZE16" s="1361"/>
      <c r="OZF16" s="1362"/>
      <c r="OZG16" s="1361"/>
      <c r="OZH16" s="1362"/>
      <c r="OZI16" s="1361"/>
      <c r="OZJ16" s="1362"/>
      <c r="OZK16" s="1361"/>
      <c r="OZL16" s="1362"/>
      <c r="OZM16" s="1361"/>
      <c r="OZN16" s="1362"/>
      <c r="OZO16" s="1361"/>
      <c r="OZP16" s="1362"/>
      <c r="OZQ16" s="1361"/>
      <c r="OZR16" s="1362"/>
      <c r="OZS16" s="1361"/>
      <c r="OZT16" s="1362"/>
      <c r="OZU16" s="1361"/>
      <c r="OZV16" s="1362"/>
      <c r="OZW16" s="1361"/>
      <c r="OZX16" s="1362"/>
      <c r="OZY16" s="1361"/>
      <c r="OZZ16" s="1362"/>
      <c r="PAA16" s="1361"/>
      <c r="PAB16" s="1362"/>
      <c r="PAC16" s="1361"/>
      <c r="PAD16" s="1362"/>
      <c r="PAE16" s="1361"/>
      <c r="PAF16" s="1362"/>
      <c r="PAG16" s="1361"/>
      <c r="PAH16" s="1362"/>
      <c r="PAI16" s="1361"/>
      <c r="PAJ16" s="1362"/>
      <c r="PAK16" s="1361"/>
      <c r="PAL16" s="1362"/>
      <c r="PAM16" s="1361"/>
      <c r="PAN16" s="1362"/>
      <c r="PAO16" s="1361"/>
      <c r="PAP16" s="1362"/>
      <c r="PAQ16" s="1361"/>
      <c r="PAR16" s="1362"/>
      <c r="PAS16" s="1361"/>
      <c r="PAT16" s="1362"/>
      <c r="PAU16" s="1361"/>
      <c r="PAV16" s="1362"/>
      <c r="PAW16" s="1361"/>
      <c r="PAX16" s="1362"/>
      <c r="PAY16" s="1361"/>
      <c r="PAZ16" s="1362"/>
      <c r="PBA16" s="1361"/>
      <c r="PBB16" s="1362"/>
      <c r="PBC16" s="1361"/>
      <c r="PBD16" s="1362"/>
      <c r="PBE16" s="1361"/>
      <c r="PBF16" s="1362"/>
      <c r="PBG16" s="1361"/>
      <c r="PBH16" s="1362"/>
      <c r="PBI16" s="1361"/>
      <c r="PBJ16" s="1362"/>
      <c r="PBK16" s="1361"/>
      <c r="PBL16" s="1362"/>
      <c r="PBM16" s="1361"/>
      <c r="PBN16" s="1362"/>
      <c r="PBO16" s="1361"/>
      <c r="PBP16" s="1362"/>
      <c r="PBQ16" s="1361"/>
      <c r="PBR16" s="1362"/>
      <c r="PBS16" s="1361"/>
      <c r="PBT16" s="1362"/>
      <c r="PBU16" s="1361"/>
      <c r="PBV16" s="1362"/>
      <c r="PBW16" s="1361"/>
      <c r="PBX16" s="1362"/>
      <c r="PBY16" s="1361"/>
      <c r="PBZ16" s="1362"/>
      <c r="PCA16" s="1361"/>
      <c r="PCB16" s="1362"/>
      <c r="PCC16" s="1361"/>
      <c r="PCD16" s="1362"/>
      <c r="PCE16" s="1361"/>
      <c r="PCF16" s="1362"/>
      <c r="PCG16" s="1361"/>
      <c r="PCH16" s="1362"/>
      <c r="PCI16" s="1361"/>
      <c r="PCJ16" s="1362"/>
      <c r="PCK16" s="1361"/>
      <c r="PCL16" s="1362"/>
      <c r="PCM16" s="1361"/>
      <c r="PCN16" s="1362"/>
      <c r="PCO16" s="1361"/>
      <c r="PCP16" s="1362"/>
      <c r="PCQ16" s="1361"/>
      <c r="PCR16" s="1362"/>
      <c r="PCS16" s="1361"/>
      <c r="PCT16" s="1362"/>
      <c r="PCU16" s="1361"/>
      <c r="PCV16" s="1362"/>
      <c r="PCW16" s="1361"/>
      <c r="PCX16" s="1362"/>
      <c r="PCY16" s="1361"/>
      <c r="PCZ16" s="1362"/>
      <c r="PDA16" s="1361"/>
      <c r="PDB16" s="1362"/>
      <c r="PDC16" s="1361"/>
      <c r="PDD16" s="1362"/>
      <c r="PDE16" s="1361"/>
      <c r="PDF16" s="1362"/>
      <c r="PDG16" s="1361"/>
      <c r="PDH16" s="1362"/>
      <c r="PDI16" s="1361"/>
      <c r="PDJ16" s="1362"/>
      <c r="PDK16" s="1361"/>
      <c r="PDL16" s="1362"/>
      <c r="PDM16" s="1361"/>
      <c r="PDN16" s="1362"/>
      <c r="PDO16" s="1361"/>
      <c r="PDP16" s="1362"/>
      <c r="PDQ16" s="1361"/>
      <c r="PDR16" s="1362"/>
      <c r="PDS16" s="1361"/>
      <c r="PDT16" s="1362"/>
      <c r="PDU16" s="1361"/>
      <c r="PDV16" s="1362"/>
      <c r="PDW16" s="1361"/>
      <c r="PDX16" s="1362"/>
      <c r="PDY16" s="1361"/>
      <c r="PDZ16" s="1362"/>
      <c r="PEA16" s="1361"/>
      <c r="PEB16" s="1362"/>
      <c r="PEC16" s="1361"/>
      <c r="PED16" s="1362"/>
      <c r="PEE16" s="1361"/>
      <c r="PEF16" s="1362"/>
      <c r="PEG16" s="1361"/>
      <c r="PEH16" s="1362"/>
      <c r="PEI16" s="1361"/>
      <c r="PEJ16" s="1362"/>
      <c r="PEK16" s="1361"/>
      <c r="PEL16" s="1362"/>
      <c r="PEM16" s="1361"/>
      <c r="PEN16" s="1362"/>
      <c r="PEO16" s="1361"/>
      <c r="PEP16" s="1362"/>
      <c r="PEQ16" s="1361"/>
      <c r="PER16" s="1362"/>
      <c r="PES16" s="1361"/>
      <c r="PET16" s="1362"/>
      <c r="PEU16" s="1361"/>
      <c r="PEV16" s="1362"/>
      <c r="PEW16" s="1361"/>
      <c r="PEX16" s="1362"/>
      <c r="PEY16" s="1361"/>
      <c r="PEZ16" s="1362"/>
      <c r="PFA16" s="1361"/>
      <c r="PFB16" s="1362"/>
      <c r="PFC16" s="1361"/>
      <c r="PFD16" s="1362"/>
      <c r="PFE16" s="1361"/>
      <c r="PFF16" s="1362"/>
      <c r="PFG16" s="1361"/>
      <c r="PFH16" s="1362"/>
      <c r="PFI16" s="1361"/>
      <c r="PFJ16" s="1362"/>
      <c r="PFK16" s="1361"/>
      <c r="PFL16" s="1362"/>
      <c r="PFM16" s="1361"/>
      <c r="PFN16" s="1362"/>
      <c r="PFO16" s="1361"/>
      <c r="PFP16" s="1362"/>
      <c r="PFQ16" s="1361"/>
      <c r="PFR16" s="1362"/>
      <c r="PFS16" s="1361"/>
      <c r="PFT16" s="1362"/>
      <c r="PFU16" s="1361"/>
      <c r="PFV16" s="1362"/>
      <c r="PFW16" s="1361"/>
      <c r="PFX16" s="1362"/>
      <c r="PFY16" s="1361"/>
      <c r="PFZ16" s="1362"/>
      <c r="PGA16" s="1361"/>
      <c r="PGB16" s="1362"/>
      <c r="PGC16" s="1361"/>
      <c r="PGD16" s="1362"/>
      <c r="PGE16" s="1361"/>
      <c r="PGF16" s="1362"/>
      <c r="PGG16" s="1361"/>
      <c r="PGH16" s="1362"/>
      <c r="PGI16" s="1361"/>
      <c r="PGJ16" s="1362"/>
      <c r="PGK16" s="1361"/>
      <c r="PGL16" s="1362"/>
      <c r="PGM16" s="1361"/>
      <c r="PGN16" s="1362"/>
      <c r="PGO16" s="1361"/>
      <c r="PGP16" s="1362"/>
      <c r="PGQ16" s="1361"/>
      <c r="PGR16" s="1362"/>
      <c r="PGS16" s="1361"/>
      <c r="PGT16" s="1362"/>
      <c r="PGU16" s="1361"/>
      <c r="PGV16" s="1362"/>
      <c r="PGW16" s="1361"/>
      <c r="PGX16" s="1362"/>
      <c r="PGY16" s="1361"/>
      <c r="PGZ16" s="1362"/>
      <c r="PHA16" s="1361"/>
      <c r="PHB16" s="1362"/>
      <c r="PHC16" s="1361"/>
      <c r="PHD16" s="1362"/>
      <c r="PHE16" s="1361"/>
      <c r="PHF16" s="1362"/>
      <c r="PHG16" s="1361"/>
      <c r="PHH16" s="1362"/>
      <c r="PHI16" s="1361"/>
      <c r="PHJ16" s="1362"/>
      <c r="PHK16" s="1361"/>
      <c r="PHL16" s="1362"/>
      <c r="PHM16" s="1361"/>
      <c r="PHN16" s="1362"/>
      <c r="PHO16" s="1361"/>
      <c r="PHP16" s="1362"/>
      <c r="PHQ16" s="1361"/>
      <c r="PHR16" s="1362"/>
      <c r="PHS16" s="1361"/>
      <c r="PHT16" s="1362"/>
      <c r="PHU16" s="1361"/>
      <c r="PHV16" s="1362"/>
      <c r="PHW16" s="1361"/>
      <c r="PHX16" s="1362"/>
      <c r="PHY16" s="1361"/>
      <c r="PHZ16" s="1362"/>
      <c r="PIA16" s="1361"/>
      <c r="PIB16" s="1362"/>
      <c r="PIC16" s="1361"/>
      <c r="PID16" s="1362"/>
      <c r="PIE16" s="1361"/>
      <c r="PIF16" s="1362"/>
      <c r="PIG16" s="1361"/>
      <c r="PIH16" s="1362"/>
      <c r="PII16" s="1361"/>
      <c r="PIJ16" s="1362"/>
      <c r="PIK16" s="1361"/>
      <c r="PIL16" s="1362"/>
      <c r="PIM16" s="1361"/>
      <c r="PIN16" s="1362"/>
      <c r="PIO16" s="1361"/>
      <c r="PIP16" s="1362"/>
      <c r="PIQ16" s="1361"/>
      <c r="PIR16" s="1362"/>
      <c r="PIS16" s="1361"/>
      <c r="PIT16" s="1362"/>
      <c r="PIU16" s="1361"/>
      <c r="PIV16" s="1362"/>
      <c r="PIW16" s="1361"/>
      <c r="PIX16" s="1362"/>
      <c r="PIY16" s="1361"/>
      <c r="PIZ16" s="1362"/>
      <c r="PJA16" s="1361"/>
      <c r="PJB16" s="1362"/>
      <c r="PJC16" s="1361"/>
      <c r="PJD16" s="1362"/>
      <c r="PJE16" s="1361"/>
      <c r="PJF16" s="1362"/>
      <c r="PJG16" s="1361"/>
      <c r="PJH16" s="1362"/>
      <c r="PJI16" s="1361"/>
      <c r="PJJ16" s="1362"/>
      <c r="PJK16" s="1361"/>
      <c r="PJL16" s="1362"/>
      <c r="PJM16" s="1361"/>
      <c r="PJN16" s="1362"/>
      <c r="PJO16" s="1361"/>
      <c r="PJP16" s="1362"/>
      <c r="PJQ16" s="1361"/>
      <c r="PJR16" s="1362"/>
      <c r="PJS16" s="1361"/>
      <c r="PJT16" s="1362"/>
      <c r="PJU16" s="1361"/>
      <c r="PJV16" s="1362"/>
      <c r="PJW16" s="1361"/>
      <c r="PJX16" s="1362"/>
      <c r="PJY16" s="1361"/>
      <c r="PJZ16" s="1362"/>
      <c r="PKA16" s="1361"/>
      <c r="PKB16" s="1362"/>
      <c r="PKC16" s="1361"/>
      <c r="PKD16" s="1362"/>
      <c r="PKE16" s="1361"/>
      <c r="PKF16" s="1362"/>
      <c r="PKG16" s="1361"/>
      <c r="PKH16" s="1362"/>
      <c r="PKI16" s="1361"/>
      <c r="PKJ16" s="1362"/>
      <c r="PKK16" s="1361"/>
      <c r="PKL16" s="1362"/>
      <c r="PKM16" s="1361"/>
      <c r="PKN16" s="1362"/>
      <c r="PKO16" s="1361"/>
      <c r="PKP16" s="1362"/>
      <c r="PKQ16" s="1361"/>
      <c r="PKR16" s="1362"/>
      <c r="PKS16" s="1361"/>
      <c r="PKT16" s="1362"/>
      <c r="PKU16" s="1361"/>
      <c r="PKV16" s="1362"/>
      <c r="PKW16" s="1361"/>
      <c r="PKX16" s="1362"/>
      <c r="PKY16" s="1361"/>
      <c r="PKZ16" s="1362"/>
      <c r="PLA16" s="1361"/>
      <c r="PLB16" s="1362"/>
      <c r="PLC16" s="1361"/>
      <c r="PLD16" s="1362"/>
      <c r="PLE16" s="1361"/>
      <c r="PLF16" s="1362"/>
      <c r="PLG16" s="1361"/>
      <c r="PLH16" s="1362"/>
      <c r="PLI16" s="1361"/>
      <c r="PLJ16" s="1362"/>
      <c r="PLK16" s="1361"/>
      <c r="PLL16" s="1362"/>
      <c r="PLM16" s="1361"/>
      <c r="PLN16" s="1362"/>
      <c r="PLO16" s="1361"/>
      <c r="PLP16" s="1362"/>
      <c r="PLQ16" s="1361"/>
      <c r="PLR16" s="1362"/>
      <c r="PLS16" s="1361"/>
      <c r="PLT16" s="1362"/>
      <c r="PLU16" s="1361"/>
      <c r="PLV16" s="1362"/>
      <c r="PLW16" s="1361"/>
      <c r="PLX16" s="1362"/>
      <c r="PLY16" s="1361"/>
      <c r="PLZ16" s="1362"/>
      <c r="PMA16" s="1361"/>
      <c r="PMB16" s="1362"/>
      <c r="PMC16" s="1361"/>
      <c r="PMD16" s="1362"/>
      <c r="PME16" s="1361"/>
      <c r="PMF16" s="1362"/>
      <c r="PMG16" s="1361"/>
      <c r="PMH16" s="1362"/>
      <c r="PMI16" s="1361"/>
      <c r="PMJ16" s="1362"/>
      <c r="PMK16" s="1361"/>
      <c r="PML16" s="1362"/>
      <c r="PMM16" s="1361"/>
      <c r="PMN16" s="1362"/>
      <c r="PMO16" s="1361"/>
      <c r="PMP16" s="1362"/>
      <c r="PMQ16" s="1361"/>
      <c r="PMR16" s="1362"/>
      <c r="PMS16" s="1361"/>
      <c r="PMT16" s="1362"/>
      <c r="PMU16" s="1361"/>
      <c r="PMV16" s="1362"/>
      <c r="PMW16" s="1361"/>
      <c r="PMX16" s="1362"/>
      <c r="PMY16" s="1361"/>
      <c r="PMZ16" s="1362"/>
      <c r="PNA16" s="1361"/>
      <c r="PNB16" s="1362"/>
      <c r="PNC16" s="1361"/>
      <c r="PND16" s="1362"/>
      <c r="PNE16" s="1361"/>
      <c r="PNF16" s="1362"/>
      <c r="PNG16" s="1361"/>
      <c r="PNH16" s="1362"/>
      <c r="PNI16" s="1361"/>
      <c r="PNJ16" s="1362"/>
      <c r="PNK16" s="1361"/>
      <c r="PNL16" s="1362"/>
      <c r="PNM16" s="1361"/>
      <c r="PNN16" s="1362"/>
      <c r="PNO16" s="1361"/>
      <c r="PNP16" s="1362"/>
      <c r="PNQ16" s="1361"/>
      <c r="PNR16" s="1362"/>
      <c r="PNS16" s="1361"/>
      <c r="PNT16" s="1362"/>
      <c r="PNU16" s="1361"/>
      <c r="PNV16" s="1362"/>
      <c r="PNW16" s="1361"/>
      <c r="PNX16" s="1362"/>
      <c r="PNY16" s="1361"/>
      <c r="PNZ16" s="1362"/>
      <c r="POA16" s="1361"/>
      <c r="POB16" s="1362"/>
      <c r="POC16" s="1361"/>
      <c r="POD16" s="1362"/>
      <c r="POE16" s="1361"/>
      <c r="POF16" s="1362"/>
      <c r="POG16" s="1361"/>
      <c r="POH16" s="1362"/>
      <c r="POI16" s="1361"/>
      <c r="POJ16" s="1362"/>
      <c r="POK16" s="1361"/>
      <c r="POL16" s="1362"/>
      <c r="POM16" s="1361"/>
      <c r="PON16" s="1362"/>
      <c r="POO16" s="1361"/>
      <c r="POP16" s="1362"/>
      <c r="POQ16" s="1361"/>
      <c r="POR16" s="1362"/>
      <c r="POS16" s="1361"/>
      <c r="POT16" s="1362"/>
      <c r="POU16" s="1361"/>
      <c r="POV16" s="1362"/>
      <c r="POW16" s="1361"/>
      <c r="POX16" s="1362"/>
      <c r="POY16" s="1361"/>
      <c r="POZ16" s="1362"/>
      <c r="PPA16" s="1361"/>
      <c r="PPB16" s="1362"/>
      <c r="PPC16" s="1361"/>
      <c r="PPD16" s="1362"/>
      <c r="PPE16" s="1361"/>
      <c r="PPF16" s="1362"/>
      <c r="PPG16" s="1361"/>
      <c r="PPH16" s="1362"/>
      <c r="PPI16" s="1361"/>
      <c r="PPJ16" s="1362"/>
      <c r="PPK16" s="1361"/>
      <c r="PPL16" s="1362"/>
      <c r="PPM16" s="1361"/>
      <c r="PPN16" s="1362"/>
      <c r="PPO16" s="1361"/>
      <c r="PPP16" s="1362"/>
      <c r="PPQ16" s="1361"/>
      <c r="PPR16" s="1362"/>
      <c r="PPS16" s="1361"/>
      <c r="PPT16" s="1362"/>
      <c r="PPU16" s="1361"/>
      <c r="PPV16" s="1362"/>
      <c r="PPW16" s="1361"/>
      <c r="PPX16" s="1362"/>
      <c r="PPY16" s="1361"/>
      <c r="PPZ16" s="1362"/>
      <c r="PQA16" s="1361"/>
      <c r="PQB16" s="1362"/>
      <c r="PQC16" s="1361"/>
      <c r="PQD16" s="1362"/>
      <c r="PQE16" s="1361"/>
      <c r="PQF16" s="1362"/>
      <c r="PQG16" s="1361"/>
      <c r="PQH16" s="1362"/>
      <c r="PQI16" s="1361"/>
      <c r="PQJ16" s="1362"/>
      <c r="PQK16" s="1361"/>
      <c r="PQL16" s="1362"/>
      <c r="PQM16" s="1361"/>
      <c r="PQN16" s="1362"/>
      <c r="PQO16" s="1361"/>
      <c r="PQP16" s="1362"/>
      <c r="PQQ16" s="1361"/>
      <c r="PQR16" s="1362"/>
      <c r="PQS16" s="1361"/>
      <c r="PQT16" s="1362"/>
      <c r="PQU16" s="1361"/>
      <c r="PQV16" s="1362"/>
      <c r="PQW16" s="1361"/>
      <c r="PQX16" s="1362"/>
      <c r="PQY16" s="1361"/>
      <c r="PQZ16" s="1362"/>
      <c r="PRA16" s="1361"/>
      <c r="PRB16" s="1362"/>
      <c r="PRC16" s="1361"/>
      <c r="PRD16" s="1362"/>
      <c r="PRE16" s="1361"/>
      <c r="PRF16" s="1362"/>
      <c r="PRG16" s="1361"/>
      <c r="PRH16" s="1362"/>
      <c r="PRI16" s="1361"/>
      <c r="PRJ16" s="1362"/>
      <c r="PRK16" s="1361"/>
      <c r="PRL16" s="1362"/>
      <c r="PRM16" s="1361"/>
      <c r="PRN16" s="1362"/>
      <c r="PRO16" s="1361"/>
      <c r="PRP16" s="1362"/>
      <c r="PRQ16" s="1361"/>
      <c r="PRR16" s="1362"/>
      <c r="PRS16" s="1361"/>
      <c r="PRT16" s="1362"/>
      <c r="PRU16" s="1361"/>
      <c r="PRV16" s="1362"/>
      <c r="PRW16" s="1361"/>
      <c r="PRX16" s="1362"/>
      <c r="PRY16" s="1361"/>
      <c r="PRZ16" s="1362"/>
      <c r="PSA16" s="1361"/>
      <c r="PSB16" s="1362"/>
      <c r="PSC16" s="1361"/>
      <c r="PSD16" s="1362"/>
      <c r="PSE16" s="1361"/>
      <c r="PSF16" s="1362"/>
      <c r="PSG16" s="1361"/>
      <c r="PSH16" s="1362"/>
      <c r="PSI16" s="1361"/>
      <c r="PSJ16" s="1362"/>
      <c r="PSK16" s="1361"/>
      <c r="PSL16" s="1362"/>
      <c r="PSM16" s="1361"/>
      <c r="PSN16" s="1362"/>
      <c r="PSO16" s="1361"/>
      <c r="PSP16" s="1362"/>
      <c r="PSQ16" s="1361"/>
      <c r="PSR16" s="1362"/>
      <c r="PSS16" s="1361"/>
      <c r="PST16" s="1362"/>
      <c r="PSU16" s="1361"/>
      <c r="PSV16" s="1362"/>
      <c r="PSW16" s="1361"/>
      <c r="PSX16" s="1362"/>
      <c r="PSY16" s="1361"/>
      <c r="PSZ16" s="1362"/>
      <c r="PTA16" s="1361"/>
      <c r="PTB16" s="1362"/>
      <c r="PTC16" s="1361"/>
      <c r="PTD16" s="1362"/>
      <c r="PTE16" s="1361"/>
      <c r="PTF16" s="1362"/>
      <c r="PTG16" s="1361"/>
      <c r="PTH16" s="1362"/>
      <c r="PTI16" s="1361"/>
      <c r="PTJ16" s="1362"/>
      <c r="PTK16" s="1361"/>
      <c r="PTL16" s="1362"/>
      <c r="PTM16" s="1361"/>
      <c r="PTN16" s="1362"/>
      <c r="PTO16" s="1361"/>
      <c r="PTP16" s="1362"/>
      <c r="PTQ16" s="1361"/>
      <c r="PTR16" s="1362"/>
      <c r="PTS16" s="1361"/>
      <c r="PTT16" s="1362"/>
      <c r="PTU16" s="1361"/>
      <c r="PTV16" s="1362"/>
      <c r="PTW16" s="1361"/>
      <c r="PTX16" s="1362"/>
      <c r="PTY16" s="1361"/>
      <c r="PTZ16" s="1362"/>
      <c r="PUA16" s="1361"/>
      <c r="PUB16" s="1362"/>
      <c r="PUC16" s="1361"/>
      <c r="PUD16" s="1362"/>
      <c r="PUE16" s="1361"/>
      <c r="PUF16" s="1362"/>
      <c r="PUG16" s="1361"/>
      <c r="PUH16" s="1362"/>
      <c r="PUI16" s="1361"/>
      <c r="PUJ16" s="1362"/>
      <c r="PUK16" s="1361"/>
      <c r="PUL16" s="1362"/>
      <c r="PUM16" s="1361"/>
      <c r="PUN16" s="1362"/>
      <c r="PUO16" s="1361"/>
      <c r="PUP16" s="1362"/>
      <c r="PUQ16" s="1361"/>
      <c r="PUR16" s="1362"/>
      <c r="PUS16" s="1361"/>
      <c r="PUT16" s="1362"/>
      <c r="PUU16" s="1361"/>
      <c r="PUV16" s="1362"/>
      <c r="PUW16" s="1361"/>
      <c r="PUX16" s="1362"/>
      <c r="PUY16" s="1361"/>
      <c r="PUZ16" s="1362"/>
      <c r="PVA16" s="1361"/>
      <c r="PVB16" s="1362"/>
      <c r="PVC16" s="1361"/>
      <c r="PVD16" s="1362"/>
      <c r="PVE16" s="1361"/>
      <c r="PVF16" s="1362"/>
      <c r="PVG16" s="1361"/>
      <c r="PVH16" s="1362"/>
      <c r="PVI16" s="1361"/>
      <c r="PVJ16" s="1362"/>
      <c r="PVK16" s="1361"/>
      <c r="PVL16" s="1362"/>
      <c r="PVM16" s="1361"/>
      <c r="PVN16" s="1362"/>
      <c r="PVO16" s="1361"/>
      <c r="PVP16" s="1362"/>
      <c r="PVQ16" s="1361"/>
      <c r="PVR16" s="1362"/>
      <c r="PVS16" s="1361"/>
      <c r="PVT16" s="1362"/>
      <c r="PVU16" s="1361"/>
      <c r="PVV16" s="1362"/>
      <c r="PVW16" s="1361"/>
      <c r="PVX16" s="1362"/>
      <c r="PVY16" s="1361"/>
      <c r="PVZ16" s="1362"/>
      <c r="PWA16" s="1361"/>
      <c r="PWB16" s="1362"/>
      <c r="PWC16" s="1361"/>
      <c r="PWD16" s="1362"/>
      <c r="PWE16" s="1361"/>
      <c r="PWF16" s="1362"/>
      <c r="PWG16" s="1361"/>
      <c r="PWH16" s="1362"/>
      <c r="PWI16" s="1361"/>
      <c r="PWJ16" s="1362"/>
      <c r="PWK16" s="1361"/>
      <c r="PWL16" s="1362"/>
      <c r="PWM16" s="1361"/>
      <c r="PWN16" s="1362"/>
      <c r="PWO16" s="1361"/>
      <c r="PWP16" s="1362"/>
      <c r="PWQ16" s="1361"/>
      <c r="PWR16" s="1362"/>
      <c r="PWS16" s="1361"/>
      <c r="PWT16" s="1362"/>
      <c r="PWU16" s="1361"/>
      <c r="PWV16" s="1362"/>
      <c r="PWW16" s="1361"/>
      <c r="PWX16" s="1362"/>
      <c r="PWY16" s="1361"/>
      <c r="PWZ16" s="1362"/>
      <c r="PXA16" s="1361"/>
      <c r="PXB16" s="1362"/>
      <c r="PXC16" s="1361"/>
      <c r="PXD16" s="1362"/>
      <c r="PXE16" s="1361"/>
      <c r="PXF16" s="1362"/>
      <c r="PXG16" s="1361"/>
      <c r="PXH16" s="1362"/>
      <c r="PXI16" s="1361"/>
      <c r="PXJ16" s="1362"/>
      <c r="PXK16" s="1361"/>
      <c r="PXL16" s="1362"/>
      <c r="PXM16" s="1361"/>
      <c r="PXN16" s="1362"/>
      <c r="PXO16" s="1361"/>
      <c r="PXP16" s="1362"/>
      <c r="PXQ16" s="1361"/>
      <c r="PXR16" s="1362"/>
      <c r="PXS16" s="1361"/>
      <c r="PXT16" s="1362"/>
      <c r="PXU16" s="1361"/>
      <c r="PXV16" s="1362"/>
      <c r="PXW16" s="1361"/>
      <c r="PXX16" s="1362"/>
      <c r="PXY16" s="1361"/>
      <c r="PXZ16" s="1362"/>
      <c r="PYA16" s="1361"/>
      <c r="PYB16" s="1362"/>
      <c r="PYC16" s="1361"/>
      <c r="PYD16" s="1362"/>
      <c r="PYE16" s="1361"/>
      <c r="PYF16" s="1362"/>
      <c r="PYG16" s="1361"/>
      <c r="PYH16" s="1362"/>
      <c r="PYI16" s="1361"/>
      <c r="PYJ16" s="1362"/>
      <c r="PYK16" s="1361"/>
      <c r="PYL16" s="1362"/>
      <c r="PYM16" s="1361"/>
      <c r="PYN16" s="1362"/>
      <c r="PYO16" s="1361"/>
      <c r="PYP16" s="1362"/>
      <c r="PYQ16" s="1361"/>
      <c r="PYR16" s="1362"/>
      <c r="PYS16" s="1361"/>
      <c r="PYT16" s="1362"/>
      <c r="PYU16" s="1361"/>
      <c r="PYV16" s="1362"/>
      <c r="PYW16" s="1361"/>
      <c r="PYX16" s="1362"/>
      <c r="PYY16" s="1361"/>
      <c r="PYZ16" s="1362"/>
      <c r="PZA16" s="1361"/>
      <c r="PZB16" s="1362"/>
      <c r="PZC16" s="1361"/>
      <c r="PZD16" s="1362"/>
      <c r="PZE16" s="1361"/>
      <c r="PZF16" s="1362"/>
      <c r="PZG16" s="1361"/>
      <c r="PZH16" s="1362"/>
      <c r="PZI16" s="1361"/>
      <c r="PZJ16" s="1362"/>
      <c r="PZK16" s="1361"/>
      <c r="PZL16" s="1362"/>
      <c r="PZM16" s="1361"/>
      <c r="PZN16" s="1362"/>
      <c r="PZO16" s="1361"/>
      <c r="PZP16" s="1362"/>
      <c r="PZQ16" s="1361"/>
      <c r="PZR16" s="1362"/>
      <c r="PZS16" s="1361"/>
      <c r="PZT16" s="1362"/>
      <c r="PZU16" s="1361"/>
      <c r="PZV16" s="1362"/>
      <c r="PZW16" s="1361"/>
      <c r="PZX16" s="1362"/>
      <c r="PZY16" s="1361"/>
      <c r="PZZ16" s="1362"/>
      <c r="QAA16" s="1361"/>
      <c r="QAB16" s="1362"/>
      <c r="QAC16" s="1361"/>
      <c r="QAD16" s="1362"/>
      <c r="QAE16" s="1361"/>
      <c r="QAF16" s="1362"/>
      <c r="QAG16" s="1361"/>
      <c r="QAH16" s="1362"/>
      <c r="QAI16" s="1361"/>
      <c r="QAJ16" s="1362"/>
      <c r="QAK16" s="1361"/>
      <c r="QAL16" s="1362"/>
      <c r="QAM16" s="1361"/>
      <c r="QAN16" s="1362"/>
      <c r="QAO16" s="1361"/>
      <c r="QAP16" s="1362"/>
      <c r="QAQ16" s="1361"/>
      <c r="QAR16" s="1362"/>
      <c r="QAS16" s="1361"/>
      <c r="QAT16" s="1362"/>
      <c r="QAU16" s="1361"/>
      <c r="QAV16" s="1362"/>
      <c r="QAW16" s="1361"/>
      <c r="QAX16" s="1362"/>
      <c r="QAY16" s="1361"/>
      <c r="QAZ16" s="1362"/>
      <c r="QBA16" s="1361"/>
      <c r="QBB16" s="1362"/>
      <c r="QBC16" s="1361"/>
      <c r="QBD16" s="1362"/>
      <c r="QBE16" s="1361"/>
      <c r="QBF16" s="1362"/>
      <c r="QBG16" s="1361"/>
      <c r="QBH16" s="1362"/>
      <c r="QBI16" s="1361"/>
      <c r="QBJ16" s="1362"/>
      <c r="QBK16" s="1361"/>
      <c r="QBL16" s="1362"/>
      <c r="QBM16" s="1361"/>
      <c r="QBN16" s="1362"/>
      <c r="QBO16" s="1361"/>
      <c r="QBP16" s="1362"/>
      <c r="QBQ16" s="1361"/>
      <c r="QBR16" s="1362"/>
      <c r="QBS16" s="1361"/>
      <c r="QBT16" s="1362"/>
      <c r="QBU16" s="1361"/>
      <c r="QBV16" s="1362"/>
      <c r="QBW16" s="1361"/>
      <c r="QBX16" s="1362"/>
      <c r="QBY16" s="1361"/>
      <c r="QBZ16" s="1362"/>
      <c r="QCA16" s="1361"/>
      <c r="QCB16" s="1362"/>
      <c r="QCC16" s="1361"/>
      <c r="QCD16" s="1362"/>
      <c r="QCE16" s="1361"/>
      <c r="QCF16" s="1362"/>
      <c r="QCG16" s="1361"/>
      <c r="QCH16" s="1362"/>
      <c r="QCI16" s="1361"/>
      <c r="QCJ16" s="1362"/>
      <c r="QCK16" s="1361"/>
      <c r="QCL16" s="1362"/>
      <c r="QCM16" s="1361"/>
      <c r="QCN16" s="1362"/>
      <c r="QCO16" s="1361"/>
      <c r="QCP16" s="1362"/>
      <c r="QCQ16" s="1361"/>
      <c r="QCR16" s="1362"/>
      <c r="QCS16" s="1361"/>
      <c r="QCT16" s="1362"/>
      <c r="QCU16" s="1361"/>
      <c r="QCV16" s="1362"/>
      <c r="QCW16" s="1361"/>
      <c r="QCX16" s="1362"/>
      <c r="QCY16" s="1361"/>
      <c r="QCZ16" s="1362"/>
      <c r="QDA16" s="1361"/>
      <c r="QDB16" s="1362"/>
      <c r="QDC16" s="1361"/>
      <c r="QDD16" s="1362"/>
      <c r="QDE16" s="1361"/>
      <c r="QDF16" s="1362"/>
      <c r="QDG16" s="1361"/>
      <c r="QDH16" s="1362"/>
      <c r="QDI16" s="1361"/>
      <c r="QDJ16" s="1362"/>
      <c r="QDK16" s="1361"/>
      <c r="QDL16" s="1362"/>
      <c r="QDM16" s="1361"/>
      <c r="QDN16" s="1362"/>
      <c r="QDO16" s="1361"/>
      <c r="QDP16" s="1362"/>
      <c r="QDQ16" s="1361"/>
      <c r="QDR16" s="1362"/>
      <c r="QDS16" s="1361"/>
      <c r="QDT16" s="1362"/>
      <c r="QDU16" s="1361"/>
      <c r="QDV16" s="1362"/>
      <c r="QDW16" s="1361"/>
      <c r="QDX16" s="1362"/>
      <c r="QDY16" s="1361"/>
      <c r="QDZ16" s="1362"/>
      <c r="QEA16" s="1361"/>
      <c r="QEB16" s="1362"/>
      <c r="QEC16" s="1361"/>
      <c r="QED16" s="1362"/>
      <c r="QEE16" s="1361"/>
      <c r="QEF16" s="1362"/>
      <c r="QEG16" s="1361"/>
      <c r="QEH16" s="1362"/>
      <c r="QEI16" s="1361"/>
      <c r="QEJ16" s="1362"/>
      <c r="QEK16" s="1361"/>
      <c r="QEL16" s="1362"/>
      <c r="QEM16" s="1361"/>
      <c r="QEN16" s="1362"/>
      <c r="QEO16" s="1361"/>
      <c r="QEP16" s="1362"/>
      <c r="QEQ16" s="1361"/>
      <c r="QER16" s="1362"/>
      <c r="QES16" s="1361"/>
      <c r="QET16" s="1362"/>
      <c r="QEU16" s="1361"/>
      <c r="QEV16" s="1362"/>
      <c r="QEW16" s="1361"/>
      <c r="QEX16" s="1362"/>
      <c r="QEY16" s="1361"/>
      <c r="QEZ16" s="1362"/>
      <c r="QFA16" s="1361"/>
      <c r="QFB16" s="1362"/>
      <c r="QFC16" s="1361"/>
      <c r="QFD16" s="1362"/>
      <c r="QFE16" s="1361"/>
      <c r="QFF16" s="1362"/>
      <c r="QFG16" s="1361"/>
      <c r="QFH16" s="1362"/>
      <c r="QFI16" s="1361"/>
      <c r="QFJ16" s="1362"/>
      <c r="QFK16" s="1361"/>
      <c r="QFL16" s="1362"/>
      <c r="QFM16" s="1361"/>
      <c r="QFN16" s="1362"/>
      <c r="QFO16" s="1361"/>
      <c r="QFP16" s="1362"/>
      <c r="QFQ16" s="1361"/>
      <c r="QFR16" s="1362"/>
      <c r="QFS16" s="1361"/>
      <c r="QFT16" s="1362"/>
      <c r="QFU16" s="1361"/>
      <c r="QFV16" s="1362"/>
      <c r="QFW16" s="1361"/>
      <c r="QFX16" s="1362"/>
      <c r="QFY16" s="1361"/>
      <c r="QFZ16" s="1362"/>
      <c r="QGA16" s="1361"/>
      <c r="QGB16" s="1362"/>
      <c r="QGC16" s="1361"/>
      <c r="QGD16" s="1362"/>
      <c r="QGE16" s="1361"/>
      <c r="QGF16" s="1362"/>
      <c r="QGG16" s="1361"/>
      <c r="QGH16" s="1362"/>
      <c r="QGI16" s="1361"/>
      <c r="QGJ16" s="1362"/>
      <c r="QGK16" s="1361"/>
      <c r="QGL16" s="1362"/>
      <c r="QGM16" s="1361"/>
      <c r="QGN16" s="1362"/>
      <c r="QGO16" s="1361"/>
      <c r="QGP16" s="1362"/>
      <c r="QGQ16" s="1361"/>
      <c r="QGR16" s="1362"/>
      <c r="QGS16" s="1361"/>
      <c r="QGT16" s="1362"/>
      <c r="QGU16" s="1361"/>
      <c r="QGV16" s="1362"/>
      <c r="QGW16" s="1361"/>
      <c r="QGX16" s="1362"/>
      <c r="QGY16" s="1361"/>
      <c r="QGZ16" s="1362"/>
      <c r="QHA16" s="1361"/>
      <c r="QHB16" s="1362"/>
      <c r="QHC16" s="1361"/>
      <c r="QHD16" s="1362"/>
      <c r="QHE16" s="1361"/>
      <c r="QHF16" s="1362"/>
      <c r="QHG16" s="1361"/>
      <c r="QHH16" s="1362"/>
      <c r="QHI16" s="1361"/>
      <c r="QHJ16" s="1362"/>
      <c r="QHK16" s="1361"/>
      <c r="QHL16" s="1362"/>
      <c r="QHM16" s="1361"/>
      <c r="QHN16" s="1362"/>
      <c r="QHO16" s="1361"/>
      <c r="QHP16" s="1362"/>
      <c r="QHQ16" s="1361"/>
      <c r="QHR16" s="1362"/>
      <c r="QHS16" s="1361"/>
      <c r="QHT16" s="1362"/>
      <c r="QHU16" s="1361"/>
      <c r="QHV16" s="1362"/>
      <c r="QHW16" s="1361"/>
      <c r="QHX16" s="1362"/>
      <c r="QHY16" s="1361"/>
      <c r="QHZ16" s="1362"/>
      <c r="QIA16" s="1361"/>
      <c r="QIB16" s="1362"/>
      <c r="QIC16" s="1361"/>
      <c r="QID16" s="1362"/>
      <c r="QIE16" s="1361"/>
      <c r="QIF16" s="1362"/>
      <c r="QIG16" s="1361"/>
      <c r="QIH16" s="1362"/>
      <c r="QII16" s="1361"/>
      <c r="QIJ16" s="1362"/>
      <c r="QIK16" s="1361"/>
      <c r="QIL16" s="1362"/>
      <c r="QIM16" s="1361"/>
      <c r="QIN16" s="1362"/>
      <c r="QIO16" s="1361"/>
      <c r="QIP16" s="1362"/>
      <c r="QIQ16" s="1361"/>
      <c r="QIR16" s="1362"/>
      <c r="QIS16" s="1361"/>
      <c r="QIT16" s="1362"/>
      <c r="QIU16" s="1361"/>
      <c r="QIV16" s="1362"/>
      <c r="QIW16" s="1361"/>
      <c r="QIX16" s="1362"/>
      <c r="QIY16" s="1361"/>
      <c r="QIZ16" s="1362"/>
      <c r="QJA16" s="1361"/>
      <c r="QJB16" s="1362"/>
      <c r="QJC16" s="1361"/>
      <c r="QJD16" s="1362"/>
      <c r="QJE16" s="1361"/>
      <c r="QJF16" s="1362"/>
      <c r="QJG16" s="1361"/>
      <c r="QJH16" s="1362"/>
      <c r="QJI16" s="1361"/>
      <c r="QJJ16" s="1362"/>
      <c r="QJK16" s="1361"/>
      <c r="QJL16" s="1362"/>
      <c r="QJM16" s="1361"/>
      <c r="QJN16" s="1362"/>
      <c r="QJO16" s="1361"/>
      <c r="QJP16" s="1362"/>
      <c r="QJQ16" s="1361"/>
      <c r="QJR16" s="1362"/>
      <c r="QJS16" s="1361"/>
      <c r="QJT16" s="1362"/>
      <c r="QJU16" s="1361"/>
      <c r="QJV16" s="1362"/>
      <c r="QJW16" s="1361"/>
      <c r="QJX16" s="1362"/>
      <c r="QJY16" s="1361"/>
      <c r="QJZ16" s="1362"/>
      <c r="QKA16" s="1361"/>
      <c r="QKB16" s="1362"/>
      <c r="QKC16" s="1361"/>
      <c r="QKD16" s="1362"/>
      <c r="QKE16" s="1361"/>
      <c r="QKF16" s="1362"/>
      <c r="QKG16" s="1361"/>
      <c r="QKH16" s="1362"/>
      <c r="QKI16" s="1361"/>
      <c r="QKJ16" s="1362"/>
      <c r="QKK16" s="1361"/>
      <c r="QKL16" s="1362"/>
      <c r="QKM16" s="1361"/>
      <c r="QKN16" s="1362"/>
      <c r="QKO16" s="1361"/>
      <c r="QKP16" s="1362"/>
      <c r="QKQ16" s="1361"/>
      <c r="QKR16" s="1362"/>
      <c r="QKS16" s="1361"/>
      <c r="QKT16" s="1362"/>
      <c r="QKU16" s="1361"/>
      <c r="QKV16" s="1362"/>
      <c r="QKW16" s="1361"/>
      <c r="QKX16" s="1362"/>
      <c r="QKY16" s="1361"/>
      <c r="QKZ16" s="1362"/>
      <c r="QLA16" s="1361"/>
      <c r="QLB16" s="1362"/>
      <c r="QLC16" s="1361"/>
      <c r="QLD16" s="1362"/>
      <c r="QLE16" s="1361"/>
      <c r="QLF16" s="1362"/>
      <c r="QLG16" s="1361"/>
      <c r="QLH16" s="1362"/>
      <c r="QLI16" s="1361"/>
      <c r="QLJ16" s="1362"/>
      <c r="QLK16" s="1361"/>
      <c r="QLL16" s="1362"/>
      <c r="QLM16" s="1361"/>
      <c r="QLN16" s="1362"/>
      <c r="QLO16" s="1361"/>
      <c r="QLP16" s="1362"/>
      <c r="QLQ16" s="1361"/>
      <c r="QLR16" s="1362"/>
      <c r="QLS16" s="1361"/>
      <c r="QLT16" s="1362"/>
      <c r="QLU16" s="1361"/>
      <c r="QLV16" s="1362"/>
      <c r="QLW16" s="1361"/>
      <c r="QLX16" s="1362"/>
      <c r="QLY16" s="1361"/>
      <c r="QLZ16" s="1362"/>
      <c r="QMA16" s="1361"/>
      <c r="QMB16" s="1362"/>
      <c r="QMC16" s="1361"/>
      <c r="QMD16" s="1362"/>
      <c r="QME16" s="1361"/>
      <c r="QMF16" s="1362"/>
      <c r="QMG16" s="1361"/>
      <c r="QMH16" s="1362"/>
      <c r="QMI16" s="1361"/>
      <c r="QMJ16" s="1362"/>
      <c r="QMK16" s="1361"/>
      <c r="QML16" s="1362"/>
      <c r="QMM16" s="1361"/>
      <c r="QMN16" s="1362"/>
      <c r="QMO16" s="1361"/>
      <c r="QMP16" s="1362"/>
      <c r="QMQ16" s="1361"/>
      <c r="QMR16" s="1362"/>
      <c r="QMS16" s="1361"/>
      <c r="QMT16" s="1362"/>
      <c r="QMU16" s="1361"/>
      <c r="QMV16" s="1362"/>
      <c r="QMW16" s="1361"/>
      <c r="QMX16" s="1362"/>
      <c r="QMY16" s="1361"/>
      <c r="QMZ16" s="1362"/>
      <c r="QNA16" s="1361"/>
      <c r="QNB16" s="1362"/>
      <c r="QNC16" s="1361"/>
      <c r="QND16" s="1362"/>
      <c r="QNE16" s="1361"/>
      <c r="QNF16" s="1362"/>
      <c r="QNG16" s="1361"/>
      <c r="QNH16" s="1362"/>
      <c r="QNI16" s="1361"/>
      <c r="QNJ16" s="1362"/>
      <c r="QNK16" s="1361"/>
      <c r="QNL16" s="1362"/>
      <c r="QNM16" s="1361"/>
      <c r="QNN16" s="1362"/>
      <c r="QNO16" s="1361"/>
      <c r="QNP16" s="1362"/>
      <c r="QNQ16" s="1361"/>
      <c r="QNR16" s="1362"/>
      <c r="QNS16" s="1361"/>
      <c r="QNT16" s="1362"/>
      <c r="QNU16" s="1361"/>
      <c r="QNV16" s="1362"/>
      <c r="QNW16" s="1361"/>
      <c r="QNX16" s="1362"/>
      <c r="QNY16" s="1361"/>
      <c r="QNZ16" s="1362"/>
      <c r="QOA16" s="1361"/>
      <c r="QOB16" s="1362"/>
      <c r="QOC16" s="1361"/>
      <c r="QOD16" s="1362"/>
      <c r="QOE16" s="1361"/>
      <c r="QOF16" s="1362"/>
      <c r="QOG16" s="1361"/>
      <c r="QOH16" s="1362"/>
      <c r="QOI16" s="1361"/>
      <c r="QOJ16" s="1362"/>
      <c r="QOK16" s="1361"/>
      <c r="QOL16" s="1362"/>
      <c r="QOM16" s="1361"/>
      <c r="QON16" s="1362"/>
      <c r="QOO16" s="1361"/>
      <c r="QOP16" s="1362"/>
      <c r="QOQ16" s="1361"/>
      <c r="QOR16" s="1362"/>
      <c r="QOS16" s="1361"/>
      <c r="QOT16" s="1362"/>
      <c r="QOU16" s="1361"/>
      <c r="QOV16" s="1362"/>
      <c r="QOW16" s="1361"/>
      <c r="QOX16" s="1362"/>
      <c r="QOY16" s="1361"/>
      <c r="QOZ16" s="1362"/>
      <c r="QPA16" s="1361"/>
      <c r="QPB16" s="1362"/>
      <c r="QPC16" s="1361"/>
      <c r="QPD16" s="1362"/>
      <c r="QPE16" s="1361"/>
      <c r="QPF16" s="1362"/>
      <c r="QPG16" s="1361"/>
      <c r="QPH16" s="1362"/>
      <c r="QPI16" s="1361"/>
      <c r="QPJ16" s="1362"/>
      <c r="QPK16" s="1361"/>
      <c r="QPL16" s="1362"/>
      <c r="QPM16" s="1361"/>
      <c r="QPN16" s="1362"/>
      <c r="QPO16" s="1361"/>
      <c r="QPP16" s="1362"/>
      <c r="QPQ16" s="1361"/>
      <c r="QPR16" s="1362"/>
      <c r="QPS16" s="1361"/>
      <c r="QPT16" s="1362"/>
      <c r="QPU16" s="1361"/>
      <c r="QPV16" s="1362"/>
      <c r="QPW16" s="1361"/>
      <c r="QPX16" s="1362"/>
      <c r="QPY16" s="1361"/>
      <c r="QPZ16" s="1362"/>
      <c r="QQA16" s="1361"/>
      <c r="QQB16" s="1362"/>
      <c r="QQC16" s="1361"/>
      <c r="QQD16" s="1362"/>
      <c r="QQE16" s="1361"/>
      <c r="QQF16" s="1362"/>
      <c r="QQG16" s="1361"/>
      <c r="QQH16" s="1362"/>
      <c r="QQI16" s="1361"/>
      <c r="QQJ16" s="1362"/>
      <c r="QQK16" s="1361"/>
      <c r="QQL16" s="1362"/>
      <c r="QQM16" s="1361"/>
      <c r="QQN16" s="1362"/>
      <c r="QQO16" s="1361"/>
      <c r="QQP16" s="1362"/>
      <c r="QQQ16" s="1361"/>
      <c r="QQR16" s="1362"/>
      <c r="QQS16" s="1361"/>
      <c r="QQT16" s="1362"/>
      <c r="QQU16" s="1361"/>
      <c r="QQV16" s="1362"/>
      <c r="QQW16" s="1361"/>
      <c r="QQX16" s="1362"/>
      <c r="QQY16" s="1361"/>
      <c r="QQZ16" s="1362"/>
      <c r="QRA16" s="1361"/>
      <c r="QRB16" s="1362"/>
      <c r="QRC16" s="1361"/>
      <c r="QRD16" s="1362"/>
      <c r="QRE16" s="1361"/>
      <c r="QRF16" s="1362"/>
      <c r="QRG16" s="1361"/>
      <c r="QRH16" s="1362"/>
      <c r="QRI16" s="1361"/>
      <c r="QRJ16" s="1362"/>
      <c r="QRK16" s="1361"/>
      <c r="QRL16" s="1362"/>
      <c r="QRM16" s="1361"/>
      <c r="QRN16" s="1362"/>
      <c r="QRO16" s="1361"/>
      <c r="QRP16" s="1362"/>
      <c r="QRQ16" s="1361"/>
      <c r="QRR16" s="1362"/>
      <c r="QRS16" s="1361"/>
      <c r="QRT16" s="1362"/>
      <c r="QRU16" s="1361"/>
      <c r="QRV16" s="1362"/>
      <c r="QRW16" s="1361"/>
      <c r="QRX16" s="1362"/>
      <c r="QRY16" s="1361"/>
      <c r="QRZ16" s="1362"/>
      <c r="QSA16" s="1361"/>
      <c r="QSB16" s="1362"/>
      <c r="QSC16" s="1361"/>
      <c r="QSD16" s="1362"/>
      <c r="QSE16" s="1361"/>
      <c r="QSF16" s="1362"/>
      <c r="QSG16" s="1361"/>
      <c r="QSH16" s="1362"/>
      <c r="QSI16" s="1361"/>
      <c r="QSJ16" s="1362"/>
      <c r="QSK16" s="1361"/>
      <c r="QSL16" s="1362"/>
      <c r="QSM16" s="1361"/>
      <c r="QSN16" s="1362"/>
      <c r="QSO16" s="1361"/>
      <c r="QSP16" s="1362"/>
      <c r="QSQ16" s="1361"/>
      <c r="QSR16" s="1362"/>
      <c r="QSS16" s="1361"/>
      <c r="QST16" s="1362"/>
      <c r="QSU16" s="1361"/>
      <c r="QSV16" s="1362"/>
      <c r="QSW16" s="1361"/>
      <c r="QSX16" s="1362"/>
      <c r="QSY16" s="1361"/>
      <c r="QSZ16" s="1362"/>
      <c r="QTA16" s="1361"/>
      <c r="QTB16" s="1362"/>
      <c r="QTC16" s="1361"/>
      <c r="QTD16" s="1362"/>
      <c r="QTE16" s="1361"/>
      <c r="QTF16" s="1362"/>
      <c r="QTG16" s="1361"/>
      <c r="QTH16" s="1362"/>
      <c r="QTI16" s="1361"/>
      <c r="QTJ16" s="1362"/>
      <c r="QTK16" s="1361"/>
      <c r="QTL16" s="1362"/>
      <c r="QTM16" s="1361"/>
      <c r="QTN16" s="1362"/>
      <c r="QTO16" s="1361"/>
      <c r="QTP16" s="1362"/>
      <c r="QTQ16" s="1361"/>
      <c r="QTR16" s="1362"/>
      <c r="QTS16" s="1361"/>
      <c r="QTT16" s="1362"/>
      <c r="QTU16" s="1361"/>
      <c r="QTV16" s="1362"/>
      <c r="QTW16" s="1361"/>
      <c r="QTX16" s="1362"/>
      <c r="QTY16" s="1361"/>
      <c r="QTZ16" s="1362"/>
      <c r="QUA16" s="1361"/>
      <c r="QUB16" s="1362"/>
      <c r="QUC16" s="1361"/>
      <c r="QUD16" s="1362"/>
      <c r="QUE16" s="1361"/>
      <c r="QUF16" s="1362"/>
      <c r="QUG16" s="1361"/>
      <c r="QUH16" s="1362"/>
      <c r="QUI16" s="1361"/>
      <c r="QUJ16" s="1362"/>
      <c r="QUK16" s="1361"/>
      <c r="QUL16" s="1362"/>
      <c r="QUM16" s="1361"/>
      <c r="QUN16" s="1362"/>
      <c r="QUO16" s="1361"/>
      <c r="QUP16" s="1362"/>
      <c r="QUQ16" s="1361"/>
      <c r="QUR16" s="1362"/>
      <c r="QUS16" s="1361"/>
      <c r="QUT16" s="1362"/>
      <c r="QUU16" s="1361"/>
      <c r="QUV16" s="1362"/>
      <c r="QUW16" s="1361"/>
      <c r="QUX16" s="1362"/>
      <c r="QUY16" s="1361"/>
      <c r="QUZ16" s="1362"/>
      <c r="QVA16" s="1361"/>
      <c r="QVB16" s="1362"/>
      <c r="QVC16" s="1361"/>
      <c r="QVD16" s="1362"/>
      <c r="QVE16" s="1361"/>
      <c r="QVF16" s="1362"/>
      <c r="QVG16" s="1361"/>
      <c r="QVH16" s="1362"/>
      <c r="QVI16" s="1361"/>
      <c r="QVJ16" s="1362"/>
      <c r="QVK16" s="1361"/>
      <c r="QVL16" s="1362"/>
      <c r="QVM16" s="1361"/>
      <c r="QVN16" s="1362"/>
      <c r="QVO16" s="1361"/>
      <c r="QVP16" s="1362"/>
      <c r="QVQ16" s="1361"/>
      <c r="QVR16" s="1362"/>
      <c r="QVS16" s="1361"/>
      <c r="QVT16" s="1362"/>
      <c r="QVU16" s="1361"/>
      <c r="QVV16" s="1362"/>
      <c r="QVW16" s="1361"/>
      <c r="QVX16" s="1362"/>
      <c r="QVY16" s="1361"/>
      <c r="QVZ16" s="1362"/>
      <c r="QWA16" s="1361"/>
      <c r="QWB16" s="1362"/>
      <c r="QWC16" s="1361"/>
      <c r="QWD16" s="1362"/>
      <c r="QWE16" s="1361"/>
      <c r="QWF16" s="1362"/>
      <c r="QWG16" s="1361"/>
      <c r="QWH16" s="1362"/>
      <c r="QWI16" s="1361"/>
      <c r="QWJ16" s="1362"/>
      <c r="QWK16" s="1361"/>
      <c r="QWL16" s="1362"/>
      <c r="QWM16" s="1361"/>
      <c r="QWN16" s="1362"/>
      <c r="QWO16" s="1361"/>
      <c r="QWP16" s="1362"/>
      <c r="QWQ16" s="1361"/>
      <c r="QWR16" s="1362"/>
      <c r="QWS16" s="1361"/>
      <c r="QWT16" s="1362"/>
      <c r="QWU16" s="1361"/>
      <c r="QWV16" s="1362"/>
      <c r="QWW16" s="1361"/>
      <c r="QWX16" s="1362"/>
      <c r="QWY16" s="1361"/>
      <c r="QWZ16" s="1362"/>
      <c r="QXA16" s="1361"/>
      <c r="QXB16" s="1362"/>
      <c r="QXC16" s="1361"/>
      <c r="QXD16" s="1362"/>
      <c r="QXE16" s="1361"/>
      <c r="QXF16" s="1362"/>
      <c r="QXG16" s="1361"/>
      <c r="QXH16" s="1362"/>
      <c r="QXI16" s="1361"/>
      <c r="QXJ16" s="1362"/>
      <c r="QXK16" s="1361"/>
      <c r="QXL16" s="1362"/>
      <c r="QXM16" s="1361"/>
      <c r="QXN16" s="1362"/>
      <c r="QXO16" s="1361"/>
      <c r="QXP16" s="1362"/>
      <c r="QXQ16" s="1361"/>
      <c r="QXR16" s="1362"/>
      <c r="QXS16" s="1361"/>
      <c r="QXT16" s="1362"/>
      <c r="QXU16" s="1361"/>
      <c r="QXV16" s="1362"/>
      <c r="QXW16" s="1361"/>
      <c r="QXX16" s="1362"/>
      <c r="QXY16" s="1361"/>
      <c r="QXZ16" s="1362"/>
      <c r="QYA16" s="1361"/>
      <c r="QYB16" s="1362"/>
      <c r="QYC16" s="1361"/>
      <c r="QYD16" s="1362"/>
      <c r="QYE16" s="1361"/>
      <c r="QYF16" s="1362"/>
      <c r="QYG16" s="1361"/>
      <c r="QYH16" s="1362"/>
      <c r="QYI16" s="1361"/>
      <c r="QYJ16" s="1362"/>
      <c r="QYK16" s="1361"/>
      <c r="QYL16" s="1362"/>
      <c r="QYM16" s="1361"/>
      <c r="QYN16" s="1362"/>
      <c r="QYO16" s="1361"/>
      <c r="QYP16" s="1362"/>
      <c r="QYQ16" s="1361"/>
      <c r="QYR16" s="1362"/>
      <c r="QYS16" s="1361"/>
      <c r="QYT16" s="1362"/>
      <c r="QYU16" s="1361"/>
      <c r="QYV16" s="1362"/>
      <c r="QYW16" s="1361"/>
      <c r="QYX16" s="1362"/>
      <c r="QYY16" s="1361"/>
      <c r="QYZ16" s="1362"/>
      <c r="QZA16" s="1361"/>
      <c r="QZB16" s="1362"/>
      <c r="QZC16" s="1361"/>
      <c r="QZD16" s="1362"/>
      <c r="QZE16" s="1361"/>
      <c r="QZF16" s="1362"/>
      <c r="QZG16" s="1361"/>
      <c r="QZH16" s="1362"/>
      <c r="QZI16" s="1361"/>
      <c r="QZJ16" s="1362"/>
      <c r="QZK16" s="1361"/>
      <c r="QZL16" s="1362"/>
      <c r="QZM16" s="1361"/>
      <c r="QZN16" s="1362"/>
      <c r="QZO16" s="1361"/>
      <c r="QZP16" s="1362"/>
      <c r="QZQ16" s="1361"/>
      <c r="QZR16" s="1362"/>
      <c r="QZS16" s="1361"/>
      <c r="QZT16" s="1362"/>
      <c r="QZU16" s="1361"/>
      <c r="QZV16" s="1362"/>
      <c r="QZW16" s="1361"/>
      <c r="QZX16" s="1362"/>
      <c r="QZY16" s="1361"/>
      <c r="QZZ16" s="1362"/>
      <c r="RAA16" s="1361"/>
      <c r="RAB16" s="1362"/>
      <c r="RAC16" s="1361"/>
      <c r="RAD16" s="1362"/>
      <c r="RAE16" s="1361"/>
      <c r="RAF16" s="1362"/>
      <c r="RAG16" s="1361"/>
      <c r="RAH16" s="1362"/>
      <c r="RAI16" s="1361"/>
      <c r="RAJ16" s="1362"/>
      <c r="RAK16" s="1361"/>
      <c r="RAL16" s="1362"/>
      <c r="RAM16" s="1361"/>
      <c r="RAN16" s="1362"/>
      <c r="RAO16" s="1361"/>
      <c r="RAP16" s="1362"/>
      <c r="RAQ16" s="1361"/>
      <c r="RAR16" s="1362"/>
      <c r="RAS16" s="1361"/>
      <c r="RAT16" s="1362"/>
      <c r="RAU16" s="1361"/>
      <c r="RAV16" s="1362"/>
      <c r="RAW16" s="1361"/>
      <c r="RAX16" s="1362"/>
      <c r="RAY16" s="1361"/>
      <c r="RAZ16" s="1362"/>
      <c r="RBA16" s="1361"/>
      <c r="RBB16" s="1362"/>
      <c r="RBC16" s="1361"/>
      <c r="RBD16" s="1362"/>
      <c r="RBE16" s="1361"/>
      <c r="RBF16" s="1362"/>
      <c r="RBG16" s="1361"/>
      <c r="RBH16" s="1362"/>
      <c r="RBI16" s="1361"/>
      <c r="RBJ16" s="1362"/>
      <c r="RBK16" s="1361"/>
      <c r="RBL16" s="1362"/>
      <c r="RBM16" s="1361"/>
      <c r="RBN16" s="1362"/>
      <c r="RBO16" s="1361"/>
      <c r="RBP16" s="1362"/>
      <c r="RBQ16" s="1361"/>
      <c r="RBR16" s="1362"/>
      <c r="RBS16" s="1361"/>
      <c r="RBT16" s="1362"/>
      <c r="RBU16" s="1361"/>
      <c r="RBV16" s="1362"/>
      <c r="RBW16" s="1361"/>
      <c r="RBX16" s="1362"/>
      <c r="RBY16" s="1361"/>
      <c r="RBZ16" s="1362"/>
      <c r="RCA16" s="1361"/>
      <c r="RCB16" s="1362"/>
      <c r="RCC16" s="1361"/>
      <c r="RCD16" s="1362"/>
      <c r="RCE16" s="1361"/>
      <c r="RCF16" s="1362"/>
      <c r="RCG16" s="1361"/>
      <c r="RCH16" s="1362"/>
      <c r="RCI16" s="1361"/>
      <c r="RCJ16" s="1362"/>
      <c r="RCK16" s="1361"/>
      <c r="RCL16" s="1362"/>
      <c r="RCM16" s="1361"/>
      <c r="RCN16" s="1362"/>
      <c r="RCO16" s="1361"/>
      <c r="RCP16" s="1362"/>
      <c r="RCQ16" s="1361"/>
      <c r="RCR16" s="1362"/>
      <c r="RCS16" s="1361"/>
      <c r="RCT16" s="1362"/>
      <c r="RCU16" s="1361"/>
      <c r="RCV16" s="1362"/>
      <c r="RCW16" s="1361"/>
      <c r="RCX16" s="1362"/>
      <c r="RCY16" s="1361"/>
      <c r="RCZ16" s="1362"/>
      <c r="RDA16" s="1361"/>
      <c r="RDB16" s="1362"/>
      <c r="RDC16" s="1361"/>
      <c r="RDD16" s="1362"/>
      <c r="RDE16" s="1361"/>
      <c r="RDF16" s="1362"/>
      <c r="RDG16" s="1361"/>
      <c r="RDH16" s="1362"/>
      <c r="RDI16" s="1361"/>
      <c r="RDJ16" s="1362"/>
      <c r="RDK16" s="1361"/>
      <c r="RDL16" s="1362"/>
      <c r="RDM16" s="1361"/>
      <c r="RDN16" s="1362"/>
      <c r="RDO16" s="1361"/>
      <c r="RDP16" s="1362"/>
      <c r="RDQ16" s="1361"/>
      <c r="RDR16" s="1362"/>
      <c r="RDS16" s="1361"/>
      <c r="RDT16" s="1362"/>
      <c r="RDU16" s="1361"/>
      <c r="RDV16" s="1362"/>
      <c r="RDW16" s="1361"/>
      <c r="RDX16" s="1362"/>
      <c r="RDY16" s="1361"/>
      <c r="RDZ16" s="1362"/>
      <c r="REA16" s="1361"/>
      <c r="REB16" s="1362"/>
      <c r="REC16" s="1361"/>
      <c r="RED16" s="1362"/>
      <c r="REE16" s="1361"/>
      <c r="REF16" s="1362"/>
      <c r="REG16" s="1361"/>
      <c r="REH16" s="1362"/>
      <c r="REI16" s="1361"/>
      <c r="REJ16" s="1362"/>
      <c r="REK16" s="1361"/>
      <c r="REL16" s="1362"/>
      <c r="REM16" s="1361"/>
      <c r="REN16" s="1362"/>
      <c r="REO16" s="1361"/>
      <c r="REP16" s="1362"/>
      <c r="REQ16" s="1361"/>
      <c r="RER16" s="1362"/>
      <c r="RES16" s="1361"/>
      <c r="RET16" s="1362"/>
      <c r="REU16" s="1361"/>
      <c r="REV16" s="1362"/>
      <c r="REW16" s="1361"/>
      <c r="REX16" s="1362"/>
      <c r="REY16" s="1361"/>
      <c r="REZ16" s="1362"/>
      <c r="RFA16" s="1361"/>
      <c r="RFB16" s="1362"/>
      <c r="RFC16" s="1361"/>
      <c r="RFD16" s="1362"/>
      <c r="RFE16" s="1361"/>
      <c r="RFF16" s="1362"/>
      <c r="RFG16" s="1361"/>
      <c r="RFH16" s="1362"/>
      <c r="RFI16" s="1361"/>
      <c r="RFJ16" s="1362"/>
      <c r="RFK16" s="1361"/>
      <c r="RFL16" s="1362"/>
      <c r="RFM16" s="1361"/>
      <c r="RFN16" s="1362"/>
      <c r="RFO16" s="1361"/>
      <c r="RFP16" s="1362"/>
      <c r="RFQ16" s="1361"/>
      <c r="RFR16" s="1362"/>
      <c r="RFS16" s="1361"/>
      <c r="RFT16" s="1362"/>
      <c r="RFU16" s="1361"/>
      <c r="RFV16" s="1362"/>
      <c r="RFW16" s="1361"/>
      <c r="RFX16" s="1362"/>
      <c r="RFY16" s="1361"/>
      <c r="RFZ16" s="1362"/>
      <c r="RGA16" s="1361"/>
      <c r="RGB16" s="1362"/>
      <c r="RGC16" s="1361"/>
      <c r="RGD16" s="1362"/>
      <c r="RGE16" s="1361"/>
      <c r="RGF16" s="1362"/>
      <c r="RGG16" s="1361"/>
      <c r="RGH16" s="1362"/>
      <c r="RGI16" s="1361"/>
      <c r="RGJ16" s="1362"/>
      <c r="RGK16" s="1361"/>
      <c r="RGL16" s="1362"/>
      <c r="RGM16" s="1361"/>
      <c r="RGN16" s="1362"/>
      <c r="RGO16" s="1361"/>
      <c r="RGP16" s="1362"/>
      <c r="RGQ16" s="1361"/>
      <c r="RGR16" s="1362"/>
      <c r="RGS16" s="1361"/>
      <c r="RGT16" s="1362"/>
      <c r="RGU16" s="1361"/>
      <c r="RGV16" s="1362"/>
      <c r="RGW16" s="1361"/>
      <c r="RGX16" s="1362"/>
      <c r="RGY16" s="1361"/>
      <c r="RGZ16" s="1362"/>
      <c r="RHA16" s="1361"/>
      <c r="RHB16" s="1362"/>
      <c r="RHC16" s="1361"/>
      <c r="RHD16" s="1362"/>
      <c r="RHE16" s="1361"/>
      <c r="RHF16" s="1362"/>
      <c r="RHG16" s="1361"/>
      <c r="RHH16" s="1362"/>
      <c r="RHI16" s="1361"/>
      <c r="RHJ16" s="1362"/>
      <c r="RHK16" s="1361"/>
      <c r="RHL16" s="1362"/>
      <c r="RHM16" s="1361"/>
      <c r="RHN16" s="1362"/>
      <c r="RHO16" s="1361"/>
      <c r="RHP16" s="1362"/>
      <c r="RHQ16" s="1361"/>
      <c r="RHR16" s="1362"/>
      <c r="RHS16" s="1361"/>
      <c r="RHT16" s="1362"/>
      <c r="RHU16" s="1361"/>
      <c r="RHV16" s="1362"/>
      <c r="RHW16" s="1361"/>
      <c r="RHX16" s="1362"/>
      <c r="RHY16" s="1361"/>
      <c r="RHZ16" s="1362"/>
      <c r="RIA16" s="1361"/>
      <c r="RIB16" s="1362"/>
      <c r="RIC16" s="1361"/>
      <c r="RID16" s="1362"/>
      <c r="RIE16" s="1361"/>
      <c r="RIF16" s="1362"/>
      <c r="RIG16" s="1361"/>
      <c r="RIH16" s="1362"/>
      <c r="RII16" s="1361"/>
      <c r="RIJ16" s="1362"/>
      <c r="RIK16" s="1361"/>
      <c r="RIL16" s="1362"/>
      <c r="RIM16" s="1361"/>
      <c r="RIN16" s="1362"/>
      <c r="RIO16" s="1361"/>
      <c r="RIP16" s="1362"/>
      <c r="RIQ16" s="1361"/>
      <c r="RIR16" s="1362"/>
      <c r="RIS16" s="1361"/>
      <c r="RIT16" s="1362"/>
      <c r="RIU16" s="1361"/>
      <c r="RIV16" s="1362"/>
      <c r="RIW16" s="1361"/>
      <c r="RIX16" s="1362"/>
      <c r="RIY16" s="1361"/>
      <c r="RIZ16" s="1362"/>
      <c r="RJA16" s="1361"/>
      <c r="RJB16" s="1362"/>
      <c r="RJC16" s="1361"/>
      <c r="RJD16" s="1362"/>
      <c r="RJE16" s="1361"/>
      <c r="RJF16" s="1362"/>
      <c r="RJG16" s="1361"/>
      <c r="RJH16" s="1362"/>
      <c r="RJI16" s="1361"/>
      <c r="RJJ16" s="1362"/>
      <c r="RJK16" s="1361"/>
      <c r="RJL16" s="1362"/>
      <c r="RJM16" s="1361"/>
      <c r="RJN16" s="1362"/>
      <c r="RJO16" s="1361"/>
      <c r="RJP16" s="1362"/>
      <c r="RJQ16" s="1361"/>
      <c r="RJR16" s="1362"/>
      <c r="RJS16" s="1361"/>
      <c r="RJT16" s="1362"/>
      <c r="RJU16" s="1361"/>
      <c r="RJV16" s="1362"/>
      <c r="RJW16" s="1361"/>
      <c r="RJX16" s="1362"/>
      <c r="RJY16" s="1361"/>
      <c r="RJZ16" s="1362"/>
      <c r="RKA16" s="1361"/>
      <c r="RKB16" s="1362"/>
      <c r="RKC16" s="1361"/>
      <c r="RKD16" s="1362"/>
      <c r="RKE16" s="1361"/>
      <c r="RKF16" s="1362"/>
      <c r="RKG16" s="1361"/>
      <c r="RKH16" s="1362"/>
      <c r="RKI16" s="1361"/>
      <c r="RKJ16" s="1362"/>
      <c r="RKK16" s="1361"/>
      <c r="RKL16" s="1362"/>
      <c r="RKM16" s="1361"/>
      <c r="RKN16" s="1362"/>
      <c r="RKO16" s="1361"/>
      <c r="RKP16" s="1362"/>
      <c r="RKQ16" s="1361"/>
      <c r="RKR16" s="1362"/>
      <c r="RKS16" s="1361"/>
      <c r="RKT16" s="1362"/>
      <c r="RKU16" s="1361"/>
      <c r="RKV16" s="1362"/>
      <c r="RKW16" s="1361"/>
      <c r="RKX16" s="1362"/>
      <c r="RKY16" s="1361"/>
      <c r="RKZ16" s="1362"/>
      <c r="RLA16" s="1361"/>
      <c r="RLB16" s="1362"/>
      <c r="RLC16" s="1361"/>
      <c r="RLD16" s="1362"/>
      <c r="RLE16" s="1361"/>
      <c r="RLF16" s="1362"/>
      <c r="RLG16" s="1361"/>
      <c r="RLH16" s="1362"/>
      <c r="RLI16" s="1361"/>
      <c r="RLJ16" s="1362"/>
      <c r="RLK16" s="1361"/>
      <c r="RLL16" s="1362"/>
      <c r="RLM16" s="1361"/>
      <c r="RLN16" s="1362"/>
      <c r="RLO16" s="1361"/>
      <c r="RLP16" s="1362"/>
      <c r="RLQ16" s="1361"/>
      <c r="RLR16" s="1362"/>
      <c r="RLS16" s="1361"/>
      <c r="RLT16" s="1362"/>
      <c r="RLU16" s="1361"/>
      <c r="RLV16" s="1362"/>
      <c r="RLW16" s="1361"/>
      <c r="RLX16" s="1362"/>
      <c r="RLY16" s="1361"/>
      <c r="RLZ16" s="1362"/>
      <c r="RMA16" s="1361"/>
      <c r="RMB16" s="1362"/>
      <c r="RMC16" s="1361"/>
      <c r="RMD16" s="1362"/>
      <c r="RME16" s="1361"/>
      <c r="RMF16" s="1362"/>
      <c r="RMG16" s="1361"/>
      <c r="RMH16" s="1362"/>
      <c r="RMI16" s="1361"/>
      <c r="RMJ16" s="1362"/>
      <c r="RMK16" s="1361"/>
      <c r="RML16" s="1362"/>
      <c r="RMM16" s="1361"/>
      <c r="RMN16" s="1362"/>
      <c r="RMO16" s="1361"/>
      <c r="RMP16" s="1362"/>
      <c r="RMQ16" s="1361"/>
      <c r="RMR16" s="1362"/>
      <c r="RMS16" s="1361"/>
      <c r="RMT16" s="1362"/>
      <c r="RMU16" s="1361"/>
      <c r="RMV16" s="1362"/>
      <c r="RMW16" s="1361"/>
      <c r="RMX16" s="1362"/>
      <c r="RMY16" s="1361"/>
      <c r="RMZ16" s="1362"/>
      <c r="RNA16" s="1361"/>
      <c r="RNB16" s="1362"/>
      <c r="RNC16" s="1361"/>
      <c r="RND16" s="1362"/>
      <c r="RNE16" s="1361"/>
      <c r="RNF16" s="1362"/>
      <c r="RNG16" s="1361"/>
      <c r="RNH16" s="1362"/>
      <c r="RNI16" s="1361"/>
      <c r="RNJ16" s="1362"/>
      <c r="RNK16" s="1361"/>
      <c r="RNL16" s="1362"/>
      <c r="RNM16" s="1361"/>
      <c r="RNN16" s="1362"/>
      <c r="RNO16" s="1361"/>
      <c r="RNP16" s="1362"/>
      <c r="RNQ16" s="1361"/>
      <c r="RNR16" s="1362"/>
      <c r="RNS16" s="1361"/>
      <c r="RNT16" s="1362"/>
      <c r="RNU16" s="1361"/>
      <c r="RNV16" s="1362"/>
      <c r="RNW16" s="1361"/>
      <c r="RNX16" s="1362"/>
      <c r="RNY16" s="1361"/>
      <c r="RNZ16" s="1362"/>
      <c r="ROA16" s="1361"/>
      <c r="ROB16" s="1362"/>
      <c r="ROC16" s="1361"/>
      <c r="ROD16" s="1362"/>
      <c r="ROE16" s="1361"/>
      <c r="ROF16" s="1362"/>
      <c r="ROG16" s="1361"/>
      <c r="ROH16" s="1362"/>
      <c r="ROI16" s="1361"/>
      <c r="ROJ16" s="1362"/>
      <c r="ROK16" s="1361"/>
      <c r="ROL16" s="1362"/>
      <c r="ROM16" s="1361"/>
      <c r="RON16" s="1362"/>
      <c r="ROO16" s="1361"/>
      <c r="ROP16" s="1362"/>
      <c r="ROQ16" s="1361"/>
      <c r="ROR16" s="1362"/>
      <c r="ROS16" s="1361"/>
      <c r="ROT16" s="1362"/>
      <c r="ROU16" s="1361"/>
      <c r="ROV16" s="1362"/>
      <c r="ROW16" s="1361"/>
      <c r="ROX16" s="1362"/>
      <c r="ROY16" s="1361"/>
      <c r="ROZ16" s="1362"/>
      <c r="RPA16" s="1361"/>
      <c r="RPB16" s="1362"/>
      <c r="RPC16" s="1361"/>
      <c r="RPD16" s="1362"/>
      <c r="RPE16" s="1361"/>
      <c r="RPF16" s="1362"/>
      <c r="RPG16" s="1361"/>
      <c r="RPH16" s="1362"/>
      <c r="RPI16" s="1361"/>
      <c r="RPJ16" s="1362"/>
      <c r="RPK16" s="1361"/>
      <c r="RPL16" s="1362"/>
      <c r="RPM16" s="1361"/>
      <c r="RPN16" s="1362"/>
      <c r="RPO16" s="1361"/>
      <c r="RPP16" s="1362"/>
      <c r="RPQ16" s="1361"/>
      <c r="RPR16" s="1362"/>
      <c r="RPS16" s="1361"/>
      <c r="RPT16" s="1362"/>
      <c r="RPU16" s="1361"/>
      <c r="RPV16" s="1362"/>
      <c r="RPW16" s="1361"/>
      <c r="RPX16" s="1362"/>
      <c r="RPY16" s="1361"/>
      <c r="RPZ16" s="1362"/>
      <c r="RQA16" s="1361"/>
      <c r="RQB16" s="1362"/>
      <c r="RQC16" s="1361"/>
      <c r="RQD16" s="1362"/>
      <c r="RQE16" s="1361"/>
      <c r="RQF16" s="1362"/>
      <c r="RQG16" s="1361"/>
      <c r="RQH16" s="1362"/>
      <c r="RQI16" s="1361"/>
      <c r="RQJ16" s="1362"/>
      <c r="RQK16" s="1361"/>
      <c r="RQL16" s="1362"/>
      <c r="RQM16" s="1361"/>
      <c r="RQN16" s="1362"/>
      <c r="RQO16" s="1361"/>
      <c r="RQP16" s="1362"/>
      <c r="RQQ16" s="1361"/>
      <c r="RQR16" s="1362"/>
      <c r="RQS16" s="1361"/>
      <c r="RQT16" s="1362"/>
      <c r="RQU16" s="1361"/>
      <c r="RQV16" s="1362"/>
      <c r="RQW16" s="1361"/>
      <c r="RQX16" s="1362"/>
      <c r="RQY16" s="1361"/>
      <c r="RQZ16" s="1362"/>
      <c r="RRA16" s="1361"/>
      <c r="RRB16" s="1362"/>
      <c r="RRC16" s="1361"/>
      <c r="RRD16" s="1362"/>
      <c r="RRE16" s="1361"/>
      <c r="RRF16" s="1362"/>
      <c r="RRG16" s="1361"/>
      <c r="RRH16" s="1362"/>
      <c r="RRI16" s="1361"/>
      <c r="RRJ16" s="1362"/>
      <c r="RRK16" s="1361"/>
      <c r="RRL16" s="1362"/>
      <c r="RRM16" s="1361"/>
      <c r="RRN16" s="1362"/>
      <c r="RRO16" s="1361"/>
      <c r="RRP16" s="1362"/>
      <c r="RRQ16" s="1361"/>
      <c r="RRR16" s="1362"/>
      <c r="RRS16" s="1361"/>
      <c r="RRT16" s="1362"/>
      <c r="RRU16" s="1361"/>
      <c r="RRV16" s="1362"/>
      <c r="RRW16" s="1361"/>
      <c r="RRX16" s="1362"/>
      <c r="RRY16" s="1361"/>
      <c r="RRZ16" s="1362"/>
      <c r="RSA16" s="1361"/>
      <c r="RSB16" s="1362"/>
      <c r="RSC16" s="1361"/>
      <c r="RSD16" s="1362"/>
      <c r="RSE16" s="1361"/>
      <c r="RSF16" s="1362"/>
      <c r="RSG16" s="1361"/>
      <c r="RSH16" s="1362"/>
      <c r="RSI16" s="1361"/>
      <c r="RSJ16" s="1362"/>
      <c r="RSK16" s="1361"/>
      <c r="RSL16" s="1362"/>
      <c r="RSM16" s="1361"/>
      <c r="RSN16" s="1362"/>
      <c r="RSO16" s="1361"/>
      <c r="RSP16" s="1362"/>
      <c r="RSQ16" s="1361"/>
      <c r="RSR16" s="1362"/>
      <c r="RSS16" s="1361"/>
      <c r="RST16" s="1362"/>
      <c r="RSU16" s="1361"/>
      <c r="RSV16" s="1362"/>
      <c r="RSW16" s="1361"/>
      <c r="RSX16" s="1362"/>
      <c r="RSY16" s="1361"/>
      <c r="RSZ16" s="1362"/>
      <c r="RTA16" s="1361"/>
      <c r="RTB16" s="1362"/>
      <c r="RTC16" s="1361"/>
      <c r="RTD16" s="1362"/>
      <c r="RTE16" s="1361"/>
      <c r="RTF16" s="1362"/>
      <c r="RTG16" s="1361"/>
      <c r="RTH16" s="1362"/>
      <c r="RTI16" s="1361"/>
      <c r="RTJ16" s="1362"/>
      <c r="RTK16" s="1361"/>
      <c r="RTL16" s="1362"/>
      <c r="RTM16" s="1361"/>
      <c r="RTN16" s="1362"/>
      <c r="RTO16" s="1361"/>
      <c r="RTP16" s="1362"/>
      <c r="RTQ16" s="1361"/>
      <c r="RTR16" s="1362"/>
      <c r="RTS16" s="1361"/>
      <c r="RTT16" s="1362"/>
      <c r="RTU16" s="1361"/>
      <c r="RTV16" s="1362"/>
      <c r="RTW16" s="1361"/>
      <c r="RTX16" s="1362"/>
      <c r="RTY16" s="1361"/>
      <c r="RTZ16" s="1362"/>
      <c r="RUA16" s="1361"/>
      <c r="RUB16" s="1362"/>
      <c r="RUC16" s="1361"/>
      <c r="RUD16" s="1362"/>
      <c r="RUE16" s="1361"/>
      <c r="RUF16" s="1362"/>
      <c r="RUG16" s="1361"/>
      <c r="RUH16" s="1362"/>
      <c r="RUI16" s="1361"/>
      <c r="RUJ16" s="1362"/>
      <c r="RUK16" s="1361"/>
      <c r="RUL16" s="1362"/>
      <c r="RUM16" s="1361"/>
      <c r="RUN16" s="1362"/>
      <c r="RUO16" s="1361"/>
      <c r="RUP16" s="1362"/>
      <c r="RUQ16" s="1361"/>
      <c r="RUR16" s="1362"/>
      <c r="RUS16" s="1361"/>
      <c r="RUT16" s="1362"/>
      <c r="RUU16" s="1361"/>
      <c r="RUV16" s="1362"/>
      <c r="RUW16" s="1361"/>
      <c r="RUX16" s="1362"/>
      <c r="RUY16" s="1361"/>
      <c r="RUZ16" s="1362"/>
      <c r="RVA16" s="1361"/>
      <c r="RVB16" s="1362"/>
      <c r="RVC16" s="1361"/>
      <c r="RVD16" s="1362"/>
      <c r="RVE16" s="1361"/>
      <c r="RVF16" s="1362"/>
      <c r="RVG16" s="1361"/>
      <c r="RVH16" s="1362"/>
      <c r="RVI16" s="1361"/>
      <c r="RVJ16" s="1362"/>
      <c r="RVK16" s="1361"/>
      <c r="RVL16" s="1362"/>
      <c r="RVM16" s="1361"/>
      <c r="RVN16" s="1362"/>
      <c r="RVO16" s="1361"/>
      <c r="RVP16" s="1362"/>
      <c r="RVQ16" s="1361"/>
      <c r="RVR16" s="1362"/>
      <c r="RVS16" s="1361"/>
      <c r="RVT16" s="1362"/>
      <c r="RVU16" s="1361"/>
      <c r="RVV16" s="1362"/>
      <c r="RVW16" s="1361"/>
      <c r="RVX16" s="1362"/>
      <c r="RVY16" s="1361"/>
      <c r="RVZ16" s="1362"/>
      <c r="RWA16" s="1361"/>
      <c r="RWB16" s="1362"/>
      <c r="RWC16" s="1361"/>
      <c r="RWD16" s="1362"/>
      <c r="RWE16" s="1361"/>
      <c r="RWF16" s="1362"/>
      <c r="RWG16" s="1361"/>
      <c r="RWH16" s="1362"/>
      <c r="RWI16" s="1361"/>
      <c r="RWJ16" s="1362"/>
      <c r="RWK16" s="1361"/>
      <c r="RWL16" s="1362"/>
      <c r="RWM16" s="1361"/>
      <c r="RWN16" s="1362"/>
      <c r="RWO16" s="1361"/>
      <c r="RWP16" s="1362"/>
      <c r="RWQ16" s="1361"/>
      <c r="RWR16" s="1362"/>
      <c r="RWS16" s="1361"/>
      <c r="RWT16" s="1362"/>
      <c r="RWU16" s="1361"/>
      <c r="RWV16" s="1362"/>
      <c r="RWW16" s="1361"/>
      <c r="RWX16" s="1362"/>
      <c r="RWY16" s="1361"/>
      <c r="RWZ16" s="1362"/>
      <c r="RXA16" s="1361"/>
      <c r="RXB16" s="1362"/>
      <c r="RXC16" s="1361"/>
      <c r="RXD16" s="1362"/>
      <c r="RXE16" s="1361"/>
      <c r="RXF16" s="1362"/>
      <c r="RXG16" s="1361"/>
      <c r="RXH16" s="1362"/>
      <c r="RXI16" s="1361"/>
      <c r="RXJ16" s="1362"/>
      <c r="RXK16" s="1361"/>
      <c r="RXL16" s="1362"/>
      <c r="RXM16" s="1361"/>
      <c r="RXN16" s="1362"/>
      <c r="RXO16" s="1361"/>
      <c r="RXP16" s="1362"/>
      <c r="RXQ16" s="1361"/>
      <c r="RXR16" s="1362"/>
      <c r="RXS16" s="1361"/>
      <c r="RXT16" s="1362"/>
      <c r="RXU16" s="1361"/>
      <c r="RXV16" s="1362"/>
      <c r="RXW16" s="1361"/>
      <c r="RXX16" s="1362"/>
      <c r="RXY16" s="1361"/>
      <c r="RXZ16" s="1362"/>
      <c r="RYA16" s="1361"/>
      <c r="RYB16" s="1362"/>
      <c r="RYC16" s="1361"/>
      <c r="RYD16" s="1362"/>
      <c r="RYE16" s="1361"/>
      <c r="RYF16" s="1362"/>
      <c r="RYG16" s="1361"/>
      <c r="RYH16" s="1362"/>
      <c r="RYI16" s="1361"/>
      <c r="RYJ16" s="1362"/>
      <c r="RYK16" s="1361"/>
      <c r="RYL16" s="1362"/>
      <c r="RYM16" s="1361"/>
      <c r="RYN16" s="1362"/>
      <c r="RYO16" s="1361"/>
      <c r="RYP16" s="1362"/>
      <c r="RYQ16" s="1361"/>
      <c r="RYR16" s="1362"/>
      <c r="RYS16" s="1361"/>
      <c r="RYT16" s="1362"/>
      <c r="RYU16" s="1361"/>
      <c r="RYV16" s="1362"/>
      <c r="RYW16" s="1361"/>
      <c r="RYX16" s="1362"/>
      <c r="RYY16" s="1361"/>
      <c r="RYZ16" s="1362"/>
      <c r="RZA16" s="1361"/>
      <c r="RZB16" s="1362"/>
      <c r="RZC16" s="1361"/>
      <c r="RZD16" s="1362"/>
      <c r="RZE16" s="1361"/>
      <c r="RZF16" s="1362"/>
      <c r="RZG16" s="1361"/>
      <c r="RZH16" s="1362"/>
      <c r="RZI16" s="1361"/>
      <c r="RZJ16" s="1362"/>
      <c r="RZK16" s="1361"/>
      <c r="RZL16" s="1362"/>
      <c r="RZM16" s="1361"/>
      <c r="RZN16" s="1362"/>
      <c r="RZO16" s="1361"/>
      <c r="RZP16" s="1362"/>
      <c r="RZQ16" s="1361"/>
      <c r="RZR16" s="1362"/>
      <c r="RZS16" s="1361"/>
      <c r="RZT16" s="1362"/>
      <c r="RZU16" s="1361"/>
      <c r="RZV16" s="1362"/>
      <c r="RZW16" s="1361"/>
      <c r="RZX16" s="1362"/>
      <c r="RZY16" s="1361"/>
      <c r="RZZ16" s="1362"/>
      <c r="SAA16" s="1361"/>
      <c r="SAB16" s="1362"/>
      <c r="SAC16" s="1361"/>
      <c r="SAD16" s="1362"/>
      <c r="SAE16" s="1361"/>
      <c r="SAF16" s="1362"/>
      <c r="SAG16" s="1361"/>
      <c r="SAH16" s="1362"/>
      <c r="SAI16" s="1361"/>
      <c r="SAJ16" s="1362"/>
      <c r="SAK16" s="1361"/>
      <c r="SAL16" s="1362"/>
      <c r="SAM16" s="1361"/>
      <c r="SAN16" s="1362"/>
      <c r="SAO16" s="1361"/>
      <c r="SAP16" s="1362"/>
      <c r="SAQ16" s="1361"/>
      <c r="SAR16" s="1362"/>
      <c r="SAS16" s="1361"/>
      <c r="SAT16" s="1362"/>
      <c r="SAU16" s="1361"/>
      <c r="SAV16" s="1362"/>
      <c r="SAW16" s="1361"/>
      <c r="SAX16" s="1362"/>
      <c r="SAY16" s="1361"/>
      <c r="SAZ16" s="1362"/>
      <c r="SBA16" s="1361"/>
      <c r="SBB16" s="1362"/>
      <c r="SBC16" s="1361"/>
      <c r="SBD16" s="1362"/>
      <c r="SBE16" s="1361"/>
      <c r="SBF16" s="1362"/>
      <c r="SBG16" s="1361"/>
      <c r="SBH16" s="1362"/>
      <c r="SBI16" s="1361"/>
      <c r="SBJ16" s="1362"/>
      <c r="SBK16" s="1361"/>
      <c r="SBL16" s="1362"/>
      <c r="SBM16" s="1361"/>
      <c r="SBN16" s="1362"/>
      <c r="SBO16" s="1361"/>
      <c r="SBP16" s="1362"/>
      <c r="SBQ16" s="1361"/>
      <c r="SBR16" s="1362"/>
      <c r="SBS16" s="1361"/>
      <c r="SBT16" s="1362"/>
      <c r="SBU16" s="1361"/>
      <c r="SBV16" s="1362"/>
      <c r="SBW16" s="1361"/>
      <c r="SBX16" s="1362"/>
      <c r="SBY16" s="1361"/>
      <c r="SBZ16" s="1362"/>
      <c r="SCA16" s="1361"/>
      <c r="SCB16" s="1362"/>
      <c r="SCC16" s="1361"/>
      <c r="SCD16" s="1362"/>
      <c r="SCE16" s="1361"/>
      <c r="SCF16" s="1362"/>
      <c r="SCG16" s="1361"/>
      <c r="SCH16" s="1362"/>
      <c r="SCI16" s="1361"/>
      <c r="SCJ16" s="1362"/>
      <c r="SCK16" s="1361"/>
      <c r="SCL16" s="1362"/>
      <c r="SCM16" s="1361"/>
      <c r="SCN16" s="1362"/>
      <c r="SCO16" s="1361"/>
      <c r="SCP16" s="1362"/>
      <c r="SCQ16" s="1361"/>
      <c r="SCR16" s="1362"/>
      <c r="SCS16" s="1361"/>
      <c r="SCT16" s="1362"/>
      <c r="SCU16" s="1361"/>
      <c r="SCV16" s="1362"/>
      <c r="SCW16" s="1361"/>
      <c r="SCX16" s="1362"/>
      <c r="SCY16" s="1361"/>
      <c r="SCZ16" s="1362"/>
      <c r="SDA16" s="1361"/>
      <c r="SDB16" s="1362"/>
      <c r="SDC16" s="1361"/>
      <c r="SDD16" s="1362"/>
      <c r="SDE16" s="1361"/>
      <c r="SDF16" s="1362"/>
      <c r="SDG16" s="1361"/>
      <c r="SDH16" s="1362"/>
      <c r="SDI16" s="1361"/>
      <c r="SDJ16" s="1362"/>
      <c r="SDK16" s="1361"/>
      <c r="SDL16" s="1362"/>
      <c r="SDM16" s="1361"/>
      <c r="SDN16" s="1362"/>
      <c r="SDO16" s="1361"/>
      <c r="SDP16" s="1362"/>
      <c r="SDQ16" s="1361"/>
      <c r="SDR16" s="1362"/>
      <c r="SDS16" s="1361"/>
      <c r="SDT16" s="1362"/>
      <c r="SDU16" s="1361"/>
      <c r="SDV16" s="1362"/>
      <c r="SDW16" s="1361"/>
      <c r="SDX16" s="1362"/>
      <c r="SDY16" s="1361"/>
      <c r="SDZ16" s="1362"/>
      <c r="SEA16" s="1361"/>
      <c r="SEB16" s="1362"/>
      <c r="SEC16" s="1361"/>
      <c r="SED16" s="1362"/>
      <c r="SEE16" s="1361"/>
      <c r="SEF16" s="1362"/>
      <c r="SEG16" s="1361"/>
      <c r="SEH16" s="1362"/>
      <c r="SEI16" s="1361"/>
      <c r="SEJ16" s="1362"/>
      <c r="SEK16" s="1361"/>
      <c r="SEL16" s="1362"/>
      <c r="SEM16" s="1361"/>
      <c r="SEN16" s="1362"/>
      <c r="SEO16" s="1361"/>
      <c r="SEP16" s="1362"/>
      <c r="SEQ16" s="1361"/>
      <c r="SER16" s="1362"/>
      <c r="SES16" s="1361"/>
      <c r="SET16" s="1362"/>
      <c r="SEU16" s="1361"/>
      <c r="SEV16" s="1362"/>
      <c r="SEW16" s="1361"/>
      <c r="SEX16" s="1362"/>
      <c r="SEY16" s="1361"/>
      <c r="SEZ16" s="1362"/>
      <c r="SFA16" s="1361"/>
      <c r="SFB16" s="1362"/>
      <c r="SFC16" s="1361"/>
      <c r="SFD16" s="1362"/>
      <c r="SFE16" s="1361"/>
      <c r="SFF16" s="1362"/>
      <c r="SFG16" s="1361"/>
      <c r="SFH16" s="1362"/>
      <c r="SFI16" s="1361"/>
      <c r="SFJ16" s="1362"/>
      <c r="SFK16" s="1361"/>
      <c r="SFL16" s="1362"/>
      <c r="SFM16" s="1361"/>
      <c r="SFN16" s="1362"/>
      <c r="SFO16" s="1361"/>
      <c r="SFP16" s="1362"/>
      <c r="SFQ16" s="1361"/>
      <c r="SFR16" s="1362"/>
      <c r="SFS16" s="1361"/>
      <c r="SFT16" s="1362"/>
      <c r="SFU16" s="1361"/>
      <c r="SFV16" s="1362"/>
      <c r="SFW16" s="1361"/>
      <c r="SFX16" s="1362"/>
      <c r="SFY16" s="1361"/>
      <c r="SFZ16" s="1362"/>
      <c r="SGA16" s="1361"/>
      <c r="SGB16" s="1362"/>
      <c r="SGC16" s="1361"/>
      <c r="SGD16" s="1362"/>
      <c r="SGE16" s="1361"/>
      <c r="SGF16" s="1362"/>
      <c r="SGG16" s="1361"/>
      <c r="SGH16" s="1362"/>
      <c r="SGI16" s="1361"/>
      <c r="SGJ16" s="1362"/>
      <c r="SGK16" s="1361"/>
      <c r="SGL16" s="1362"/>
      <c r="SGM16" s="1361"/>
      <c r="SGN16" s="1362"/>
      <c r="SGO16" s="1361"/>
      <c r="SGP16" s="1362"/>
      <c r="SGQ16" s="1361"/>
      <c r="SGR16" s="1362"/>
      <c r="SGS16" s="1361"/>
      <c r="SGT16" s="1362"/>
      <c r="SGU16" s="1361"/>
      <c r="SGV16" s="1362"/>
      <c r="SGW16" s="1361"/>
      <c r="SGX16" s="1362"/>
      <c r="SGY16" s="1361"/>
      <c r="SGZ16" s="1362"/>
      <c r="SHA16" s="1361"/>
      <c r="SHB16" s="1362"/>
      <c r="SHC16" s="1361"/>
      <c r="SHD16" s="1362"/>
      <c r="SHE16" s="1361"/>
      <c r="SHF16" s="1362"/>
      <c r="SHG16" s="1361"/>
      <c r="SHH16" s="1362"/>
      <c r="SHI16" s="1361"/>
      <c r="SHJ16" s="1362"/>
      <c r="SHK16" s="1361"/>
      <c r="SHL16" s="1362"/>
      <c r="SHM16" s="1361"/>
      <c r="SHN16" s="1362"/>
      <c r="SHO16" s="1361"/>
      <c r="SHP16" s="1362"/>
      <c r="SHQ16" s="1361"/>
      <c r="SHR16" s="1362"/>
      <c r="SHS16" s="1361"/>
      <c r="SHT16" s="1362"/>
      <c r="SHU16" s="1361"/>
      <c r="SHV16" s="1362"/>
      <c r="SHW16" s="1361"/>
      <c r="SHX16" s="1362"/>
      <c r="SHY16" s="1361"/>
      <c r="SHZ16" s="1362"/>
      <c r="SIA16" s="1361"/>
      <c r="SIB16" s="1362"/>
      <c r="SIC16" s="1361"/>
      <c r="SID16" s="1362"/>
      <c r="SIE16" s="1361"/>
      <c r="SIF16" s="1362"/>
      <c r="SIG16" s="1361"/>
      <c r="SIH16" s="1362"/>
      <c r="SII16" s="1361"/>
      <c r="SIJ16" s="1362"/>
      <c r="SIK16" s="1361"/>
      <c r="SIL16" s="1362"/>
      <c r="SIM16" s="1361"/>
      <c r="SIN16" s="1362"/>
      <c r="SIO16" s="1361"/>
      <c r="SIP16" s="1362"/>
      <c r="SIQ16" s="1361"/>
      <c r="SIR16" s="1362"/>
      <c r="SIS16" s="1361"/>
      <c r="SIT16" s="1362"/>
      <c r="SIU16" s="1361"/>
      <c r="SIV16" s="1362"/>
      <c r="SIW16" s="1361"/>
      <c r="SIX16" s="1362"/>
      <c r="SIY16" s="1361"/>
      <c r="SIZ16" s="1362"/>
      <c r="SJA16" s="1361"/>
      <c r="SJB16" s="1362"/>
      <c r="SJC16" s="1361"/>
      <c r="SJD16" s="1362"/>
      <c r="SJE16" s="1361"/>
      <c r="SJF16" s="1362"/>
      <c r="SJG16" s="1361"/>
      <c r="SJH16" s="1362"/>
      <c r="SJI16" s="1361"/>
      <c r="SJJ16" s="1362"/>
      <c r="SJK16" s="1361"/>
      <c r="SJL16" s="1362"/>
      <c r="SJM16" s="1361"/>
      <c r="SJN16" s="1362"/>
      <c r="SJO16" s="1361"/>
      <c r="SJP16" s="1362"/>
      <c r="SJQ16" s="1361"/>
      <c r="SJR16" s="1362"/>
      <c r="SJS16" s="1361"/>
      <c r="SJT16" s="1362"/>
      <c r="SJU16" s="1361"/>
      <c r="SJV16" s="1362"/>
      <c r="SJW16" s="1361"/>
      <c r="SJX16" s="1362"/>
      <c r="SJY16" s="1361"/>
      <c r="SJZ16" s="1362"/>
      <c r="SKA16" s="1361"/>
      <c r="SKB16" s="1362"/>
      <c r="SKC16" s="1361"/>
      <c r="SKD16" s="1362"/>
      <c r="SKE16" s="1361"/>
      <c r="SKF16" s="1362"/>
      <c r="SKG16" s="1361"/>
      <c r="SKH16" s="1362"/>
      <c r="SKI16" s="1361"/>
      <c r="SKJ16" s="1362"/>
      <c r="SKK16" s="1361"/>
      <c r="SKL16" s="1362"/>
      <c r="SKM16" s="1361"/>
      <c r="SKN16" s="1362"/>
      <c r="SKO16" s="1361"/>
      <c r="SKP16" s="1362"/>
      <c r="SKQ16" s="1361"/>
      <c r="SKR16" s="1362"/>
      <c r="SKS16" s="1361"/>
      <c r="SKT16" s="1362"/>
      <c r="SKU16" s="1361"/>
      <c r="SKV16" s="1362"/>
      <c r="SKW16" s="1361"/>
      <c r="SKX16" s="1362"/>
      <c r="SKY16" s="1361"/>
      <c r="SKZ16" s="1362"/>
      <c r="SLA16" s="1361"/>
      <c r="SLB16" s="1362"/>
      <c r="SLC16" s="1361"/>
      <c r="SLD16" s="1362"/>
      <c r="SLE16" s="1361"/>
      <c r="SLF16" s="1362"/>
      <c r="SLG16" s="1361"/>
      <c r="SLH16" s="1362"/>
      <c r="SLI16" s="1361"/>
      <c r="SLJ16" s="1362"/>
      <c r="SLK16" s="1361"/>
      <c r="SLL16" s="1362"/>
      <c r="SLM16" s="1361"/>
      <c r="SLN16" s="1362"/>
      <c r="SLO16" s="1361"/>
      <c r="SLP16" s="1362"/>
      <c r="SLQ16" s="1361"/>
      <c r="SLR16" s="1362"/>
      <c r="SLS16" s="1361"/>
      <c r="SLT16" s="1362"/>
      <c r="SLU16" s="1361"/>
      <c r="SLV16" s="1362"/>
      <c r="SLW16" s="1361"/>
      <c r="SLX16" s="1362"/>
      <c r="SLY16" s="1361"/>
      <c r="SLZ16" s="1362"/>
      <c r="SMA16" s="1361"/>
      <c r="SMB16" s="1362"/>
      <c r="SMC16" s="1361"/>
      <c r="SMD16" s="1362"/>
      <c r="SME16" s="1361"/>
      <c r="SMF16" s="1362"/>
      <c r="SMG16" s="1361"/>
      <c r="SMH16" s="1362"/>
      <c r="SMI16" s="1361"/>
      <c r="SMJ16" s="1362"/>
      <c r="SMK16" s="1361"/>
      <c r="SML16" s="1362"/>
      <c r="SMM16" s="1361"/>
      <c r="SMN16" s="1362"/>
      <c r="SMO16" s="1361"/>
      <c r="SMP16" s="1362"/>
      <c r="SMQ16" s="1361"/>
      <c r="SMR16" s="1362"/>
      <c r="SMS16" s="1361"/>
      <c r="SMT16" s="1362"/>
      <c r="SMU16" s="1361"/>
      <c r="SMV16" s="1362"/>
      <c r="SMW16" s="1361"/>
      <c r="SMX16" s="1362"/>
      <c r="SMY16" s="1361"/>
      <c r="SMZ16" s="1362"/>
      <c r="SNA16" s="1361"/>
      <c r="SNB16" s="1362"/>
      <c r="SNC16" s="1361"/>
      <c r="SND16" s="1362"/>
      <c r="SNE16" s="1361"/>
      <c r="SNF16" s="1362"/>
      <c r="SNG16" s="1361"/>
      <c r="SNH16" s="1362"/>
      <c r="SNI16" s="1361"/>
      <c r="SNJ16" s="1362"/>
      <c r="SNK16" s="1361"/>
      <c r="SNL16" s="1362"/>
      <c r="SNM16" s="1361"/>
      <c r="SNN16" s="1362"/>
      <c r="SNO16" s="1361"/>
      <c r="SNP16" s="1362"/>
      <c r="SNQ16" s="1361"/>
      <c r="SNR16" s="1362"/>
      <c r="SNS16" s="1361"/>
      <c r="SNT16" s="1362"/>
      <c r="SNU16" s="1361"/>
      <c r="SNV16" s="1362"/>
      <c r="SNW16" s="1361"/>
      <c r="SNX16" s="1362"/>
      <c r="SNY16" s="1361"/>
      <c r="SNZ16" s="1362"/>
      <c r="SOA16" s="1361"/>
      <c r="SOB16" s="1362"/>
      <c r="SOC16" s="1361"/>
      <c r="SOD16" s="1362"/>
      <c r="SOE16" s="1361"/>
      <c r="SOF16" s="1362"/>
      <c r="SOG16" s="1361"/>
      <c r="SOH16" s="1362"/>
      <c r="SOI16" s="1361"/>
      <c r="SOJ16" s="1362"/>
      <c r="SOK16" s="1361"/>
      <c r="SOL16" s="1362"/>
      <c r="SOM16" s="1361"/>
      <c r="SON16" s="1362"/>
      <c r="SOO16" s="1361"/>
      <c r="SOP16" s="1362"/>
      <c r="SOQ16" s="1361"/>
      <c r="SOR16" s="1362"/>
      <c r="SOS16" s="1361"/>
      <c r="SOT16" s="1362"/>
      <c r="SOU16" s="1361"/>
      <c r="SOV16" s="1362"/>
      <c r="SOW16" s="1361"/>
      <c r="SOX16" s="1362"/>
      <c r="SOY16" s="1361"/>
      <c r="SOZ16" s="1362"/>
      <c r="SPA16" s="1361"/>
      <c r="SPB16" s="1362"/>
      <c r="SPC16" s="1361"/>
      <c r="SPD16" s="1362"/>
      <c r="SPE16" s="1361"/>
      <c r="SPF16" s="1362"/>
      <c r="SPG16" s="1361"/>
      <c r="SPH16" s="1362"/>
      <c r="SPI16" s="1361"/>
      <c r="SPJ16" s="1362"/>
      <c r="SPK16" s="1361"/>
      <c r="SPL16" s="1362"/>
      <c r="SPM16" s="1361"/>
      <c r="SPN16" s="1362"/>
      <c r="SPO16" s="1361"/>
      <c r="SPP16" s="1362"/>
      <c r="SPQ16" s="1361"/>
      <c r="SPR16" s="1362"/>
      <c r="SPS16" s="1361"/>
      <c r="SPT16" s="1362"/>
      <c r="SPU16" s="1361"/>
      <c r="SPV16" s="1362"/>
      <c r="SPW16" s="1361"/>
      <c r="SPX16" s="1362"/>
      <c r="SPY16" s="1361"/>
      <c r="SPZ16" s="1362"/>
      <c r="SQA16" s="1361"/>
      <c r="SQB16" s="1362"/>
      <c r="SQC16" s="1361"/>
      <c r="SQD16" s="1362"/>
      <c r="SQE16" s="1361"/>
      <c r="SQF16" s="1362"/>
      <c r="SQG16" s="1361"/>
      <c r="SQH16" s="1362"/>
      <c r="SQI16" s="1361"/>
      <c r="SQJ16" s="1362"/>
      <c r="SQK16" s="1361"/>
      <c r="SQL16" s="1362"/>
      <c r="SQM16" s="1361"/>
      <c r="SQN16" s="1362"/>
      <c r="SQO16" s="1361"/>
      <c r="SQP16" s="1362"/>
      <c r="SQQ16" s="1361"/>
      <c r="SQR16" s="1362"/>
      <c r="SQS16" s="1361"/>
      <c r="SQT16" s="1362"/>
      <c r="SQU16" s="1361"/>
      <c r="SQV16" s="1362"/>
      <c r="SQW16" s="1361"/>
      <c r="SQX16" s="1362"/>
      <c r="SQY16" s="1361"/>
      <c r="SQZ16" s="1362"/>
      <c r="SRA16" s="1361"/>
      <c r="SRB16" s="1362"/>
      <c r="SRC16" s="1361"/>
      <c r="SRD16" s="1362"/>
      <c r="SRE16" s="1361"/>
      <c r="SRF16" s="1362"/>
      <c r="SRG16" s="1361"/>
      <c r="SRH16" s="1362"/>
      <c r="SRI16" s="1361"/>
      <c r="SRJ16" s="1362"/>
      <c r="SRK16" s="1361"/>
      <c r="SRL16" s="1362"/>
      <c r="SRM16" s="1361"/>
      <c r="SRN16" s="1362"/>
      <c r="SRO16" s="1361"/>
      <c r="SRP16" s="1362"/>
      <c r="SRQ16" s="1361"/>
      <c r="SRR16" s="1362"/>
      <c r="SRS16" s="1361"/>
      <c r="SRT16" s="1362"/>
      <c r="SRU16" s="1361"/>
      <c r="SRV16" s="1362"/>
      <c r="SRW16" s="1361"/>
      <c r="SRX16" s="1362"/>
      <c r="SRY16" s="1361"/>
      <c r="SRZ16" s="1362"/>
      <c r="SSA16" s="1361"/>
      <c r="SSB16" s="1362"/>
      <c r="SSC16" s="1361"/>
      <c r="SSD16" s="1362"/>
      <c r="SSE16" s="1361"/>
      <c r="SSF16" s="1362"/>
      <c r="SSG16" s="1361"/>
      <c r="SSH16" s="1362"/>
      <c r="SSI16" s="1361"/>
      <c r="SSJ16" s="1362"/>
      <c r="SSK16" s="1361"/>
      <c r="SSL16" s="1362"/>
      <c r="SSM16" s="1361"/>
      <c r="SSN16" s="1362"/>
      <c r="SSO16" s="1361"/>
      <c r="SSP16" s="1362"/>
      <c r="SSQ16" s="1361"/>
      <c r="SSR16" s="1362"/>
      <c r="SSS16" s="1361"/>
      <c r="SST16" s="1362"/>
      <c r="SSU16" s="1361"/>
      <c r="SSV16" s="1362"/>
      <c r="SSW16" s="1361"/>
      <c r="SSX16" s="1362"/>
      <c r="SSY16" s="1361"/>
      <c r="SSZ16" s="1362"/>
      <c r="STA16" s="1361"/>
      <c r="STB16" s="1362"/>
      <c r="STC16" s="1361"/>
      <c r="STD16" s="1362"/>
      <c r="STE16" s="1361"/>
      <c r="STF16" s="1362"/>
      <c r="STG16" s="1361"/>
      <c r="STH16" s="1362"/>
      <c r="STI16" s="1361"/>
      <c r="STJ16" s="1362"/>
      <c r="STK16" s="1361"/>
      <c r="STL16" s="1362"/>
      <c r="STM16" s="1361"/>
      <c r="STN16" s="1362"/>
      <c r="STO16" s="1361"/>
      <c r="STP16" s="1362"/>
      <c r="STQ16" s="1361"/>
      <c r="STR16" s="1362"/>
      <c r="STS16" s="1361"/>
      <c r="STT16" s="1362"/>
      <c r="STU16" s="1361"/>
      <c r="STV16" s="1362"/>
      <c r="STW16" s="1361"/>
      <c r="STX16" s="1362"/>
      <c r="STY16" s="1361"/>
      <c r="STZ16" s="1362"/>
      <c r="SUA16" s="1361"/>
      <c r="SUB16" s="1362"/>
      <c r="SUC16" s="1361"/>
      <c r="SUD16" s="1362"/>
      <c r="SUE16" s="1361"/>
      <c r="SUF16" s="1362"/>
      <c r="SUG16" s="1361"/>
      <c r="SUH16" s="1362"/>
      <c r="SUI16" s="1361"/>
      <c r="SUJ16" s="1362"/>
      <c r="SUK16" s="1361"/>
      <c r="SUL16" s="1362"/>
      <c r="SUM16" s="1361"/>
      <c r="SUN16" s="1362"/>
      <c r="SUO16" s="1361"/>
      <c r="SUP16" s="1362"/>
      <c r="SUQ16" s="1361"/>
      <c r="SUR16" s="1362"/>
      <c r="SUS16" s="1361"/>
      <c r="SUT16" s="1362"/>
      <c r="SUU16" s="1361"/>
      <c r="SUV16" s="1362"/>
      <c r="SUW16" s="1361"/>
      <c r="SUX16" s="1362"/>
      <c r="SUY16" s="1361"/>
      <c r="SUZ16" s="1362"/>
      <c r="SVA16" s="1361"/>
      <c r="SVB16" s="1362"/>
      <c r="SVC16" s="1361"/>
      <c r="SVD16" s="1362"/>
      <c r="SVE16" s="1361"/>
      <c r="SVF16" s="1362"/>
      <c r="SVG16" s="1361"/>
      <c r="SVH16" s="1362"/>
      <c r="SVI16" s="1361"/>
      <c r="SVJ16" s="1362"/>
      <c r="SVK16" s="1361"/>
      <c r="SVL16" s="1362"/>
      <c r="SVM16" s="1361"/>
      <c r="SVN16" s="1362"/>
      <c r="SVO16" s="1361"/>
      <c r="SVP16" s="1362"/>
      <c r="SVQ16" s="1361"/>
      <c r="SVR16" s="1362"/>
      <c r="SVS16" s="1361"/>
      <c r="SVT16" s="1362"/>
      <c r="SVU16" s="1361"/>
      <c r="SVV16" s="1362"/>
      <c r="SVW16" s="1361"/>
      <c r="SVX16" s="1362"/>
      <c r="SVY16" s="1361"/>
      <c r="SVZ16" s="1362"/>
      <c r="SWA16" s="1361"/>
      <c r="SWB16" s="1362"/>
      <c r="SWC16" s="1361"/>
      <c r="SWD16" s="1362"/>
      <c r="SWE16" s="1361"/>
      <c r="SWF16" s="1362"/>
      <c r="SWG16" s="1361"/>
      <c r="SWH16" s="1362"/>
      <c r="SWI16" s="1361"/>
      <c r="SWJ16" s="1362"/>
      <c r="SWK16" s="1361"/>
      <c r="SWL16" s="1362"/>
      <c r="SWM16" s="1361"/>
      <c r="SWN16" s="1362"/>
      <c r="SWO16" s="1361"/>
      <c r="SWP16" s="1362"/>
      <c r="SWQ16" s="1361"/>
      <c r="SWR16" s="1362"/>
      <c r="SWS16" s="1361"/>
      <c r="SWT16" s="1362"/>
      <c r="SWU16" s="1361"/>
      <c r="SWV16" s="1362"/>
      <c r="SWW16" s="1361"/>
      <c r="SWX16" s="1362"/>
      <c r="SWY16" s="1361"/>
      <c r="SWZ16" s="1362"/>
      <c r="SXA16" s="1361"/>
      <c r="SXB16" s="1362"/>
      <c r="SXC16" s="1361"/>
      <c r="SXD16" s="1362"/>
      <c r="SXE16" s="1361"/>
      <c r="SXF16" s="1362"/>
      <c r="SXG16" s="1361"/>
      <c r="SXH16" s="1362"/>
      <c r="SXI16" s="1361"/>
      <c r="SXJ16" s="1362"/>
      <c r="SXK16" s="1361"/>
      <c r="SXL16" s="1362"/>
      <c r="SXM16" s="1361"/>
      <c r="SXN16" s="1362"/>
      <c r="SXO16" s="1361"/>
      <c r="SXP16" s="1362"/>
      <c r="SXQ16" s="1361"/>
      <c r="SXR16" s="1362"/>
      <c r="SXS16" s="1361"/>
      <c r="SXT16" s="1362"/>
      <c r="SXU16" s="1361"/>
      <c r="SXV16" s="1362"/>
      <c r="SXW16" s="1361"/>
      <c r="SXX16" s="1362"/>
      <c r="SXY16" s="1361"/>
      <c r="SXZ16" s="1362"/>
      <c r="SYA16" s="1361"/>
      <c r="SYB16" s="1362"/>
      <c r="SYC16" s="1361"/>
      <c r="SYD16" s="1362"/>
      <c r="SYE16" s="1361"/>
      <c r="SYF16" s="1362"/>
      <c r="SYG16" s="1361"/>
      <c r="SYH16" s="1362"/>
      <c r="SYI16" s="1361"/>
      <c r="SYJ16" s="1362"/>
      <c r="SYK16" s="1361"/>
      <c r="SYL16" s="1362"/>
      <c r="SYM16" s="1361"/>
      <c r="SYN16" s="1362"/>
      <c r="SYO16" s="1361"/>
      <c r="SYP16" s="1362"/>
      <c r="SYQ16" s="1361"/>
      <c r="SYR16" s="1362"/>
      <c r="SYS16" s="1361"/>
      <c r="SYT16" s="1362"/>
      <c r="SYU16" s="1361"/>
      <c r="SYV16" s="1362"/>
      <c r="SYW16" s="1361"/>
      <c r="SYX16" s="1362"/>
      <c r="SYY16" s="1361"/>
      <c r="SYZ16" s="1362"/>
      <c r="SZA16" s="1361"/>
      <c r="SZB16" s="1362"/>
      <c r="SZC16" s="1361"/>
      <c r="SZD16" s="1362"/>
      <c r="SZE16" s="1361"/>
      <c r="SZF16" s="1362"/>
      <c r="SZG16" s="1361"/>
      <c r="SZH16" s="1362"/>
      <c r="SZI16" s="1361"/>
      <c r="SZJ16" s="1362"/>
      <c r="SZK16" s="1361"/>
      <c r="SZL16" s="1362"/>
      <c r="SZM16" s="1361"/>
      <c r="SZN16" s="1362"/>
      <c r="SZO16" s="1361"/>
      <c r="SZP16" s="1362"/>
      <c r="SZQ16" s="1361"/>
      <c r="SZR16" s="1362"/>
      <c r="SZS16" s="1361"/>
      <c r="SZT16" s="1362"/>
      <c r="SZU16" s="1361"/>
      <c r="SZV16" s="1362"/>
      <c r="SZW16" s="1361"/>
      <c r="SZX16" s="1362"/>
      <c r="SZY16" s="1361"/>
      <c r="SZZ16" s="1362"/>
      <c r="TAA16" s="1361"/>
      <c r="TAB16" s="1362"/>
      <c r="TAC16" s="1361"/>
      <c r="TAD16" s="1362"/>
      <c r="TAE16" s="1361"/>
      <c r="TAF16" s="1362"/>
      <c r="TAG16" s="1361"/>
      <c r="TAH16" s="1362"/>
      <c r="TAI16" s="1361"/>
      <c r="TAJ16" s="1362"/>
      <c r="TAK16" s="1361"/>
      <c r="TAL16" s="1362"/>
      <c r="TAM16" s="1361"/>
      <c r="TAN16" s="1362"/>
      <c r="TAO16" s="1361"/>
      <c r="TAP16" s="1362"/>
      <c r="TAQ16" s="1361"/>
      <c r="TAR16" s="1362"/>
      <c r="TAS16" s="1361"/>
      <c r="TAT16" s="1362"/>
      <c r="TAU16" s="1361"/>
      <c r="TAV16" s="1362"/>
      <c r="TAW16" s="1361"/>
      <c r="TAX16" s="1362"/>
      <c r="TAY16" s="1361"/>
      <c r="TAZ16" s="1362"/>
      <c r="TBA16" s="1361"/>
      <c r="TBB16" s="1362"/>
      <c r="TBC16" s="1361"/>
      <c r="TBD16" s="1362"/>
      <c r="TBE16" s="1361"/>
      <c r="TBF16" s="1362"/>
      <c r="TBG16" s="1361"/>
      <c r="TBH16" s="1362"/>
      <c r="TBI16" s="1361"/>
      <c r="TBJ16" s="1362"/>
      <c r="TBK16" s="1361"/>
      <c r="TBL16" s="1362"/>
      <c r="TBM16" s="1361"/>
      <c r="TBN16" s="1362"/>
      <c r="TBO16" s="1361"/>
      <c r="TBP16" s="1362"/>
      <c r="TBQ16" s="1361"/>
      <c r="TBR16" s="1362"/>
      <c r="TBS16" s="1361"/>
      <c r="TBT16" s="1362"/>
      <c r="TBU16" s="1361"/>
      <c r="TBV16" s="1362"/>
      <c r="TBW16" s="1361"/>
      <c r="TBX16" s="1362"/>
      <c r="TBY16" s="1361"/>
      <c r="TBZ16" s="1362"/>
      <c r="TCA16" s="1361"/>
      <c r="TCB16" s="1362"/>
      <c r="TCC16" s="1361"/>
      <c r="TCD16" s="1362"/>
      <c r="TCE16" s="1361"/>
      <c r="TCF16" s="1362"/>
      <c r="TCG16" s="1361"/>
      <c r="TCH16" s="1362"/>
      <c r="TCI16" s="1361"/>
      <c r="TCJ16" s="1362"/>
      <c r="TCK16" s="1361"/>
      <c r="TCL16" s="1362"/>
      <c r="TCM16" s="1361"/>
      <c r="TCN16" s="1362"/>
      <c r="TCO16" s="1361"/>
      <c r="TCP16" s="1362"/>
      <c r="TCQ16" s="1361"/>
      <c r="TCR16" s="1362"/>
      <c r="TCS16" s="1361"/>
      <c r="TCT16" s="1362"/>
      <c r="TCU16" s="1361"/>
      <c r="TCV16" s="1362"/>
      <c r="TCW16" s="1361"/>
      <c r="TCX16" s="1362"/>
      <c r="TCY16" s="1361"/>
      <c r="TCZ16" s="1362"/>
      <c r="TDA16" s="1361"/>
      <c r="TDB16" s="1362"/>
      <c r="TDC16" s="1361"/>
      <c r="TDD16" s="1362"/>
      <c r="TDE16" s="1361"/>
      <c r="TDF16" s="1362"/>
      <c r="TDG16" s="1361"/>
      <c r="TDH16" s="1362"/>
      <c r="TDI16" s="1361"/>
      <c r="TDJ16" s="1362"/>
      <c r="TDK16" s="1361"/>
      <c r="TDL16" s="1362"/>
      <c r="TDM16" s="1361"/>
      <c r="TDN16" s="1362"/>
      <c r="TDO16" s="1361"/>
      <c r="TDP16" s="1362"/>
      <c r="TDQ16" s="1361"/>
      <c r="TDR16" s="1362"/>
      <c r="TDS16" s="1361"/>
      <c r="TDT16" s="1362"/>
      <c r="TDU16" s="1361"/>
      <c r="TDV16" s="1362"/>
      <c r="TDW16" s="1361"/>
      <c r="TDX16" s="1362"/>
      <c r="TDY16" s="1361"/>
      <c r="TDZ16" s="1362"/>
      <c r="TEA16" s="1361"/>
      <c r="TEB16" s="1362"/>
      <c r="TEC16" s="1361"/>
      <c r="TED16" s="1362"/>
      <c r="TEE16" s="1361"/>
      <c r="TEF16" s="1362"/>
      <c r="TEG16" s="1361"/>
      <c r="TEH16" s="1362"/>
      <c r="TEI16" s="1361"/>
      <c r="TEJ16" s="1362"/>
      <c r="TEK16" s="1361"/>
      <c r="TEL16" s="1362"/>
      <c r="TEM16" s="1361"/>
      <c r="TEN16" s="1362"/>
      <c r="TEO16" s="1361"/>
      <c r="TEP16" s="1362"/>
      <c r="TEQ16" s="1361"/>
      <c r="TER16" s="1362"/>
      <c r="TES16" s="1361"/>
      <c r="TET16" s="1362"/>
      <c r="TEU16" s="1361"/>
      <c r="TEV16" s="1362"/>
      <c r="TEW16" s="1361"/>
      <c r="TEX16" s="1362"/>
      <c r="TEY16" s="1361"/>
      <c r="TEZ16" s="1362"/>
      <c r="TFA16" s="1361"/>
      <c r="TFB16" s="1362"/>
      <c r="TFC16" s="1361"/>
      <c r="TFD16" s="1362"/>
      <c r="TFE16" s="1361"/>
      <c r="TFF16" s="1362"/>
      <c r="TFG16" s="1361"/>
      <c r="TFH16" s="1362"/>
      <c r="TFI16" s="1361"/>
      <c r="TFJ16" s="1362"/>
      <c r="TFK16" s="1361"/>
      <c r="TFL16" s="1362"/>
      <c r="TFM16" s="1361"/>
      <c r="TFN16" s="1362"/>
      <c r="TFO16" s="1361"/>
      <c r="TFP16" s="1362"/>
      <c r="TFQ16" s="1361"/>
      <c r="TFR16" s="1362"/>
      <c r="TFS16" s="1361"/>
      <c r="TFT16" s="1362"/>
      <c r="TFU16" s="1361"/>
      <c r="TFV16" s="1362"/>
      <c r="TFW16" s="1361"/>
      <c r="TFX16" s="1362"/>
      <c r="TFY16" s="1361"/>
      <c r="TFZ16" s="1362"/>
      <c r="TGA16" s="1361"/>
      <c r="TGB16" s="1362"/>
      <c r="TGC16" s="1361"/>
      <c r="TGD16" s="1362"/>
      <c r="TGE16" s="1361"/>
      <c r="TGF16" s="1362"/>
      <c r="TGG16" s="1361"/>
      <c r="TGH16" s="1362"/>
      <c r="TGI16" s="1361"/>
      <c r="TGJ16" s="1362"/>
      <c r="TGK16" s="1361"/>
      <c r="TGL16" s="1362"/>
      <c r="TGM16" s="1361"/>
      <c r="TGN16" s="1362"/>
      <c r="TGO16" s="1361"/>
      <c r="TGP16" s="1362"/>
      <c r="TGQ16" s="1361"/>
      <c r="TGR16" s="1362"/>
      <c r="TGS16" s="1361"/>
      <c r="TGT16" s="1362"/>
      <c r="TGU16" s="1361"/>
      <c r="TGV16" s="1362"/>
      <c r="TGW16" s="1361"/>
      <c r="TGX16" s="1362"/>
      <c r="TGY16" s="1361"/>
      <c r="TGZ16" s="1362"/>
      <c r="THA16" s="1361"/>
      <c r="THB16" s="1362"/>
      <c r="THC16" s="1361"/>
      <c r="THD16" s="1362"/>
      <c r="THE16" s="1361"/>
      <c r="THF16" s="1362"/>
      <c r="THG16" s="1361"/>
      <c r="THH16" s="1362"/>
      <c r="THI16" s="1361"/>
      <c r="THJ16" s="1362"/>
      <c r="THK16" s="1361"/>
      <c r="THL16" s="1362"/>
      <c r="THM16" s="1361"/>
      <c r="THN16" s="1362"/>
      <c r="THO16" s="1361"/>
      <c r="THP16" s="1362"/>
      <c r="THQ16" s="1361"/>
      <c r="THR16" s="1362"/>
      <c r="THS16" s="1361"/>
      <c r="THT16" s="1362"/>
      <c r="THU16" s="1361"/>
      <c r="THV16" s="1362"/>
      <c r="THW16" s="1361"/>
      <c r="THX16" s="1362"/>
      <c r="THY16" s="1361"/>
      <c r="THZ16" s="1362"/>
      <c r="TIA16" s="1361"/>
      <c r="TIB16" s="1362"/>
      <c r="TIC16" s="1361"/>
      <c r="TID16" s="1362"/>
      <c r="TIE16" s="1361"/>
      <c r="TIF16" s="1362"/>
      <c r="TIG16" s="1361"/>
      <c r="TIH16" s="1362"/>
      <c r="TII16" s="1361"/>
      <c r="TIJ16" s="1362"/>
      <c r="TIK16" s="1361"/>
      <c r="TIL16" s="1362"/>
      <c r="TIM16" s="1361"/>
      <c r="TIN16" s="1362"/>
      <c r="TIO16" s="1361"/>
      <c r="TIP16" s="1362"/>
      <c r="TIQ16" s="1361"/>
      <c r="TIR16" s="1362"/>
      <c r="TIS16" s="1361"/>
      <c r="TIT16" s="1362"/>
      <c r="TIU16" s="1361"/>
      <c r="TIV16" s="1362"/>
      <c r="TIW16" s="1361"/>
      <c r="TIX16" s="1362"/>
      <c r="TIY16" s="1361"/>
      <c r="TIZ16" s="1362"/>
      <c r="TJA16" s="1361"/>
      <c r="TJB16" s="1362"/>
      <c r="TJC16" s="1361"/>
      <c r="TJD16" s="1362"/>
      <c r="TJE16" s="1361"/>
      <c r="TJF16" s="1362"/>
      <c r="TJG16" s="1361"/>
      <c r="TJH16" s="1362"/>
      <c r="TJI16" s="1361"/>
      <c r="TJJ16" s="1362"/>
      <c r="TJK16" s="1361"/>
      <c r="TJL16" s="1362"/>
      <c r="TJM16" s="1361"/>
      <c r="TJN16" s="1362"/>
      <c r="TJO16" s="1361"/>
      <c r="TJP16" s="1362"/>
      <c r="TJQ16" s="1361"/>
      <c r="TJR16" s="1362"/>
      <c r="TJS16" s="1361"/>
      <c r="TJT16" s="1362"/>
      <c r="TJU16" s="1361"/>
      <c r="TJV16" s="1362"/>
      <c r="TJW16" s="1361"/>
      <c r="TJX16" s="1362"/>
      <c r="TJY16" s="1361"/>
      <c r="TJZ16" s="1362"/>
      <c r="TKA16" s="1361"/>
      <c r="TKB16" s="1362"/>
      <c r="TKC16" s="1361"/>
      <c r="TKD16" s="1362"/>
      <c r="TKE16" s="1361"/>
      <c r="TKF16" s="1362"/>
      <c r="TKG16" s="1361"/>
      <c r="TKH16" s="1362"/>
      <c r="TKI16" s="1361"/>
      <c r="TKJ16" s="1362"/>
      <c r="TKK16" s="1361"/>
      <c r="TKL16" s="1362"/>
      <c r="TKM16" s="1361"/>
      <c r="TKN16" s="1362"/>
      <c r="TKO16" s="1361"/>
      <c r="TKP16" s="1362"/>
      <c r="TKQ16" s="1361"/>
      <c r="TKR16" s="1362"/>
      <c r="TKS16" s="1361"/>
      <c r="TKT16" s="1362"/>
      <c r="TKU16" s="1361"/>
      <c r="TKV16" s="1362"/>
      <c r="TKW16" s="1361"/>
      <c r="TKX16" s="1362"/>
      <c r="TKY16" s="1361"/>
      <c r="TKZ16" s="1362"/>
      <c r="TLA16" s="1361"/>
      <c r="TLB16" s="1362"/>
      <c r="TLC16" s="1361"/>
      <c r="TLD16" s="1362"/>
      <c r="TLE16" s="1361"/>
      <c r="TLF16" s="1362"/>
      <c r="TLG16" s="1361"/>
      <c r="TLH16" s="1362"/>
      <c r="TLI16" s="1361"/>
      <c r="TLJ16" s="1362"/>
      <c r="TLK16" s="1361"/>
      <c r="TLL16" s="1362"/>
      <c r="TLM16" s="1361"/>
      <c r="TLN16" s="1362"/>
      <c r="TLO16" s="1361"/>
      <c r="TLP16" s="1362"/>
      <c r="TLQ16" s="1361"/>
      <c r="TLR16" s="1362"/>
      <c r="TLS16" s="1361"/>
      <c r="TLT16" s="1362"/>
      <c r="TLU16" s="1361"/>
      <c r="TLV16" s="1362"/>
      <c r="TLW16" s="1361"/>
      <c r="TLX16" s="1362"/>
      <c r="TLY16" s="1361"/>
      <c r="TLZ16" s="1362"/>
      <c r="TMA16" s="1361"/>
      <c r="TMB16" s="1362"/>
      <c r="TMC16" s="1361"/>
      <c r="TMD16" s="1362"/>
      <c r="TME16" s="1361"/>
      <c r="TMF16" s="1362"/>
      <c r="TMG16" s="1361"/>
      <c r="TMH16" s="1362"/>
      <c r="TMI16" s="1361"/>
      <c r="TMJ16" s="1362"/>
      <c r="TMK16" s="1361"/>
      <c r="TML16" s="1362"/>
      <c r="TMM16" s="1361"/>
      <c r="TMN16" s="1362"/>
      <c r="TMO16" s="1361"/>
      <c r="TMP16" s="1362"/>
      <c r="TMQ16" s="1361"/>
      <c r="TMR16" s="1362"/>
      <c r="TMS16" s="1361"/>
      <c r="TMT16" s="1362"/>
      <c r="TMU16" s="1361"/>
      <c r="TMV16" s="1362"/>
      <c r="TMW16" s="1361"/>
      <c r="TMX16" s="1362"/>
      <c r="TMY16" s="1361"/>
      <c r="TMZ16" s="1362"/>
      <c r="TNA16" s="1361"/>
      <c r="TNB16" s="1362"/>
      <c r="TNC16" s="1361"/>
      <c r="TND16" s="1362"/>
      <c r="TNE16" s="1361"/>
      <c r="TNF16" s="1362"/>
      <c r="TNG16" s="1361"/>
      <c r="TNH16" s="1362"/>
      <c r="TNI16" s="1361"/>
      <c r="TNJ16" s="1362"/>
      <c r="TNK16" s="1361"/>
      <c r="TNL16" s="1362"/>
      <c r="TNM16" s="1361"/>
      <c r="TNN16" s="1362"/>
      <c r="TNO16" s="1361"/>
      <c r="TNP16" s="1362"/>
      <c r="TNQ16" s="1361"/>
      <c r="TNR16" s="1362"/>
      <c r="TNS16" s="1361"/>
      <c r="TNT16" s="1362"/>
      <c r="TNU16" s="1361"/>
      <c r="TNV16" s="1362"/>
      <c r="TNW16" s="1361"/>
      <c r="TNX16" s="1362"/>
      <c r="TNY16" s="1361"/>
      <c r="TNZ16" s="1362"/>
      <c r="TOA16" s="1361"/>
      <c r="TOB16" s="1362"/>
      <c r="TOC16" s="1361"/>
      <c r="TOD16" s="1362"/>
      <c r="TOE16" s="1361"/>
      <c r="TOF16" s="1362"/>
      <c r="TOG16" s="1361"/>
      <c r="TOH16" s="1362"/>
      <c r="TOI16" s="1361"/>
      <c r="TOJ16" s="1362"/>
      <c r="TOK16" s="1361"/>
      <c r="TOL16" s="1362"/>
      <c r="TOM16" s="1361"/>
      <c r="TON16" s="1362"/>
      <c r="TOO16" s="1361"/>
      <c r="TOP16" s="1362"/>
      <c r="TOQ16" s="1361"/>
      <c r="TOR16" s="1362"/>
      <c r="TOS16" s="1361"/>
      <c r="TOT16" s="1362"/>
      <c r="TOU16" s="1361"/>
      <c r="TOV16" s="1362"/>
      <c r="TOW16" s="1361"/>
      <c r="TOX16" s="1362"/>
      <c r="TOY16" s="1361"/>
      <c r="TOZ16" s="1362"/>
      <c r="TPA16" s="1361"/>
      <c r="TPB16" s="1362"/>
      <c r="TPC16" s="1361"/>
      <c r="TPD16" s="1362"/>
      <c r="TPE16" s="1361"/>
      <c r="TPF16" s="1362"/>
      <c r="TPG16" s="1361"/>
      <c r="TPH16" s="1362"/>
      <c r="TPI16" s="1361"/>
      <c r="TPJ16" s="1362"/>
      <c r="TPK16" s="1361"/>
      <c r="TPL16" s="1362"/>
      <c r="TPM16" s="1361"/>
      <c r="TPN16" s="1362"/>
      <c r="TPO16" s="1361"/>
      <c r="TPP16" s="1362"/>
      <c r="TPQ16" s="1361"/>
      <c r="TPR16" s="1362"/>
      <c r="TPS16" s="1361"/>
      <c r="TPT16" s="1362"/>
      <c r="TPU16" s="1361"/>
      <c r="TPV16" s="1362"/>
      <c r="TPW16" s="1361"/>
      <c r="TPX16" s="1362"/>
      <c r="TPY16" s="1361"/>
      <c r="TPZ16" s="1362"/>
      <c r="TQA16" s="1361"/>
      <c r="TQB16" s="1362"/>
      <c r="TQC16" s="1361"/>
      <c r="TQD16" s="1362"/>
      <c r="TQE16" s="1361"/>
      <c r="TQF16" s="1362"/>
      <c r="TQG16" s="1361"/>
      <c r="TQH16" s="1362"/>
      <c r="TQI16" s="1361"/>
      <c r="TQJ16" s="1362"/>
      <c r="TQK16" s="1361"/>
      <c r="TQL16" s="1362"/>
      <c r="TQM16" s="1361"/>
      <c r="TQN16" s="1362"/>
      <c r="TQO16" s="1361"/>
      <c r="TQP16" s="1362"/>
      <c r="TQQ16" s="1361"/>
      <c r="TQR16" s="1362"/>
      <c r="TQS16" s="1361"/>
      <c r="TQT16" s="1362"/>
      <c r="TQU16" s="1361"/>
      <c r="TQV16" s="1362"/>
      <c r="TQW16" s="1361"/>
      <c r="TQX16" s="1362"/>
      <c r="TQY16" s="1361"/>
      <c r="TQZ16" s="1362"/>
      <c r="TRA16" s="1361"/>
      <c r="TRB16" s="1362"/>
      <c r="TRC16" s="1361"/>
      <c r="TRD16" s="1362"/>
      <c r="TRE16" s="1361"/>
      <c r="TRF16" s="1362"/>
      <c r="TRG16" s="1361"/>
      <c r="TRH16" s="1362"/>
      <c r="TRI16" s="1361"/>
      <c r="TRJ16" s="1362"/>
      <c r="TRK16" s="1361"/>
      <c r="TRL16" s="1362"/>
      <c r="TRM16" s="1361"/>
      <c r="TRN16" s="1362"/>
      <c r="TRO16" s="1361"/>
      <c r="TRP16" s="1362"/>
      <c r="TRQ16" s="1361"/>
      <c r="TRR16" s="1362"/>
      <c r="TRS16" s="1361"/>
      <c r="TRT16" s="1362"/>
      <c r="TRU16" s="1361"/>
      <c r="TRV16" s="1362"/>
      <c r="TRW16" s="1361"/>
      <c r="TRX16" s="1362"/>
      <c r="TRY16" s="1361"/>
      <c r="TRZ16" s="1362"/>
      <c r="TSA16" s="1361"/>
      <c r="TSB16" s="1362"/>
      <c r="TSC16" s="1361"/>
      <c r="TSD16" s="1362"/>
      <c r="TSE16" s="1361"/>
      <c r="TSF16" s="1362"/>
      <c r="TSG16" s="1361"/>
      <c r="TSH16" s="1362"/>
      <c r="TSI16" s="1361"/>
      <c r="TSJ16" s="1362"/>
      <c r="TSK16" s="1361"/>
      <c r="TSL16" s="1362"/>
      <c r="TSM16" s="1361"/>
      <c r="TSN16" s="1362"/>
      <c r="TSO16" s="1361"/>
      <c r="TSP16" s="1362"/>
      <c r="TSQ16" s="1361"/>
      <c r="TSR16" s="1362"/>
      <c r="TSS16" s="1361"/>
      <c r="TST16" s="1362"/>
      <c r="TSU16" s="1361"/>
      <c r="TSV16" s="1362"/>
      <c r="TSW16" s="1361"/>
      <c r="TSX16" s="1362"/>
      <c r="TSY16" s="1361"/>
      <c r="TSZ16" s="1362"/>
      <c r="TTA16" s="1361"/>
      <c r="TTB16" s="1362"/>
      <c r="TTC16" s="1361"/>
      <c r="TTD16" s="1362"/>
      <c r="TTE16" s="1361"/>
      <c r="TTF16" s="1362"/>
      <c r="TTG16" s="1361"/>
      <c r="TTH16" s="1362"/>
      <c r="TTI16" s="1361"/>
      <c r="TTJ16" s="1362"/>
      <c r="TTK16" s="1361"/>
      <c r="TTL16" s="1362"/>
      <c r="TTM16" s="1361"/>
      <c r="TTN16" s="1362"/>
      <c r="TTO16" s="1361"/>
      <c r="TTP16" s="1362"/>
      <c r="TTQ16" s="1361"/>
      <c r="TTR16" s="1362"/>
      <c r="TTS16" s="1361"/>
      <c r="TTT16" s="1362"/>
      <c r="TTU16" s="1361"/>
      <c r="TTV16" s="1362"/>
      <c r="TTW16" s="1361"/>
      <c r="TTX16" s="1362"/>
      <c r="TTY16" s="1361"/>
      <c r="TTZ16" s="1362"/>
      <c r="TUA16" s="1361"/>
      <c r="TUB16" s="1362"/>
      <c r="TUC16" s="1361"/>
      <c r="TUD16" s="1362"/>
      <c r="TUE16" s="1361"/>
      <c r="TUF16" s="1362"/>
      <c r="TUG16" s="1361"/>
      <c r="TUH16" s="1362"/>
      <c r="TUI16" s="1361"/>
      <c r="TUJ16" s="1362"/>
      <c r="TUK16" s="1361"/>
      <c r="TUL16" s="1362"/>
      <c r="TUM16" s="1361"/>
      <c r="TUN16" s="1362"/>
      <c r="TUO16" s="1361"/>
      <c r="TUP16" s="1362"/>
      <c r="TUQ16" s="1361"/>
      <c r="TUR16" s="1362"/>
      <c r="TUS16" s="1361"/>
      <c r="TUT16" s="1362"/>
      <c r="TUU16" s="1361"/>
      <c r="TUV16" s="1362"/>
      <c r="TUW16" s="1361"/>
      <c r="TUX16" s="1362"/>
      <c r="TUY16" s="1361"/>
      <c r="TUZ16" s="1362"/>
      <c r="TVA16" s="1361"/>
      <c r="TVB16" s="1362"/>
      <c r="TVC16" s="1361"/>
      <c r="TVD16" s="1362"/>
      <c r="TVE16" s="1361"/>
      <c r="TVF16" s="1362"/>
      <c r="TVG16" s="1361"/>
      <c r="TVH16" s="1362"/>
      <c r="TVI16" s="1361"/>
      <c r="TVJ16" s="1362"/>
      <c r="TVK16" s="1361"/>
      <c r="TVL16" s="1362"/>
      <c r="TVM16" s="1361"/>
      <c r="TVN16" s="1362"/>
      <c r="TVO16" s="1361"/>
      <c r="TVP16" s="1362"/>
      <c r="TVQ16" s="1361"/>
      <c r="TVR16" s="1362"/>
      <c r="TVS16" s="1361"/>
      <c r="TVT16" s="1362"/>
      <c r="TVU16" s="1361"/>
      <c r="TVV16" s="1362"/>
      <c r="TVW16" s="1361"/>
      <c r="TVX16" s="1362"/>
      <c r="TVY16" s="1361"/>
      <c r="TVZ16" s="1362"/>
      <c r="TWA16" s="1361"/>
      <c r="TWB16" s="1362"/>
      <c r="TWC16" s="1361"/>
      <c r="TWD16" s="1362"/>
      <c r="TWE16" s="1361"/>
      <c r="TWF16" s="1362"/>
      <c r="TWG16" s="1361"/>
      <c r="TWH16" s="1362"/>
      <c r="TWI16" s="1361"/>
      <c r="TWJ16" s="1362"/>
      <c r="TWK16" s="1361"/>
      <c r="TWL16" s="1362"/>
      <c r="TWM16" s="1361"/>
      <c r="TWN16" s="1362"/>
      <c r="TWO16" s="1361"/>
      <c r="TWP16" s="1362"/>
      <c r="TWQ16" s="1361"/>
      <c r="TWR16" s="1362"/>
      <c r="TWS16" s="1361"/>
      <c r="TWT16" s="1362"/>
      <c r="TWU16" s="1361"/>
      <c r="TWV16" s="1362"/>
      <c r="TWW16" s="1361"/>
      <c r="TWX16" s="1362"/>
      <c r="TWY16" s="1361"/>
      <c r="TWZ16" s="1362"/>
      <c r="TXA16" s="1361"/>
      <c r="TXB16" s="1362"/>
      <c r="TXC16" s="1361"/>
      <c r="TXD16" s="1362"/>
      <c r="TXE16" s="1361"/>
      <c r="TXF16" s="1362"/>
      <c r="TXG16" s="1361"/>
      <c r="TXH16" s="1362"/>
      <c r="TXI16" s="1361"/>
      <c r="TXJ16" s="1362"/>
      <c r="TXK16" s="1361"/>
      <c r="TXL16" s="1362"/>
      <c r="TXM16" s="1361"/>
      <c r="TXN16" s="1362"/>
      <c r="TXO16" s="1361"/>
      <c r="TXP16" s="1362"/>
      <c r="TXQ16" s="1361"/>
      <c r="TXR16" s="1362"/>
      <c r="TXS16" s="1361"/>
      <c r="TXT16" s="1362"/>
      <c r="TXU16" s="1361"/>
      <c r="TXV16" s="1362"/>
      <c r="TXW16" s="1361"/>
      <c r="TXX16" s="1362"/>
      <c r="TXY16" s="1361"/>
      <c r="TXZ16" s="1362"/>
      <c r="TYA16" s="1361"/>
      <c r="TYB16" s="1362"/>
      <c r="TYC16" s="1361"/>
      <c r="TYD16" s="1362"/>
      <c r="TYE16" s="1361"/>
      <c r="TYF16" s="1362"/>
      <c r="TYG16" s="1361"/>
      <c r="TYH16" s="1362"/>
      <c r="TYI16" s="1361"/>
      <c r="TYJ16" s="1362"/>
      <c r="TYK16" s="1361"/>
      <c r="TYL16" s="1362"/>
      <c r="TYM16" s="1361"/>
      <c r="TYN16" s="1362"/>
      <c r="TYO16" s="1361"/>
      <c r="TYP16" s="1362"/>
      <c r="TYQ16" s="1361"/>
      <c r="TYR16" s="1362"/>
      <c r="TYS16" s="1361"/>
      <c r="TYT16" s="1362"/>
      <c r="TYU16" s="1361"/>
      <c r="TYV16" s="1362"/>
      <c r="TYW16" s="1361"/>
      <c r="TYX16" s="1362"/>
      <c r="TYY16" s="1361"/>
      <c r="TYZ16" s="1362"/>
      <c r="TZA16" s="1361"/>
      <c r="TZB16" s="1362"/>
      <c r="TZC16" s="1361"/>
      <c r="TZD16" s="1362"/>
      <c r="TZE16" s="1361"/>
      <c r="TZF16" s="1362"/>
      <c r="TZG16" s="1361"/>
      <c r="TZH16" s="1362"/>
      <c r="TZI16" s="1361"/>
      <c r="TZJ16" s="1362"/>
      <c r="TZK16" s="1361"/>
      <c r="TZL16" s="1362"/>
      <c r="TZM16" s="1361"/>
      <c r="TZN16" s="1362"/>
      <c r="TZO16" s="1361"/>
      <c r="TZP16" s="1362"/>
      <c r="TZQ16" s="1361"/>
      <c r="TZR16" s="1362"/>
      <c r="TZS16" s="1361"/>
      <c r="TZT16" s="1362"/>
      <c r="TZU16" s="1361"/>
      <c r="TZV16" s="1362"/>
      <c r="TZW16" s="1361"/>
      <c r="TZX16" s="1362"/>
      <c r="TZY16" s="1361"/>
      <c r="TZZ16" s="1362"/>
      <c r="UAA16" s="1361"/>
      <c r="UAB16" s="1362"/>
      <c r="UAC16" s="1361"/>
      <c r="UAD16" s="1362"/>
      <c r="UAE16" s="1361"/>
      <c r="UAF16" s="1362"/>
      <c r="UAG16" s="1361"/>
      <c r="UAH16" s="1362"/>
      <c r="UAI16" s="1361"/>
      <c r="UAJ16" s="1362"/>
      <c r="UAK16" s="1361"/>
      <c r="UAL16" s="1362"/>
      <c r="UAM16" s="1361"/>
      <c r="UAN16" s="1362"/>
      <c r="UAO16" s="1361"/>
      <c r="UAP16" s="1362"/>
      <c r="UAQ16" s="1361"/>
      <c r="UAR16" s="1362"/>
      <c r="UAS16" s="1361"/>
      <c r="UAT16" s="1362"/>
      <c r="UAU16" s="1361"/>
      <c r="UAV16" s="1362"/>
      <c r="UAW16" s="1361"/>
      <c r="UAX16" s="1362"/>
      <c r="UAY16" s="1361"/>
      <c r="UAZ16" s="1362"/>
      <c r="UBA16" s="1361"/>
      <c r="UBB16" s="1362"/>
      <c r="UBC16" s="1361"/>
      <c r="UBD16" s="1362"/>
      <c r="UBE16" s="1361"/>
      <c r="UBF16" s="1362"/>
      <c r="UBG16" s="1361"/>
      <c r="UBH16" s="1362"/>
      <c r="UBI16" s="1361"/>
      <c r="UBJ16" s="1362"/>
      <c r="UBK16" s="1361"/>
      <c r="UBL16" s="1362"/>
      <c r="UBM16" s="1361"/>
      <c r="UBN16" s="1362"/>
      <c r="UBO16" s="1361"/>
      <c r="UBP16" s="1362"/>
      <c r="UBQ16" s="1361"/>
      <c r="UBR16" s="1362"/>
      <c r="UBS16" s="1361"/>
      <c r="UBT16" s="1362"/>
      <c r="UBU16" s="1361"/>
      <c r="UBV16" s="1362"/>
      <c r="UBW16" s="1361"/>
      <c r="UBX16" s="1362"/>
      <c r="UBY16" s="1361"/>
      <c r="UBZ16" s="1362"/>
      <c r="UCA16" s="1361"/>
      <c r="UCB16" s="1362"/>
      <c r="UCC16" s="1361"/>
      <c r="UCD16" s="1362"/>
      <c r="UCE16" s="1361"/>
      <c r="UCF16" s="1362"/>
      <c r="UCG16" s="1361"/>
      <c r="UCH16" s="1362"/>
      <c r="UCI16" s="1361"/>
      <c r="UCJ16" s="1362"/>
      <c r="UCK16" s="1361"/>
      <c r="UCL16" s="1362"/>
      <c r="UCM16" s="1361"/>
      <c r="UCN16" s="1362"/>
      <c r="UCO16" s="1361"/>
      <c r="UCP16" s="1362"/>
      <c r="UCQ16" s="1361"/>
      <c r="UCR16" s="1362"/>
      <c r="UCS16" s="1361"/>
      <c r="UCT16" s="1362"/>
      <c r="UCU16" s="1361"/>
      <c r="UCV16" s="1362"/>
      <c r="UCW16" s="1361"/>
      <c r="UCX16" s="1362"/>
      <c r="UCY16" s="1361"/>
      <c r="UCZ16" s="1362"/>
      <c r="UDA16" s="1361"/>
      <c r="UDB16" s="1362"/>
      <c r="UDC16" s="1361"/>
      <c r="UDD16" s="1362"/>
      <c r="UDE16" s="1361"/>
      <c r="UDF16" s="1362"/>
      <c r="UDG16" s="1361"/>
      <c r="UDH16" s="1362"/>
      <c r="UDI16" s="1361"/>
      <c r="UDJ16" s="1362"/>
      <c r="UDK16" s="1361"/>
      <c r="UDL16" s="1362"/>
      <c r="UDM16" s="1361"/>
      <c r="UDN16" s="1362"/>
      <c r="UDO16" s="1361"/>
      <c r="UDP16" s="1362"/>
      <c r="UDQ16" s="1361"/>
      <c r="UDR16" s="1362"/>
      <c r="UDS16" s="1361"/>
      <c r="UDT16" s="1362"/>
      <c r="UDU16" s="1361"/>
      <c r="UDV16" s="1362"/>
      <c r="UDW16" s="1361"/>
      <c r="UDX16" s="1362"/>
      <c r="UDY16" s="1361"/>
      <c r="UDZ16" s="1362"/>
      <c r="UEA16" s="1361"/>
      <c r="UEB16" s="1362"/>
      <c r="UEC16" s="1361"/>
      <c r="UED16" s="1362"/>
      <c r="UEE16" s="1361"/>
      <c r="UEF16" s="1362"/>
      <c r="UEG16" s="1361"/>
      <c r="UEH16" s="1362"/>
      <c r="UEI16" s="1361"/>
      <c r="UEJ16" s="1362"/>
      <c r="UEK16" s="1361"/>
      <c r="UEL16" s="1362"/>
      <c r="UEM16" s="1361"/>
      <c r="UEN16" s="1362"/>
      <c r="UEO16" s="1361"/>
      <c r="UEP16" s="1362"/>
      <c r="UEQ16" s="1361"/>
      <c r="UER16" s="1362"/>
      <c r="UES16" s="1361"/>
      <c r="UET16" s="1362"/>
      <c r="UEU16" s="1361"/>
      <c r="UEV16" s="1362"/>
      <c r="UEW16" s="1361"/>
      <c r="UEX16" s="1362"/>
      <c r="UEY16" s="1361"/>
      <c r="UEZ16" s="1362"/>
      <c r="UFA16" s="1361"/>
      <c r="UFB16" s="1362"/>
      <c r="UFC16" s="1361"/>
      <c r="UFD16" s="1362"/>
      <c r="UFE16" s="1361"/>
      <c r="UFF16" s="1362"/>
      <c r="UFG16" s="1361"/>
      <c r="UFH16" s="1362"/>
      <c r="UFI16" s="1361"/>
      <c r="UFJ16" s="1362"/>
      <c r="UFK16" s="1361"/>
      <c r="UFL16" s="1362"/>
      <c r="UFM16" s="1361"/>
      <c r="UFN16" s="1362"/>
      <c r="UFO16" s="1361"/>
      <c r="UFP16" s="1362"/>
      <c r="UFQ16" s="1361"/>
      <c r="UFR16" s="1362"/>
      <c r="UFS16" s="1361"/>
      <c r="UFT16" s="1362"/>
      <c r="UFU16" s="1361"/>
      <c r="UFV16" s="1362"/>
      <c r="UFW16" s="1361"/>
      <c r="UFX16" s="1362"/>
      <c r="UFY16" s="1361"/>
      <c r="UFZ16" s="1362"/>
      <c r="UGA16" s="1361"/>
      <c r="UGB16" s="1362"/>
      <c r="UGC16" s="1361"/>
      <c r="UGD16" s="1362"/>
      <c r="UGE16" s="1361"/>
      <c r="UGF16" s="1362"/>
      <c r="UGG16" s="1361"/>
      <c r="UGH16" s="1362"/>
      <c r="UGI16" s="1361"/>
      <c r="UGJ16" s="1362"/>
      <c r="UGK16" s="1361"/>
      <c r="UGL16" s="1362"/>
      <c r="UGM16" s="1361"/>
      <c r="UGN16" s="1362"/>
      <c r="UGO16" s="1361"/>
      <c r="UGP16" s="1362"/>
      <c r="UGQ16" s="1361"/>
      <c r="UGR16" s="1362"/>
      <c r="UGS16" s="1361"/>
      <c r="UGT16" s="1362"/>
      <c r="UGU16" s="1361"/>
      <c r="UGV16" s="1362"/>
      <c r="UGW16" s="1361"/>
      <c r="UGX16" s="1362"/>
      <c r="UGY16" s="1361"/>
      <c r="UGZ16" s="1362"/>
      <c r="UHA16" s="1361"/>
      <c r="UHB16" s="1362"/>
      <c r="UHC16" s="1361"/>
      <c r="UHD16" s="1362"/>
      <c r="UHE16" s="1361"/>
      <c r="UHF16" s="1362"/>
      <c r="UHG16" s="1361"/>
      <c r="UHH16" s="1362"/>
      <c r="UHI16" s="1361"/>
      <c r="UHJ16" s="1362"/>
      <c r="UHK16" s="1361"/>
      <c r="UHL16" s="1362"/>
      <c r="UHM16" s="1361"/>
      <c r="UHN16" s="1362"/>
      <c r="UHO16" s="1361"/>
      <c r="UHP16" s="1362"/>
      <c r="UHQ16" s="1361"/>
      <c r="UHR16" s="1362"/>
      <c r="UHS16" s="1361"/>
      <c r="UHT16" s="1362"/>
      <c r="UHU16" s="1361"/>
      <c r="UHV16" s="1362"/>
      <c r="UHW16" s="1361"/>
      <c r="UHX16" s="1362"/>
      <c r="UHY16" s="1361"/>
      <c r="UHZ16" s="1362"/>
      <c r="UIA16" s="1361"/>
      <c r="UIB16" s="1362"/>
      <c r="UIC16" s="1361"/>
      <c r="UID16" s="1362"/>
      <c r="UIE16" s="1361"/>
      <c r="UIF16" s="1362"/>
      <c r="UIG16" s="1361"/>
      <c r="UIH16" s="1362"/>
      <c r="UII16" s="1361"/>
      <c r="UIJ16" s="1362"/>
      <c r="UIK16" s="1361"/>
      <c r="UIL16" s="1362"/>
      <c r="UIM16" s="1361"/>
      <c r="UIN16" s="1362"/>
      <c r="UIO16" s="1361"/>
      <c r="UIP16" s="1362"/>
      <c r="UIQ16" s="1361"/>
      <c r="UIR16" s="1362"/>
      <c r="UIS16" s="1361"/>
      <c r="UIT16" s="1362"/>
      <c r="UIU16" s="1361"/>
      <c r="UIV16" s="1362"/>
      <c r="UIW16" s="1361"/>
      <c r="UIX16" s="1362"/>
      <c r="UIY16" s="1361"/>
      <c r="UIZ16" s="1362"/>
      <c r="UJA16" s="1361"/>
      <c r="UJB16" s="1362"/>
      <c r="UJC16" s="1361"/>
      <c r="UJD16" s="1362"/>
      <c r="UJE16" s="1361"/>
      <c r="UJF16" s="1362"/>
      <c r="UJG16" s="1361"/>
      <c r="UJH16" s="1362"/>
      <c r="UJI16" s="1361"/>
      <c r="UJJ16" s="1362"/>
      <c r="UJK16" s="1361"/>
      <c r="UJL16" s="1362"/>
      <c r="UJM16" s="1361"/>
      <c r="UJN16" s="1362"/>
      <c r="UJO16" s="1361"/>
      <c r="UJP16" s="1362"/>
      <c r="UJQ16" s="1361"/>
      <c r="UJR16" s="1362"/>
      <c r="UJS16" s="1361"/>
      <c r="UJT16" s="1362"/>
      <c r="UJU16" s="1361"/>
      <c r="UJV16" s="1362"/>
      <c r="UJW16" s="1361"/>
      <c r="UJX16" s="1362"/>
      <c r="UJY16" s="1361"/>
      <c r="UJZ16" s="1362"/>
      <c r="UKA16" s="1361"/>
      <c r="UKB16" s="1362"/>
      <c r="UKC16" s="1361"/>
      <c r="UKD16" s="1362"/>
      <c r="UKE16" s="1361"/>
      <c r="UKF16" s="1362"/>
      <c r="UKG16" s="1361"/>
      <c r="UKH16" s="1362"/>
      <c r="UKI16" s="1361"/>
      <c r="UKJ16" s="1362"/>
      <c r="UKK16" s="1361"/>
      <c r="UKL16" s="1362"/>
      <c r="UKM16" s="1361"/>
      <c r="UKN16" s="1362"/>
      <c r="UKO16" s="1361"/>
      <c r="UKP16" s="1362"/>
      <c r="UKQ16" s="1361"/>
      <c r="UKR16" s="1362"/>
      <c r="UKS16" s="1361"/>
      <c r="UKT16" s="1362"/>
      <c r="UKU16" s="1361"/>
      <c r="UKV16" s="1362"/>
      <c r="UKW16" s="1361"/>
      <c r="UKX16" s="1362"/>
      <c r="UKY16" s="1361"/>
      <c r="UKZ16" s="1362"/>
      <c r="ULA16" s="1361"/>
      <c r="ULB16" s="1362"/>
      <c r="ULC16" s="1361"/>
      <c r="ULD16" s="1362"/>
      <c r="ULE16" s="1361"/>
      <c r="ULF16" s="1362"/>
      <c r="ULG16" s="1361"/>
      <c r="ULH16" s="1362"/>
      <c r="ULI16" s="1361"/>
      <c r="ULJ16" s="1362"/>
      <c r="ULK16" s="1361"/>
      <c r="ULL16" s="1362"/>
      <c r="ULM16" s="1361"/>
      <c r="ULN16" s="1362"/>
      <c r="ULO16" s="1361"/>
      <c r="ULP16" s="1362"/>
      <c r="ULQ16" s="1361"/>
      <c r="ULR16" s="1362"/>
      <c r="ULS16" s="1361"/>
      <c r="ULT16" s="1362"/>
      <c r="ULU16" s="1361"/>
      <c r="ULV16" s="1362"/>
      <c r="ULW16" s="1361"/>
      <c r="ULX16" s="1362"/>
      <c r="ULY16" s="1361"/>
      <c r="ULZ16" s="1362"/>
      <c r="UMA16" s="1361"/>
      <c r="UMB16" s="1362"/>
      <c r="UMC16" s="1361"/>
      <c r="UMD16" s="1362"/>
      <c r="UME16" s="1361"/>
      <c r="UMF16" s="1362"/>
      <c r="UMG16" s="1361"/>
      <c r="UMH16" s="1362"/>
      <c r="UMI16" s="1361"/>
      <c r="UMJ16" s="1362"/>
      <c r="UMK16" s="1361"/>
      <c r="UML16" s="1362"/>
      <c r="UMM16" s="1361"/>
      <c r="UMN16" s="1362"/>
      <c r="UMO16" s="1361"/>
      <c r="UMP16" s="1362"/>
      <c r="UMQ16" s="1361"/>
      <c r="UMR16" s="1362"/>
      <c r="UMS16" s="1361"/>
      <c r="UMT16" s="1362"/>
      <c r="UMU16" s="1361"/>
      <c r="UMV16" s="1362"/>
      <c r="UMW16" s="1361"/>
      <c r="UMX16" s="1362"/>
      <c r="UMY16" s="1361"/>
      <c r="UMZ16" s="1362"/>
      <c r="UNA16" s="1361"/>
      <c r="UNB16" s="1362"/>
      <c r="UNC16" s="1361"/>
      <c r="UND16" s="1362"/>
      <c r="UNE16" s="1361"/>
      <c r="UNF16" s="1362"/>
      <c r="UNG16" s="1361"/>
      <c r="UNH16" s="1362"/>
      <c r="UNI16" s="1361"/>
      <c r="UNJ16" s="1362"/>
      <c r="UNK16" s="1361"/>
      <c r="UNL16" s="1362"/>
      <c r="UNM16" s="1361"/>
      <c r="UNN16" s="1362"/>
      <c r="UNO16" s="1361"/>
      <c r="UNP16" s="1362"/>
      <c r="UNQ16" s="1361"/>
      <c r="UNR16" s="1362"/>
      <c r="UNS16" s="1361"/>
      <c r="UNT16" s="1362"/>
      <c r="UNU16" s="1361"/>
      <c r="UNV16" s="1362"/>
      <c r="UNW16" s="1361"/>
      <c r="UNX16" s="1362"/>
      <c r="UNY16" s="1361"/>
      <c r="UNZ16" s="1362"/>
      <c r="UOA16" s="1361"/>
      <c r="UOB16" s="1362"/>
      <c r="UOC16" s="1361"/>
      <c r="UOD16" s="1362"/>
      <c r="UOE16" s="1361"/>
      <c r="UOF16" s="1362"/>
      <c r="UOG16" s="1361"/>
      <c r="UOH16" s="1362"/>
      <c r="UOI16" s="1361"/>
      <c r="UOJ16" s="1362"/>
      <c r="UOK16" s="1361"/>
      <c r="UOL16" s="1362"/>
      <c r="UOM16" s="1361"/>
      <c r="UON16" s="1362"/>
      <c r="UOO16" s="1361"/>
      <c r="UOP16" s="1362"/>
      <c r="UOQ16" s="1361"/>
      <c r="UOR16" s="1362"/>
      <c r="UOS16" s="1361"/>
      <c r="UOT16" s="1362"/>
      <c r="UOU16" s="1361"/>
      <c r="UOV16" s="1362"/>
      <c r="UOW16" s="1361"/>
      <c r="UOX16" s="1362"/>
      <c r="UOY16" s="1361"/>
      <c r="UOZ16" s="1362"/>
      <c r="UPA16" s="1361"/>
      <c r="UPB16" s="1362"/>
      <c r="UPC16" s="1361"/>
      <c r="UPD16" s="1362"/>
      <c r="UPE16" s="1361"/>
      <c r="UPF16" s="1362"/>
      <c r="UPG16" s="1361"/>
      <c r="UPH16" s="1362"/>
      <c r="UPI16" s="1361"/>
      <c r="UPJ16" s="1362"/>
      <c r="UPK16" s="1361"/>
      <c r="UPL16" s="1362"/>
      <c r="UPM16" s="1361"/>
      <c r="UPN16" s="1362"/>
      <c r="UPO16" s="1361"/>
      <c r="UPP16" s="1362"/>
      <c r="UPQ16" s="1361"/>
      <c r="UPR16" s="1362"/>
      <c r="UPS16" s="1361"/>
      <c r="UPT16" s="1362"/>
      <c r="UPU16" s="1361"/>
      <c r="UPV16" s="1362"/>
      <c r="UPW16" s="1361"/>
      <c r="UPX16" s="1362"/>
      <c r="UPY16" s="1361"/>
      <c r="UPZ16" s="1362"/>
      <c r="UQA16" s="1361"/>
      <c r="UQB16" s="1362"/>
      <c r="UQC16" s="1361"/>
      <c r="UQD16" s="1362"/>
      <c r="UQE16" s="1361"/>
      <c r="UQF16" s="1362"/>
      <c r="UQG16" s="1361"/>
      <c r="UQH16" s="1362"/>
      <c r="UQI16" s="1361"/>
      <c r="UQJ16" s="1362"/>
      <c r="UQK16" s="1361"/>
      <c r="UQL16" s="1362"/>
      <c r="UQM16" s="1361"/>
      <c r="UQN16" s="1362"/>
      <c r="UQO16" s="1361"/>
      <c r="UQP16" s="1362"/>
      <c r="UQQ16" s="1361"/>
      <c r="UQR16" s="1362"/>
      <c r="UQS16" s="1361"/>
      <c r="UQT16" s="1362"/>
      <c r="UQU16" s="1361"/>
      <c r="UQV16" s="1362"/>
      <c r="UQW16" s="1361"/>
      <c r="UQX16" s="1362"/>
      <c r="UQY16" s="1361"/>
      <c r="UQZ16" s="1362"/>
      <c r="URA16" s="1361"/>
      <c r="URB16" s="1362"/>
      <c r="URC16" s="1361"/>
      <c r="URD16" s="1362"/>
      <c r="URE16" s="1361"/>
      <c r="URF16" s="1362"/>
      <c r="URG16" s="1361"/>
      <c r="URH16" s="1362"/>
      <c r="URI16" s="1361"/>
      <c r="URJ16" s="1362"/>
      <c r="URK16" s="1361"/>
      <c r="URL16" s="1362"/>
      <c r="URM16" s="1361"/>
      <c r="URN16" s="1362"/>
      <c r="URO16" s="1361"/>
      <c r="URP16" s="1362"/>
      <c r="URQ16" s="1361"/>
      <c r="URR16" s="1362"/>
      <c r="URS16" s="1361"/>
      <c r="URT16" s="1362"/>
      <c r="URU16" s="1361"/>
      <c r="URV16" s="1362"/>
      <c r="URW16" s="1361"/>
      <c r="URX16" s="1362"/>
      <c r="URY16" s="1361"/>
      <c r="URZ16" s="1362"/>
      <c r="USA16" s="1361"/>
      <c r="USB16" s="1362"/>
      <c r="USC16" s="1361"/>
      <c r="USD16" s="1362"/>
      <c r="USE16" s="1361"/>
      <c r="USF16" s="1362"/>
      <c r="USG16" s="1361"/>
      <c r="USH16" s="1362"/>
      <c r="USI16" s="1361"/>
      <c r="USJ16" s="1362"/>
      <c r="USK16" s="1361"/>
      <c r="USL16" s="1362"/>
      <c r="USM16" s="1361"/>
      <c r="USN16" s="1362"/>
      <c r="USO16" s="1361"/>
      <c r="USP16" s="1362"/>
      <c r="USQ16" s="1361"/>
      <c r="USR16" s="1362"/>
      <c r="USS16" s="1361"/>
      <c r="UST16" s="1362"/>
      <c r="USU16" s="1361"/>
      <c r="USV16" s="1362"/>
      <c r="USW16" s="1361"/>
      <c r="USX16" s="1362"/>
      <c r="USY16" s="1361"/>
      <c r="USZ16" s="1362"/>
      <c r="UTA16" s="1361"/>
      <c r="UTB16" s="1362"/>
      <c r="UTC16" s="1361"/>
      <c r="UTD16" s="1362"/>
      <c r="UTE16" s="1361"/>
      <c r="UTF16" s="1362"/>
      <c r="UTG16" s="1361"/>
      <c r="UTH16" s="1362"/>
      <c r="UTI16" s="1361"/>
      <c r="UTJ16" s="1362"/>
      <c r="UTK16" s="1361"/>
      <c r="UTL16" s="1362"/>
      <c r="UTM16" s="1361"/>
      <c r="UTN16" s="1362"/>
      <c r="UTO16" s="1361"/>
      <c r="UTP16" s="1362"/>
      <c r="UTQ16" s="1361"/>
      <c r="UTR16" s="1362"/>
      <c r="UTS16" s="1361"/>
      <c r="UTT16" s="1362"/>
      <c r="UTU16" s="1361"/>
      <c r="UTV16" s="1362"/>
      <c r="UTW16" s="1361"/>
      <c r="UTX16" s="1362"/>
      <c r="UTY16" s="1361"/>
      <c r="UTZ16" s="1362"/>
      <c r="UUA16" s="1361"/>
      <c r="UUB16" s="1362"/>
      <c r="UUC16" s="1361"/>
      <c r="UUD16" s="1362"/>
      <c r="UUE16" s="1361"/>
      <c r="UUF16" s="1362"/>
      <c r="UUG16" s="1361"/>
      <c r="UUH16" s="1362"/>
      <c r="UUI16" s="1361"/>
      <c r="UUJ16" s="1362"/>
      <c r="UUK16" s="1361"/>
      <c r="UUL16" s="1362"/>
      <c r="UUM16" s="1361"/>
      <c r="UUN16" s="1362"/>
      <c r="UUO16" s="1361"/>
      <c r="UUP16" s="1362"/>
      <c r="UUQ16" s="1361"/>
      <c r="UUR16" s="1362"/>
      <c r="UUS16" s="1361"/>
      <c r="UUT16" s="1362"/>
      <c r="UUU16" s="1361"/>
      <c r="UUV16" s="1362"/>
      <c r="UUW16" s="1361"/>
      <c r="UUX16" s="1362"/>
      <c r="UUY16" s="1361"/>
      <c r="UUZ16" s="1362"/>
      <c r="UVA16" s="1361"/>
      <c r="UVB16" s="1362"/>
      <c r="UVC16" s="1361"/>
      <c r="UVD16" s="1362"/>
      <c r="UVE16" s="1361"/>
      <c r="UVF16" s="1362"/>
      <c r="UVG16" s="1361"/>
      <c r="UVH16" s="1362"/>
      <c r="UVI16" s="1361"/>
      <c r="UVJ16" s="1362"/>
      <c r="UVK16" s="1361"/>
      <c r="UVL16" s="1362"/>
      <c r="UVM16" s="1361"/>
      <c r="UVN16" s="1362"/>
      <c r="UVO16" s="1361"/>
      <c r="UVP16" s="1362"/>
      <c r="UVQ16" s="1361"/>
      <c r="UVR16" s="1362"/>
      <c r="UVS16" s="1361"/>
      <c r="UVT16" s="1362"/>
      <c r="UVU16" s="1361"/>
      <c r="UVV16" s="1362"/>
      <c r="UVW16" s="1361"/>
      <c r="UVX16" s="1362"/>
      <c r="UVY16" s="1361"/>
      <c r="UVZ16" s="1362"/>
      <c r="UWA16" s="1361"/>
      <c r="UWB16" s="1362"/>
      <c r="UWC16" s="1361"/>
      <c r="UWD16" s="1362"/>
      <c r="UWE16" s="1361"/>
      <c r="UWF16" s="1362"/>
      <c r="UWG16" s="1361"/>
      <c r="UWH16" s="1362"/>
      <c r="UWI16" s="1361"/>
      <c r="UWJ16" s="1362"/>
      <c r="UWK16" s="1361"/>
      <c r="UWL16" s="1362"/>
      <c r="UWM16" s="1361"/>
      <c r="UWN16" s="1362"/>
      <c r="UWO16" s="1361"/>
      <c r="UWP16" s="1362"/>
      <c r="UWQ16" s="1361"/>
      <c r="UWR16" s="1362"/>
      <c r="UWS16" s="1361"/>
      <c r="UWT16" s="1362"/>
      <c r="UWU16" s="1361"/>
      <c r="UWV16" s="1362"/>
      <c r="UWW16" s="1361"/>
      <c r="UWX16" s="1362"/>
      <c r="UWY16" s="1361"/>
      <c r="UWZ16" s="1362"/>
      <c r="UXA16" s="1361"/>
      <c r="UXB16" s="1362"/>
      <c r="UXC16" s="1361"/>
      <c r="UXD16" s="1362"/>
      <c r="UXE16" s="1361"/>
      <c r="UXF16" s="1362"/>
      <c r="UXG16" s="1361"/>
      <c r="UXH16" s="1362"/>
      <c r="UXI16" s="1361"/>
      <c r="UXJ16" s="1362"/>
      <c r="UXK16" s="1361"/>
      <c r="UXL16" s="1362"/>
      <c r="UXM16" s="1361"/>
      <c r="UXN16" s="1362"/>
      <c r="UXO16" s="1361"/>
      <c r="UXP16" s="1362"/>
      <c r="UXQ16" s="1361"/>
      <c r="UXR16" s="1362"/>
      <c r="UXS16" s="1361"/>
      <c r="UXT16" s="1362"/>
      <c r="UXU16" s="1361"/>
      <c r="UXV16" s="1362"/>
      <c r="UXW16" s="1361"/>
      <c r="UXX16" s="1362"/>
      <c r="UXY16" s="1361"/>
      <c r="UXZ16" s="1362"/>
      <c r="UYA16" s="1361"/>
      <c r="UYB16" s="1362"/>
      <c r="UYC16" s="1361"/>
      <c r="UYD16" s="1362"/>
      <c r="UYE16" s="1361"/>
      <c r="UYF16" s="1362"/>
      <c r="UYG16" s="1361"/>
      <c r="UYH16" s="1362"/>
      <c r="UYI16" s="1361"/>
      <c r="UYJ16" s="1362"/>
      <c r="UYK16" s="1361"/>
      <c r="UYL16" s="1362"/>
      <c r="UYM16" s="1361"/>
      <c r="UYN16" s="1362"/>
      <c r="UYO16" s="1361"/>
      <c r="UYP16" s="1362"/>
      <c r="UYQ16" s="1361"/>
      <c r="UYR16" s="1362"/>
      <c r="UYS16" s="1361"/>
      <c r="UYT16" s="1362"/>
      <c r="UYU16" s="1361"/>
      <c r="UYV16" s="1362"/>
      <c r="UYW16" s="1361"/>
      <c r="UYX16" s="1362"/>
      <c r="UYY16" s="1361"/>
      <c r="UYZ16" s="1362"/>
      <c r="UZA16" s="1361"/>
      <c r="UZB16" s="1362"/>
      <c r="UZC16" s="1361"/>
      <c r="UZD16" s="1362"/>
      <c r="UZE16" s="1361"/>
      <c r="UZF16" s="1362"/>
      <c r="UZG16" s="1361"/>
      <c r="UZH16" s="1362"/>
      <c r="UZI16" s="1361"/>
      <c r="UZJ16" s="1362"/>
      <c r="UZK16" s="1361"/>
      <c r="UZL16" s="1362"/>
      <c r="UZM16" s="1361"/>
      <c r="UZN16" s="1362"/>
      <c r="UZO16" s="1361"/>
      <c r="UZP16" s="1362"/>
      <c r="UZQ16" s="1361"/>
      <c r="UZR16" s="1362"/>
      <c r="UZS16" s="1361"/>
      <c r="UZT16" s="1362"/>
      <c r="UZU16" s="1361"/>
      <c r="UZV16" s="1362"/>
      <c r="UZW16" s="1361"/>
      <c r="UZX16" s="1362"/>
      <c r="UZY16" s="1361"/>
      <c r="UZZ16" s="1362"/>
      <c r="VAA16" s="1361"/>
      <c r="VAB16" s="1362"/>
      <c r="VAC16" s="1361"/>
      <c r="VAD16" s="1362"/>
      <c r="VAE16" s="1361"/>
      <c r="VAF16" s="1362"/>
      <c r="VAG16" s="1361"/>
      <c r="VAH16" s="1362"/>
      <c r="VAI16" s="1361"/>
      <c r="VAJ16" s="1362"/>
      <c r="VAK16" s="1361"/>
      <c r="VAL16" s="1362"/>
      <c r="VAM16" s="1361"/>
      <c r="VAN16" s="1362"/>
      <c r="VAO16" s="1361"/>
      <c r="VAP16" s="1362"/>
      <c r="VAQ16" s="1361"/>
      <c r="VAR16" s="1362"/>
      <c r="VAS16" s="1361"/>
      <c r="VAT16" s="1362"/>
      <c r="VAU16" s="1361"/>
      <c r="VAV16" s="1362"/>
      <c r="VAW16" s="1361"/>
      <c r="VAX16" s="1362"/>
      <c r="VAY16" s="1361"/>
      <c r="VAZ16" s="1362"/>
      <c r="VBA16" s="1361"/>
      <c r="VBB16" s="1362"/>
      <c r="VBC16" s="1361"/>
      <c r="VBD16" s="1362"/>
      <c r="VBE16" s="1361"/>
      <c r="VBF16" s="1362"/>
      <c r="VBG16" s="1361"/>
      <c r="VBH16" s="1362"/>
      <c r="VBI16" s="1361"/>
      <c r="VBJ16" s="1362"/>
      <c r="VBK16" s="1361"/>
      <c r="VBL16" s="1362"/>
      <c r="VBM16" s="1361"/>
      <c r="VBN16" s="1362"/>
      <c r="VBO16" s="1361"/>
      <c r="VBP16" s="1362"/>
      <c r="VBQ16" s="1361"/>
      <c r="VBR16" s="1362"/>
      <c r="VBS16" s="1361"/>
      <c r="VBT16" s="1362"/>
      <c r="VBU16" s="1361"/>
      <c r="VBV16" s="1362"/>
      <c r="VBW16" s="1361"/>
      <c r="VBX16" s="1362"/>
      <c r="VBY16" s="1361"/>
      <c r="VBZ16" s="1362"/>
      <c r="VCA16" s="1361"/>
      <c r="VCB16" s="1362"/>
      <c r="VCC16" s="1361"/>
      <c r="VCD16" s="1362"/>
      <c r="VCE16" s="1361"/>
      <c r="VCF16" s="1362"/>
      <c r="VCG16" s="1361"/>
      <c r="VCH16" s="1362"/>
      <c r="VCI16" s="1361"/>
      <c r="VCJ16" s="1362"/>
      <c r="VCK16" s="1361"/>
      <c r="VCL16" s="1362"/>
      <c r="VCM16" s="1361"/>
      <c r="VCN16" s="1362"/>
      <c r="VCO16" s="1361"/>
      <c r="VCP16" s="1362"/>
      <c r="VCQ16" s="1361"/>
      <c r="VCR16" s="1362"/>
      <c r="VCS16" s="1361"/>
      <c r="VCT16" s="1362"/>
      <c r="VCU16" s="1361"/>
      <c r="VCV16" s="1362"/>
      <c r="VCW16" s="1361"/>
      <c r="VCX16" s="1362"/>
      <c r="VCY16" s="1361"/>
      <c r="VCZ16" s="1362"/>
      <c r="VDA16" s="1361"/>
      <c r="VDB16" s="1362"/>
      <c r="VDC16" s="1361"/>
      <c r="VDD16" s="1362"/>
      <c r="VDE16" s="1361"/>
      <c r="VDF16" s="1362"/>
      <c r="VDG16" s="1361"/>
      <c r="VDH16" s="1362"/>
      <c r="VDI16" s="1361"/>
      <c r="VDJ16" s="1362"/>
      <c r="VDK16" s="1361"/>
      <c r="VDL16" s="1362"/>
      <c r="VDM16" s="1361"/>
      <c r="VDN16" s="1362"/>
      <c r="VDO16" s="1361"/>
      <c r="VDP16" s="1362"/>
      <c r="VDQ16" s="1361"/>
      <c r="VDR16" s="1362"/>
      <c r="VDS16" s="1361"/>
      <c r="VDT16" s="1362"/>
      <c r="VDU16" s="1361"/>
      <c r="VDV16" s="1362"/>
      <c r="VDW16" s="1361"/>
      <c r="VDX16" s="1362"/>
      <c r="VDY16" s="1361"/>
      <c r="VDZ16" s="1362"/>
      <c r="VEA16" s="1361"/>
      <c r="VEB16" s="1362"/>
      <c r="VEC16" s="1361"/>
      <c r="VED16" s="1362"/>
      <c r="VEE16" s="1361"/>
      <c r="VEF16" s="1362"/>
      <c r="VEG16" s="1361"/>
      <c r="VEH16" s="1362"/>
      <c r="VEI16" s="1361"/>
      <c r="VEJ16" s="1362"/>
      <c r="VEK16" s="1361"/>
      <c r="VEL16" s="1362"/>
      <c r="VEM16" s="1361"/>
      <c r="VEN16" s="1362"/>
      <c r="VEO16" s="1361"/>
      <c r="VEP16" s="1362"/>
      <c r="VEQ16" s="1361"/>
      <c r="VER16" s="1362"/>
      <c r="VES16" s="1361"/>
      <c r="VET16" s="1362"/>
      <c r="VEU16" s="1361"/>
      <c r="VEV16" s="1362"/>
      <c r="VEW16" s="1361"/>
      <c r="VEX16" s="1362"/>
      <c r="VEY16" s="1361"/>
      <c r="VEZ16" s="1362"/>
      <c r="VFA16" s="1361"/>
      <c r="VFB16" s="1362"/>
      <c r="VFC16" s="1361"/>
      <c r="VFD16" s="1362"/>
      <c r="VFE16" s="1361"/>
      <c r="VFF16" s="1362"/>
      <c r="VFG16" s="1361"/>
      <c r="VFH16" s="1362"/>
      <c r="VFI16" s="1361"/>
      <c r="VFJ16" s="1362"/>
      <c r="VFK16" s="1361"/>
      <c r="VFL16" s="1362"/>
      <c r="VFM16" s="1361"/>
      <c r="VFN16" s="1362"/>
      <c r="VFO16" s="1361"/>
      <c r="VFP16" s="1362"/>
      <c r="VFQ16" s="1361"/>
      <c r="VFR16" s="1362"/>
      <c r="VFS16" s="1361"/>
      <c r="VFT16" s="1362"/>
      <c r="VFU16" s="1361"/>
      <c r="VFV16" s="1362"/>
      <c r="VFW16" s="1361"/>
      <c r="VFX16" s="1362"/>
      <c r="VFY16" s="1361"/>
      <c r="VFZ16" s="1362"/>
      <c r="VGA16" s="1361"/>
      <c r="VGB16" s="1362"/>
      <c r="VGC16" s="1361"/>
      <c r="VGD16" s="1362"/>
      <c r="VGE16" s="1361"/>
      <c r="VGF16" s="1362"/>
      <c r="VGG16" s="1361"/>
      <c r="VGH16" s="1362"/>
      <c r="VGI16" s="1361"/>
      <c r="VGJ16" s="1362"/>
      <c r="VGK16" s="1361"/>
      <c r="VGL16" s="1362"/>
      <c r="VGM16" s="1361"/>
      <c r="VGN16" s="1362"/>
      <c r="VGO16" s="1361"/>
      <c r="VGP16" s="1362"/>
      <c r="VGQ16" s="1361"/>
      <c r="VGR16" s="1362"/>
      <c r="VGS16" s="1361"/>
      <c r="VGT16" s="1362"/>
      <c r="VGU16" s="1361"/>
      <c r="VGV16" s="1362"/>
      <c r="VGW16" s="1361"/>
      <c r="VGX16" s="1362"/>
      <c r="VGY16" s="1361"/>
      <c r="VGZ16" s="1362"/>
      <c r="VHA16" s="1361"/>
      <c r="VHB16" s="1362"/>
      <c r="VHC16" s="1361"/>
      <c r="VHD16" s="1362"/>
      <c r="VHE16" s="1361"/>
      <c r="VHF16" s="1362"/>
      <c r="VHG16" s="1361"/>
      <c r="VHH16" s="1362"/>
      <c r="VHI16" s="1361"/>
      <c r="VHJ16" s="1362"/>
      <c r="VHK16" s="1361"/>
      <c r="VHL16" s="1362"/>
      <c r="VHM16" s="1361"/>
      <c r="VHN16" s="1362"/>
      <c r="VHO16" s="1361"/>
      <c r="VHP16" s="1362"/>
      <c r="VHQ16" s="1361"/>
      <c r="VHR16" s="1362"/>
      <c r="VHS16" s="1361"/>
      <c r="VHT16" s="1362"/>
      <c r="VHU16" s="1361"/>
      <c r="VHV16" s="1362"/>
      <c r="VHW16" s="1361"/>
      <c r="VHX16" s="1362"/>
      <c r="VHY16" s="1361"/>
      <c r="VHZ16" s="1362"/>
      <c r="VIA16" s="1361"/>
      <c r="VIB16" s="1362"/>
      <c r="VIC16" s="1361"/>
      <c r="VID16" s="1362"/>
      <c r="VIE16" s="1361"/>
      <c r="VIF16" s="1362"/>
      <c r="VIG16" s="1361"/>
      <c r="VIH16" s="1362"/>
      <c r="VII16" s="1361"/>
      <c r="VIJ16" s="1362"/>
      <c r="VIK16" s="1361"/>
      <c r="VIL16" s="1362"/>
      <c r="VIM16" s="1361"/>
      <c r="VIN16" s="1362"/>
      <c r="VIO16" s="1361"/>
      <c r="VIP16" s="1362"/>
      <c r="VIQ16" s="1361"/>
      <c r="VIR16" s="1362"/>
      <c r="VIS16" s="1361"/>
      <c r="VIT16" s="1362"/>
      <c r="VIU16" s="1361"/>
      <c r="VIV16" s="1362"/>
      <c r="VIW16" s="1361"/>
      <c r="VIX16" s="1362"/>
      <c r="VIY16" s="1361"/>
      <c r="VIZ16" s="1362"/>
      <c r="VJA16" s="1361"/>
      <c r="VJB16" s="1362"/>
      <c r="VJC16" s="1361"/>
      <c r="VJD16" s="1362"/>
      <c r="VJE16" s="1361"/>
      <c r="VJF16" s="1362"/>
      <c r="VJG16" s="1361"/>
      <c r="VJH16" s="1362"/>
      <c r="VJI16" s="1361"/>
      <c r="VJJ16" s="1362"/>
      <c r="VJK16" s="1361"/>
      <c r="VJL16" s="1362"/>
      <c r="VJM16" s="1361"/>
      <c r="VJN16" s="1362"/>
      <c r="VJO16" s="1361"/>
      <c r="VJP16" s="1362"/>
      <c r="VJQ16" s="1361"/>
      <c r="VJR16" s="1362"/>
      <c r="VJS16" s="1361"/>
      <c r="VJT16" s="1362"/>
      <c r="VJU16" s="1361"/>
      <c r="VJV16" s="1362"/>
      <c r="VJW16" s="1361"/>
      <c r="VJX16" s="1362"/>
      <c r="VJY16" s="1361"/>
      <c r="VJZ16" s="1362"/>
      <c r="VKA16" s="1361"/>
      <c r="VKB16" s="1362"/>
      <c r="VKC16" s="1361"/>
      <c r="VKD16" s="1362"/>
      <c r="VKE16" s="1361"/>
      <c r="VKF16" s="1362"/>
      <c r="VKG16" s="1361"/>
      <c r="VKH16" s="1362"/>
      <c r="VKI16" s="1361"/>
      <c r="VKJ16" s="1362"/>
      <c r="VKK16" s="1361"/>
      <c r="VKL16" s="1362"/>
      <c r="VKM16" s="1361"/>
      <c r="VKN16" s="1362"/>
      <c r="VKO16" s="1361"/>
      <c r="VKP16" s="1362"/>
      <c r="VKQ16" s="1361"/>
      <c r="VKR16" s="1362"/>
      <c r="VKS16" s="1361"/>
      <c r="VKT16" s="1362"/>
      <c r="VKU16" s="1361"/>
      <c r="VKV16" s="1362"/>
      <c r="VKW16" s="1361"/>
      <c r="VKX16" s="1362"/>
      <c r="VKY16" s="1361"/>
      <c r="VKZ16" s="1362"/>
      <c r="VLA16" s="1361"/>
      <c r="VLB16" s="1362"/>
      <c r="VLC16" s="1361"/>
      <c r="VLD16" s="1362"/>
      <c r="VLE16" s="1361"/>
      <c r="VLF16" s="1362"/>
      <c r="VLG16" s="1361"/>
      <c r="VLH16" s="1362"/>
      <c r="VLI16" s="1361"/>
      <c r="VLJ16" s="1362"/>
      <c r="VLK16" s="1361"/>
      <c r="VLL16" s="1362"/>
      <c r="VLM16" s="1361"/>
      <c r="VLN16" s="1362"/>
      <c r="VLO16" s="1361"/>
      <c r="VLP16" s="1362"/>
      <c r="VLQ16" s="1361"/>
      <c r="VLR16" s="1362"/>
      <c r="VLS16" s="1361"/>
      <c r="VLT16" s="1362"/>
      <c r="VLU16" s="1361"/>
      <c r="VLV16" s="1362"/>
      <c r="VLW16" s="1361"/>
      <c r="VLX16" s="1362"/>
      <c r="VLY16" s="1361"/>
      <c r="VLZ16" s="1362"/>
      <c r="VMA16" s="1361"/>
      <c r="VMB16" s="1362"/>
      <c r="VMC16" s="1361"/>
      <c r="VMD16" s="1362"/>
      <c r="VME16" s="1361"/>
      <c r="VMF16" s="1362"/>
      <c r="VMG16" s="1361"/>
      <c r="VMH16" s="1362"/>
      <c r="VMI16" s="1361"/>
      <c r="VMJ16" s="1362"/>
      <c r="VMK16" s="1361"/>
      <c r="VML16" s="1362"/>
      <c r="VMM16" s="1361"/>
      <c r="VMN16" s="1362"/>
      <c r="VMO16" s="1361"/>
      <c r="VMP16" s="1362"/>
      <c r="VMQ16" s="1361"/>
      <c r="VMR16" s="1362"/>
      <c r="VMS16" s="1361"/>
      <c r="VMT16" s="1362"/>
      <c r="VMU16" s="1361"/>
      <c r="VMV16" s="1362"/>
      <c r="VMW16" s="1361"/>
      <c r="VMX16" s="1362"/>
      <c r="VMY16" s="1361"/>
      <c r="VMZ16" s="1362"/>
      <c r="VNA16" s="1361"/>
      <c r="VNB16" s="1362"/>
      <c r="VNC16" s="1361"/>
      <c r="VND16" s="1362"/>
      <c r="VNE16" s="1361"/>
      <c r="VNF16" s="1362"/>
      <c r="VNG16" s="1361"/>
      <c r="VNH16" s="1362"/>
      <c r="VNI16" s="1361"/>
      <c r="VNJ16" s="1362"/>
      <c r="VNK16" s="1361"/>
      <c r="VNL16" s="1362"/>
      <c r="VNM16" s="1361"/>
      <c r="VNN16" s="1362"/>
      <c r="VNO16" s="1361"/>
      <c r="VNP16" s="1362"/>
      <c r="VNQ16" s="1361"/>
      <c r="VNR16" s="1362"/>
      <c r="VNS16" s="1361"/>
      <c r="VNT16" s="1362"/>
      <c r="VNU16" s="1361"/>
      <c r="VNV16" s="1362"/>
      <c r="VNW16" s="1361"/>
      <c r="VNX16" s="1362"/>
      <c r="VNY16" s="1361"/>
      <c r="VNZ16" s="1362"/>
      <c r="VOA16" s="1361"/>
      <c r="VOB16" s="1362"/>
      <c r="VOC16" s="1361"/>
      <c r="VOD16" s="1362"/>
      <c r="VOE16" s="1361"/>
      <c r="VOF16" s="1362"/>
      <c r="VOG16" s="1361"/>
      <c r="VOH16" s="1362"/>
      <c r="VOI16" s="1361"/>
      <c r="VOJ16" s="1362"/>
      <c r="VOK16" s="1361"/>
      <c r="VOL16" s="1362"/>
      <c r="VOM16" s="1361"/>
      <c r="VON16" s="1362"/>
      <c r="VOO16" s="1361"/>
      <c r="VOP16" s="1362"/>
      <c r="VOQ16" s="1361"/>
      <c r="VOR16" s="1362"/>
      <c r="VOS16" s="1361"/>
      <c r="VOT16" s="1362"/>
      <c r="VOU16" s="1361"/>
      <c r="VOV16" s="1362"/>
      <c r="VOW16" s="1361"/>
      <c r="VOX16" s="1362"/>
      <c r="VOY16" s="1361"/>
      <c r="VOZ16" s="1362"/>
      <c r="VPA16" s="1361"/>
      <c r="VPB16" s="1362"/>
      <c r="VPC16" s="1361"/>
      <c r="VPD16" s="1362"/>
      <c r="VPE16" s="1361"/>
      <c r="VPF16" s="1362"/>
      <c r="VPG16" s="1361"/>
      <c r="VPH16" s="1362"/>
      <c r="VPI16" s="1361"/>
      <c r="VPJ16" s="1362"/>
      <c r="VPK16" s="1361"/>
      <c r="VPL16" s="1362"/>
      <c r="VPM16" s="1361"/>
      <c r="VPN16" s="1362"/>
      <c r="VPO16" s="1361"/>
      <c r="VPP16" s="1362"/>
      <c r="VPQ16" s="1361"/>
      <c r="VPR16" s="1362"/>
      <c r="VPS16" s="1361"/>
      <c r="VPT16" s="1362"/>
      <c r="VPU16" s="1361"/>
      <c r="VPV16" s="1362"/>
      <c r="VPW16" s="1361"/>
      <c r="VPX16" s="1362"/>
      <c r="VPY16" s="1361"/>
      <c r="VPZ16" s="1362"/>
      <c r="VQA16" s="1361"/>
      <c r="VQB16" s="1362"/>
      <c r="VQC16" s="1361"/>
      <c r="VQD16" s="1362"/>
      <c r="VQE16" s="1361"/>
      <c r="VQF16" s="1362"/>
      <c r="VQG16" s="1361"/>
      <c r="VQH16" s="1362"/>
      <c r="VQI16" s="1361"/>
      <c r="VQJ16" s="1362"/>
      <c r="VQK16" s="1361"/>
      <c r="VQL16" s="1362"/>
      <c r="VQM16" s="1361"/>
      <c r="VQN16" s="1362"/>
      <c r="VQO16" s="1361"/>
      <c r="VQP16" s="1362"/>
      <c r="VQQ16" s="1361"/>
      <c r="VQR16" s="1362"/>
      <c r="VQS16" s="1361"/>
      <c r="VQT16" s="1362"/>
      <c r="VQU16" s="1361"/>
      <c r="VQV16" s="1362"/>
      <c r="VQW16" s="1361"/>
      <c r="VQX16" s="1362"/>
      <c r="VQY16" s="1361"/>
      <c r="VQZ16" s="1362"/>
      <c r="VRA16" s="1361"/>
      <c r="VRB16" s="1362"/>
      <c r="VRC16" s="1361"/>
      <c r="VRD16" s="1362"/>
      <c r="VRE16" s="1361"/>
      <c r="VRF16" s="1362"/>
      <c r="VRG16" s="1361"/>
      <c r="VRH16" s="1362"/>
      <c r="VRI16" s="1361"/>
      <c r="VRJ16" s="1362"/>
      <c r="VRK16" s="1361"/>
      <c r="VRL16" s="1362"/>
      <c r="VRM16" s="1361"/>
      <c r="VRN16" s="1362"/>
      <c r="VRO16" s="1361"/>
      <c r="VRP16" s="1362"/>
      <c r="VRQ16" s="1361"/>
      <c r="VRR16" s="1362"/>
      <c r="VRS16" s="1361"/>
      <c r="VRT16" s="1362"/>
      <c r="VRU16" s="1361"/>
      <c r="VRV16" s="1362"/>
      <c r="VRW16" s="1361"/>
      <c r="VRX16" s="1362"/>
      <c r="VRY16" s="1361"/>
      <c r="VRZ16" s="1362"/>
      <c r="VSA16" s="1361"/>
      <c r="VSB16" s="1362"/>
      <c r="VSC16" s="1361"/>
      <c r="VSD16" s="1362"/>
      <c r="VSE16" s="1361"/>
      <c r="VSF16" s="1362"/>
      <c r="VSG16" s="1361"/>
      <c r="VSH16" s="1362"/>
      <c r="VSI16" s="1361"/>
      <c r="VSJ16" s="1362"/>
      <c r="VSK16" s="1361"/>
      <c r="VSL16" s="1362"/>
      <c r="VSM16" s="1361"/>
      <c r="VSN16" s="1362"/>
      <c r="VSO16" s="1361"/>
      <c r="VSP16" s="1362"/>
      <c r="VSQ16" s="1361"/>
      <c r="VSR16" s="1362"/>
      <c r="VSS16" s="1361"/>
      <c r="VST16" s="1362"/>
      <c r="VSU16" s="1361"/>
      <c r="VSV16" s="1362"/>
      <c r="VSW16" s="1361"/>
      <c r="VSX16" s="1362"/>
      <c r="VSY16" s="1361"/>
      <c r="VSZ16" s="1362"/>
      <c r="VTA16" s="1361"/>
      <c r="VTB16" s="1362"/>
      <c r="VTC16" s="1361"/>
      <c r="VTD16" s="1362"/>
      <c r="VTE16" s="1361"/>
      <c r="VTF16" s="1362"/>
      <c r="VTG16" s="1361"/>
      <c r="VTH16" s="1362"/>
      <c r="VTI16" s="1361"/>
      <c r="VTJ16" s="1362"/>
      <c r="VTK16" s="1361"/>
      <c r="VTL16" s="1362"/>
      <c r="VTM16" s="1361"/>
      <c r="VTN16" s="1362"/>
      <c r="VTO16" s="1361"/>
      <c r="VTP16" s="1362"/>
      <c r="VTQ16" s="1361"/>
      <c r="VTR16" s="1362"/>
      <c r="VTS16" s="1361"/>
      <c r="VTT16" s="1362"/>
      <c r="VTU16" s="1361"/>
      <c r="VTV16" s="1362"/>
      <c r="VTW16" s="1361"/>
      <c r="VTX16" s="1362"/>
      <c r="VTY16" s="1361"/>
      <c r="VTZ16" s="1362"/>
      <c r="VUA16" s="1361"/>
      <c r="VUB16" s="1362"/>
      <c r="VUC16" s="1361"/>
      <c r="VUD16" s="1362"/>
      <c r="VUE16" s="1361"/>
      <c r="VUF16" s="1362"/>
      <c r="VUG16" s="1361"/>
      <c r="VUH16" s="1362"/>
      <c r="VUI16" s="1361"/>
      <c r="VUJ16" s="1362"/>
      <c r="VUK16" s="1361"/>
      <c r="VUL16" s="1362"/>
      <c r="VUM16" s="1361"/>
      <c r="VUN16" s="1362"/>
      <c r="VUO16" s="1361"/>
      <c r="VUP16" s="1362"/>
      <c r="VUQ16" s="1361"/>
      <c r="VUR16" s="1362"/>
      <c r="VUS16" s="1361"/>
      <c r="VUT16" s="1362"/>
      <c r="VUU16" s="1361"/>
      <c r="VUV16" s="1362"/>
      <c r="VUW16" s="1361"/>
      <c r="VUX16" s="1362"/>
      <c r="VUY16" s="1361"/>
      <c r="VUZ16" s="1362"/>
      <c r="VVA16" s="1361"/>
      <c r="VVB16" s="1362"/>
      <c r="VVC16" s="1361"/>
      <c r="VVD16" s="1362"/>
      <c r="VVE16" s="1361"/>
      <c r="VVF16" s="1362"/>
      <c r="VVG16" s="1361"/>
      <c r="VVH16" s="1362"/>
      <c r="VVI16" s="1361"/>
      <c r="VVJ16" s="1362"/>
      <c r="VVK16" s="1361"/>
      <c r="VVL16" s="1362"/>
      <c r="VVM16" s="1361"/>
      <c r="VVN16" s="1362"/>
      <c r="VVO16" s="1361"/>
      <c r="VVP16" s="1362"/>
      <c r="VVQ16" s="1361"/>
      <c r="VVR16" s="1362"/>
      <c r="VVS16" s="1361"/>
      <c r="VVT16" s="1362"/>
      <c r="VVU16" s="1361"/>
      <c r="VVV16" s="1362"/>
      <c r="VVW16" s="1361"/>
      <c r="VVX16" s="1362"/>
      <c r="VVY16" s="1361"/>
      <c r="VVZ16" s="1362"/>
      <c r="VWA16" s="1361"/>
      <c r="VWB16" s="1362"/>
      <c r="VWC16" s="1361"/>
      <c r="VWD16" s="1362"/>
      <c r="VWE16" s="1361"/>
      <c r="VWF16" s="1362"/>
      <c r="VWG16" s="1361"/>
      <c r="VWH16" s="1362"/>
      <c r="VWI16" s="1361"/>
      <c r="VWJ16" s="1362"/>
      <c r="VWK16" s="1361"/>
      <c r="VWL16" s="1362"/>
      <c r="VWM16" s="1361"/>
      <c r="VWN16" s="1362"/>
      <c r="VWO16" s="1361"/>
      <c r="VWP16" s="1362"/>
      <c r="VWQ16" s="1361"/>
      <c r="VWR16" s="1362"/>
      <c r="VWS16" s="1361"/>
      <c r="VWT16" s="1362"/>
      <c r="VWU16" s="1361"/>
      <c r="VWV16" s="1362"/>
      <c r="VWW16" s="1361"/>
      <c r="VWX16" s="1362"/>
      <c r="VWY16" s="1361"/>
      <c r="VWZ16" s="1362"/>
      <c r="VXA16" s="1361"/>
      <c r="VXB16" s="1362"/>
      <c r="VXC16" s="1361"/>
      <c r="VXD16" s="1362"/>
      <c r="VXE16" s="1361"/>
      <c r="VXF16" s="1362"/>
      <c r="VXG16" s="1361"/>
      <c r="VXH16" s="1362"/>
      <c r="VXI16" s="1361"/>
      <c r="VXJ16" s="1362"/>
      <c r="VXK16" s="1361"/>
      <c r="VXL16" s="1362"/>
      <c r="VXM16" s="1361"/>
      <c r="VXN16" s="1362"/>
      <c r="VXO16" s="1361"/>
      <c r="VXP16" s="1362"/>
      <c r="VXQ16" s="1361"/>
      <c r="VXR16" s="1362"/>
      <c r="VXS16" s="1361"/>
      <c r="VXT16" s="1362"/>
      <c r="VXU16" s="1361"/>
      <c r="VXV16" s="1362"/>
      <c r="VXW16" s="1361"/>
      <c r="VXX16" s="1362"/>
      <c r="VXY16" s="1361"/>
      <c r="VXZ16" s="1362"/>
      <c r="VYA16" s="1361"/>
      <c r="VYB16" s="1362"/>
      <c r="VYC16" s="1361"/>
      <c r="VYD16" s="1362"/>
      <c r="VYE16" s="1361"/>
      <c r="VYF16" s="1362"/>
      <c r="VYG16" s="1361"/>
      <c r="VYH16" s="1362"/>
      <c r="VYI16" s="1361"/>
      <c r="VYJ16" s="1362"/>
      <c r="VYK16" s="1361"/>
      <c r="VYL16" s="1362"/>
      <c r="VYM16" s="1361"/>
      <c r="VYN16" s="1362"/>
      <c r="VYO16" s="1361"/>
      <c r="VYP16" s="1362"/>
      <c r="VYQ16" s="1361"/>
      <c r="VYR16" s="1362"/>
      <c r="VYS16" s="1361"/>
      <c r="VYT16" s="1362"/>
      <c r="VYU16" s="1361"/>
      <c r="VYV16" s="1362"/>
      <c r="VYW16" s="1361"/>
      <c r="VYX16" s="1362"/>
      <c r="VYY16" s="1361"/>
      <c r="VYZ16" s="1362"/>
      <c r="VZA16" s="1361"/>
      <c r="VZB16" s="1362"/>
      <c r="VZC16" s="1361"/>
      <c r="VZD16" s="1362"/>
      <c r="VZE16" s="1361"/>
      <c r="VZF16" s="1362"/>
      <c r="VZG16" s="1361"/>
      <c r="VZH16" s="1362"/>
      <c r="VZI16" s="1361"/>
      <c r="VZJ16" s="1362"/>
      <c r="VZK16" s="1361"/>
      <c r="VZL16" s="1362"/>
      <c r="VZM16" s="1361"/>
      <c r="VZN16" s="1362"/>
      <c r="VZO16" s="1361"/>
      <c r="VZP16" s="1362"/>
      <c r="VZQ16" s="1361"/>
      <c r="VZR16" s="1362"/>
      <c r="VZS16" s="1361"/>
      <c r="VZT16" s="1362"/>
      <c r="VZU16" s="1361"/>
      <c r="VZV16" s="1362"/>
      <c r="VZW16" s="1361"/>
      <c r="VZX16" s="1362"/>
      <c r="VZY16" s="1361"/>
      <c r="VZZ16" s="1362"/>
      <c r="WAA16" s="1361"/>
      <c r="WAB16" s="1362"/>
      <c r="WAC16" s="1361"/>
      <c r="WAD16" s="1362"/>
      <c r="WAE16" s="1361"/>
      <c r="WAF16" s="1362"/>
      <c r="WAG16" s="1361"/>
      <c r="WAH16" s="1362"/>
      <c r="WAI16" s="1361"/>
      <c r="WAJ16" s="1362"/>
      <c r="WAK16" s="1361"/>
      <c r="WAL16" s="1362"/>
      <c r="WAM16" s="1361"/>
      <c r="WAN16" s="1362"/>
      <c r="WAO16" s="1361"/>
      <c r="WAP16" s="1362"/>
      <c r="WAQ16" s="1361"/>
      <c r="WAR16" s="1362"/>
      <c r="WAS16" s="1361"/>
      <c r="WAT16" s="1362"/>
      <c r="WAU16" s="1361"/>
      <c r="WAV16" s="1362"/>
      <c r="WAW16" s="1361"/>
      <c r="WAX16" s="1362"/>
      <c r="WAY16" s="1361"/>
      <c r="WAZ16" s="1362"/>
      <c r="WBA16" s="1361"/>
      <c r="WBB16" s="1362"/>
      <c r="WBC16" s="1361"/>
      <c r="WBD16" s="1362"/>
      <c r="WBE16" s="1361"/>
      <c r="WBF16" s="1362"/>
      <c r="WBG16" s="1361"/>
      <c r="WBH16" s="1362"/>
      <c r="WBI16" s="1361"/>
      <c r="WBJ16" s="1362"/>
      <c r="WBK16" s="1361"/>
      <c r="WBL16" s="1362"/>
      <c r="WBM16" s="1361"/>
      <c r="WBN16" s="1362"/>
      <c r="WBO16" s="1361"/>
      <c r="WBP16" s="1362"/>
      <c r="WBQ16" s="1361"/>
      <c r="WBR16" s="1362"/>
      <c r="WBS16" s="1361"/>
      <c r="WBT16" s="1362"/>
      <c r="WBU16" s="1361"/>
      <c r="WBV16" s="1362"/>
      <c r="WBW16" s="1361"/>
      <c r="WBX16" s="1362"/>
      <c r="WBY16" s="1361"/>
      <c r="WBZ16" s="1362"/>
      <c r="WCA16" s="1361"/>
      <c r="WCB16" s="1362"/>
      <c r="WCC16" s="1361"/>
      <c r="WCD16" s="1362"/>
      <c r="WCE16" s="1361"/>
      <c r="WCF16" s="1362"/>
      <c r="WCG16" s="1361"/>
      <c r="WCH16" s="1362"/>
      <c r="WCI16" s="1361"/>
      <c r="WCJ16" s="1362"/>
      <c r="WCK16" s="1361"/>
      <c r="WCL16" s="1362"/>
      <c r="WCM16" s="1361"/>
      <c r="WCN16" s="1362"/>
      <c r="WCO16" s="1361"/>
      <c r="WCP16" s="1362"/>
      <c r="WCQ16" s="1361"/>
      <c r="WCR16" s="1362"/>
      <c r="WCS16" s="1361"/>
      <c r="WCT16" s="1362"/>
      <c r="WCU16" s="1361"/>
      <c r="WCV16" s="1362"/>
      <c r="WCW16" s="1361"/>
      <c r="WCX16" s="1362"/>
      <c r="WCY16" s="1361"/>
      <c r="WCZ16" s="1362"/>
      <c r="WDA16" s="1361"/>
      <c r="WDB16" s="1362"/>
      <c r="WDC16" s="1361"/>
      <c r="WDD16" s="1362"/>
      <c r="WDE16" s="1361"/>
      <c r="WDF16" s="1362"/>
      <c r="WDG16" s="1361"/>
      <c r="WDH16" s="1362"/>
      <c r="WDI16" s="1361"/>
      <c r="WDJ16" s="1362"/>
      <c r="WDK16" s="1361"/>
      <c r="WDL16" s="1362"/>
      <c r="WDM16" s="1361"/>
      <c r="WDN16" s="1362"/>
      <c r="WDO16" s="1361"/>
      <c r="WDP16" s="1362"/>
      <c r="WDQ16" s="1361"/>
      <c r="WDR16" s="1362"/>
      <c r="WDS16" s="1361"/>
      <c r="WDT16" s="1362"/>
      <c r="WDU16" s="1361"/>
      <c r="WDV16" s="1362"/>
      <c r="WDW16" s="1361"/>
      <c r="WDX16" s="1362"/>
      <c r="WDY16" s="1361"/>
      <c r="WDZ16" s="1362"/>
      <c r="WEA16" s="1361"/>
      <c r="WEB16" s="1362"/>
      <c r="WEC16" s="1361"/>
      <c r="WED16" s="1362"/>
      <c r="WEE16" s="1361"/>
      <c r="WEF16" s="1362"/>
      <c r="WEG16" s="1361"/>
      <c r="WEH16" s="1362"/>
      <c r="WEI16" s="1361"/>
      <c r="WEJ16" s="1362"/>
      <c r="WEK16" s="1361"/>
      <c r="WEL16" s="1362"/>
      <c r="WEM16" s="1361"/>
      <c r="WEN16" s="1362"/>
      <c r="WEO16" s="1361"/>
      <c r="WEP16" s="1362"/>
      <c r="WEQ16" s="1361"/>
      <c r="WER16" s="1362"/>
      <c r="WES16" s="1361"/>
      <c r="WET16" s="1362"/>
      <c r="WEU16" s="1361"/>
      <c r="WEV16" s="1362"/>
      <c r="WEW16" s="1361"/>
      <c r="WEX16" s="1362"/>
      <c r="WEY16" s="1361"/>
      <c r="WEZ16" s="1362"/>
      <c r="WFA16" s="1361"/>
      <c r="WFB16" s="1362"/>
      <c r="WFC16" s="1361"/>
      <c r="WFD16" s="1362"/>
      <c r="WFE16" s="1361"/>
      <c r="WFF16" s="1362"/>
      <c r="WFG16" s="1361"/>
      <c r="WFH16" s="1362"/>
      <c r="WFI16" s="1361"/>
      <c r="WFJ16" s="1362"/>
      <c r="WFK16" s="1361"/>
      <c r="WFL16" s="1362"/>
      <c r="WFM16" s="1361"/>
      <c r="WFN16" s="1362"/>
      <c r="WFO16" s="1361"/>
      <c r="WFP16" s="1362"/>
      <c r="WFQ16" s="1361"/>
      <c r="WFR16" s="1362"/>
      <c r="WFS16" s="1361"/>
      <c r="WFT16" s="1362"/>
      <c r="WFU16" s="1361"/>
      <c r="WFV16" s="1362"/>
      <c r="WFW16" s="1361"/>
      <c r="WFX16" s="1362"/>
      <c r="WFY16" s="1361"/>
      <c r="WFZ16" s="1362"/>
      <c r="WGA16" s="1361"/>
      <c r="WGB16" s="1362"/>
      <c r="WGC16" s="1361"/>
      <c r="WGD16" s="1362"/>
      <c r="WGE16" s="1361"/>
      <c r="WGF16" s="1362"/>
      <c r="WGG16" s="1361"/>
      <c r="WGH16" s="1362"/>
      <c r="WGI16" s="1361"/>
      <c r="WGJ16" s="1362"/>
      <c r="WGK16" s="1361"/>
      <c r="WGL16" s="1362"/>
      <c r="WGM16" s="1361"/>
      <c r="WGN16" s="1362"/>
      <c r="WGO16" s="1361"/>
      <c r="WGP16" s="1362"/>
      <c r="WGQ16" s="1361"/>
      <c r="WGR16" s="1362"/>
      <c r="WGS16" s="1361"/>
      <c r="WGT16" s="1362"/>
      <c r="WGU16" s="1361"/>
      <c r="WGV16" s="1362"/>
      <c r="WGW16" s="1361"/>
      <c r="WGX16" s="1362"/>
      <c r="WGY16" s="1361"/>
      <c r="WGZ16" s="1362"/>
      <c r="WHA16" s="1361"/>
      <c r="WHB16" s="1362"/>
      <c r="WHC16" s="1361"/>
      <c r="WHD16" s="1362"/>
      <c r="WHE16" s="1361"/>
      <c r="WHF16" s="1362"/>
      <c r="WHG16" s="1361"/>
      <c r="WHH16" s="1362"/>
      <c r="WHI16" s="1361"/>
      <c r="WHJ16" s="1362"/>
      <c r="WHK16" s="1361"/>
      <c r="WHL16" s="1362"/>
      <c r="WHM16" s="1361"/>
      <c r="WHN16" s="1362"/>
      <c r="WHO16" s="1361"/>
      <c r="WHP16" s="1362"/>
      <c r="WHQ16" s="1361"/>
      <c r="WHR16" s="1362"/>
      <c r="WHS16" s="1361"/>
      <c r="WHT16" s="1362"/>
      <c r="WHU16" s="1361"/>
      <c r="WHV16" s="1362"/>
      <c r="WHW16" s="1361"/>
      <c r="WHX16" s="1362"/>
      <c r="WHY16" s="1361"/>
      <c r="WHZ16" s="1362"/>
      <c r="WIA16" s="1361"/>
      <c r="WIB16" s="1362"/>
      <c r="WIC16" s="1361"/>
      <c r="WID16" s="1362"/>
      <c r="WIE16" s="1361"/>
      <c r="WIF16" s="1362"/>
      <c r="WIG16" s="1361"/>
      <c r="WIH16" s="1362"/>
      <c r="WII16" s="1361"/>
      <c r="WIJ16" s="1362"/>
      <c r="WIK16" s="1361"/>
      <c r="WIL16" s="1362"/>
      <c r="WIM16" s="1361"/>
      <c r="WIN16" s="1362"/>
      <c r="WIO16" s="1361"/>
      <c r="WIP16" s="1362"/>
      <c r="WIQ16" s="1361"/>
      <c r="WIR16" s="1362"/>
      <c r="WIS16" s="1361"/>
      <c r="WIT16" s="1362"/>
      <c r="WIU16" s="1361"/>
      <c r="WIV16" s="1362"/>
      <c r="WIW16" s="1361"/>
      <c r="WIX16" s="1362"/>
      <c r="WIY16" s="1361"/>
      <c r="WIZ16" s="1362"/>
      <c r="WJA16" s="1361"/>
      <c r="WJB16" s="1362"/>
      <c r="WJC16" s="1361"/>
      <c r="WJD16" s="1362"/>
      <c r="WJE16" s="1361"/>
      <c r="WJF16" s="1362"/>
      <c r="WJG16" s="1361"/>
      <c r="WJH16" s="1362"/>
      <c r="WJI16" s="1361"/>
      <c r="WJJ16" s="1362"/>
      <c r="WJK16" s="1361"/>
      <c r="WJL16" s="1362"/>
      <c r="WJM16" s="1361"/>
      <c r="WJN16" s="1362"/>
      <c r="WJO16" s="1361"/>
      <c r="WJP16" s="1362"/>
      <c r="WJQ16" s="1361"/>
      <c r="WJR16" s="1362"/>
      <c r="WJS16" s="1361"/>
      <c r="WJT16" s="1362"/>
      <c r="WJU16" s="1361"/>
      <c r="WJV16" s="1362"/>
      <c r="WJW16" s="1361"/>
      <c r="WJX16" s="1362"/>
      <c r="WJY16" s="1361"/>
      <c r="WJZ16" s="1362"/>
      <c r="WKA16" s="1361"/>
      <c r="WKB16" s="1362"/>
      <c r="WKC16" s="1361"/>
      <c r="WKD16" s="1362"/>
      <c r="WKE16" s="1361"/>
      <c r="WKF16" s="1362"/>
      <c r="WKG16" s="1361"/>
      <c r="WKH16" s="1362"/>
      <c r="WKI16" s="1361"/>
      <c r="WKJ16" s="1362"/>
      <c r="WKK16" s="1361"/>
      <c r="WKL16" s="1362"/>
      <c r="WKM16" s="1361"/>
      <c r="WKN16" s="1362"/>
      <c r="WKO16" s="1361"/>
      <c r="WKP16" s="1362"/>
      <c r="WKQ16" s="1361"/>
      <c r="WKR16" s="1362"/>
      <c r="WKS16" s="1361"/>
      <c r="WKT16" s="1362"/>
      <c r="WKU16" s="1361"/>
      <c r="WKV16" s="1362"/>
      <c r="WKW16" s="1361"/>
      <c r="WKX16" s="1362"/>
      <c r="WKY16" s="1361"/>
      <c r="WKZ16" s="1362"/>
      <c r="WLA16" s="1361"/>
      <c r="WLB16" s="1362"/>
      <c r="WLC16" s="1361"/>
      <c r="WLD16" s="1362"/>
      <c r="WLE16" s="1361"/>
      <c r="WLF16" s="1362"/>
      <c r="WLG16" s="1361"/>
      <c r="WLH16" s="1362"/>
      <c r="WLI16" s="1361"/>
      <c r="WLJ16" s="1362"/>
      <c r="WLK16" s="1361"/>
      <c r="WLL16" s="1362"/>
      <c r="WLM16" s="1361"/>
      <c r="WLN16" s="1362"/>
      <c r="WLO16" s="1361"/>
      <c r="WLP16" s="1362"/>
      <c r="WLQ16" s="1361"/>
      <c r="WLR16" s="1362"/>
      <c r="WLS16" s="1361"/>
      <c r="WLT16" s="1362"/>
      <c r="WLU16" s="1361"/>
      <c r="WLV16" s="1362"/>
      <c r="WLW16" s="1361"/>
      <c r="WLX16" s="1362"/>
      <c r="WLY16" s="1361"/>
      <c r="WLZ16" s="1362"/>
      <c r="WMA16" s="1361"/>
      <c r="WMB16" s="1362"/>
      <c r="WMC16" s="1361"/>
      <c r="WMD16" s="1362"/>
      <c r="WME16" s="1361"/>
      <c r="WMF16" s="1362"/>
      <c r="WMG16" s="1361"/>
      <c r="WMH16" s="1362"/>
      <c r="WMI16" s="1361"/>
      <c r="WMJ16" s="1362"/>
      <c r="WMK16" s="1361"/>
      <c r="WML16" s="1362"/>
      <c r="WMM16" s="1361"/>
      <c r="WMN16" s="1362"/>
      <c r="WMO16" s="1361"/>
      <c r="WMP16" s="1362"/>
      <c r="WMQ16" s="1361"/>
      <c r="WMR16" s="1362"/>
      <c r="WMS16" s="1361"/>
      <c r="WMT16" s="1362"/>
      <c r="WMU16" s="1361"/>
      <c r="WMV16" s="1362"/>
      <c r="WMW16" s="1361"/>
      <c r="WMX16" s="1362"/>
      <c r="WMY16" s="1361"/>
      <c r="WMZ16" s="1362"/>
      <c r="WNA16" s="1361"/>
      <c r="WNB16" s="1362"/>
      <c r="WNC16" s="1361"/>
      <c r="WND16" s="1362"/>
      <c r="WNE16" s="1361"/>
      <c r="WNF16" s="1362"/>
      <c r="WNG16" s="1361"/>
      <c r="WNH16" s="1362"/>
      <c r="WNI16" s="1361"/>
      <c r="WNJ16" s="1362"/>
      <c r="WNK16" s="1361"/>
      <c r="WNL16" s="1362"/>
      <c r="WNM16" s="1361"/>
      <c r="WNN16" s="1362"/>
      <c r="WNO16" s="1361"/>
      <c r="WNP16" s="1362"/>
      <c r="WNQ16" s="1361"/>
      <c r="WNR16" s="1362"/>
      <c r="WNS16" s="1361"/>
      <c r="WNT16" s="1362"/>
      <c r="WNU16" s="1361"/>
      <c r="WNV16" s="1362"/>
      <c r="WNW16" s="1361"/>
      <c r="WNX16" s="1362"/>
      <c r="WNY16" s="1361"/>
      <c r="WNZ16" s="1362"/>
      <c r="WOA16" s="1361"/>
      <c r="WOB16" s="1362"/>
      <c r="WOC16" s="1361"/>
      <c r="WOD16" s="1362"/>
      <c r="WOE16" s="1361"/>
      <c r="WOF16" s="1362"/>
      <c r="WOG16" s="1361"/>
      <c r="WOH16" s="1362"/>
      <c r="WOI16" s="1361"/>
      <c r="WOJ16" s="1362"/>
      <c r="WOK16" s="1361"/>
      <c r="WOL16" s="1362"/>
      <c r="WOM16" s="1361"/>
      <c r="WON16" s="1362"/>
      <c r="WOO16" s="1361"/>
      <c r="WOP16" s="1362"/>
      <c r="WOQ16" s="1361"/>
      <c r="WOR16" s="1362"/>
      <c r="WOS16" s="1361"/>
      <c r="WOT16" s="1362"/>
      <c r="WOU16" s="1361"/>
      <c r="WOV16" s="1362"/>
      <c r="WOW16" s="1361"/>
      <c r="WOX16" s="1362"/>
      <c r="WOY16" s="1361"/>
      <c r="WOZ16" s="1362"/>
      <c r="WPA16" s="1361"/>
      <c r="WPB16" s="1362"/>
      <c r="WPC16" s="1361"/>
      <c r="WPD16" s="1362"/>
      <c r="WPE16" s="1361"/>
      <c r="WPF16" s="1362"/>
      <c r="WPG16" s="1361"/>
      <c r="WPH16" s="1362"/>
      <c r="WPI16" s="1361"/>
      <c r="WPJ16" s="1362"/>
      <c r="WPK16" s="1361"/>
      <c r="WPL16" s="1362"/>
      <c r="WPM16" s="1361"/>
      <c r="WPN16" s="1362"/>
      <c r="WPO16" s="1361"/>
      <c r="WPP16" s="1362"/>
      <c r="WPQ16" s="1361"/>
      <c r="WPR16" s="1362"/>
      <c r="WPS16" s="1361"/>
      <c r="WPT16" s="1362"/>
      <c r="WPU16" s="1361"/>
      <c r="WPV16" s="1362"/>
      <c r="WPW16" s="1361"/>
      <c r="WPX16" s="1362"/>
      <c r="WPY16" s="1361"/>
      <c r="WPZ16" s="1362"/>
      <c r="WQA16" s="1361"/>
      <c r="WQB16" s="1362"/>
      <c r="WQC16" s="1361"/>
      <c r="WQD16" s="1362"/>
      <c r="WQE16" s="1361"/>
      <c r="WQF16" s="1362"/>
      <c r="WQG16" s="1361"/>
      <c r="WQH16" s="1362"/>
      <c r="WQI16" s="1361"/>
      <c r="WQJ16" s="1362"/>
      <c r="WQK16" s="1361"/>
      <c r="WQL16" s="1362"/>
      <c r="WQM16" s="1361"/>
      <c r="WQN16" s="1362"/>
      <c r="WQO16" s="1361"/>
      <c r="WQP16" s="1362"/>
      <c r="WQQ16" s="1361"/>
      <c r="WQR16" s="1362"/>
      <c r="WQS16" s="1361"/>
      <c r="WQT16" s="1362"/>
      <c r="WQU16" s="1361"/>
      <c r="WQV16" s="1362"/>
      <c r="WQW16" s="1361"/>
      <c r="WQX16" s="1362"/>
      <c r="WQY16" s="1361"/>
      <c r="WQZ16" s="1362"/>
      <c r="WRA16" s="1361"/>
      <c r="WRB16" s="1362"/>
      <c r="WRC16" s="1361"/>
      <c r="WRD16" s="1362"/>
      <c r="WRE16" s="1361"/>
      <c r="WRF16" s="1362"/>
      <c r="WRG16" s="1361"/>
      <c r="WRH16" s="1362"/>
      <c r="WRI16" s="1361"/>
      <c r="WRJ16" s="1362"/>
      <c r="WRK16" s="1361"/>
      <c r="WRL16" s="1362"/>
      <c r="WRM16" s="1361"/>
      <c r="WRN16" s="1362"/>
      <c r="WRO16" s="1361"/>
      <c r="WRP16" s="1362"/>
      <c r="WRQ16" s="1361"/>
      <c r="WRR16" s="1362"/>
      <c r="WRS16" s="1361"/>
      <c r="WRT16" s="1362"/>
      <c r="WRU16" s="1361"/>
      <c r="WRV16" s="1362"/>
      <c r="WRW16" s="1361"/>
      <c r="WRX16" s="1362"/>
      <c r="WRY16" s="1361"/>
      <c r="WRZ16" s="1362"/>
      <c r="WSA16" s="1361"/>
      <c r="WSB16" s="1362"/>
      <c r="WSC16" s="1361"/>
      <c r="WSD16" s="1362"/>
      <c r="WSE16" s="1361"/>
      <c r="WSF16" s="1362"/>
      <c r="WSG16" s="1361"/>
      <c r="WSH16" s="1362"/>
      <c r="WSI16" s="1361"/>
      <c r="WSJ16" s="1362"/>
      <c r="WSK16" s="1361"/>
      <c r="WSL16" s="1362"/>
      <c r="WSM16" s="1361"/>
      <c r="WSN16" s="1362"/>
      <c r="WSO16" s="1361"/>
      <c r="WSP16" s="1362"/>
      <c r="WSQ16" s="1361"/>
      <c r="WSR16" s="1362"/>
      <c r="WSS16" s="1361"/>
      <c r="WST16" s="1362"/>
      <c r="WSU16" s="1361"/>
      <c r="WSV16" s="1362"/>
      <c r="WSW16" s="1361"/>
      <c r="WSX16" s="1362"/>
      <c r="WSY16" s="1361"/>
      <c r="WSZ16" s="1362"/>
      <c r="WTA16" s="1361"/>
      <c r="WTB16" s="1362"/>
      <c r="WTC16" s="1361"/>
      <c r="WTD16" s="1362"/>
      <c r="WTE16" s="1361"/>
      <c r="WTF16" s="1362"/>
      <c r="WTG16" s="1361"/>
      <c r="WTH16" s="1362"/>
      <c r="WTI16" s="1361"/>
      <c r="WTJ16" s="1362"/>
      <c r="WTK16" s="1361"/>
      <c r="WTL16" s="1362"/>
      <c r="WTM16" s="1361"/>
      <c r="WTN16" s="1362"/>
      <c r="WTO16" s="1361"/>
      <c r="WTP16" s="1362"/>
      <c r="WTQ16" s="1361"/>
      <c r="WTR16" s="1362"/>
      <c r="WTS16" s="1361"/>
      <c r="WTT16" s="1362"/>
      <c r="WTU16" s="1361"/>
      <c r="WTV16" s="1362"/>
      <c r="WTW16" s="1361"/>
      <c r="WTX16" s="1362"/>
      <c r="WTY16" s="1361"/>
      <c r="WTZ16" s="1362"/>
      <c r="WUA16" s="1361"/>
      <c r="WUB16" s="1362"/>
      <c r="WUC16" s="1361"/>
      <c r="WUD16" s="1362"/>
      <c r="WUE16" s="1361"/>
      <c r="WUF16" s="1362"/>
      <c r="WUG16" s="1361"/>
      <c r="WUH16" s="1362"/>
      <c r="WUI16" s="1361"/>
      <c r="WUJ16" s="1362"/>
      <c r="WUK16" s="1361"/>
      <c r="WUL16" s="1362"/>
      <c r="WUM16" s="1361"/>
      <c r="WUN16" s="1362"/>
      <c r="WUO16" s="1361"/>
      <c r="WUP16" s="1362"/>
      <c r="WUQ16" s="1361"/>
      <c r="WUR16" s="1362"/>
      <c r="WUS16" s="1361"/>
      <c r="WUT16" s="1362"/>
      <c r="WUU16" s="1361"/>
      <c r="WUV16" s="1362"/>
      <c r="WUW16" s="1361"/>
      <c r="WUX16" s="1362"/>
      <c r="WUY16" s="1361"/>
      <c r="WUZ16" s="1362"/>
      <c r="WVA16" s="1361"/>
      <c r="WVB16" s="1362"/>
      <c r="WVC16" s="1361"/>
      <c r="WVD16" s="1362"/>
      <c r="WVE16" s="1361"/>
      <c r="WVF16" s="1362"/>
      <c r="WVG16" s="1361"/>
      <c r="WVH16" s="1362"/>
      <c r="WVI16" s="1361"/>
      <c r="WVJ16" s="1362"/>
      <c r="WVK16" s="1361"/>
      <c r="WVL16" s="1362"/>
      <c r="WVM16" s="1361"/>
      <c r="WVN16" s="1362"/>
      <c r="WVO16" s="1361"/>
      <c r="WVP16" s="1362"/>
      <c r="WVQ16" s="1361"/>
      <c r="WVR16" s="1362"/>
      <c r="WVS16" s="1361"/>
      <c r="WVT16" s="1362"/>
      <c r="WVU16" s="1361"/>
      <c r="WVV16" s="1362"/>
      <c r="WVW16" s="1361"/>
      <c r="WVX16" s="1362"/>
      <c r="WVY16" s="1361"/>
      <c r="WVZ16" s="1362"/>
      <c r="WWA16" s="1361"/>
      <c r="WWB16" s="1362"/>
      <c r="WWC16" s="1361"/>
      <c r="WWD16" s="1362"/>
      <c r="WWE16" s="1361"/>
      <c r="WWF16" s="1362"/>
      <c r="WWG16" s="1361"/>
      <c r="WWH16" s="1362"/>
      <c r="WWI16" s="1361"/>
      <c r="WWJ16" s="1362"/>
      <c r="WWK16" s="1361"/>
      <c r="WWL16" s="1362"/>
      <c r="WWM16" s="1361"/>
      <c r="WWN16" s="1362"/>
      <c r="WWO16" s="1361"/>
      <c r="WWP16" s="1362"/>
      <c r="WWQ16" s="1361"/>
      <c r="WWR16" s="1362"/>
      <c r="WWS16" s="1361"/>
      <c r="WWT16" s="1362"/>
      <c r="WWU16" s="1361"/>
      <c r="WWV16" s="1362"/>
      <c r="WWW16" s="1361"/>
      <c r="WWX16" s="1362"/>
      <c r="WWY16" s="1361"/>
      <c r="WWZ16" s="1362"/>
      <c r="WXA16" s="1361"/>
      <c r="WXB16" s="1362"/>
      <c r="WXC16" s="1361"/>
      <c r="WXD16" s="1362"/>
      <c r="WXE16" s="1361"/>
      <c r="WXF16" s="1362"/>
      <c r="WXG16" s="1361"/>
      <c r="WXH16" s="1362"/>
      <c r="WXI16" s="1361"/>
      <c r="WXJ16" s="1362"/>
      <c r="WXK16" s="1361"/>
      <c r="WXL16" s="1362"/>
      <c r="WXM16" s="1361"/>
      <c r="WXN16" s="1362"/>
      <c r="WXO16" s="1361"/>
      <c r="WXP16" s="1362"/>
      <c r="WXQ16" s="1361"/>
      <c r="WXR16" s="1362"/>
      <c r="WXS16" s="1361"/>
      <c r="WXT16" s="1362"/>
      <c r="WXU16" s="1361"/>
      <c r="WXV16" s="1362"/>
      <c r="WXW16" s="1361"/>
      <c r="WXX16" s="1362"/>
      <c r="WXY16" s="1361"/>
      <c r="WXZ16" s="1362"/>
      <c r="WYA16" s="1361"/>
      <c r="WYB16" s="1362"/>
      <c r="WYC16" s="1361"/>
      <c r="WYD16" s="1362"/>
      <c r="WYE16" s="1361"/>
      <c r="WYF16" s="1362"/>
      <c r="WYG16" s="1361"/>
      <c r="WYH16" s="1362"/>
      <c r="WYI16" s="1361"/>
      <c r="WYJ16" s="1362"/>
      <c r="WYK16" s="1361"/>
      <c r="WYL16" s="1362"/>
      <c r="WYM16" s="1361"/>
      <c r="WYN16" s="1362"/>
      <c r="WYO16" s="1361"/>
      <c r="WYP16" s="1362"/>
      <c r="WYQ16" s="1361"/>
      <c r="WYR16" s="1362"/>
      <c r="WYS16" s="1361"/>
      <c r="WYT16" s="1362"/>
      <c r="WYU16" s="1361"/>
      <c r="WYV16" s="1362"/>
      <c r="WYW16" s="1361"/>
      <c r="WYX16" s="1362"/>
      <c r="WYY16" s="1361"/>
      <c r="WYZ16" s="1362"/>
      <c r="WZA16" s="1361"/>
      <c r="WZB16" s="1362"/>
      <c r="WZC16" s="1361"/>
      <c r="WZD16" s="1362"/>
      <c r="WZE16" s="1361"/>
      <c r="WZF16" s="1362"/>
      <c r="WZG16" s="1361"/>
      <c r="WZH16" s="1362"/>
      <c r="WZI16" s="1361"/>
      <c r="WZJ16" s="1362"/>
      <c r="WZK16" s="1361"/>
      <c r="WZL16" s="1362"/>
      <c r="WZM16" s="1361"/>
      <c r="WZN16" s="1362"/>
      <c r="WZO16" s="1361"/>
      <c r="WZP16" s="1362"/>
      <c r="WZQ16" s="1361"/>
      <c r="WZR16" s="1362"/>
      <c r="WZS16" s="1361"/>
      <c r="WZT16" s="1362"/>
      <c r="WZU16" s="1361"/>
      <c r="WZV16" s="1362"/>
      <c r="WZW16" s="1361"/>
      <c r="WZX16" s="1362"/>
      <c r="WZY16" s="1361"/>
      <c r="WZZ16" s="1362"/>
      <c r="XAA16" s="1361"/>
      <c r="XAB16" s="1362"/>
      <c r="XAC16" s="1361"/>
      <c r="XAD16" s="1362"/>
      <c r="XAE16" s="1361"/>
      <c r="XAF16" s="1362"/>
      <c r="XAG16" s="1361"/>
      <c r="XAH16" s="1362"/>
      <c r="XAI16" s="1361"/>
      <c r="XAJ16" s="1362"/>
      <c r="XAK16" s="1361"/>
      <c r="XAL16" s="1362"/>
      <c r="XAM16" s="1361"/>
      <c r="XAN16" s="1362"/>
      <c r="XAO16" s="1361"/>
      <c r="XAP16" s="1362"/>
      <c r="XAQ16" s="1361"/>
      <c r="XAR16" s="1362"/>
      <c r="XAS16" s="1361"/>
      <c r="XAT16" s="1362"/>
      <c r="XAU16" s="1361"/>
      <c r="XAV16" s="1362"/>
      <c r="XAW16" s="1361"/>
      <c r="XAX16" s="1362"/>
      <c r="XAY16" s="1361"/>
      <c r="XAZ16" s="1362"/>
      <c r="XBA16" s="1361"/>
      <c r="XBB16" s="1362"/>
      <c r="XBC16" s="1361"/>
      <c r="XBD16" s="1362"/>
      <c r="XBE16" s="1361"/>
      <c r="XBF16" s="1362"/>
      <c r="XBG16" s="1361"/>
      <c r="XBH16" s="1362"/>
      <c r="XBI16" s="1361"/>
      <c r="XBJ16" s="1362"/>
      <c r="XBK16" s="1361"/>
      <c r="XBL16" s="1362"/>
      <c r="XBM16" s="1361"/>
      <c r="XBN16" s="1362"/>
      <c r="XBO16" s="1361"/>
      <c r="XBP16" s="1362"/>
      <c r="XBQ16" s="1361"/>
      <c r="XBR16" s="1362"/>
      <c r="XBS16" s="1361"/>
      <c r="XBT16" s="1362"/>
      <c r="XBU16" s="1361"/>
      <c r="XBV16" s="1362"/>
      <c r="XBW16" s="1361"/>
      <c r="XBX16" s="1362"/>
      <c r="XBY16" s="1361"/>
      <c r="XBZ16" s="1362"/>
      <c r="XCA16" s="1361"/>
      <c r="XCB16" s="1362"/>
      <c r="XCC16" s="1361"/>
      <c r="XCD16" s="1362"/>
      <c r="XCE16" s="1361"/>
      <c r="XCF16" s="1362"/>
      <c r="XCG16" s="1361"/>
      <c r="XCH16" s="1362"/>
      <c r="XCI16" s="1361"/>
      <c r="XCJ16" s="1362"/>
      <c r="XCK16" s="1361"/>
      <c r="XCL16" s="1362"/>
      <c r="XCM16" s="1361"/>
      <c r="XCN16" s="1362"/>
      <c r="XCO16" s="1361"/>
      <c r="XCP16" s="1362"/>
      <c r="XCQ16" s="1361"/>
      <c r="XCR16" s="1362"/>
      <c r="XCS16" s="1361"/>
      <c r="XCT16" s="1362"/>
      <c r="XCU16" s="1361"/>
      <c r="XCV16" s="1362"/>
      <c r="XCW16" s="1361"/>
      <c r="XCX16" s="1362"/>
      <c r="XCY16" s="1361"/>
      <c r="XCZ16" s="1362"/>
      <c r="XDA16" s="1361"/>
      <c r="XDB16" s="1362"/>
      <c r="XDC16" s="1361"/>
      <c r="XDD16" s="1362"/>
      <c r="XDE16" s="1361"/>
      <c r="XDF16" s="1362"/>
      <c r="XDG16" s="1361"/>
      <c r="XDH16" s="1362"/>
      <c r="XDI16" s="1361"/>
      <c r="XDJ16" s="1362"/>
      <c r="XDK16" s="1361"/>
      <c r="XDL16" s="1362"/>
      <c r="XDM16" s="1361"/>
      <c r="XDN16" s="1362"/>
      <c r="XDO16" s="1361"/>
      <c r="XDP16" s="1362"/>
      <c r="XDQ16" s="1361"/>
      <c r="XDR16" s="1362"/>
      <c r="XDS16" s="1361"/>
      <c r="XDT16" s="1362"/>
      <c r="XDU16" s="1361"/>
      <c r="XDV16" s="1362"/>
      <c r="XDW16" s="1361"/>
      <c r="XDX16" s="1362"/>
      <c r="XDY16" s="1361"/>
      <c r="XDZ16" s="1362"/>
      <c r="XEA16" s="1361"/>
      <c r="XEB16" s="1362"/>
      <c r="XEC16" s="1361"/>
      <c r="XED16" s="1362"/>
      <c r="XEE16" s="1361"/>
      <c r="XEF16" s="1362"/>
      <c r="XEG16" s="1361"/>
      <c r="XEH16" s="1362"/>
      <c r="XEI16" s="1361"/>
      <c r="XEJ16" s="1362"/>
      <c r="XEK16" s="1361"/>
      <c r="XEL16" s="1362"/>
      <c r="XEM16" s="1361"/>
      <c r="XEN16" s="1362"/>
      <c r="XEO16" s="1361"/>
      <c r="XEP16" s="1362"/>
      <c r="XEQ16" s="1361"/>
      <c r="XER16" s="1362"/>
      <c r="XES16" s="1361"/>
      <c r="XET16" s="1362"/>
      <c r="XEU16" s="1361"/>
      <c r="XEV16" s="1362"/>
      <c r="XEW16" s="1361"/>
      <c r="XEX16" s="1362"/>
      <c r="XEY16" s="1361"/>
      <c r="XEZ16" s="1362"/>
      <c r="XFA16" s="1361"/>
      <c r="XFB16" s="1362"/>
      <c r="XFC16" s="1361"/>
      <c r="XFD16" s="1362"/>
    </row>
    <row r="17" spans="1:16384" customFormat="1">
      <c r="A17" s="122" t="s">
        <v>582</v>
      </c>
      <c r="B17" s="856" t="s">
        <v>350</v>
      </c>
      <c r="C17" s="136" t="s">
        <v>350</v>
      </c>
      <c r="D17" s="856" t="s">
        <v>350</v>
      </c>
      <c r="E17" s="136" t="s">
        <v>350</v>
      </c>
      <c r="F17" s="856" t="s">
        <v>350</v>
      </c>
      <c r="G17" s="136" t="s">
        <v>350</v>
      </c>
      <c r="H17" s="856" t="s">
        <v>350</v>
      </c>
      <c r="I17" s="136" t="s">
        <v>350</v>
      </c>
      <c r="J17" s="856" t="s">
        <v>350</v>
      </c>
      <c r="K17" s="136" t="s">
        <v>350</v>
      </c>
      <c r="L17" s="856" t="s">
        <v>350</v>
      </c>
      <c r="M17" s="136" t="s">
        <v>350</v>
      </c>
      <c r="N17" s="856" t="s">
        <v>350</v>
      </c>
      <c r="O17" s="136" t="s">
        <v>350</v>
      </c>
      <c r="P17" s="856" t="s">
        <v>350</v>
      </c>
      <c r="Q17" s="136" t="s">
        <v>350</v>
      </c>
      <c r="R17" s="856" t="s">
        <v>350</v>
      </c>
      <c r="S17" s="1005">
        <v>12141.497427114167</v>
      </c>
      <c r="T17" s="1011">
        <v>12125.124024325785</v>
      </c>
      <c r="U17" s="1005">
        <v>15989.086890455295</v>
      </c>
      <c r="V17" s="1011">
        <v>15694.270041827676</v>
      </c>
      <c r="W17" s="1005">
        <v>15674.389083915339</v>
      </c>
      <c r="X17" s="1011">
        <v>14954.422706926642</v>
      </c>
      <c r="Y17" s="1005">
        <v>16299.210056735643</v>
      </c>
      <c r="Z17" s="1011">
        <v>18838.933812773721</v>
      </c>
      <c r="AA17" s="1005">
        <v>20551.137637033426</v>
      </c>
      <c r="AB17" s="1011">
        <v>20368.440759425492</v>
      </c>
      <c r="AC17" s="1361"/>
      <c r="AD17" s="1362"/>
      <c r="AE17" s="1361"/>
      <c r="AF17" s="1362"/>
      <c r="AG17" s="1361"/>
      <c r="AH17" s="1362"/>
      <c r="AI17" s="1361"/>
      <c r="AJ17" s="1362"/>
      <c r="AK17" s="1361"/>
      <c r="AL17" s="1362"/>
      <c r="AM17" s="1361"/>
      <c r="AN17" s="1362"/>
      <c r="AO17" s="1361"/>
      <c r="AP17" s="1362"/>
      <c r="AQ17" s="1361"/>
      <c r="AR17" s="1362"/>
      <c r="AS17" s="1361"/>
      <c r="AT17" s="1362"/>
      <c r="AU17" s="1361"/>
      <c r="AV17" s="1362"/>
      <c r="AW17" s="1361"/>
      <c r="AX17" s="1362"/>
      <c r="AY17" s="1361"/>
      <c r="AZ17" s="1362"/>
      <c r="BA17" s="1361"/>
      <c r="BB17" s="1362"/>
      <c r="BC17" s="1361"/>
      <c r="BD17" s="1362"/>
      <c r="BE17" s="1361"/>
      <c r="BF17" s="1362"/>
      <c r="BG17" s="1361"/>
      <c r="BH17" s="1362"/>
      <c r="BI17" s="1361"/>
      <c r="BJ17" s="1362"/>
      <c r="BK17" s="1361"/>
      <c r="BL17" s="1362"/>
      <c r="BM17" s="1361"/>
      <c r="BN17" s="1362"/>
      <c r="BO17" s="1361"/>
      <c r="BP17" s="1362"/>
      <c r="BQ17" s="1361"/>
      <c r="BR17" s="1362"/>
      <c r="BS17" s="1361"/>
      <c r="BT17" s="1362"/>
      <c r="BU17" s="1361"/>
      <c r="BV17" s="1362"/>
      <c r="BW17" s="1361"/>
      <c r="BX17" s="1362"/>
      <c r="BY17" s="1361"/>
      <c r="BZ17" s="1362"/>
      <c r="CA17" s="1361"/>
      <c r="CB17" s="1362"/>
      <c r="CC17" s="1361"/>
      <c r="CD17" s="1362"/>
      <c r="CE17" s="1361"/>
      <c r="CF17" s="1362"/>
      <c r="CG17" s="1361"/>
      <c r="CH17" s="1362"/>
      <c r="CI17" s="1361"/>
      <c r="CJ17" s="1362"/>
      <c r="CK17" s="1361"/>
      <c r="CL17" s="1362"/>
      <c r="CM17" s="1361"/>
      <c r="CN17" s="1362"/>
      <c r="CO17" s="1361"/>
      <c r="CP17" s="1362"/>
      <c r="CQ17" s="1361"/>
      <c r="CR17" s="1362"/>
      <c r="CS17" s="1361"/>
      <c r="CT17" s="1362"/>
      <c r="CU17" s="1361"/>
      <c r="CV17" s="1362"/>
      <c r="CW17" s="1361"/>
      <c r="CX17" s="1362"/>
      <c r="CY17" s="1361"/>
      <c r="CZ17" s="1362"/>
      <c r="DA17" s="1361"/>
      <c r="DB17" s="1362"/>
      <c r="DC17" s="1361"/>
      <c r="DD17" s="1362"/>
      <c r="DE17" s="1361"/>
      <c r="DF17" s="1362"/>
      <c r="DG17" s="1361"/>
      <c r="DH17" s="1362"/>
      <c r="DI17" s="1361"/>
      <c r="DJ17" s="1362"/>
      <c r="DK17" s="1361"/>
      <c r="DL17" s="1362"/>
      <c r="DM17" s="1361"/>
      <c r="DN17" s="1362"/>
      <c r="DO17" s="1361"/>
      <c r="DP17" s="1362"/>
      <c r="DQ17" s="1361"/>
      <c r="DR17" s="1362"/>
      <c r="DS17" s="1361"/>
      <c r="DT17" s="1362"/>
      <c r="DU17" s="1361"/>
      <c r="DV17" s="1362"/>
      <c r="DW17" s="1361"/>
      <c r="DX17" s="1362"/>
      <c r="DY17" s="1361"/>
      <c r="DZ17" s="1362"/>
      <c r="EA17" s="1361"/>
      <c r="EB17" s="1362"/>
      <c r="EC17" s="1361"/>
      <c r="ED17" s="1362"/>
      <c r="EE17" s="1361"/>
      <c r="EF17" s="1362"/>
      <c r="EG17" s="1361"/>
      <c r="EH17" s="1362"/>
      <c r="EI17" s="1361"/>
      <c r="EJ17" s="1362"/>
      <c r="EK17" s="1361"/>
      <c r="EL17" s="1362"/>
      <c r="EM17" s="1361"/>
      <c r="EN17" s="1362"/>
      <c r="EO17" s="1361"/>
      <c r="EP17" s="1362"/>
      <c r="EQ17" s="1361"/>
      <c r="ER17" s="1362"/>
      <c r="ES17" s="1361"/>
      <c r="ET17" s="1362"/>
      <c r="EU17" s="1361"/>
      <c r="EV17" s="1362"/>
      <c r="EW17" s="1361"/>
      <c r="EX17" s="1362"/>
      <c r="EY17" s="1361"/>
      <c r="EZ17" s="1362"/>
      <c r="FA17" s="1361"/>
      <c r="FB17" s="1362"/>
      <c r="FC17" s="1361"/>
      <c r="FD17" s="1362"/>
      <c r="FE17" s="1361"/>
      <c r="FF17" s="1362"/>
      <c r="FG17" s="1361"/>
      <c r="FH17" s="1362"/>
      <c r="FI17" s="1361"/>
      <c r="FJ17" s="1362"/>
      <c r="FK17" s="1361"/>
      <c r="FL17" s="1362"/>
      <c r="FM17" s="1361"/>
      <c r="FN17" s="1362"/>
      <c r="FO17" s="1361"/>
      <c r="FP17" s="1362"/>
      <c r="FQ17" s="1361"/>
      <c r="FR17" s="1362"/>
      <c r="FS17" s="1361"/>
      <c r="FT17" s="1362"/>
      <c r="FU17" s="1361"/>
      <c r="FV17" s="1362"/>
      <c r="FW17" s="1361"/>
      <c r="FX17" s="1362"/>
      <c r="FY17" s="1361"/>
      <c r="FZ17" s="1362"/>
      <c r="GA17" s="1361"/>
      <c r="GB17" s="1362"/>
      <c r="GC17" s="1361"/>
      <c r="GD17" s="1362"/>
      <c r="GE17" s="1361"/>
      <c r="GF17" s="1362"/>
      <c r="GG17" s="1361"/>
      <c r="GH17" s="1362"/>
      <c r="GI17" s="1361"/>
      <c r="GJ17" s="1362"/>
      <c r="GK17" s="1361"/>
      <c r="GL17" s="1362"/>
      <c r="GM17" s="1361"/>
      <c r="GN17" s="1362"/>
      <c r="GO17" s="1361"/>
      <c r="GP17" s="1362"/>
      <c r="GQ17" s="1361"/>
      <c r="GR17" s="1362"/>
      <c r="GS17" s="1361"/>
      <c r="GT17" s="1362"/>
      <c r="GU17" s="1361"/>
      <c r="GV17" s="1362"/>
      <c r="GW17" s="1361"/>
      <c r="GX17" s="1362"/>
      <c r="GY17" s="1361"/>
      <c r="GZ17" s="1362"/>
      <c r="HA17" s="1361"/>
      <c r="HB17" s="1362"/>
      <c r="HC17" s="1361"/>
      <c r="HD17" s="1362"/>
      <c r="HE17" s="1361"/>
      <c r="HF17" s="1362"/>
      <c r="HG17" s="1361"/>
      <c r="HH17" s="1362"/>
      <c r="HI17" s="1361"/>
      <c r="HJ17" s="1362"/>
      <c r="HK17" s="1361"/>
      <c r="HL17" s="1362"/>
      <c r="HM17" s="1361"/>
      <c r="HN17" s="1362"/>
      <c r="HO17" s="1361"/>
      <c r="HP17" s="1362"/>
      <c r="HQ17" s="1361"/>
      <c r="HR17" s="1362"/>
      <c r="HS17" s="1361"/>
      <c r="HT17" s="1362"/>
      <c r="HU17" s="1361"/>
      <c r="HV17" s="1362"/>
      <c r="HW17" s="1361"/>
      <c r="HX17" s="1362"/>
      <c r="HY17" s="1361"/>
      <c r="HZ17" s="1362"/>
      <c r="IA17" s="1361"/>
      <c r="IB17" s="1362"/>
      <c r="IC17" s="1361"/>
      <c r="ID17" s="1362"/>
      <c r="IE17" s="1361"/>
      <c r="IF17" s="1362"/>
      <c r="IG17" s="1361"/>
      <c r="IH17" s="1362"/>
      <c r="II17" s="1361"/>
      <c r="IJ17" s="1362"/>
      <c r="IK17" s="1361"/>
      <c r="IL17" s="1362"/>
      <c r="IM17" s="1361"/>
      <c r="IN17" s="1362"/>
      <c r="IO17" s="1361"/>
      <c r="IP17" s="1362"/>
      <c r="IQ17" s="1361"/>
      <c r="IR17" s="1362"/>
      <c r="IS17" s="1361"/>
      <c r="IT17" s="1362"/>
      <c r="IU17" s="1361"/>
      <c r="IV17" s="1362"/>
      <c r="IW17" s="1361"/>
      <c r="IX17" s="1362"/>
      <c r="IY17" s="1361"/>
      <c r="IZ17" s="1362"/>
      <c r="JA17" s="1361"/>
      <c r="JB17" s="1362"/>
      <c r="JC17" s="1361"/>
      <c r="JD17" s="1362"/>
      <c r="JE17" s="1361"/>
      <c r="JF17" s="1362"/>
      <c r="JG17" s="1361"/>
      <c r="JH17" s="1362"/>
      <c r="JI17" s="1361"/>
      <c r="JJ17" s="1362"/>
      <c r="JK17" s="1361"/>
      <c r="JL17" s="1362"/>
      <c r="JM17" s="1361"/>
      <c r="JN17" s="1362"/>
      <c r="JO17" s="1361"/>
      <c r="JP17" s="1362"/>
      <c r="JQ17" s="1361"/>
      <c r="JR17" s="1362"/>
      <c r="JS17" s="1361"/>
      <c r="JT17" s="1362"/>
      <c r="JU17" s="1361"/>
      <c r="JV17" s="1362"/>
      <c r="JW17" s="1361"/>
      <c r="JX17" s="1362"/>
      <c r="JY17" s="1361"/>
      <c r="JZ17" s="1362"/>
      <c r="KA17" s="1361"/>
      <c r="KB17" s="1362"/>
      <c r="KC17" s="1361"/>
      <c r="KD17" s="1362"/>
      <c r="KE17" s="1361"/>
      <c r="KF17" s="1362"/>
      <c r="KG17" s="1361"/>
      <c r="KH17" s="1362"/>
      <c r="KI17" s="1361"/>
      <c r="KJ17" s="1362"/>
      <c r="KK17" s="1361"/>
      <c r="KL17" s="1362"/>
      <c r="KM17" s="1361"/>
      <c r="KN17" s="1362"/>
      <c r="KO17" s="1361"/>
      <c r="KP17" s="1362"/>
      <c r="KQ17" s="1361"/>
      <c r="KR17" s="1362"/>
      <c r="KS17" s="1361"/>
      <c r="KT17" s="1362"/>
      <c r="KU17" s="1361"/>
      <c r="KV17" s="1362"/>
      <c r="KW17" s="1361"/>
      <c r="KX17" s="1362"/>
      <c r="KY17" s="1361"/>
      <c r="KZ17" s="1362"/>
      <c r="LA17" s="1361"/>
      <c r="LB17" s="1362"/>
      <c r="LC17" s="1361"/>
      <c r="LD17" s="1362"/>
      <c r="LE17" s="1361"/>
      <c r="LF17" s="1362"/>
      <c r="LG17" s="1361"/>
      <c r="LH17" s="1362"/>
      <c r="LI17" s="1361"/>
      <c r="LJ17" s="1362"/>
      <c r="LK17" s="1361"/>
      <c r="LL17" s="1362"/>
      <c r="LM17" s="1361"/>
      <c r="LN17" s="1362"/>
      <c r="LO17" s="1361"/>
      <c r="LP17" s="1362"/>
      <c r="LQ17" s="1361"/>
      <c r="LR17" s="1362"/>
      <c r="LS17" s="1361"/>
      <c r="LT17" s="1362"/>
      <c r="LU17" s="1361"/>
      <c r="LV17" s="1362"/>
      <c r="LW17" s="1361"/>
      <c r="LX17" s="1362"/>
      <c r="LY17" s="1361"/>
      <c r="LZ17" s="1362"/>
      <c r="MA17" s="1361"/>
      <c r="MB17" s="1362"/>
      <c r="MC17" s="1361"/>
      <c r="MD17" s="1362"/>
      <c r="ME17" s="1361"/>
      <c r="MF17" s="1362"/>
      <c r="MG17" s="1361"/>
      <c r="MH17" s="1362"/>
      <c r="MI17" s="1361"/>
      <c r="MJ17" s="1362"/>
      <c r="MK17" s="1361"/>
      <c r="ML17" s="1362"/>
      <c r="MM17" s="1361"/>
      <c r="MN17" s="1362"/>
      <c r="MO17" s="1361"/>
      <c r="MP17" s="1362"/>
      <c r="MQ17" s="1361"/>
      <c r="MR17" s="1362"/>
      <c r="MS17" s="1361"/>
      <c r="MT17" s="1362"/>
      <c r="MU17" s="1361"/>
      <c r="MV17" s="1362"/>
      <c r="MW17" s="1361"/>
      <c r="MX17" s="1362"/>
      <c r="MY17" s="1361"/>
      <c r="MZ17" s="1362"/>
      <c r="NA17" s="1361"/>
      <c r="NB17" s="1362"/>
      <c r="NC17" s="1361"/>
      <c r="ND17" s="1362"/>
      <c r="NE17" s="1361"/>
      <c r="NF17" s="1362"/>
      <c r="NG17" s="1361"/>
      <c r="NH17" s="1362"/>
      <c r="NI17" s="1361"/>
      <c r="NJ17" s="1362"/>
      <c r="NK17" s="1361"/>
      <c r="NL17" s="1362"/>
      <c r="NM17" s="1361"/>
      <c r="NN17" s="1362"/>
      <c r="NO17" s="1361"/>
      <c r="NP17" s="1362"/>
      <c r="NQ17" s="1361"/>
      <c r="NR17" s="1362"/>
      <c r="NS17" s="1361"/>
      <c r="NT17" s="1362"/>
      <c r="NU17" s="1361"/>
      <c r="NV17" s="1362"/>
      <c r="NW17" s="1361"/>
      <c r="NX17" s="1362"/>
      <c r="NY17" s="1361"/>
      <c r="NZ17" s="1362"/>
      <c r="OA17" s="1361"/>
      <c r="OB17" s="1362"/>
      <c r="OC17" s="1361"/>
      <c r="OD17" s="1362"/>
      <c r="OE17" s="1361"/>
      <c r="OF17" s="1362"/>
      <c r="OG17" s="1361"/>
      <c r="OH17" s="1362"/>
      <c r="OI17" s="1361"/>
      <c r="OJ17" s="1362"/>
      <c r="OK17" s="1361"/>
      <c r="OL17" s="1362"/>
      <c r="OM17" s="1361"/>
      <c r="ON17" s="1362"/>
      <c r="OO17" s="1361"/>
      <c r="OP17" s="1362"/>
      <c r="OQ17" s="1361"/>
      <c r="OR17" s="1362"/>
      <c r="OS17" s="1361"/>
      <c r="OT17" s="1362"/>
      <c r="OU17" s="1361"/>
      <c r="OV17" s="1362"/>
      <c r="OW17" s="1361"/>
      <c r="OX17" s="1362"/>
      <c r="OY17" s="1361"/>
      <c r="OZ17" s="1362"/>
      <c r="PA17" s="1361"/>
      <c r="PB17" s="1362"/>
      <c r="PC17" s="1361"/>
      <c r="PD17" s="1362"/>
      <c r="PE17" s="1361"/>
      <c r="PF17" s="1362"/>
      <c r="PG17" s="1361"/>
      <c r="PH17" s="1362"/>
      <c r="PI17" s="1361"/>
      <c r="PJ17" s="1362"/>
      <c r="PK17" s="1361"/>
      <c r="PL17" s="1362"/>
      <c r="PM17" s="1361"/>
      <c r="PN17" s="1362"/>
      <c r="PO17" s="1361"/>
      <c r="PP17" s="1362"/>
      <c r="PQ17" s="1361"/>
      <c r="PR17" s="1362"/>
      <c r="PS17" s="1361"/>
      <c r="PT17" s="1362"/>
      <c r="PU17" s="1361"/>
      <c r="PV17" s="1362"/>
      <c r="PW17" s="1361"/>
      <c r="PX17" s="1362"/>
      <c r="PY17" s="1361"/>
      <c r="PZ17" s="1362"/>
      <c r="QA17" s="1361"/>
      <c r="QB17" s="1362"/>
      <c r="QC17" s="1361"/>
      <c r="QD17" s="1362"/>
      <c r="QE17" s="1361"/>
      <c r="QF17" s="1362"/>
      <c r="QG17" s="1361"/>
      <c r="QH17" s="1362"/>
      <c r="QI17" s="1361"/>
      <c r="QJ17" s="1362"/>
      <c r="QK17" s="1361"/>
      <c r="QL17" s="1362"/>
      <c r="QM17" s="1361"/>
      <c r="QN17" s="1362"/>
      <c r="QO17" s="1361"/>
      <c r="QP17" s="1362"/>
      <c r="QQ17" s="1361"/>
      <c r="QR17" s="1362"/>
      <c r="QS17" s="1361"/>
      <c r="QT17" s="1362"/>
      <c r="QU17" s="1361"/>
      <c r="QV17" s="1362"/>
      <c r="QW17" s="1361"/>
      <c r="QX17" s="1362"/>
      <c r="QY17" s="1361"/>
      <c r="QZ17" s="1362"/>
      <c r="RA17" s="1361"/>
      <c r="RB17" s="1362"/>
      <c r="RC17" s="1361"/>
      <c r="RD17" s="1362"/>
      <c r="RE17" s="1361"/>
      <c r="RF17" s="1362"/>
      <c r="RG17" s="1361"/>
      <c r="RH17" s="1362"/>
      <c r="RI17" s="1361"/>
      <c r="RJ17" s="1362"/>
      <c r="RK17" s="1361"/>
      <c r="RL17" s="1362"/>
      <c r="RM17" s="1361"/>
      <c r="RN17" s="1362"/>
      <c r="RO17" s="1361"/>
      <c r="RP17" s="1362"/>
      <c r="RQ17" s="1361"/>
      <c r="RR17" s="1362"/>
      <c r="RS17" s="1361"/>
      <c r="RT17" s="1362"/>
      <c r="RU17" s="1361"/>
      <c r="RV17" s="1362"/>
      <c r="RW17" s="1361"/>
      <c r="RX17" s="1362"/>
      <c r="RY17" s="1361"/>
      <c r="RZ17" s="1362"/>
      <c r="SA17" s="1361"/>
      <c r="SB17" s="1362"/>
      <c r="SC17" s="1361"/>
      <c r="SD17" s="1362"/>
      <c r="SE17" s="1361"/>
      <c r="SF17" s="1362"/>
      <c r="SG17" s="1361"/>
      <c r="SH17" s="1362"/>
      <c r="SI17" s="1361"/>
      <c r="SJ17" s="1362"/>
      <c r="SK17" s="1361"/>
      <c r="SL17" s="1362"/>
      <c r="SM17" s="1361"/>
      <c r="SN17" s="1362"/>
      <c r="SO17" s="1361"/>
      <c r="SP17" s="1362"/>
      <c r="SQ17" s="1361"/>
      <c r="SR17" s="1362"/>
      <c r="SS17" s="1361"/>
      <c r="ST17" s="1362"/>
      <c r="SU17" s="1361"/>
      <c r="SV17" s="1362"/>
      <c r="SW17" s="1361"/>
      <c r="SX17" s="1362"/>
      <c r="SY17" s="1361"/>
      <c r="SZ17" s="1362"/>
      <c r="TA17" s="1361"/>
      <c r="TB17" s="1362"/>
      <c r="TC17" s="1361"/>
      <c r="TD17" s="1362"/>
      <c r="TE17" s="1361"/>
      <c r="TF17" s="1362"/>
      <c r="TG17" s="1361"/>
      <c r="TH17" s="1362"/>
      <c r="TI17" s="1361"/>
      <c r="TJ17" s="1362"/>
      <c r="TK17" s="1361"/>
      <c r="TL17" s="1362"/>
      <c r="TM17" s="1361"/>
      <c r="TN17" s="1362"/>
      <c r="TO17" s="1361"/>
      <c r="TP17" s="1362"/>
      <c r="TQ17" s="1361"/>
      <c r="TR17" s="1362"/>
      <c r="TS17" s="1361"/>
      <c r="TT17" s="1362"/>
      <c r="TU17" s="1361"/>
      <c r="TV17" s="1362"/>
      <c r="TW17" s="1361"/>
      <c r="TX17" s="1362"/>
      <c r="TY17" s="1361"/>
      <c r="TZ17" s="1362"/>
      <c r="UA17" s="1361"/>
      <c r="UB17" s="1362"/>
      <c r="UC17" s="1361"/>
      <c r="UD17" s="1362"/>
      <c r="UE17" s="1361"/>
      <c r="UF17" s="1362"/>
      <c r="UG17" s="1361"/>
      <c r="UH17" s="1362"/>
      <c r="UI17" s="1361"/>
      <c r="UJ17" s="1362"/>
      <c r="UK17" s="1361"/>
      <c r="UL17" s="1362"/>
      <c r="UM17" s="1361"/>
      <c r="UN17" s="1362"/>
      <c r="UO17" s="1361"/>
      <c r="UP17" s="1362"/>
      <c r="UQ17" s="1361"/>
      <c r="UR17" s="1362"/>
      <c r="US17" s="1361"/>
      <c r="UT17" s="1362"/>
      <c r="UU17" s="1361"/>
      <c r="UV17" s="1362"/>
      <c r="UW17" s="1361"/>
      <c r="UX17" s="1362"/>
      <c r="UY17" s="1361"/>
      <c r="UZ17" s="1362"/>
      <c r="VA17" s="1361"/>
      <c r="VB17" s="1362"/>
      <c r="VC17" s="1361"/>
      <c r="VD17" s="1362"/>
      <c r="VE17" s="1361"/>
      <c r="VF17" s="1362"/>
      <c r="VG17" s="1361"/>
      <c r="VH17" s="1362"/>
      <c r="VI17" s="1361"/>
      <c r="VJ17" s="1362"/>
      <c r="VK17" s="1361"/>
      <c r="VL17" s="1362"/>
      <c r="VM17" s="1361"/>
      <c r="VN17" s="1362"/>
      <c r="VO17" s="1361"/>
      <c r="VP17" s="1362"/>
      <c r="VQ17" s="1361"/>
      <c r="VR17" s="1362"/>
      <c r="VS17" s="1361"/>
      <c r="VT17" s="1362"/>
      <c r="VU17" s="1361"/>
      <c r="VV17" s="1362"/>
      <c r="VW17" s="1361"/>
      <c r="VX17" s="1362"/>
      <c r="VY17" s="1361"/>
      <c r="VZ17" s="1362"/>
      <c r="WA17" s="1361"/>
      <c r="WB17" s="1362"/>
      <c r="WC17" s="1361"/>
      <c r="WD17" s="1362"/>
      <c r="WE17" s="1361"/>
      <c r="WF17" s="1362"/>
      <c r="WG17" s="1361"/>
      <c r="WH17" s="1362"/>
      <c r="WI17" s="1361"/>
      <c r="WJ17" s="1362"/>
      <c r="WK17" s="1361"/>
      <c r="WL17" s="1362"/>
      <c r="WM17" s="1361"/>
      <c r="WN17" s="1362"/>
      <c r="WO17" s="1361"/>
      <c r="WP17" s="1362"/>
      <c r="WQ17" s="1361"/>
      <c r="WR17" s="1362"/>
      <c r="WS17" s="1361"/>
      <c r="WT17" s="1362"/>
      <c r="WU17" s="1361"/>
      <c r="WV17" s="1362"/>
      <c r="WW17" s="1361"/>
      <c r="WX17" s="1362"/>
      <c r="WY17" s="1361"/>
      <c r="WZ17" s="1362"/>
      <c r="XA17" s="1361"/>
      <c r="XB17" s="1362"/>
      <c r="XC17" s="1361"/>
      <c r="XD17" s="1362"/>
      <c r="XE17" s="1361"/>
      <c r="XF17" s="1362"/>
      <c r="XG17" s="1361"/>
      <c r="XH17" s="1362"/>
      <c r="XI17" s="1361"/>
      <c r="XJ17" s="1362"/>
      <c r="XK17" s="1361"/>
      <c r="XL17" s="1362"/>
      <c r="XM17" s="1361"/>
      <c r="XN17" s="1362"/>
      <c r="XO17" s="1361"/>
      <c r="XP17" s="1362"/>
      <c r="XQ17" s="1361"/>
      <c r="XR17" s="1362"/>
      <c r="XS17" s="1361"/>
      <c r="XT17" s="1362"/>
      <c r="XU17" s="1361"/>
      <c r="XV17" s="1362"/>
      <c r="XW17" s="1361"/>
      <c r="XX17" s="1362"/>
      <c r="XY17" s="1361"/>
      <c r="XZ17" s="1362"/>
      <c r="YA17" s="1361"/>
      <c r="YB17" s="1362"/>
      <c r="YC17" s="1361"/>
      <c r="YD17" s="1362"/>
      <c r="YE17" s="1361"/>
      <c r="YF17" s="1362"/>
      <c r="YG17" s="1361"/>
      <c r="YH17" s="1362"/>
      <c r="YI17" s="1361"/>
      <c r="YJ17" s="1362"/>
      <c r="YK17" s="1361"/>
      <c r="YL17" s="1362"/>
      <c r="YM17" s="1361"/>
      <c r="YN17" s="1362"/>
      <c r="YO17" s="1361"/>
      <c r="YP17" s="1362"/>
      <c r="YQ17" s="1361"/>
      <c r="YR17" s="1362"/>
      <c r="YS17" s="1361"/>
      <c r="YT17" s="1362"/>
      <c r="YU17" s="1361"/>
      <c r="YV17" s="1362"/>
      <c r="YW17" s="1361"/>
      <c r="YX17" s="1362"/>
      <c r="YY17" s="1361"/>
      <c r="YZ17" s="1362"/>
      <c r="ZA17" s="1361"/>
      <c r="ZB17" s="1362"/>
      <c r="ZC17" s="1361"/>
      <c r="ZD17" s="1362"/>
      <c r="ZE17" s="1361"/>
      <c r="ZF17" s="1362"/>
      <c r="ZG17" s="1361"/>
      <c r="ZH17" s="1362"/>
      <c r="ZI17" s="1361"/>
      <c r="ZJ17" s="1362"/>
      <c r="ZK17" s="1361"/>
      <c r="ZL17" s="1362"/>
      <c r="ZM17" s="1361"/>
      <c r="ZN17" s="1362"/>
      <c r="ZO17" s="1361"/>
      <c r="ZP17" s="1362"/>
      <c r="ZQ17" s="1361"/>
      <c r="ZR17" s="1362"/>
      <c r="ZS17" s="1361"/>
      <c r="ZT17" s="1362"/>
      <c r="ZU17" s="1361"/>
      <c r="ZV17" s="1362"/>
      <c r="ZW17" s="1361"/>
      <c r="ZX17" s="1362"/>
      <c r="ZY17" s="1361"/>
      <c r="ZZ17" s="1362"/>
      <c r="AAA17" s="1361"/>
      <c r="AAB17" s="1362"/>
      <c r="AAC17" s="1361"/>
      <c r="AAD17" s="1362"/>
      <c r="AAE17" s="1361"/>
      <c r="AAF17" s="1362"/>
      <c r="AAG17" s="1361"/>
      <c r="AAH17" s="1362"/>
      <c r="AAI17" s="1361"/>
      <c r="AAJ17" s="1362"/>
      <c r="AAK17" s="1361"/>
      <c r="AAL17" s="1362"/>
      <c r="AAM17" s="1361"/>
      <c r="AAN17" s="1362"/>
      <c r="AAO17" s="1361"/>
      <c r="AAP17" s="1362"/>
      <c r="AAQ17" s="1361"/>
      <c r="AAR17" s="1362"/>
      <c r="AAS17" s="1361"/>
      <c r="AAT17" s="1362"/>
      <c r="AAU17" s="1361"/>
      <c r="AAV17" s="1362"/>
      <c r="AAW17" s="1361"/>
      <c r="AAX17" s="1362"/>
      <c r="AAY17" s="1361"/>
      <c r="AAZ17" s="1362"/>
      <c r="ABA17" s="1361"/>
      <c r="ABB17" s="1362"/>
      <c r="ABC17" s="1361"/>
      <c r="ABD17" s="1362"/>
      <c r="ABE17" s="1361"/>
      <c r="ABF17" s="1362"/>
      <c r="ABG17" s="1361"/>
      <c r="ABH17" s="1362"/>
      <c r="ABI17" s="1361"/>
      <c r="ABJ17" s="1362"/>
      <c r="ABK17" s="1361"/>
      <c r="ABL17" s="1362"/>
      <c r="ABM17" s="1361"/>
      <c r="ABN17" s="1362"/>
      <c r="ABO17" s="1361"/>
      <c r="ABP17" s="1362"/>
      <c r="ABQ17" s="1361"/>
      <c r="ABR17" s="1362"/>
      <c r="ABS17" s="1361"/>
      <c r="ABT17" s="1362"/>
      <c r="ABU17" s="1361"/>
      <c r="ABV17" s="1362"/>
      <c r="ABW17" s="1361"/>
      <c r="ABX17" s="1362"/>
      <c r="ABY17" s="1361"/>
      <c r="ABZ17" s="1362"/>
      <c r="ACA17" s="1361"/>
      <c r="ACB17" s="1362"/>
      <c r="ACC17" s="1361"/>
      <c r="ACD17" s="1362"/>
      <c r="ACE17" s="1361"/>
      <c r="ACF17" s="1362"/>
      <c r="ACG17" s="1361"/>
      <c r="ACH17" s="1362"/>
      <c r="ACI17" s="1361"/>
      <c r="ACJ17" s="1362"/>
      <c r="ACK17" s="1361"/>
      <c r="ACL17" s="1362"/>
      <c r="ACM17" s="1361"/>
      <c r="ACN17" s="1362"/>
      <c r="ACO17" s="1361"/>
      <c r="ACP17" s="1362"/>
      <c r="ACQ17" s="1361"/>
      <c r="ACR17" s="1362"/>
      <c r="ACS17" s="1361"/>
      <c r="ACT17" s="1362"/>
      <c r="ACU17" s="1361"/>
      <c r="ACV17" s="1362"/>
      <c r="ACW17" s="1361"/>
      <c r="ACX17" s="1362"/>
      <c r="ACY17" s="1361"/>
      <c r="ACZ17" s="1362"/>
      <c r="ADA17" s="1361"/>
      <c r="ADB17" s="1362"/>
      <c r="ADC17" s="1361"/>
      <c r="ADD17" s="1362"/>
      <c r="ADE17" s="1361"/>
      <c r="ADF17" s="1362"/>
      <c r="ADG17" s="1361"/>
      <c r="ADH17" s="1362"/>
      <c r="ADI17" s="1361"/>
      <c r="ADJ17" s="1362"/>
      <c r="ADK17" s="1361"/>
      <c r="ADL17" s="1362"/>
      <c r="ADM17" s="1361"/>
      <c r="ADN17" s="1362"/>
      <c r="ADO17" s="1361"/>
      <c r="ADP17" s="1362"/>
      <c r="ADQ17" s="1361"/>
      <c r="ADR17" s="1362"/>
      <c r="ADS17" s="1361"/>
      <c r="ADT17" s="1362"/>
      <c r="ADU17" s="1361"/>
      <c r="ADV17" s="1362"/>
      <c r="ADW17" s="1361"/>
      <c r="ADX17" s="1362"/>
      <c r="ADY17" s="1361"/>
      <c r="ADZ17" s="1362"/>
      <c r="AEA17" s="1361"/>
      <c r="AEB17" s="1362"/>
      <c r="AEC17" s="1361"/>
      <c r="AED17" s="1362"/>
      <c r="AEE17" s="1361"/>
      <c r="AEF17" s="1362"/>
      <c r="AEG17" s="1361"/>
      <c r="AEH17" s="1362"/>
      <c r="AEI17" s="1361"/>
      <c r="AEJ17" s="1362"/>
      <c r="AEK17" s="1361"/>
      <c r="AEL17" s="1362"/>
      <c r="AEM17" s="1361"/>
      <c r="AEN17" s="1362"/>
      <c r="AEO17" s="1361"/>
      <c r="AEP17" s="1362"/>
      <c r="AEQ17" s="1361"/>
      <c r="AER17" s="1362"/>
      <c r="AES17" s="1361"/>
      <c r="AET17" s="1362"/>
      <c r="AEU17" s="1361"/>
      <c r="AEV17" s="1362"/>
      <c r="AEW17" s="1361"/>
      <c r="AEX17" s="1362"/>
      <c r="AEY17" s="1361"/>
      <c r="AEZ17" s="1362"/>
      <c r="AFA17" s="1361"/>
      <c r="AFB17" s="1362"/>
      <c r="AFC17" s="1361"/>
      <c r="AFD17" s="1362"/>
      <c r="AFE17" s="1361"/>
      <c r="AFF17" s="1362"/>
      <c r="AFG17" s="1361"/>
      <c r="AFH17" s="1362"/>
      <c r="AFI17" s="1361"/>
      <c r="AFJ17" s="1362"/>
      <c r="AFK17" s="1361"/>
      <c r="AFL17" s="1362"/>
      <c r="AFM17" s="1361"/>
      <c r="AFN17" s="1362"/>
      <c r="AFO17" s="1361"/>
      <c r="AFP17" s="1362"/>
      <c r="AFQ17" s="1361"/>
      <c r="AFR17" s="1362"/>
      <c r="AFS17" s="1361"/>
      <c r="AFT17" s="1362"/>
      <c r="AFU17" s="1361"/>
      <c r="AFV17" s="1362"/>
      <c r="AFW17" s="1361"/>
      <c r="AFX17" s="1362"/>
      <c r="AFY17" s="1361"/>
      <c r="AFZ17" s="1362"/>
      <c r="AGA17" s="1361"/>
      <c r="AGB17" s="1362"/>
      <c r="AGC17" s="1361"/>
      <c r="AGD17" s="1362"/>
      <c r="AGE17" s="1361"/>
      <c r="AGF17" s="1362"/>
      <c r="AGG17" s="1361"/>
      <c r="AGH17" s="1362"/>
      <c r="AGI17" s="1361"/>
      <c r="AGJ17" s="1362"/>
      <c r="AGK17" s="1361"/>
      <c r="AGL17" s="1362"/>
      <c r="AGM17" s="1361"/>
      <c r="AGN17" s="1362"/>
      <c r="AGO17" s="1361"/>
      <c r="AGP17" s="1362"/>
      <c r="AGQ17" s="1361"/>
      <c r="AGR17" s="1362"/>
      <c r="AGS17" s="1361"/>
      <c r="AGT17" s="1362"/>
      <c r="AGU17" s="1361"/>
      <c r="AGV17" s="1362"/>
      <c r="AGW17" s="1361"/>
      <c r="AGX17" s="1362"/>
      <c r="AGY17" s="1361"/>
      <c r="AGZ17" s="1362"/>
      <c r="AHA17" s="1361"/>
      <c r="AHB17" s="1362"/>
      <c r="AHC17" s="1361"/>
      <c r="AHD17" s="1362"/>
      <c r="AHE17" s="1361"/>
      <c r="AHF17" s="1362"/>
      <c r="AHG17" s="1361"/>
      <c r="AHH17" s="1362"/>
      <c r="AHI17" s="1361"/>
      <c r="AHJ17" s="1362"/>
      <c r="AHK17" s="1361"/>
      <c r="AHL17" s="1362"/>
      <c r="AHM17" s="1361"/>
      <c r="AHN17" s="1362"/>
      <c r="AHO17" s="1361"/>
      <c r="AHP17" s="1362"/>
      <c r="AHQ17" s="1361"/>
      <c r="AHR17" s="1362"/>
      <c r="AHS17" s="1361"/>
      <c r="AHT17" s="1362"/>
      <c r="AHU17" s="1361"/>
      <c r="AHV17" s="1362"/>
      <c r="AHW17" s="1361"/>
      <c r="AHX17" s="1362"/>
      <c r="AHY17" s="1361"/>
      <c r="AHZ17" s="1362"/>
      <c r="AIA17" s="1361"/>
      <c r="AIB17" s="1362"/>
      <c r="AIC17" s="1361"/>
      <c r="AID17" s="1362"/>
      <c r="AIE17" s="1361"/>
      <c r="AIF17" s="1362"/>
      <c r="AIG17" s="1361"/>
      <c r="AIH17" s="1362"/>
      <c r="AII17" s="1361"/>
      <c r="AIJ17" s="1362"/>
      <c r="AIK17" s="1361"/>
      <c r="AIL17" s="1362"/>
      <c r="AIM17" s="1361"/>
      <c r="AIN17" s="1362"/>
      <c r="AIO17" s="1361"/>
      <c r="AIP17" s="1362"/>
      <c r="AIQ17" s="1361"/>
      <c r="AIR17" s="1362"/>
      <c r="AIS17" s="1361"/>
      <c r="AIT17" s="1362"/>
      <c r="AIU17" s="1361"/>
      <c r="AIV17" s="1362"/>
      <c r="AIW17" s="1361"/>
      <c r="AIX17" s="1362"/>
      <c r="AIY17" s="1361"/>
      <c r="AIZ17" s="1362"/>
      <c r="AJA17" s="1361"/>
      <c r="AJB17" s="1362"/>
      <c r="AJC17" s="1361"/>
      <c r="AJD17" s="1362"/>
      <c r="AJE17" s="1361"/>
      <c r="AJF17" s="1362"/>
      <c r="AJG17" s="1361"/>
      <c r="AJH17" s="1362"/>
      <c r="AJI17" s="1361"/>
      <c r="AJJ17" s="1362"/>
      <c r="AJK17" s="1361"/>
      <c r="AJL17" s="1362"/>
      <c r="AJM17" s="1361"/>
      <c r="AJN17" s="1362"/>
      <c r="AJO17" s="1361"/>
      <c r="AJP17" s="1362"/>
      <c r="AJQ17" s="1361"/>
      <c r="AJR17" s="1362"/>
      <c r="AJS17" s="1361"/>
      <c r="AJT17" s="1362"/>
      <c r="AJU17" s="1361"/>
      <c r="AJV17" s="1362"/>
      <c r="AJW17" s="1361"/>
      <c r="AJX17" s="1362"/>
      <c r="AJY17" s="1361"/>
      <c r="AJZ17" s="1362"/>
      <c r="AKA17" s="1361"/>
      <c r="AKB17" s="1362"/>
      <c r="AKC17" s="1361"/>
      <c r="AKD17" s="1362"/>
      <c r="AKE17" s="1361"/>
      <c r="AKF17" s="1362"/>
      <c r="AKG17" s="1361"/>
      <c r="AKH17" s="1362"/>
      <c r="AKI17" s="1361"/>
      <c r="AKJ17" s="1362"/>
      <c r="AKK17" s="1361"/>
      <c r="AKL17" s="1362"/>
      <c r="AKM17" s="1361"/>
      <c r="AKN17" s="1362"/>
      <c r="AKO17" s="1361"/>
      <c r="AKP17" s="1362"/>
      <c r="AKQ17" s="1361"/>
      <c r="AKR17" s="1362"/>
      <c r="AKS17" s="1361"/>
      <c r="AKT17" s="1362"/>
      <c r="AKU17" s="1361"/>
      <c r="AKV17" s="1362"/>
      <c r="AKW17" s="1361"/>
      <c r="AKX17" s="1362"/>
      <c r="AKY17" s="1361"/>
      <c r="AKZ17" s="1362"/>
      <c r="ALA17" s="1361"/>
      <c r="ALB17" s="1362"/>
      <c r="ALC17" s="1361"/>
      <c r="ALD17" s="1362"/>
      <c r="ALE17" s="1361"/>
      <c r="ALF17" s="1362"/>
      <c r="ALG17" s="1361"/>
      <c r="ALH17" s="1362"/>
      <c r="ALI17" s="1361"/>
      <c r="ALJ17" s="1362"/>
      <c r="ALK17" s="1361"/>
      <c r="ALL17" s="1362"/>
      <c r="ALM17" s="1361"/>
      <c r="ALN17" s="1362"/>
      <c r="ALO17" s="1361"/>
      <c r="ALP17" s="1362"/>
      <c r="ALQ17" s="1361"/>
      <c r="ALR17" s="1362"/>
      <c r="ALS17" s="1361"/>
      <c r="ALT17" s="1362"/>
      <c r="ALU17" s="1361"/>
      <c r="ALV17" s="1362"/>
      <c r="ALW17" s="1361"/>
      <c r="ALX17" s="1362"/>
      <c r="ALY17" s="1361"/>
      <c r="ALZ17" s="1362"/>
      <c r="AMA17" s="1361"/>
      <c r="AMB17" s="1362"/>
      <c r="AMC17" s="1361"/>
      <c r="AMD17" s="1362"/>
      <c r="AME17" s="1361"/>
      <c r="AMF17" s="1362"/>
      <c r="AMG17" s="1361"/>
      <c r="AMH17" s="1362"/>
      <c r="AMI17" s="1361"/>
      <c r="AMJ17" s="1362"/>
      <c r="AMK17" s="1361"/>
      <c r="AML17" s="1362"/>
      <c r="AMM17" s="1361"/>
      <c r="AMN17" s="1362"/>
      <c r="AMO17" s="1361"/>
      <c r="AMP17" s="1362"/>
      <c r="AMQ17" s="1361"/>
      <c r="AMR17" s="1362"/>
      <c r="AMS17" s="1361"/>
      <c r="AMT17" s="1362"/>
      <c r="AMU17" s="1361"/>
      <c r="AMV17" s="1362"/>
      <c r="AMW17" s="1361"/>
      <c r="AMX17" s="1362"/>
      <c r="AMY17" s="1361"/>
      <c r="AMZ17" s="1362"/>
      <c r="ANA17" s="1361"/>
      <c r="ANB17" s="1362"/>
      <c r="ANC17" s="1361"/>
      <c r="AND17" s="1362"/>
      <c r="ANE17" s="1361"/>
      <c r="ANF17" s="1362"/>
      <c r="ANG17" s="1361"/>
      <c r="ANH17" s="1362"/>
      <c r="ANI17" s="1361"/>
      <c r="ANJ17" s="1362"/>
      <c r="ANK17" s="1361"/>
      <c r="ANL17" s="1362"/>
      <c r="ANM17" s="1361"/>
      <c r="ANN17" s="1362"/>
      <c r="ANO17" s="1361"/>
      <c r="ANP17" s="1362"/>
      <c r="ANQ17" s="1361"/>
      <c r="ANR17" s="1362"/>
      <c r="ANS17" s="1361"/>
      <c r="ANT17" s="1362"/>
      <c r="ANU17" s="1361"/>
      <c r="ANV17" s="1362"/>
      <c r="ANW17" s="1361"/>
      <c r="ANX17" s="1362"/>
      <c r="ANY17" s="1361"/>
      <c r="ANZ17" s="1362"/>
      <c r="AOA17" s="1361"/>
      <c r="AOB17" s="1362"/>
      <c r="AOC17" s="1361"/>
      <c r="AOD17" s="1362"/>
      <c r="AOE17" s="1361"/>
      <c r="AOF17" s="1362"/>
      <c r="AOG17" s="1361"/>
      <c r="AOH17" s="1362"/>
      <c r="AOI17" s="1361"/>
      <c r="AOJ17" s="1362"/>
      <c r="AOK17" s="1361"/>
      <c r="AOL17" s="1362"/>
      <c r="AOM17" s="1361"/>
      <c r="AON17" s="1362"/>
      <c r="AOO17" s="1361"/>
      <c r="AOP17" s="1362"/>
      <c r="AOQ17" s="1361"/>
      <c r="AOR17" s="1362"/>
      <c r="AOS17" s="1361"/>
      <c r="AOT17" s="1362"/>
      <c r="AOU17" s="1361"/>
      <c r="AOV17" s="1362"/>
      <c r="AOW17" s="1361"/>
      <c r="AOX17" s="1362"/>
      <c r="AOY17" s="1361"/>
      <c r="AOZ17" s="1362"/>
      <c r="APA17" s="1361"/>
      <c r="APB17" s="1362"/>
      <c r="APC17" s="1361"/>
      <c r="APD17" s="1362"/>
      <c r="APE17" s="1361"/>
      <c r="APF17" s="1362"/>
      <c r="APG17" s="1361"/>
      <c r="APH17" s="1362"/>
      <c r="API17" s="1361"/>
      <c r="APJ17" s="1362"/>
      <c r="APK17" s="1361"/>
      <c r="APL17" s="1362"/>
      <c r="APM17" s="1361"/>
      <c r="APN17" s="1362"/>
      <c r="APO17" s="1361"/>
      <c r="APP17" s="1362"/>
      <c r="APQ17" s="1361"/>
      <c r="APR17" s="1362"/>
      <c r="APS17" s="1361"/>
      <c r="APT17" s="1362"/>
      <c r="APU17" s="1361"/>
      <c r="APV17" s="1362"/>
      <c r="APW17" s="1361"/>
      <c r="APX17" s="1362"/>
      <c r="APY17" s="1361"/>
      <c r="APZ17" s="1362"/>
      <c r="AQA17" s="1361"/>
      <c r="AQB17" s="1362"/>
      <c r="AQC17" s="1361"/>
      <c r="AQD17" s="1362"/>
      <c r="AQE17" s="1361"/>
      <c r="AQF17" s="1362"/>
      <c r="AQG17" s="1361"/>
      <c r="AQH17" s="1362"/>
      <c r="AQI17" s="1361"/>
      <c r="AQJ17" s="1362"/>
      <c r="AQK17" s="1361"/>
      <c r="AQL17" s="1362"/>
      <c r="AQM17" s="1361"/>
      <c r="AQN17" s="1362"/>
      <c r="AQO17" s="1361"/>
      <c r="AQP17" s="1362"/>
      <c r="AQQ17" s="1361"/>
      <c r="AQR17" s="1362"/>
      <c r="AQS17" s="1361"/>
      <c r="AQT17" s="1362"/>
      <c r="AQU17" s="1361"/>
      <c r="AQV17" s="1362"/>
      <c r="AQW17" s="1361"/>
      <c r="AQX17" s="1362"/>
      <c r="AQY17" s="1361"/>
      <c r="AQZ17" s="1362"/>
      <c r="ARA17" s="1361"/>
      <c r="ARB17" s="1362"/>
      <c r="ARC17" s="1361"/>
      <c r="ARD17" s="1362"/>
      <c r="ARE17" s="1361"/>
      <c r="ARF17" s="1362"/>
      <c r="ARG17" s="1361"/>
      <c r="ARH17" s="1362"/>
      <c r="ARI17" s="1361"/>
      <c r="ARJ17" s="1362"/>
      <c r="ARK17" s="1361"/>
      <c r="ARL17" s="1362"/>
      <c r="ARM17" s="1361"/>
      <c r="ARN17" s="1362"/>
      <c r="ARO17" s="1361"/>
      <c r="ARP17" s="1362"/>
      <c r="ARQ17" s="1361"/>
      <c r="ARR17" s="1362"/>
      <c r="ARS17" s="1361"/>
      <c r="ART17" s="1362"/>
      <c r="ARU17" s="1361"/>
      <c r="ARV17" s="1362"/>
      <c r="ARW17" s="1361"/>
      <c r="ARX17" s="1362"/>
      <c r="ARY17" s="1361"/>
      <c r="ARZ17" s="1362"/>
      <c r="ASA17" s="1361"/>
      <c r="ASB17" s="1362"/>
      <c r="ASC17" s="1361"/>
      <c r="ASD17" s="1362"/>
      <c r="ASE17" s="1361"/>
      <c r="ASF17" s="1362"/>
      <c r="ASG17" s="1361"/>
      <c r="ASH17" s="1362"/>
      <c r="ASI17" s="1361"/>
      <c r="ASJ17" s="1362"/>
      <c r="ASK17" s="1361"/>
      <c r="ASL17" s="1362"/>
      <c r="ASM17" s="1361"/>
      <c r="ASN17" s="1362"/>
      <c r="ASO17" s="1361"/>
      <c r="ASP17" s="1362"/>
      <c r="ASQ17" s="1361"/>
      <c r="ASR17" s="1362"/>
      <c r="ASS17" s="1361"/>
      <c r="AST17" s="1362"/>
      <c r="ASU17" s="1361"/>
      <c r="ASV17" s="1362"/>
      <c r="ASW17" s="1361"/>
      <c r="ASX17" s="1362"/>
      <c r="ASY17" s="1361"/>
      <c r="ASZ17" s="1362"/>
      <c r="ATA17" s="1361"/>
      <c r="ATB17" s="1362"/>
      <c r="ATC17" s="1361"/>
      <c r="ATD17" s="1362"/>
      <c r="ATE17" s="1361"/>
      <c r="ATF17" s="1362"/>
      <c r="ATG17" s="1361"/>
      <c r="ATH17" s="1362"/>
      <c r="ATI17" s="1361"/>
      <c r="ATJ17" s="1362"/>
      <c r="ATK17" s="1361"/>
      <c r="ATL17" s="1362"/>
      <c r="ATM17" s="1361"/>
      <c r="ATN17" s="1362"/>
      <c r="ATO17" s="1361"/>
      <c r="ATP17" s="1362"/>
      <c r="ATQ17" s="1361"/>
      <c r="ATR17" s="1362"/>
      <c r="ATS17" s="1361"/>
      <c r="ATT17" s="1362"/>
      <c r="ATU17" s="1361"/>
      <c r="ATV17" s="1362"/>
      <c r="ATW17" s="1361"/>
      <c r="ATX17" s="1362"/>
      <c r="ATY17" s="1361"/>
      <c r="ATZ17" s="1362"/>
      <c r="AUA17" s="1361"/>
      <c r="AUB17" s="1362"/>
      <c r="AUC17" s="1361"/>
      <c r="AUD17" s="1362"/>
      <c r="AUE17" s="1361"/>
      <c r="AUF17" s="1362"/>
      <c r="AUG17" s="1361"/>
      <c r="AUH17" s="1362"/>
      <c r="AUI17" s="1361"/>
      <c r="AUJ17" s="1362"/>
      <c r="AUK17" s="1361"/>
      <c r="AUL17" s="1362"/>
      <c r="AUM17" s="1361"/>
      <c r="AUN17" s="1362"/>
      <c r="AUO17" s="1361"/>
      <c r="AUP17" s="1362"/>
      <c r="AUQ17" s="1361"/>
      <c r="AUR17" s="1362"/>
      <c r="AUS17" s="1361"/>
      <c r="AUT17" s="1362"/>
      <c r="AUU17" s="1361"/>
      <c r="AUV17" s="1362"/>
      <c r="AUW17" s="1361"/>
      <c r="AUX17" s="1362"/>
      <c r="AUY17" s="1361"/>
      <c r="AUZ17" s="1362"/>
      <c r="AVA17" s="1361"/>
      <c r="AVB17" s="1362"/>
      <c r="AVC17" s="1361"/>
      <c r="AVD17" s="1362"/>
      <c r="AVE17" s="1361"/>
      <c r="AVF17" s="1362"/>
      <c r="AVG17" s="1361"/>
      <c r="AVH17" s="1362"/>
      <c r="AVI17" s="1361"/>
      <c r="AVJ17" s="1362"/>
      <c r="AVK17" s="1361"/>
      <c r="AVL17" s="1362"/>
      <c r="AVM17" s="1361"/>
      <c r="AVN17" s="1362"/>
      <c r="AVO17" s="1361"/>
      <c r="AVP17" s="1362"/>
      <c r="AVQ17" s="1361"/>
      <c r="AVR17" s="1362"/>
      <c r="AVS17" s="1361"/>
      <c r="AVT17" s="1362"/>
      <c r="AVU17" s="1361"/>
      <c r="AVV17" s="1362"/>
      <c r="AVW17" s="1361"/>
      <c r="AVX17" s="1362"/>
      <c r="AVY17" s="1361"/>
      <c r="AVZ17" s="1362"/>
      <c r="AWA17" s="1361"/>
      <c r="AWB17" s="1362"/>
      <c r="AWC17" s="1361"/>
      <c r="AWD17" s="1362"/>
      <c r="AWE17" s="1361"/>
      <c r="AWF17" s="1362"/>
      <c r="AWG17" s="1361"/>
      <c r="AWH17" s="1362"/>
      <c r="AWI17" s="1361"/>
      <c r="AWJ17" s="1362"/>
      <c r="AWK17" s="1361"/>
      <c r="AWL17" s="1362"/>
      <c r="AWM17" s="1361"/>
      <c r="AWN17" s="1362"/>
      <c r="AWO17" s="1361"/>
      <c r="AWP17" s="1362"/>
      <c r="AWQ17" s="1361"/>
      <c r="AWR17" s="1362"/>
      <c r="AWS17" s="1361"/>
      <c r="AWT17" s="1362"/>
      <c r="AWU17" s="1361"/>
      <c r="AWV17" s="1362"/>
      <c r="AWW17" s="1361"/>
      <c r="AWX17" s="1362"/>
      <c r="AWY17" s="1361"/>
      <c r="AWZ17" s="1362"/>
      <c r="AXA17" s="1361"/>
      <c r="AXB17" s="1362"/>
      <c r="AXC17" s="1361"/>
      <c r="AXD17" s="1362"/>
      <c r="AXE17" s="1361"/>
      <c r="AXF17" s="1362"/>
      <c r="AXG17" s="1361"/>
      <c r="AXH17" s="1362"/>
      <c r="AXI17" s="1361"/>
      <c r="AXJ17" s="1362"/>
      <c r="AXK17" s="1361"/>
      <c r="AXL17" s="1362"/>
      <c r="AXM17" s="1361"/>
      <c r="AXN17" s="1362"/>
      <c r="AXO17" s="1361"/>
      <c r="AXP17" s="1362"/>
      <c r="AXQ17" s="1361"/>
      <c r="AXR17" s="1362"/>
      <c r="AXS17" s="1361"/>
      <c r="AXT17" s="1362"/>
      <c r="AXU17" s="1361"/>
      <c r="AXV17" s="1362"/>
      <c r="AXW17" s="1361"/>
      <c r="AXX17" s="1362"/>
      <c r="AXY17" s="1361"/>
      <c r="AXZ17" s="1362"/>
      <c r="AYA17" s="1361"/>
      <c r="AYB17" s="1362"/>
      <c r="AYC17" s="1361"/>
      <c r="AYD17" s="1362"/>
      <c r="AYE17" s="1361"/>
      <c r="AYF17" s="1362"/>
      <c r="AYG17" s="1361"/>
      <c r="AYH17" s="1362"/>
      <c r="AYI17" s="1361"/>
      <c r="AYJ17" s="1362"/>
      <c r="AYK17" s="1361"/>
      <c r="AYL17" s="1362"/>
      <c r="AYM17" s="1361"/>
      <c r="AYN17" s="1362"/>
      <c r="AYO17" s="1361"/>
      <c r="AYP17" s="1362"/>
      <c r="AYQ17" s="1361"/>
      <c r="AYR17" s="1362"/>
      <c r="AYS17" s="1361"/>
      <c r="AYT17" s="1362"/>
      <c r="AYU17" s="1361"/>
      <c r="AYV17" s="1362"/>
      <c r="AYW17" s="1361"/>
      <c r="AYX17" s="1362"/>
      <c r="AYY17" s="1361"/>
      <c r="AYZ17" s="1362"/>
      <c r="AZA17" s="1361"/>
      <c r="AZB17" s="1362"/>
      <c r="AZC17" s="1361"/>
      <c r="AZD17" s="1362"/>
      <c r="AZE17" s="1361"/>
      <c r="AZF17" s="1362"/>
      <c r="AZG17" s="1361"/>
      <c r="AZH17" s="1362"/>
      <c r="AZI17" s="1361"/>
      <c r="AZJ17" s="1362"/>
      <c r="AZK17" s="1361"/>
      <c r="AZL17" s="1362"/>
      <c r="AZM17" s="1361"/>
      <c r="AZN17" s="1362"/>
      <c r="AZO17" s="1361"/>
      <c r="AZP17" s="1362"/>
      <c r="AZQ17" s="1361"/>
      <c r="AZR17" s="1362"/>
      <c r="AZS17" s="1361"/>
      <c r="AZT17" s="1362"/>
      <c r="AZU17" s="1361"/>
      <c r="AZV17" s="1362"/>
      <c r="AZW17" s="1361"/>
      <c r="AZX17" s="1362"/>
      <c r="AZY17" s="1361"/>
      <c r="AZZ17" s="1362"/>
      <c r="BAA17" s="1361"/>
      <c r="BAB17" s="1362"/>
      <c r="BAC17" s="1361"/>
      <c r="BAD17" s="1362"/>
      <c r="BAE17" s="1361"/>
      <c r="BAF17" s="1362"/>
      <c r="BAG17" s="1361"/>
      <c r="BAH17" s="1362"/>
      <c r="BAI17" s="1361"/>
      <c r="BAJ17" s="1362"/>
      <c r="BAK17" s="1361"/>
      <c r="BAL17" s="1362"/>
      <c r="BAM17" s="1361"/>
      <c r="BAN17" s="1362"/>
      <c r="BAO17" s="1361"/>
      <c r="BAP17" s="1362"/>
      <c r="BAQ17" s="1361"/>
      <c r="BAR17" s="1362"/>
      <c r="BAS17" s="1361"/>
      <c r="BAT17" s="1362"/>
      <c r="BAU17" s="1361"/>
      <c r="BAV17" s="1362"/>
      <c r="BAW17" s="1361"/>
      <c r="BAX17" s="1362"/>
      <c r="BAY17" s="1361"/>
      <c r="BAZ17" s="1362"/>
      <c r="BBA17" s="1361"/>
      <c r="BBB17" s="1362"/>
      <c r="BBC17" s="1361"/>
      <c r="BBD17" s="1362"/>
      <c r="BBE17" s="1361"/>
      <c r="BBF17" s="1362"/>
      <c r="BBG17" s="1361"/>
      <c r="BBH17" s="1362"/>
      <c r="BBI17" s="1361"/>
      <c r="BBJ17" s="1362"/>
      <c r="BBK17" s="1361"/>
      <c r="BBL17" s="1362"/>
      <c r="BBM17" s="1361"/>
      <c r="BBN17" s="1362"/>
      <c r="BBO17" s="1361"/>
      <c r="BBP17" s="1362"/>
      <c r="BBQ17" s="1361"/>
      <c r="BBR17" s="1362"/>
      <c r="BBS17" s="1361"/>
      <c r="BBT17" s="1362"/>
      <c r="BBU17" s="1361"/>
      <c r="BBV17" s="1362"/>
      <c r="BBW17" s="1361"/>
      <c r="BBX17" s="1362"/>
      <c r="BBY17" s="1361"/>
      <c r="BBZ17" s="1362"/>
      <c r="BCA17" s="1361"/>
      <c r="BCB17" s="1362"/>
      <c r="BCC17" s="1361"/>
      <c r="BCD17" s="1362"/>
      <c r="BCE17" s="1361"/>
      <c r="BCF17" s="1362"/>
      <c r="BCG17" s="1361"/>
      <c r="BCH17" s="1362"/>
      <c r="BCI17" s="1361"/>
      <c r="BCJ17" s="1362"/>
      <c r="BCK17" s="1361"/>
      <c r="BCL17" s="1362"/>
      <c r="BCM17" s="1361"/>
      <c r="BCN17" s="1362"/>
      <c r="BCO17" s="1361"/>
      <c r="BCP17" s="1362"/>
      <c r="BCQ17" s="1361"/>
      <c r="BCR17" s="1362"/>
      <c r="BCS17" s="1361"/>
      <c r="BCT17" s="1362"/>
      <c r="BCU17" s="1361"/>
      <c r="BCV17" s="1362"/>
      <c r="BCW17" s="1361"/>
      <c r="BCX17" s="1362"/>
      <c r="BCY17" s="1361"/>
      <c r="BCZ17" s="1362"/>
      <c r="BDA17" s="1361"/>
      <c r="BDB17" s="1362"/>
      <c r="BDC17" s="1361"/>
      <c r="BDD17" s="1362"/>
      <c r="BDE17" s="1361"/>
      <c r="BDF17" s="1362"/>
      <c r="BDG17" s="1361"/>
      <c r="BDH17" s="1362"/>
      <c r="BDI17" s="1361"/>
      <c r="BDJ17" s="1362"/>
      <c r="BDK17" s="1361"/>
      <c r="BDL17" s="1362"/>
      <c r="BDM17" s="1361"/>
      <c r="BDN17" s="1362"/>
      <c r="BDO17" s="1361"/>
      <c r="BDP17" s="1362"/>
      <c r="BDQ17" s="1361"/>
      <c r="BDR17" s="1362"/>
      <c r="BDS17" s="1361"/>
      <c r="BDT17" s="1362"/>
      <c r="BDU17" s="1361"/>
      <c r="BDV17" s="1362"/>
      <c r="BDW17" s="1361"/>
      <c r="BDX17" s="1362"/>
      <c r="BDY17" s="1361"/>
      <c r="BDZ17" s="1362"/>
      <c r="BEA17" s="1361"/>
      <c r="BEB17" s="1362"/>
      <c r="BEC17" s="1361"/>
      <c r="BED17" s="1362"/>
      <c r="BEE17" s="1361"/>
      <c r="BEF17" s="1362"/>
      <c r="BEG17" s="1361"/>
      <c r="BEH17" s="1362"/>
      <c r="BEI17" s="1361"/>
      <c r="BEJ17" s="1362"/>
      <c r="BEK17" s="1361"/>
      <c r="BEL17" s="1362"/>
      <c r="BEM17" s="1361"/>
      <c r="BEN17" s="1362"/>
      <c r="BEO17" s="1361"/>
      <c r="BEP17" s="1362"/>
      <c r="BEQ17" s="1361"/>
      <c r="BER17" s="1362"/>
      <c r="BES17" s="1361"/>
      <c r="BET17" s="1362"/>
      <c r="BEU17" s="1361"/>
      <c r="BEV17" s="1362"/>
      <c r="BEW17" s="1361"/>
      <c r="BEX17" s="1362"/>
      <c r="BEY17" s="1361"/>
      <c r="BEZ17" s="1362"/>
      <c r="BFA17" s="1361"/>
      <c r="BFB17" s="1362"/>
      <c r="BFC17" s="1361"/>
      <c r="BFD17" s="1362"/>
      <c r="BFE17" s="1361"/>
      <c r="BFF17" s="1362"/>
      <c r="BFG17" s="1361"/>
      <c r="BFH17" s="1362"/>
      <c r="BFI17" s="1361"/>
      <c r="BFJ17" s="1362"/>
      <c r="BFK17" s="1361"/>
      <c r="BFL17" s="1362"/>
      <c r="BFM17" s="1361"/>
      <c r="BFN17" s="1362"/>
      <c r="BFO17" s="1361"/>
      <c r="BFP17" s="1362"/>
      <c r="BFQ17" s="1361"/>
      <c r="BFR17" s="1362"/>
      <c r="BFS17" s="1361"/>
      <c r="BFT17" s="1362"/>
      <c r="BFU17" s="1361"/>
      <c r="BFV17" s="1362"/>
      <c r="BFW17" s="1361"/>
      <c r="BFX17" s="1362"/>
      <c r="BFY17" s="1361"/>
      <c r="BFZ17" s="1362"/>
      <c r="BGA17" s="1361"/>
      <c r="BGB17" s="1362"/>
      <c r="BGC17" s="1361"/>
      <c r="BGD17" s="1362"/>
      <c r="BGE17" s="1361"/>
      <c r="BGF17" s="1362"/>
      <c r="BGG17" s="1361"/>
      <c r="BGH17" s="1362"/>
      <c r="BGI17" s="1361"/>
      <c r="BGJ17" s="1362"/>
      <c r="BGK17" s="1361"/>
      <c r="BGL17" s="1362"/>
      <c r="BGM17" s="1361"/>
      <c r="BGN17" s="1362"/>
      <c r="BGO17" s="1361"/>
      <c r="BGP17" s="1362"/>
      <c r="BGQ17" s="1361"/>
      <c r="BGR17" s="1362"/>
      <c r="BGS17" s="1361"/>
      <c r="BGT17" s="1362"/>
      <c r="BGU17" s="1361"/>
      <c r="BGV17" s="1362"/>
      <c r="BGW17" s="1361"/>
      <c r="BGX17" s="1362"/>
      <c r="BGY17" s="1361"/>
      <c r="BGZ17" s="1362"/>
      <c r="BHA17" s="1361"/>
      <c r="BHB17" s="1362"/>
      <c r="BHC17" s="1361"/>
      <c r="BHD17" s="1362"/>
      <c r="BHE17" s="1361"/>
      <c r="BHF17" s="1362"/>
      <c r="BHG17" s="1361"/>
      <c r="BHH17" s="1362"/>
      <c r="BHI17" s="1361"/>
      <c r="BHJ17" s="1362"/>
      <c r="BHK17" s="1361"/>
      <c r="BHL17" s="1362"/>
      <c r="BHM17" s="1361"/>
      <c r="BHN17" s="1362"/>
      <c r="BHO17" s="1361"/>
      <c r="BHP17" s="1362"/>
      <c r="BHQ17" s="1361"/>
      <c r="BHR17" s="1362"/>
      <c r="BHS17" s="1361"/>
      <c r="BHT17" s="1362"/>
      <c r="BHU17" s="1361"/>
      <c r="BHV17" s="1362"/>
      <c r="BHW17" s="1361"/>
      <c r="BHX17" s="1362"/>
      <c r="BHY17" s="1361"/>
      <c r="BHZ17" s="1362"/>
      <c r="BIA17" s="1361"/>
      <c r="BIB17" s="1362"/>
      <c r="BIC17" s="1361"/>
      <c r="BID17" s="1362"/>
      <c r="BIE17" s="1361"/>
      <c r="BIF17" s="1362"/>
      <c r="BIG17" s="1361"/>
      <c r="BIH17" s="1362"/>
      <c r="BII17" s="1361"/>
      <c r="BIJ17" s="1362"/>
      <c r="BIK17" s="1361"/>
      <c r="BIL17" s="1362"/>
      <c r="BIM17" s="1361"/>
      <c r="BIN17" s="1362"/>
      <c r="BIO17" s="1361"/>
      <c r="BIP17" s="1362"/>
      <c r="BIQ17" s="1361"/>
      <c r="BIR17" s="1362"/>
      <c r="BIS17" s="1361"/>
      <c r="BIT17" s="1362"/>
      <c r="BIU17" s="1361"/>
      <c r="BIV17" s="1362"/>
      <c r="BIW17" s="1361"/>
      <c r="BIX17" s="1362"/>
      <c r="BIY17" s="1361"/>
      <c r="BIZ17" s="1362"/>
      <c r="BJA17" s="1361"/>
      <c r="BJB17" s="1362"/>
      <c r="BJC17" s="1361"/>
      <c r="BJD17" s="1362"/>
      <c r="BJE17" s="1361"/>
      <c r="BJF17" s="1362"/>
      <c r="BJG17" s="1361"/>
      <c r="BJH17" s="1362"/>
      <c r="BJI17" s="1361"/>
      <c r="BJJ17" s="1362"/>
      <c r="BJK17" s="1361"/>
      <c r="BJL17" s="1362"/>
      <c r="BJM17" s="1361"/>
      <c r="BJN17" s="1362"/>
      <c r="BJO17" s="1361"/>
      <c r="BJP17" s="1362"/>
      <c r="BJQ17" s="1361"/>
      <c r="BJR17" s="1362"/>
      <c r="BJS17" s="1361"/>
      <c r="BJT17" s="1362"/>
      <c r="BJU17" s="1361"/>
      <c r="BJV17" s="1362"/>
      <c r="BJW17" s="1361"/>
      <c r="BJX17" s="1362"/>
      <c r="BJY17" s="1361"/>
      <c r="BJZ17" s="1362"/>
      <c r="BKA17" s="1361"/>
      <c r="BKB17" s="1362"/>
      <c r="BKC17" s="1361"/>
      <c r="BKD17" s="1362"/>
      <c r="BKE17" s="1361"/>
      <c r="BKF17" s="1362"/>
      <c r="BKG17" s="1361"/>
      <c r="BKH17" s="1362"/>
      <c r="BKI17" s="1361"/>
      <c r="BKJ17" s="1362"/>
      <c r="BKK17" s="1361"/>
      <c r="BKL17" s="1362"/>
      <c r="BKM17" s="1361"/>
      <c r="BKN17" s="1362"/>
      <c r="BKO17" s="1361"/>
      <c r="BKP17" s="1362"/>
      <c r="BKQ17" s="1361"/>
      <c r="BKR17" s="1362"/>
      <c r="BKS17" s="1361"/>
      <c r="BKT17" s="1362"/>
      <c r="BKU17" s="1361"/>
      <c r="BKV17" s="1362"/>
      <c r="BKW17" s="1361"/>
      <c r="BKX17" s="1362"/>
      <c r="BKY17" s="1361"/>
      <c r="BKZ17" s="1362"/>
      <c r="BLA17" s="1361"/>
      <c r="BLB17" s="1362"/>
      <c r="BLC17" s="1361"/>
      <c r="BLD17" s="1362"/>
      <c r="BLE17" s="1361"/>
      <c r="BLF17" s="1362"/>
      <c r="BLG17" s="1361"/>
      <c r="BLH17" s="1362"/>
      <c r="BLI17" s="1361"/>
      <c r="BLJ17" s="1362"/>
      <c r="BLK17" s="1361"/>
      <c r="BLL17" s="1362"/>
      <c r="BLM17" s="1361"/>
      <c r="BLN17" s="1362"/>
      <c r="BLO17" s="1361"/>
      <c r="BLP17" s="1362"/>
      <c r="BLQ17" s="1361"/>
      <c r="BLR17" s="1362"/>
      <c r="BLS17" s="1361"/>
      <c r="BLT17" s="1362"/>
      <c r="BLU17" s="1361"/>
      <c r="BLV17" s="1362"/>
      <c r="BLW17" s="1361"/>
      <c r="BLX17" s="1362"/>
      <c r="BLY17" s="1361"/>
      <c r="BLZ17" s="1362"/>
      <c r="BMA17" s="1361"/>
      <c r="BMB17" s="1362"/>
      <c r="BMC17" s="1361"/>
      <c r="BMD17" s="1362"/>
      <c r="BME17" s="1361"/>
      <c r="BMF17" s="1362"/>
      <c r="BMG17" s="1361"/>
      <c r="BMH17" s="1362"/>
      <c r="BMI17" s="1361"/>
      <c r="BMJ17" s="1362"/>
      <c r="BMK17" s="1361"/>
      <c r="BML17" s="1362"/>
      <c r="BMM17" s="1361"/>
      <c r="BMN17" s="1362"/>
      <c r="BMO17" s="1361"/>
      <c r="BMP17" s="1362"/>
      <c r="BMQ17" s="1361"/>
      <c r="BMR17" s="1362"/>
      <c r="BMS17" s="1361"/>
      <c r="BMT17" s="1362"/>
      <c r="BMU17" s="1361"/>
      <c r="BMV17" s="1362"/>
      <c r="BMW17" s="1361"/>
      <c r="BMX17" s="1362"/>
      <c r="BMY17" s="1361"/>
      <c r="BMZ17" s="1362"/>
      <c r="BNA17" s="1361"/>
      <c r="BNB17" s="1362"/>
      <c r="BNC17" s="1361"/>
      <c r="BND17" s="1362"/>
      <c r="BNE17" s="1361"/>
      <c r="BNF17" s="1362"/>
      <c r="BNG17" s="1361"/>
      <c r="BNH17" s="1362"/>
      <c r="BNI17" s="1361"/>
      <c r="BNJ17" s="1362"/>
      <c r="BNK17" s="1361"/>
      <c r="BNL17" s="1362"/>
      <c r="BNM17" s="1361"/>
      <c r="BNN17" s="1362"/>
      <c r="BNO17" s="1361"/>
      <c r="BNP17" s="1362"/>
      <c r="BNQ17" s="1361"/>
      <c r="BNR17" s="1362"/>
      <c r="BNS17" s="1361"/>
      <c r="BNT17" s="1362"/>
      <c r="BNU17" s="1361"/>
      <c r="BNV17" s="1362"/>
      <c r="BNW17" s="1361"/>
      <c r="BNX17" s="1362"/>
      <c r="BNY17" s="1361"/>
      <c r="BNZ17" s="1362"/>
      <c r="BOA17" s="1361"/>
      <c r="BOB17" s="1362"/>
      <c r="BOC17" s="1361"/>
      <c r="BOD17" s="1362"/>
      <c r="BOE17" s="1361"/>
      <c r="BOF17" s="1362"/>
      <c r="BOG17" s="1361"/>
      <c r="BOH17" s="1362"/>
      <c r="BOI17" s="1361"/>
      <c r="BOJ17" s="1362"/>
      <c r="BOK17" s="1361"/>
      <c r="BOL17" s="1362"/>
      <c r="BOM17" s="1361"/>
      <c r="BON17" s="1362"/>
      <c r="BOO17" s="1361"/>
      <c r="BOP17" s="1362"/>
      <c r="BOQ17" s="1361"/>
      <c r="BOR17" s="1362"/>
      <c r="BOS17" s="1361"/>
      <c r="BOT17" s="1362"/>
      <c r="BOU17" s="1361"/>
      <c r="BOV17" s="1362"/>
      <c r="BOW17" s="1361"/>
      <c r="BOX17" s="1362"/>
      <c r="BOY17" s="1361"/>
      <c r="BOZ17" s="1362"/>
      <c r="BPA17" s="1361"/>
      <c r="BPB17" s="1362"/>
      <c r="BPC17" s="1361"/>
      <c r="BPD17" s="1362"/>
      <c r="BPE17" s="1361"/>
      <c r="BPF17" s="1362"/>
      <c r="BPG17" s="1361"/>
      <c r="BPH17" s="1362"/>
      <c r="BPI17" s="1361"/>
      <c r="BPJ17" s="1362"/>
      <c r="BPK17" s="1361"/>
      <c r="BPL17" s="1362"/>
      <c r="BPM17" s="1361"/>
      <c r="BPN17" s="1362"/>
      <c r="BPO17" s="1361"/>
      <c r="BPP17" s="1362"/>
      <c r="BPQ17" s="1361"/>
      <c r="BPR17" s="1362"/>
      <c r="BPS17" s="1361"/>
      <c r="BPT17" s="1362"/>
      <c r="BPU17" s="1361"/>
      <c r="BPV17" s="1362"/>
      <c r="BPW17" s="1361"/>
      <c r="BPX17" s="1362"/>
      <c r="BPY17" s="1361"/>
      <c r="BPZ17" s="1362"/>
      <c r="BQA17" s="1361"/>
      <c r="BQB17" s="1362"/>
      <c r="BQC17" s="1361"/>
      <c r="BQD17" s="1362"/>
      <c r="BQE17" s="1361"/>
      <c r="BQF17" s="1362"/>
      <c r="BQG17" s="1361"/>
      <c r="BQH17" s="1362"/>
      <c r="BQI17" s="1361"/>
      <c r="BQJ17" s="1362"/>
      <c r="BQK17" s="1361"/>
      <c r="BQL17" s="1362"/>
      <c r="BQM17" s="1361"/>
      <c r="BQN17" s="1362"/>
      <c r="BQO17" s="1361"/>
      <c r="BQP17" s="1362"/>
      <c r="BQQ17" s="1361"/>
      <c r="BQR17" s="1362"/>
      <c r="BQS17" s="1361"/>
      <c r="BQT17" s="1362"/>
      <c r="BQU17" s="1361"/>
      <c r="BQV17" s="1362"/>
      <c r="BQW17" s="1361"/>
      <c r="BQX17" s="1362"/>
      <c r="BQY17" s="1361"/>
      <c r="BQZ17" s="1362"/>
      <c r="BRA17" s="1361"/>
      <c r="BRB17" s="1362"/>
      <c r="BRC17" s="1361"/>
      <c r="BRD17" s="1362"/>
      <c r="BRE17" s="1361"/>
      <c r="BRF17" s="1362"/>
      <c r="BRG17" s="1361"/>
      <c r="BRH17" s="1362"/>
      <c r="BRI17" s="1361"/>
      <c r="BRJ17" s="1362"/>
      <c r="BRK17" s="1361"/>
      <c r="BRL17" s="1362"/>
      <c r="BRM17" s="1361"/>
      <c r="BRN17" s="1362"/>
      <c r="BRO17" s="1361"/>
      <c r="BRP17" s="1362"/>
      <c r="BRQ17" s="1361"/>
      <c r="BRR17" s="1362"/>
      <c r="BRS17" s="1361"/>
      <c r="BRT17" s="1362"/>
      <c r="BRU17" s="1361"/>
      <c r="BRV17" s="1362"/>
      <c r="BRW17" s="1361"/>
      <c r="BRX17" s="1362"/>
      <c r="BRY17" s="1361"/>
      <c r="BRZ17" s="1362"/>
      <c r="BSA17" s="1361"/>
      <c r="BSB17" s="1362"/>
      <c r="BSC17" s="1361"/>
      <c r="BSD17" s="1362"/>
      <c r="BSE17" s="1361"/>
      <c r="BSF17" s="1362"/>
      <c r="BSG17" s="1361"/>
      <c r="BSH17" s="1362"/>
      <c r="BSI17" s="1361"/>
      <c r="BSJ17" s="1362"/>
      <c r="BSK17" s="1361"/>
      <c r="BSL17" s="1362"/>
      <c r="BSM17" s="1361"/>
      <c r="BSN17" s="1362"/>
      <c r="BSO17" s="1361"/>
      <c r="BSP17" s="1362"/>
      <c r="BSQ17" s="1361"/>
      <c r="BSR17" s="1362"/>
      <c r="BSS17" s="1361"/>
      <c r="BST17" s="1362"/>
      <c r="BSU17" s="1361"/>
      <c r="BSV17" s="1362"/>
      <c r="BSW17" s="1361"/>
      <c r="BSX17" s="1362"/>
      <c r="BSY17" s="1361"/>
      <c r="BSZ17" s="1362"/>
      <c r="BTA17" s="1361"/>
      <c r="BTB17" s="1362"/>
      <c r="BTC17" s="1361"/>
      <c r="BTD17" s="1362"/>
      <c r="BTE17" s="1361"/>
      <c r="BTF17" s="1362"/>
      <c r="BTG17" s="1361"/>
      <c r="BTH17" s="1362"/>
      <c r="BTI17" s="1361"/>
      <c r="BTJ17" s="1362"/>
      <c r="BTK17" s="1361"/>
      <c r="BTL17" s="1362"/>
      <c r="BTM17" s="1361"/>
      <c r="BTN17" s="1362"/>
      <c r="BTO17" s="1361"/>
      <c r="BTP17" s="1362"/>
      <c r="BTQ17" s="1361"/>
      <c r="BTR17" s="1362"/>
      <c r="BTS17" s="1361"/>
      <c r="BTT17" s="1362"/>
      <c r="BTU17" s="1361"/>
      <c r="BTV17" s="1362"/>
      <c r="BTW17" s="1361"/>
      <c r="BTX17" s="1362"/>
      <c r="BTY17" s="1361"/>
      <c r="BTZ17" s="1362"/>
      <c r="BUA17" s="1361"/>
      <c r="BUB17" s="1362"/>
      <c r="BUC17" s="1361"/>
      <c r="BUD17" s="1362"/>
      <c r="BUE17" s="1361"/>
      <c r="BUF17" s="1362"/>
      <c r="BUG17" s="1361"/>
      <c r="BUH17" s="1362"/>
      <c r="BUI17" s="1361"/>
      <c r="BUJ17" s="1362"/>
      <c r="BUK17" s="1361"/>
      <c r="BUL17" s="1362"/>
      <c r="BUM17" s="1361"/>
      <c r="BUN17" s="1362"/>
      <c r="BUO17" s="1361"/>
      <c r="BUP17" s="1362"/>
      <c r="BUQ17" s="1361"/>
      <c r="BUR17" s="1362"/>
      <c r="BUS17" s="1361"/>
      <c r="BUT17" s="1362"/>
      <c r="BUU17" s="1361"/>
      <c r="BUV17" s="1362"/>
      <c r="BUW17" s="1361"/>
      <c r="BUX17" s="1362"/>
      <c r="BUY17" s="1361"/>
      <c r="BUZ17" s="1362"/>
      <c r="BVA17" s="1361"/>
      <c r="BVB17" s="1362"/>
      <c r="BVC17" s="1361"/>
      <c r="BVD17" s="1362"/>
      <c r="BVE17" s="1361"/>
      <c r="BVF17" s="1362"/>
      <c r="BVG17" s="1361"/>
      <c r="BVH17" s="1362"/>
      <c r="BVI17" s="1361"/>
      <c r="BVJ17" s="1362"/>
      <c r="BVK17" s="1361"/>
      <c r="BVL17" s="1362"/>
      <c r="BVM17" s="1361"/>
      <c r="BVN17" s="1362"/>
      <c r="BVO17" s="1361"/>
      <c r="BVP17" s="1362"/>
      <c r="BVQ17" s="1361"/>
      <c r="BVR17" s="1362"/>
      <c r="BVS17" s="1361"/>
      <c r="BVT17" s="1362"/>
      <c r="BVU17" s="1361"/>
      <c r="BVV17" s="1362"/>
      <c r="BVW17" s="1361"/>
      <c r="BVX17" s="1362"/>
      <c r="BVY17" s="1361"/>
      <c r="BVZ17" s="1362"/>
      <c r="BWA17" s="1361"/>
      <c r="BWB17" s="1362"/>
      <c r="BWC17" s="1361"/>
      <c r="BWD17" s="1362"/>
      <c r="BWE17" s="1361"/>
      <c r="BWF17" s="1362"/>
      <c r="BWG17" s="1361"/>
      <c r="BWH17" s="1362"/>
      <c r="BWI17" s="1361"/>
      <c r="BWJ17" s="1362"/>
      <c r="BWK17" s="1361"/>
      <c r="BWL17" s="1362"/>
      <c r="BWM17" s="1361"/>
      <c r="BWN17" s="1362"/>
      <c r="BWO17" s="1361"/>
      <c r="BWP17" s="1362"/>
      <c r="BWQ17" s="1361"/>
      <c r="BWR17" s="1362"/>
      <c r="BWS17" s="1361"/>
      <c r="BWT17" s="1362"/>
      <c r="BWU17" s="1361"/>
      <c r="BWV17" s="1362"/>
      <c r="BWW17" s="1361"/>
      <c r="BWX17" s="1362"/>
      <c r="BWY17" s="1361"/>
      <c r="BWZ17" s="1362"/>
      <c r="BXA17" s="1361"/>
      <c r="BXB17" s="1362"/>
      <c r="BXC17" s="1361"/>
      <c r="BXD17" s="1362"/>
      <c r="BXE17" s="1361"/>
      <c r="BXF17" s="1362"/>
      <c r="BXG17" s="1361"/>
      <c r="BXH17" s="1362"/>
      <c r="BXI17" s="1361"/>
      <c r="BXJ17" s="1362"/>
      <c r="BXK17" s="1361"/>
      <c r="BXL17" s="1362"/>
      <c r="BXM17" s="1361"/>
      <c r="BXN17" s="1362"/>
      <c r="BXO17" s="1361"/>
      <c r="BXP17" s="1362"/>
      <c r="BXQ17" s="1361"/>
      <c r="BXR17" s="1362"/>
      <c r="BXS17" s="1361"/>
      <c r="BXT17" s="1362"/>
      <c r="BXU17" s="1361"/>
      <c r="BXV17" s="1362"/>
      <c r="BXW17" s="1361"/>
      <c r="BXX17" s="1362"/>
      <c r="BXY17" s="1361"/>
      <c r="BXZ17" s="1362"/>
      <c r="BYA17" s="1361"/>
      <c r="BYB17" s="1362"/>
      <c r="BYC17" s="1361"/>
      <c r="BYD17" s="1362"/>
      <c r="BYE17" s="1361"/>
      <c r="BYF17" s="1362"/>
      <c r="BYG17" s="1361"/>
      <c r="BYH17" s="1362"/>
      <c r="BYI17" s="1361"/>
      <c r="BYJ17" s="1362"/>
      <c r="BYK17" s="1361"/>
      <c r="BYL17" s="1362"/>
      <c r="BYM17" s="1361"/>
      <c r="BYN17" s="1362"/>
      <c r="BYO17" s="1361"/>
      <c r="BYP17" s="1362"/>
      <c r="BYQ17" s="1361"/>
      <c r="BYR17" s="1362"/>
      <c r="BYS17" s="1361"/>
      <c r="BYT17" s="1362"/>
      <c r="BYU17" s="1361"/>
      <c r="BYV17" s="1362"/>
      <c r="BYW17" s="1361"/>
      <c r="BYX17" s="1362"/>
      <c r="BYY17" s="1361"/>
      <c r="BYZ17" s="1362"/>
      <c r="BZA17" s="1361"/>
      <c r="BZB17" s="1362"/>
      <c r="BZC17" s="1361"/>
      <c r="BZD17" s="1362"/>
      <c r="BZE17" s="1361"/>
      <c r="BZF17" s="1362"/>
      <c r="BZG17" s="1361"/>
      <c r="BZH17" s="1362"/>
      <c r="BZI17" s="1361"/>
      <c r="BZJ17" s="1362"/>
      <c r="BZK17" s="1361"/>
      <c r="BZL17" s="1362"/>
      <c r="BZM17" s="1361"/>
      <c r="BZN17" s="1362"/>
      <c r="BZO17" s="1361"/>
      <c r="BZP17" s="1362"/>
      <c r="BZQ17" s="1361"/>
      <c r="BZR17" s="1362"/>
      <c r="BZS17" s="1361"/>
      <c r="BZT17" s="1362"/>
      <c r="BZU17" s="1361"/>
      <c r="BZV17" s="1362"/>
      <c r="BZW17" s="1361"/>
      <c r="BZX17" s="1362"/>
      <c r="BZY17" s="1361"/>
      <c r="BZZ17" s="1362"/>
      <c r="CAA17" s="1361"/>
      <c r="CAB17" s="1362"/>
      <c r="CAC17" s="1361"/>
      <c r="CAD17" s="1362"/>
      <c r="CAE17" s="1361"/>
      <c r="CAF17" s="1362"/>
      <c r="CAG17" s="1361"/>
      <c r="CAH17" s="1362"/>
      <c r="CAI17" s="1361"/>
      <c r="CAJ17" s="1362"/>
      <c r="CAK17" s="1361"/>
      <c r="CAL17" s="1362"/>
      <c r="CAM17" s="1361"/>
      <c r="CAN17" s="1362"/>
      <c r="CAO17" s="1361"/>
      <c r="CAP17" s="1362"/>
      <c r="CAQ17" s="1361"/>
      <c r="CAR17" s="1362"/>
      <c r="CAS17" s="1361"/>
      <c r="CAT17" s="1362"/>
      <c r="CAU17" s="1361"/>
      <c r="CAV17" s="1362"/>
      <c r="CAW17" s="1361"/>
      <c r="CAX17" s="1362"/>
      <c r="CAY17" s="1361"/>
      <c r="CAZ17" s="1362"/>
      <c r="CBA17" s="1361"/>
      <c r="CBB17" s="1362"/>
      <c r="CBC17" s="1361"/>
      <c r="CBD17" s="1362"/>
      <c r="CBE17" s="1361"/>
      <c r="CBF17" s="1362"/>
      <c r="CBG17" s="1361"/>
      <c r="CBH17" s="1362"/>
      <c r="CBI17" s="1361"/>
      <c r="CBJ17" s="1362"/>
      <c r="CBK17" s="1361"/>
      <c r="CBL17" s="1362"/>
      <c r="CBM17" s="1361"/>
      <c r="CBN17" s="1362"/>
      <c r="CBO17" s="1361"/>
      <c r="CBP17" s="1362"/>
      <c r="CBQ17" s="1361"/>
      <c r="CBR17" s="1362"/>
      <c r="CBS17" s="1361"/>
      <c r="CBT17" s="1362"/>
      <c r="CBU17" s="1361"/>
      <c r="CBV17" s="1362"/>
      <c r="CBW17" s="1361"/>
      <c r="CBX17" s="1362"/>
      <c r="CBY17" s="1361"/>
      <c r="CBZ17" s="1362"/>
      <c r="CCA17" s="1361"/>
      <c r="CCB17" s="1362"/>
      <c r="CCC17" s="1361"/>
      <c r="CCD17" s="1362"/>
      <c r="CCE17" s="1361"/>
      <c r="CCF17" s="1362"/>
      <c r="CCG17" s="1361"/>
      <c r="CCH17" s="1362"/>
      <c r="CCI17" s="1361"/>
      <c r="CCJ17" s="1362"/>
      <c r="CCK17" s="1361"/>
      <c r="CCL17" s="1362"/>
      <c r="CCM17" s="1361"/>
      <c r="CCN17" s="1362"/>
      <c r="CCO17" s="1361"/>
      <c r="CCP17" s="1362"/>
      <c r="CCQ17" s="1361"/>
      <c r="CCR17" s="1362"/>
      <c r="CCS17" s="1361"/>
      <c r="CCT17" s="1362"/>
      <c r="CCU17" s="1361"/>
      <c r="CCV17" s="1362"/>
      <c r="CCW17" s="1361"/>
      <c r="CCX17" s="1362"/>
      <c r="CCY17" s="1361"/>
      <c r="CCZ17" s="1362"/>
      <c r="CDA17" s="1361"/>
      <c r="CDB17" s="1362"/>
      <c r="CDC17" s="1361"/>
      <c r="CDD17" s="1362"/>
      <c r="CDE17" s="1361"/>
      <c r="CDF17" s="1362"/>
      <c r="CDG17" s="1361"/>
      <c r="CDH17" s="1362"/>
      <c r="CDI17" s="1361"/>
      <c r="CDJ17" s="1362"/>
      <c r="CDK17" s="1361"/>
      <c r="CDL17" s="1362"/>
      <c r="CDM17" s="1361"/>
      <c r="CDN17" s="1362"/>
      <c r="CDO17" s="1361"/>
      <c r="CDP17" s="1362"/>
      <c r="CDQ17" s="1361"/>
      <c r="CDR17" s="1362"/>
      <c r="CDS17" s="1361"/>
      <c r="CDT17" s="1362"/>
      <c r="CDU17" s="1361"/>
      <c r="CDV17" s="1362"/>
      <c r="CDW17" s="1361"/>
      <c r="CDX17" s="1362"/>
      <c r="CDY17" s="1361"/>
      <c r="CDZ17" s="1362"/>
      <c r="CEA17" s="1361"/>
      <c r="CEB17" s="1362"/>
      <c r="CEC17" s="1361"/>
      <c r="CED17" s="1362"/>
      <c r="CEE17" s="1361"/>
      <c r="CEF17" s="1362"/>
      <c r="CEG17" s="1361"/>
      <c r="CEH17" s="1362"/>
      <c r="CEI17" s="1361"/>
      <c r="CEJ17" s="1362"/>
      <c r="CEK17" s="1361"/>
      <c r="CEL17" s="1362"/>
      <c r="CEM17" s="1361"/>
      <c r="CEN17" s="1362"/>
      <c r="CEO17" s="1361"/>
      <c r="CEP17" s="1362"/>
      <c r="CEQ17" s="1361"/>
      <c r="CER17" s="1362"/>
      <c r="CES17" s="1361"/>
      <c r="CET17" s="1362"/>
      <c r="CEU17" s="1361"/>
      <c r="CEV17" s="1362"/>
      <c r="CEW17" s="1361"/>
      <c r="CEX17" s="1362"/>
      <c r="CEY17" s="1361"/>
      <c r="CEZ17" s="1362"/>
      <c r="CFA17" s="1361"/>
      <c r="CFB17" s="1362"/>
      <c r="CFC17" s="1361"/>
      <c r="CFD17" s="1362"/>
      <c r="CFE17" s="1361"/>
      <c r="CFF17" s="1362"/>
      <c r="CFG17" s="1361"/>
      <c r="CFH17" s="1362"/>
      <c r="CFI17" s="1361"/>
      <c r="CFJ17" s="1362"/>
      <c r="CFK17" s="1361"/>
      <c r="CFL17" s="1362"/>
      <c r="CFM17" s="1361"/>
      <c r="CFN17" s="1362"/>
      <c r="CFO17" s="1361"/>
      <c r="CFP17" s="1362"/>
      <c r="CFQ17" s="1361"/>
      <c r="CFR17" s="1362"/>
      <c r="CFS17" s="1361"/>
      <c r="CFT17" s="1362"/>
      <c r="CFU17" s="1361"/>
      <c r="CFV17" s="1362"/>
      <c r="CFW17" s="1361"/>
      <c r="CFX17" s="1362"/>
      <c r="CFY17" s="1361"/>
      <c r="CFZ17" s="1362"/>
      <c r="CGA17" s="1361"/>
      <c r="CGB17" s="1362"/>
      <c r="CGC17" s="1361"/>
      <c r="CGD17" s="1362"/>
      <c r="CGE17" s="1361"/>
      <c r="CGF17" s="1362"/>
      <c r="CGG17" s="1361"/>
      <c r="CGH17" s="1362"/>
      <c r="CGI17" s="1361"/>
      <c r="CGJ17" s="1362"/>
      <c r="CGK17" s="1361"/>
      <c r="CGL17" s="1362"/>
      <c r="CGM17" s="1361"/>
      <c r="CGN17" s="1362"/>
      <c r="CGO17" s="1361"/>
      <c r="CGP17" s="1362"/>
      <c r="CGQ17" s="1361"/>
      <c r="CGR17" s="1362"/>
      <c r="CGS17" s="1361"/>
      <c r="CGT17" s="1362"/>
      <c r="CGU17" s="1361"/>
      <c r="CGV17" s="1362"/>
      <c r="CGW17" s="1361"/>
      <c r="CGX17" s="1362"/>
      <c r="CGY17" s="1361"/>
      <c r="CGZ17" s="1362"/>
      <c r="CHA17" s="1361"/>
      <c r="CHB17" s="1362"/>
      <c r="CHC17" s="1361"/>
      <c r="CHD17" s="1362"/>
      <c r="CHE17" s="1361"/>
      <c r="CHF17" s="1362"/>
      <c r="CHG17" s="1361"/>
      <c r="CHH17" s="1362"/>
      <c r="CHI17" s="1361"/>
      <c r="CHJ17" s="1362"/>
      <c r="CHK17" s="1361"/>
      <c r="CHL17" s="1362"/>
      <c r="CHM17" s="1361"/>
      <c r="CHN17" s="1362"/>
      <c r="CHO17" s="1361"/>
      <c r="CHP17" s="1362"/>
      <c r="CHQ17" s="1361"/>
      <c r="CHR17" s="1362"/>
      <c r="CHS17" s="1361"/>
      <c r="CHT17" s="1362"/>
      <c r="CHU17" s="1361"/>
      <c r="CHV17" s="1362"/>
      <c r="CHW17" s="1361"/>
      <c r="CHX17" s="1362"/>
      <c r="CHY17" s="1361"/>
      <c r="CHZ17" s="1362"/>
      <c r="CIA17" s="1361"/>
      <c r="CIB17" s="1362"/>
      <c r="CIC17" s="1361"/>
      <c r="CID17" s="1362"/>
      <c r="CIE17" s="1361"/>
      <c r="CIF17" s="1362"/>
      <c r="CIG17" s="1361"/>
      <c r="CIH17" s="1362"/>
      <c r="CII17" s="1361"/>
      <c r="CIJ17" s="1362"/>
      <c r="CIK17" s="1361"/>
      <c r="CIL17" s="1362"/>
      <c r="CIM17" s="1361"/>
      <c r="CIN17" s="1362"/>
      <c r="CIO17" s="1361"/>
      <c r="CIP17" s="1362"/>
      <c r="CIQ17" s="1361"/>
      <c r="CIR17" s="1362"/>
      <c r="CIS17" s="1361"/>
      <c r="CIT17" s="1362"/>
      <c r="CIU17" s="1361"/>
      <c r="CIV17" s="1362"/>
      <c r="CIW17" s="1361"/>
      <c r="CIX17" s="1362"/>
      <c r="CIY17" s="1361"/>
      <c r="CIZ17" s="1362"/>
      <c r="CJA17" s="1361"/>
      <c r="CJB17" s="1362"/>
      <c r="CJC17" s="1361"/>
      <c r="CJD17" s="1362"/>
      <c r="CJE17" s="1361"/>
      <c r="CJF17" s="1362"/>
      <c r="CJG17" s="1361"/>
      <c r="CJH17" s="1362"/>
      <c r="CJI17" s="1361"/>
      <c r="CJJ17" s="1362"/>
      <c r="CJK17" s="1361"/>
      <c r="CJL17" s="1362"/>
      <c r="CJM17" s="1361"/>
      <c r="CJN17" s="1362"/>
      <c r="CJO17" s="1361"/>
      <c r="CJP17" s="1362"/>
      <c r="CJQ17" s="1361"/>
      <c r="CJR17" s="1362"/>
      <c r="CJS17" s="1361"/>
      <c r="CJT17" s="1362"/>
      <c r="CJU17" s="1361"/>
      <c r="CJV17" s="1362"/>
      <c r="CJW17" s="1361"/>
      <c r="CJX17" s="1362"/>
      <c r="CJY17" s="1361"/>
      <c r="CJZ17" s="1362"/>
      <c r="CKA17" s="1361"/>
      <c r="CKB17" s="1362"/>
      <c r="CKC17" s="1361"/>
      <c r="CKD17" s="1362"/>
      <c r="CKE17" s="1361"/>
      <c r="CKF17" s="1362"/>
      <c r="CKG17" s="1361"/>
      <c r="CKH17" s="1362"/>
      <c r="CKI17" s="1361"/>
      <c r="CKJ17" s="1362"/>
      <c r="CKK17" s="1361"/>
      <c r="CKL17" s="1362"/>
      <c r="CKM17" s="1361"/>
      <c r="CKN17" s="1362"/>
      <c r="CKO17" s="1361"/>
      <c r="CKP17" s="1362"/>
      <c r="CKQ17" s="1361"/>
      <c r="CKR17" s="1362"/>
      <c r="CKS17" s="1361"/>
      <c r="CKT17" s="1362"/>
      <c r="CKU17" s="1361"/>
      <c r="CKV17" s="1362"/>
      <c r="CKW17" s="1361"/>
      <c r="CKX17" s="1362"/>
      <c r="CKY17" s="1361"/>
      <c r="CKZ17" s="1362"/>
      <c r="CLA17" s="1361"/>
      <c r="CLB17" s="1362"/>
      <c r="CLC17" s="1361"/>
      <c r="CLD17" s="1362"/>
      <c r="CLE17" s="1361"/>
      <c r="CLF17" s="1362"/>
      <c r="CLG17" s="1361"/>
      <c r="CLH17" s="1362"/>
      <c r="CLI17" s="1361"/>
      <c r="CLJ17" s="1362"/>
      <c r="CLK17" s="1361"/>
      <c r="CLL17" s="1362"/>
      <c r="CLM17" s="1361"/>
      <c r="CLN17" s="1362"/>
      <c r="CLO17" s="1361"/>
      <c r="CLP17" s="1362"/>
      <c r="CLQ17" s="1361"/>
      <c r="CLR17" s="1362"/>
      <c r="CLS17" s="1361"/>
      <c r="CLT17" s="1362"/>
      <c r="CLU17" s="1361"/>
      <c r="CLV17" s="1362"/>
      <c r="CLW17" s="1361"/>
      <c r="CLX17" s="1362"/>
      <c r="CLY17" s="1361"/>
      <c r="CLZ17" s="1362"/>
      <c r="CMA17" s="1361"/>
      <c r="CMB17" s="1362"/>
      <c r="CMC17" s="1361"/>
      <c r="CMD17" s="1362"/>
      <c r="CME17" s="1361"/>
      <c r="CMF17" s="1362"/>
      <c r="CMG17" s="1361"/>
      <c r="CMH17" s="1362"/>
      <c r="CMI17" s="1361"/>
      <c r="CMJ17" s="1362"/>
      <c r="CMK17" s="1361"/>
      <c r="CML17" s="1362"/>
      <c r="CMM17" s="1361"/>
      <c r="CMN17" s="1362"/>
      <c r="CMO17" s="1361"/>
      <c r="CMP17" s="1362"/>
      <c r="CMQ17" s="1361"/>
      <c r="CMR17" s="1362"/>
      <c r="CMS17" s="1361"/>
      <c r="CMT17" s="1362"/>
      <c r="CMU17" s="1361"/>
      <c r="CMV17" s="1362"/>
      <c r="CMW17" s="1361"/>
      <c r="CMX17" s="1362"/>
      <c r="CMY17" s="1361"/>
      <c r="CMZ17" s="1362"/>
      <c r="CNA17" s="1361"/>
      <c r="CNB17" s="1362"/>
      <c r="CNC17" s="1361"/>
      <c r="CND17" s="1362"/>
      <c r="CNE17" s="1361"/>
      <c r="CNF17" s="1362"/>
      <c r="CNG17" s="1361"/>
      <c r="CNH17" s="1362"/>
      <c r="CNI17" s="1361"/>
      <c r="CNJ17" s="1362"/>
      <c r="CNK17" s="1361"/>
      <c r="CNL17" s="1362"/>
      <c r="CNM17" s="1361"/>
      <c r="CNN17" s="1362"/>
      <c r="CNO17" s="1361"/>
      <c r="CNP17" s="1362"/>
      <c r="CNQ17" s="1361"/>
      <c r="CNR17" s="1362"/>
      <c r="CNS17" s="1361"/>
      <c r="CNT17" s="1362"/>
      <c r="CNU17" s="1361"/>
      <c r="CNV17" s="1362"/>
      <c r="CNW17" s="1361"/>
      <c r="CNX17" s="1362"/>
      <c r="CNY17" s="1361"/>
      <c r="CNZ17" s="1362"/>
      <c r="COA17" s="1361"/>
      <c r="COB17" s="1362"/>
      <c r="COC17" s="1361"/>
      <c r="COD17" s="1362"/>
      <c r="COE17" s="1361"/>
      <c r="COF17" s="1362"/>
      <c r="COG17" s="1361"/>
      <c r="COH17" s="1362"/>
      <c r="COI17" s="1361"/>
      <c r="COJ17" s="1362"/>
      <c r="COK17" s="1361"/>
      <c r="COL17" s="1362"/>
      <c r="COM17" s="1361"/>
      <c r="CON17" s="1362"/>
      <c r="COO17" s="1361"/>
      <c r="COP17" s="1362"/>
      <c r="COQ17" s="1361"/>
      <c r="COR17" s="1362"/>
      <c r="COS17" s="1361"/>
      <c r="COT17" s="1362"/>
      <c r="COU17" s="1361"/>
      <c r="COV17" s="1362"/>
      <c r="COW17" s="1361"/>
      <c r="COX17" s="1362"/>
      <c r="COY17" s="1361"/>
      <c r="COZ17" s="1362"/>
      <c r="CPA17" s="1361"/>
      <c r="CPB17" s="1362"/>
      <c r="CPC17" s="1361"/>
      <c r="CPD17" s="1362"/>
      <c r="CPE17" s="1361"/>
      <c r="CPF17" s="1362"/>
      <c r="CPG17" s="1361"/>
      <c r="CPH17" s="1362"/>
      <c r="CPI17" s="1361"/>
      <c r="CPJ17" s="1362"/>
      <c r="CPK17" s="1361"/>
      <c r="CPL17" s="1362"/>
      <c r="CPM17" s="1361"/>
      <c r="CPN17" s="1362"/>
      <c r="CPO17" s="1361"/>
      <c r="CPP17" s="1362"/>
      <c r="CPQ17" s="1361"/>
      <c r="CPR17" s="1362"/>
      <c r="CPS17" s="1361"/>
      <c r="CPT17" s="1362"/>
      <c r="CPU17" s="1361"/>
      <c r="CPV17" s="1362"/>
      <c r="CPW17" s="1361"/>
      <c r="CPX17" s="1362"/>
      <c r="CPY17" s="1361"/>
      <c r="CPZ17" s="1362"/>
      <c r="CQA17" s="1361"/>
      <c r="CQB17" s="1362"/>
      <c r="CQC17" s="1361"/>
      <c r="CQD17" s="1362"/>
      <c r="CQE17" s="1361"/>
      <c r="CQF17" s="1362"/>
      <c r="CQG17" s="1361"/>
      <c r="CQH17" s="1362"/>
      <c r="CQI17" s="1361"/>
      <c r="CQJ17" s="1362"/>
      <c r="CQK17" s="1361"/>
      <c r="CQL17" s="1362"/>
      <c r="CQM17" s="1361"/>
      <c r="CQN17" s="1362"/>
      <c r="CQO17" s="1361"/>
      <c r="CQP17" s="1362"/>
      <c r="CQQ17" s="1361"/>
      <c r="CQR17" s="1362"/>
      <c r="CQS17" s="1361"/>
      <c r="CQT17" s="1362"/>
      <c r="CQU17" s="1361"/>
      <c r="CQV17" s="1362"/>
      <c r="CQW17" s="1361"/>
      <c r="CQX17" s="1362"/>
      <c r="CQY17" s="1361"/>
      <c r="CQZ17" s="1362"/>
      <c r="CRA17" s="1361"/>
      <c r="CRB17" s="1362"/>
      <c r="CRC17" s="1361"/>
      <c r="CRD17" s="1362"/>
      <c r="CRE17" s="1361"/>
      <c r="CRF17" s="1362"/>
      <c r="CRG17" s="1361"/>
      <c r="CRH17" s="1362"/>
      <c r="CRI17" s="1361"/>
      <c r="CRJ17" s="1362"/>
      <c r="CRK17" s="1361"/>
      <c r="CRL17" s="1362"/>
      <c r="CRM17" s="1361"/>
      <c r="CRN17" s="1362"/>
      <c r="CRO17" s="1361"/>
      <c r="CRP17" s="1362"/>
      <c r="CRQ17" s="1361"/>
      <c r="CRR17" s="1362"/>
      <c r="CRS17" s="1361"/>
      <c r="CRT17" s="1362"/>
      <c r="CRU17" s="1361"/>
      <c r="CRV17" s="1362"/>
      <c r="CRW17" s="1361"/>
      <c r="CRX17" s="1362"/>
      <c r="CRY17" s="1361"/>
      <c r="CRZ17" s="1362"/>
      <c r="CSA17" s="1361"/>
      <c r="CSB17" s="1362"/>
      <c r="CSC17" s="1361"/>
      <c r="CSD17" s="1362"/>
      <c r="CSE17" s="1361"/>
      <c r="CSF17" s="1362"/>
      <c r="CSG17" s="1361"/>
      <c r="CSH17" s="1362"/>
      <c r="CSI17" s="1361"/>
      <c r="CSJ17" s="1362"/>
      <c r="CSK17" s="1361"/>
      <c r="CSL17" s="1362"/>
      <c r="CSM17" s="1361"/>
      <c r="CSN17" s="1362"/>
      <c r="CSO17" s="1361"/>
      <c r="CSP17" s="1362"/>
      <c r="CSQ17" s="1361"/>
      <c r="CSR17" s="1362"/>
      <c r="CSS17" s="1361"/>
      <c r="CST17" s="1362"/>
      <c r="CSU17" s="1361"/>
      <c r="CSV17" s="1362"/>
      <c r="CSW17" s="1361"/>
      <c r="CSX17" s="1362"/>
      <c r="CSY17" s="1361"/>
      <c r="CSZ17" s="1362"/>
      <c r="CTA17" s="1361"/>
      <c r="CTB17" s="1362"/>
      <c r="CTC17" s="1361"/>
      <c r="CTD17" s="1362"/>
      <c r="CTE17" s="1361"/>
      <c r="CTF17" s="1362"/>
      <c r="CTG17" s="1361"/>
      <c r="CTH17" s="1362"/>
      <c r="CTI17" s="1361"/>
      <c r="CTJ17" s="1362"/>
      <c r="CTK17" s="1361"/>
      <c r="CTL17" s="1362"/>
      <c r="CTM17" s="1361"/>
      <c r="CTN17" s="1362"/>
      <c r="CTO17" s="1361"/>
      <c r="CTP17" s="1362"/>
      <c r="CTQ17" s="1361"/>
      <c r="CTR17" s="1362"/>
      <c r="CTS17" s="1361"/>
      <c r="CTT17" s="1362"/>
      <c r="CTU17" s="1361"/>
      <c r="CTV17" s="1362"/>
      <c r="CTW17" s="1361"/>
      <c r="CTX17" s="1362"/>
      <c r="CTY17" s="1361"/>
      <c r="CTZ17" s="1362"/>
      <c r="CUA17" s="1361"/>
      <c r="CUB17" s="1362"/>
      <c r="CUC17" s="1361"/>
      <c r="CUD17" s="1362"/>
      <c r="CUE17" s="1361"/>
      <c r="CUF17" s="1362"/>
      <c r="CUG17" s="1361"/>
      <c r="CUH17" s="1362"/>
      <c r="CUI17" s="1361"/>
      <c r="CUJ17" s="1362"/>
      <c r="CUK17" s="1361"/>
      <c r="CUL17" s="1362"/>
      <c r="CUM17" s="1361"/>
      <c r="CUN17" s="1362"/>
      <c r="CUO17" s="1361"/>
      <c r="CUP17" s="1362"/>
      <c r="CUQ17" s="1361"/>
      <c r="CUR17" s="1362"/>
      <c r="CUS17" s="1361"/>
      <c r="CUT17" s="1362"/>
      <c r="CUU17" s="1361"/>
      <c r="CUV17" s="1362"/>
      <c r="CUW17" s="1361"/>
      <c r="CUX17" s="1362"/>
      <c r="CUY17" s="1361"/>
      <c r="CUZ17" s="1362"/>
      <c r="CVA17" s="1361"/>
      <c r="CVB17" s="1362"/>
      <c r="CVC17" s="1361"/>
      <c r="CVD17" s="1362"/>
      <c r="CVE17" s="1361"/>
      <c r="CVF17" s="1362"/>
      <c r="CVG17" s="1361"/>
      <c r="CVH17" s="1362"/>
      <c r="CVI17" s="1361"/>
      <c r="CVJ17" s="1362"/>
      <c r="CVK17" s="1361"/>
      <c r="CVL17" s="1362"/>
      <c r="CVM17" s="1361"/>
      <c r="CVN17" s="1362"/>
      <c r="CVO17" s="1361"/>
      <c r="CVP17" s="1362"/>
      <c r="CVQ17" s="1361"/>
      <c r="CVR17" s="1362"/>
      <c r="CVS17" s="1361"/>
      <c r="CVT17" s="1362"/>
      <c r="CVU17" s="1361"/>
      <c r="CVV17" s="1362"/>
      <c r="CVW17" s="1361"/>
      <c r="CVX17" s="1362"/>
      <c r="CVY17" s="1361"/>
      <c r="CVZ17" s="1362"/>
      <c r="CWA17" s="1361"/>
      <c r="CWB17" s="1362"/>
      <c r="CWC17" s="1361"/>
      <c r="CWD17" s="1362"/>
      <c r="CWE17" s="1361"/>
      <c r="CWF17" s="1362"/>
      <c r="CWG17" s="1361"/>
      <c r="CWH17" s="1362"/>
      <c r="CWI17" s="1361"/>
      <c r="CWJ17" s="1362"/>
      <c r="CWK17" s="1361"/>
      <c r="CWL17" s="1362"/>
      <c r="CWM17" s="1361"/>
      <c r="CWN17" s="1362"/>
      <c r="CWO17" s="1361"/>
      <c r="CWP17" s="1362"/>
      <c r="CWQ17" s="1361"/>
      <c r="CWR17" s="1362"/>
      <c r="CWS17" s="1361"/>
      <c r="CWT17" s="1362"/>
      <c r="CWU17" s="1361"/>
      <c r="CWV17" s="1362"/>
      <c r="CWW17" s="1361"/>
      <c r="CWX17" s="1362"/>
      <c r="CWY17" s="1361"/>
      <c r="CWZ17" s="1362"/>
      <c r="CXA17" s="1361"/>
      <c r="CXB17" s="1362"/>
      <c r="CXC17" s="1361"/>
      <c r="CXD17" s="1362"/>
      <c r="CXE17" s="1361"/>
      <c r="CXF17" s="1362"/>
      <c r="CXG17" s="1361"/>
      <c r="CXH17" s="1362"/>
      <c r="CXI17" s="1361"/>
      <c r="CXJ17" s="1362"/>
      <c r="CXK17" s="1361"/>
      <c r="CXL17" s="1362"/>
      <c r="CXM17" s="1361"/>
      <c r="CXN17" s="1362"/>
      <c r="CXO17" s="1361"/>
      <c r="CXP17" s="1362"/>
      <c r="CXQ17" s="1361"/>
      <c r="CXR17" s="1362"/>
      <c r="CXS17" s="1361"/>
      <c r="CXT17" s="1362"/>
      <c r="CXU17" s="1361"/>
      <c r="CXV17" s="1362"/>
      <c r="CXW17" s="1361"/>
      <c r="CXX17" s="1362"/>
      <c r="CXY17" s="1361"/>
      <c r="CXZ17" s="1362"/>
      <c r="CYA17" s="1361"/>
      <c r="CYB17" s="1362"/>
      <c r="CYC17" s="1361"/>
      <c r="CYD17" s="1362"/>
      <c r="CYE17" s="1361"/>
      <c r="CYF17" s="1362"/>
      <c r="CYG17" s="1361"/>
      <c r="CYH17" s="1362"/>
      <c r="CYI17" s="1361"/>
      <c r="CYJ17" s="1362"/>
      <c r="CYK17" s="1361"/>
      <c r="CYL17" s="1362"/>
      <c r="CYM17" s="1361"/>
      <c r="CYN17" s="1362"/>
      <c r="CYO17" s="1361"/>
      <c r="CYP17" s="1362"/>
      <c r="CYQ17" s="1361"/>
      <c r="CYR17" s="1362"/>
      <c r="CYS17" s="1361"/>
      <c r="CYT17" s="1362"/>
      <c r="CYU17" s="1361"/>
      <c r="CYV17" s="1362"/>
      <c r="CYW17" s="1361"/>
      <c r="CYX17" s="1362"/>
      <c r="CYY17" s="1361"/>
      <c r="CYZ17" s="1362"/>
      <c r="CZA17" s="1361"/>
      <c r="CZB17" s="1362"/>
      <c r="CZC17" s="1361"/>
      <c r="CZD17" s="1362"/>
      <c r="CZE17" s="1361"/>
      <c r="CZF17" s="1362"/>
      <c r="CZG17" s="1361"/>
      <c r="CZH17" s="1362"/>
      <c r="CZI17" s="1361"/>
      <c r="CZJ17" s="1362"/>
      <c r="CZK17" s="1361"/>
      <c r="CZL17" s="1362"/>
      <c r="CZM17" s="1361"/>
      <c r="CZN17" s="1362"/>
      <c r="CZO17" s="1361"/>
      <c r="CZP17" s="1362"/>
      <c r="CZQ17" s="1361"/>
      <c r="CZR17" s="1362"/>
      <c r="CZS17" s="1361"/>
      <c r="CZT17" s="1362"/>
      <c r="CZU17" s="1361"/>
      <c r="CZV17" s="1362"/>
      <c r="CZW17" s="1361"/>
      <c r="CZX17" s="1362"/>
      <c r="CZY17" s="1361"/>
      <c r="CZZ17" s="1362"/>
      <c r="DAA17" s="1361"/>
      <c r="DAB17" s="1362"/>
      <c r="DAC17" s="1361"/>
      <c r="DAD17" s="1362"/>
      <c r="DAE17" s="1361"/>
      <c r="DAF17" s="1362"/>
      <c r="DAG17" s="1361"/>
      <c r="DAH17" s="1362"/>
      <c r="DAI17" s="1361"/>
      <c r="DAJ17" s="1362"/>
      <c r="DAK17" s="1361"/>
      <c r="DAL17" s="1362"/>
      <c r="DAM17" s="1361"/>
      <c r="DAN17" s="1362"/>
      <c r="DAO17" s="1361"/>
      <c r="DAP17" s="1362"/>
      <c r="DAQ17" s="1361"/>
      <c r="DAR17" s="1362"/>
      <c r="DAS17" s="1361"/>
      <c r="DAT17" s="1362"/>
      <c r="DAU17" s="1361"/>
      <c r="DAV17" s="1362"/>
      <c r="DAW17" s="1361"/>
      <c r="DAX17" s="1362"/>
      <c r="DAY17" s="1361"/>
      <c r="DAZ17" s="1362"/>
      <c r="DBA17" s="1361"/>
      <c r="DBB17" s="1362"/>
      <c r="DBC17" s="1361"/>
      <c r="DBD17" s="1362"/>
      <c r="DBE17" s="1361"/>
      <c r="DBF17" s="1362"/>
      <c r="DBG17" s="1361"/>
      <c r="DBH17" s="1362"/>
      <c r="DBI17" s="1361"/>
      <c r="DBJ17" s="1362"/>
      <c r="DBK17" s="1361"/>
      <c r="DBL17" s="1362"/>
      <c r="DBM17" s="1361"/>
      <c r="DBN17" s="1362"/>
      <c r="DBO17" s="1361"/>
      <c r="DBP17" s="1362"/>
      <c r="DBQ17" s="1361"/>
      <c r="DBR17" s="1362"/>
      <c r="DBS17" s="1361"/>
      <c r="DBT17" s="1362"/>
      <c r="DBU17" s="1361"/>
      <c r="DBV17" s="1362"/>
      <c r="DBW17" s="1361"/>
      <c r="DBX17" s="1362"/>
      <c r="DBY17" s="1361"/>
      <c r="DBZ17" s="1362"/>
      <c r="DCA17" s="1361"/>
      <c r="DCB17" s="1362"/>
      <c r="DCC17" s="1361"/>
      <c r="DCD17" s="1362"/>
      <c r="DCE17" s="1361"/>
      <c r="DCF17" s="1362"/>
      <c r="DCG17" s="1361"/>
      <c r="DCH17" s="1362"/>
      <c r="DCI17" s="1361"/>
      <c r="DCJ17" s="1362"/>
      <c r="DCK17" s="1361"/>
      <c r="DCL17" s="1362"/>
      <c r="DCM17" s="1361"/>
      <c r="DCN17" s="1362"/>
      <c r="DCO17" s="1361"/>
      <c r="DCP17" s="1362"/>
      <c r="DCQ17" s="1361"/>
      <c r="DCR17" s="1362"/>
      <c r="DCS17" s="1361"/>
      <c r="DCT17" s="1362"/>
      <c r="DCU17" s="1361"/>
      <c r="DCV17" s="1362"/>
      <c r="DCW17" s="1361"/>
      <c r="DCX17" s="1362"/>
      <c r="DCY17" s="1361"/>
      <c r="DCZ17" s="1362"/>
      <c r="DDA17" s="1361"/>
      <c r="DDB17" s="1362"/>
      <c r="DDC17" s="1361"/>
      <c r="DDD17" s="1362"/>
      <c r="DDE17" s="1361"/>
      <c r="DDF17" s="1362"/>
      <c r="DDG17" s="1361"/>
      <c r="DDH17" s="1362"/>
      <c r="DDI17" s="1361"/>
      <c r="DDJ17" s="1362"/>
      <c r="DDK17" s="1361"/>
      <c r="DDL17" s="1362"/>
      <c r="DDM17" s="1361"/>
      <c r="DDN17" s="1362"/>
      <c r="DDO17" s="1361"/>
      <c r="DDP17" s="1362"/>
      <c r="DDQ17" s="1361"/>
      <c r="DDR17" s="1362"/>
      <c r="DDS17" s="1361"/>
      <c r="DDT17" s="1362"/>
      <c r="DDU17" s="1361"/>
      <c r="DDV17" s="1362"/>
      <c r="DDW17" s="1361"/>
      <c r="DDX17" s="1362"/>
      <c r="DDY17" s="1361"/>
      <c r="DDZ17" s="1362"/>
      <c r="DEA17" s="1361"/>
      <c r="DEB17" s="1362"/>
      <c r="DEC17" s="1361"/>
      <c r="DED17" s="1362"/>
      <c r="DEE17" s="1361"/>
      <c r="DEF17" s="1362"/>
      <c r="DEG17" s="1361"/>
      <c r="DEH17" s="1362"/>
      <c r="DEI17" s="1361"/>
      <c r="DEJ17" s="1362"/>
      <c r="DEK17" s="1361"/>
      <c r="DEL17" s="1362"/>
      <c r="DEM17" s="1361"/>
      <c r="DEN17" s="1362"/>
      <c r="DEO17" s="1361"/>
      <c r="DEP17" s="1362"/>
      <c r="DEQ17" s="1361"/>
      <c r="DER17" s="1362"/>
      <c r="DES17" s="1361"/>
      <c r="DET17" s="1362"/>
      <c r="DEU17" s="1361"/>
      <c r="DEV17" s="1362"/>
      <c r="DEW17" s="1361"/>
      <c r="DEX17" s="1362"/>
      <c r="DEY17" s="1361"/>
      <c r="DEZ17" s="1362"/>
      <c r="DFA17" s="1361"/>
      <c r="DFB17" s="1362"/>
      <c r="DFC17" s="1361"/>
      <c r="DFD17" s="1362"/>
      <c r="DFE17" s="1361"/>
      <c r="DFF17" s="1362"/>
      <c r="DFG17" s="1361"/>
      <c r="DFH17" s="1362"/>
      <c r="DFI17" s="1361"/>
      <c r="DFJ17" s="1362"/>
      <c r="DFK17" s="1361"/>
      <c r="DFL17" s="1362"/>
      <c r="DFM17" s="1361"/>
      <c r="DFN17" s="1362"/>
      <c r="DFO17" s="1361"/>
      <c r="DFP17" s="1362"/>
      <c r="DFQ17" s="1361"/>
      <c r="DFR17" s="1362"/>
      <c r="DFS17" s="1361"/>
      <c r="DFT17" s="1362"/>
      <c r="DFU17" s="1361"/>
      <c r="DFV17" s="1362"/>
      <c r="DFW17" s="1361"/>
      <c r="DFX17" s="1362"/>
      <c r="DFY17" s="1361"/>
      <c r="DFZ17" s="1362"/>
      <c r="DGA17" s="1361"/>
      <c r="DGB17" s="1362"/>
      <c r="DGC17" s="1361"/>
      <c r="DGD17" s="1362"/>
      <c r="DGE17" s="1361"/>
      <c r="DGF17" s="1362"/>
      <c r="DGG17" s="1361"/>
      <c r="DGH17" s="1362"/>
      <c r="DGI17" s="1361"/>
      <c r="DGJ17" s="1362"/>
      <c r="DGK17" s="1361"/>
      <c r="DGL17" s="1362"/>
      <c r="DGM17" s="1361"/>
      <c r="DGN17" s="1362"/>
      <c r="DGO17" s="1361"/>
      <c r="DGP17" s="1362"/>
      <c r="DGQ17" s="1361"/>
      <c r="DGR17" s="1362"/>
      <c r="DGS17" s="1361"/>
      <c r="DGT17" s="1362"/>
      <c r="DGU17" s="1361"/>
      <c r="DGV17" s="1362"/>
      <c r="DGW17" s="1361"/>
      <c r="DGX17" s="1362"/>
      <c r="DGY17" s="1361"/>
      <c r="DGZ17" s="1362"/>
      <c r="DHA17" s="1361"/>
      <c r="DHB17" s="1362"/>
      <c r="DHC17" s="1361"/>
      <c r="DHD17" s="1362"/>
      <c r="DHE17" s="1361"/>
      <c r="DHF17" s="1362"/>
      <c r="DHG17" s="1361"/>
      <c r="DHH17" s="1362"/>
      <c r="DHI17" s="1361"/>
      <c r="DHJ17" s="1362"/>
      <c r="DHK17" s="1361"/>
      <c r="DHL17" s="1362"/>
      <c r="DHM17" s="1361"/>
      <c r="DHN17" s="1362"/>
      <c r="DHO17" s="1361"/>
      <c r="DHP17" s="1362"/>
      <c r="DHQ17" s="1361"/>
      <c r="DHR17" s="1362"/>
      <c r="DHS17" s="1361"/>
      <c r="DHT17" s="1362"/>
      <c r="DHU17" s="1361"/>
      <c r="DHV17" s="1362"/>
      <c r="DHW17" s="1361"/>
      <c r="DHX17" s="1362"/>
      <c r="DHY17" s="1361"/>
      <c r="DHZ17" s="1362"/>
      <c r="DIA17" s="1361"/>
      <c r="DIB17" s="1362"/>
      <c r="DIC17" s="1361"/>
      <c r="DID17" s="1362"/>
      <c r="DIE17" s="1361"/>
      <c r="DIF17" s="1362"/>
      <c r="DIG17" s="1361"/>
      <c r="DIH17" s="1362"/>
      <c r="DII17" s="1361"/>
      <c r="DIJ17" s="1362"/>
      <c r="DIK17" s="1361"/>
      <c r="DIL17" s="1362"/>
      <c r="DIM17" s="1361"/>
      <c r="DIN17" s="1362"/>
      <c r="DIO17" s="1361"/>
      <c r="DIP17" s="1362"/>
      <c r="DIQ17" s="1361"/>
      <c r="DIR17" s="1362"/>
      <c r="DIS17" s="1361"/>
      <c r="DIT17" s="1362"/>
      <c r="DIU17" s="1361"/>
      <c r="DIV17" s="1362"/>
      <c r="DIW17" s="1361"/>
      <c r="DIX17" s="1362"/>
      <c r="DIY17" s="1361"/>
      <c r="DIZ17" s="1362"/>
      <c r="DJA17" s="1361"/>
      <c r="DJB17" s="1362"/>
      <c r="DJC17" s="1361"/>
      <c r="DJD17" s="1362"/>
      <c r="DJE17" s="1361"/>
      <c r="DJF17" s="1362"/>
      <c r="DJG17" s="1361"/>
      <c r="DJH17" s="1362"/>
      <c r="DJI17" s="1361"/>
      <c r="DJJ17" s="1362"/>
      <c r="DJK17" s="1361"/>
      <c r="DJL17" s="1362"/>
      <c r="DJM17" s="1361"/>
      <c r="DJN17" s="1362"/>
      <c r="DJO17" s="1361"/>
      <c r="DJP17" s="1362"/>
      <c r="DJQ17" s="1361"/>
      <c r="DJR17" s="1362"/>
      <c r="DJS17" s="1361"/>
      <c r="DJT17" s="1362"/>
      <c r="DJU17" s="1361"/>
      <c r="DJV17" s="1362"/>
      <c r="DJW17" s="1361"/>
      <c r="DJX17" s="1362"/>
      <c r="DJY17" s="1361"/>
      <c r="DJZ17" s="1362"/>
      <c r="DKA17" s="1361"/>
      <c r="DKB17" s="1362"/>
      <c r="DKC17" s="1361"/>
      <c r="DKD17" s="1362"/>
      <c r="DKE17" s="1361"/>
      <c r="DKF17" s="1362"/>
      <c r="DKG17" s="1361"/>
      <c r="DKH17" s="1362"/>
      <c r="DKI17" s="1361"/>
      <c r="DKJ17" s="1362"/>
      <c r="DKK17" s="1361"/>
      <c r="DKL17" s="1362"/>
      <c r="DKM17" s="1361"/>
      <c r="DKN17" s="1362"/>
      <c r="DKO17" s="1361"/>
      <c r="DKP17" s="1362"/>
      <c r="DKQ17" s="1361"/>
      <c r="DKR17" s="1362"/>
      <c r="DKS17" s="1361"/>
      <c r="DKT17" s="1362"/>
      <c r="DKU17" s="1361"/>
      <c r="DKV17" s="1362"/>
      <c r="DKW17" s="1361"/>
      <c r="DKX17" s="1362"/>
      <c r="DKY17" s="1361"/>
      <c r="DKZ17" s="1362"/>
      <c r="DLA17" s="1361"/>
      <c r="DLB17" s="1362"/>
      <c r="DLC17" s="1361"/>
      <c r="DLD17" s="1362"/>
      <c r="DLE17" s="1361"/>
      <c r="DLF17" s="1362"/>
      <c r="DLG17" s="1361"/>
      <c r="DLH17" s="1362"/>
      <c r="DLI17" s="1361"/>
      <c r="DLJ17" s="1362"/>
      <c r="DLK17" s="1361"/>
      <c r="DLL17" s="1362"/>
      <c r="DLM17" s="1361"/>
      <c r="DLN17" s="1362"/>
      <c r="DLO17" s="1361"/>
      <c r="DLP17" s="1362"/>
      <c r="DLQ17" s="1361"/>
      <c r="DLR17" s="1362"/>
      <c r="DLS17" s="1361"/>
      <c r="DLT17" s="1362"/>
      <c r="DLU17" s="1361"/>
      <c r="DLV17" s="1362"/>
      <c r="DLW17" s="1361"/>
      <c r="DLX17" s="1362"/>
      <c r="DLY17" s="1361"/>
      <c r="DLZ17" s="1362"/>
      <c r="DMA17" s="1361"/>
      <c r="DMB17" s="1362"/>
      <c r="DMC17" s="1361"/>
      <c r="DMD17" s="1362"/>
      <c r="DME17" s="1361"/>
      <c r="DMF17" s="1362"/>
      <c r="DMG17" s="1361"/>
      <c r="DMH17" s="1362"/>
      <c r="DMI17" s="1361"/>
      <c r="DMJ17" s="1362"/>
      <c r="DMK17" s="1361"/>
      <c r="DML17" s="1362"/>
      <c r="DMM17" s="1361"/>
      <c r="DMN17" s="1362"/>
      <c r="DMO17" s="1361"/>
      <c r="DMP17" s="1362"/>
      <c r="DMQ17" s="1361"/>
      <c r="DMR17" s="1362"/>
      <c r="DMS17" s="1361"/>
      <c r="DMT17" s="1362"/>
      <c r="DMU17" s="1361"/>
      <c r="DMV17" s="1362"/>
      <c r="DMW17" s="1361"/>
      <c r="DMX17" s="1362"/>
      <c r="DMY17" s="1361"/>
      <c r="DMZ17" s="1362"/>
      <c r="DNA17" s="1361"/>
      <c r="DNB17" s="1362"/>
      <c r="DNC17" s="1361"/>
      <c r="DND17" s="1362"/>
      <c r="DNE17" s="1361"/>
      <c r="DNF17" s="1362"/>
      <c r="DNG17" s="1361"/>
      <c r="DNH17" s="1362"/>
      <c r="DNI17" s="1361"/>
      <c r="DNJ17" s="1362"/>
      <c r="DNK17" s="1361"/>
      <c r="DNL17" s="1362"/>
      <c r="DNM17" s="1361"/>
      <c r="DNN17" s="1362"/>
      <c r="DNO17" s="1361"/>
      <c r="DNP17" s="1362"/>
      <c r="DNQ17" s="1361"/>
      <c r="DNR17" s="1362"/>
      <c r="DNS17" s="1361"/>
      <c r="DNT17" s="1362"/>
      <c r="DNU17" s="1361"/>
      <c r="DNV17" s="1362"/>
      <c r="DNW17" s="1361"/>
      <c r="DNX17" s="1362"/>
      <c r="DNY17" s="1361"/>
      <c r="DNZ17" s="1362"/>
      <c r="DOA17" s="1361"/>
      <c r="DOB17" s="1362"/>
      <c r="DOC17" s="1361"/>
      <c r="DOD17" s="1362"/>
      <c r="DOE17" s="1361"/>
      <c r="DOF17" s="1362"/>
      <c r="DOG17" s="1361"/>
      <c r="DOH17" s="1362"/>
      <c r="DOI17" s="1361"/>
      <c r="DOJ17" s="1362"/>
      <c r="DOK17" s="1361"/>
      <c r="DOL17" s="1362"/>
      <c r="DOM17" s="1361"/>
      <c r="DON17" s="1362"/>
      <c r="DOO17" s="1361"/>
      <c r="DOP17" s="1362"/>
      <c r="DOQ17" s="1361"/>
      <c r="DOR17" s="1362"/>
      <c r="DOS17" s="1361"/>
      <c r="DOT17" s="1362"/>
      <c r="DOU17" s="1361"/>
      <c r="DOV17" s="1362"/>
      <c r="DOW17" s="1361"/>
      <c r="DOX17" s="1362"/>
      <c r="DOY17" s="1361"/>
      <c r="DOZ17" s="1362"/>
      <c r="DPA17" s="1361"/>
      <c r="DPB17" s="1362"/>
      <c r="DPC17" s="1361"/>
      <c r="DPD17" s="1362"/>
      <c r="DPE17" s="1361"/>
      <c r="DPF17" s="1362"/>
      <c r="DPG17" s="1361"/>
      <c r="DPH17" s="1362"/>
      <c r="DPI17" s="1361"/>
      <c r="DPJ17" s="1362"/>
      <c r="DPK17" s="1361"/>
      <c r="DPL17" s="1362"/>
      <c r="DPM17" s="1361"/>
      <c r="DPN17" s="1362"/>
      <c r="DPO17" s="1361"/>
      <c r="DPP17" s="1362"/>
      <c r="DPQ17" s="1361"/>
      <c r="DPR17" s="1362"/>
      <c r="DPS17" s="1361"/>
      <c r="DPT17" s="1362"/>
      <c r="DPU17" s="1361"/>
      <c r="DPV17" s="1362"/>
      <c r="DPW17" s="1361"/>
      <c r="DPX17" s="1362"/>
      <c r="DPY17" s="1361"/>
      <c r="DPZ17" s="1362"/>
      <c r="DQA17" s="1361"/>
      <c r="DQB17" s="1362"/>
      <c r="DQC17" s="1361"/>
      <c r="DQD17" s="1362"/>
      <c r="DQE17" s="1361"/>
      <c r="DQF17" s="1362"/>
      <c r="DQG17" s="1361"/>
      <c r="DQH17" s="1362"/>
      <c r="DQI17" s="1361"/>
      <c r="DQJ17" s="1362"/>
      <c r="DQK17" s="1361"/>
      <c r="DQL17" s="1362"/>
      <c r="DQM17" s="1361"/>
      <c r="DQN17" s="1362"/>
      <c r="DQO17" s="1361"/>
      <c r="DQP17" s="1362"/>
      <c r="DQQ17" s="1361"/>
      <c r="DQR17" s="1362"/>
      <c r="DQS17" s="1361"/>
      <c r="DQT17" s="1362"/>
      <c r="DQU17" s="1361"/>
      <c r="DQV17" s="1362"/>
      <c r="DQW17" s="1361"/>
      <c r="DQX17" s="1362"/>
      <c r="DQY17" s="1361"/>
      <c r="DQZ17" s="1362"/>
      <c r="DRA17" s="1361"/>
      <c r="DRB17" s="1362"/>
      <c r="DRC17" s="1361"/>
      <c r="DRD17" s="1362"/>
      <c r="DRE17" s="1361"/>
      <c r="DRF17" s="1362"/>
      <c r="DRG17" s="1361"/>
      <c r="DRH17" s="1362"/>
      <c r="DRI17" s="1361"/>
      <c r="DRJ17" s="1362"/>
      <c r="DRK17" s="1361"/>
      <c r="DRL17" s="1362"/>
      <c r="DRM17" s="1361"/>
      <c r="DRN17" s="1362"/>
      <c r="DRO17" s="1361"/>
      <c r="DRP17" s="1362"/>
      <c r="DRQ17" s="1361"/>
      <c r="DRR17" s="1362"/>
      <c r="DRS17" s="1361"/>
      <c r="DRT17" s="1362"/>
      <c r="DRU17" s="1361"/>
      <c r="DRV17" s="1362"/>
      <c r="DRW17" s="1361"/>
      <c r="DRX17" s="1362"/>
      <c r="DRY17" s="1361"/>
      <c r="DRZ17" s="1362"/>
      <c r="DSA17" s="1361"/>
      <c r="DSB17" s="1362"/>
      <c r="DSC17" s="1361"/>
      <c r="DSD17" s="1362"/>
      <c r="DSE17" s="1361"/>
      <c r="DSF17" s="1362"/>
      <c r="DSG17" s="1361"/>
      <c r="DSH17" s="1362"/>
      <c r="DSI17" s="1361"/>
      <c r="DSJ17" s="1362"/>
      <c r="DSK17" s="1361"/>
      <c r="DSL17" s="1362"/>
      <c r="DSM17" s="1361"/>
      <c r="DSN17" s="1362"/>
      <c r="DSO17" s="1361"/>
      <c r="DSP17" s="1362"/>
      <c r="DSQ17" s="1361"/>
      <c r="DSR17" s="1362"/>
      <c r="DSS17" s="1361"/>
      <c r="DST17" s="1362"/>
      <c r="DSU17" s="1361"/>
      <c r="DSV17" s="1362"/>
      <c r="DSW17" s="1361"/>
      <c r="DSX17" s="1362"/>
      <c r="DSY17" s="1361"/>
      <c r="DSZ17" s="1362"/>
      <c r="DTA17" s="1361"/>
      <c r="DTB17" s="1362"/>
      <c r="DTC17" s="1361"/>
      <c r="DTD17" s="1362"/>
      <c r="DTE17" s="1361"/>
      <c r="DTF17" s="1362"/>
      <c r="DTG17" s="1361"/>
      <c r="DTH17" s="1362"/>
      <c r="DTI17" s="1361"/>
      <c r="DTJ17" s="1362"/>
      <c r="DTK17" s="1361"/>
      <c r="DTL17" s="1362"/>
      <c r="DTM17" s="1361"/>
      <c r="DTN17" s="1362"/>
      <c r="DTO17" s="1361"/>
      <c r="DTP17" s="1362"/>
      <c r="DTQ17" s="1361"/>
      <c r="DTR17" s="1362"/>
      <c r="DTS17" s="1361"/>
      <c r="DTT17" s="1362"/>
      <c r="DTU17" s="1361"/>
      <c r="DTV17" s="1362"/>
      <c r="DTW17" s="1361"/>
      <c r="DTX17" s="1362"/>
      <c r="DTY17" s="1361"/>
      <c r="DTZ17" s="1362"/>
      <c r="DUA17" s="1361"/>
      <c r="DUB17" s="1362"/>
      <c r="DUC17" s="1361"/>
      <c r="DUD17" s="1362"/>
      <c r="DUE17" s="1361"/>
      <c r="DUF17" s="1362"/>
      <c r="DUG17" s="1361"/>
      <c r="DUH17" s="1362"/>
      <c r="DUI17" s="1361"/>
      <c r="DUJ17" s="1362"/>
      <c r="DUK17" s="1361"/>
      <c r="DUL17" s="1362"/>
      <c r="DUM17" s="1361"/>
      <c r="DUN17" s="1362"/>
      <c r="DUO17" s="1361"/>
      <c r="DUP17" s="1362"/>
      <c r="DUQ17" s="1361"/>
      <c r="DUR17" s="1362"/>
      <c r="DUS17" s="1361"/>
      <c r="DUT17" s="1362"/>
      <c r="DUU17" s="1361"/>
      <c r="DUV17" s="1362"/>
      <c r="DUW17" s="1361"/>
      <c r="DUX17" s="1362"/>
      <c r="DUY17" s="1361"/>
      <c r="DUZ17" s="1362"/>
      <c r="DVA17" s="1361"/>
      <c r="DVB17" s="1362"/>
      <c r="DVC17" s="1361"/>
      <c r="DVD17" s="1362"/>
      <c r="DVE17" s="1361"/>
      <c r="DVF17" s="1362"/>
      <c r="DVG17" s="1361"/>
      <c r="DVH17" s="1362"/>
      <c r="DVI17" s="1361"/>
      <c r="DVJ17" s="1362"/>
      <c r="DVK17" s="1361"/>
      <c r="DVL17" s="1362"/>
      <c r="DVM17" s="1361"/>
      <c r="DVN17" s="1362"/>
      <c r="DVO17" s="1361"/>
      <c r="DVP17" s="1362"/>
      <c r="DVQ17" s="1361"/>
      <c r="DVR17" s="1362"/>
      <c r="DVS17" s="1361"/>
      <c r="DVT17" s="1362"/>
      <c r="DVU17" s="1361"/>
      <c r="DVV17" s="1362"/>
      <c r="DVW17" s="1361"/>
      <c r="DVX17" s="1362"/>
      <c r="DVY17" s="1361"/>
      <c r="DVZ17" s="1362"/>
      <c r="DWA17" s="1361"/>
      <c r="DWB17" s="1362"/>
      <c r="DWC17" s="1361"/>
      <c r="DWD17" s="1362"/>
      <c r="DWE17" s="1361"/>
      <c r="DWF17" s="1362"/>
      <c r="DWG17" s="1361"/>
      <c r="DWH17" s="1362"/>
      <c r="DWI17" s="1361"/>
      <c r="DWJ17" s="1362"/>
      <c r="DWK17" s="1361"/>
      <c r="DWL17" s="1362"/>
      <c r="DWM17" s="1361"/>
      <c r="DWN17" s="1362"/>
      <c r="DWO17" s="1361"/>
      <c r="DWP17" s="1362"/>
      <c r="DWQ17" s="1361"/>
      <c r="DWR17" s="1362"/>
      <c r="DWS17" s="1361"/>
      <c r="DWT17" s="1362"/>
      <c r="DWU17" s="1361"/>
      <c r="DWV17" s="1362"/>
      <c r="DWW17" s="1361"/>
      <c r="DWX17" s="1362"/>
      <c r="DWY17" s="1361"/>
      <c r="DWZ17" s="1362"/>
      <c r="DXA17" s="1361"/>
      <c r="DXB17" s="1362"/>
      <c r="DXC17" s="1361"/>
      <c r="DXD17" s="1362"/>
      <c r="DXE17" s="1361"/>
      <c r="DXF17" s="1362"/>
      <c r="DXG17" s="1361"/>
      <c r="DXH17" s="1362"/>
      <c r="DXI17" s="1361"/>
      <c r="DXJ17" s="1362"/>
      <c r="DXK17" s="1361"/>
      <c r="DXL17" s="1362"/>
      <c r="DXM17" s="1361"/>
      <c r="DXN17" s="1362"/>
      <c r="DXO17" s="1361"/>
      <c r="DXP17" s="1362"/>
      <c r="DXQ17" s="1361"/>
      <c r="DXR17" s="1362"/>
      <c r="DXS17" s="1361"/>
      <c r="DXT17" s="1362"/>
      <c r="DXU17" s="1361"/>
      <c r="DXV17" s="1362"/>
      <c r="DXW17" s="1361"/>
      <c r="DXX17" s="1362"/>
      <c r="DXY17" s="1361"/>
      <c r="DXZ17" s="1362"/>
      <c r="DYA17" s="1361"/>
      <c r="DYB17" s="1362"/>
      <c r="DYC17" s="1361"/>
      <c r="DYD17" s="1362"/>
      <c r="DYE17" s="1361"/>
      <c r="DYF17" s="1362"/>
      <c r="DYG17" s="1361"/>
      <c r="DYH17" s="1362"/>
      <c r="DYI17" s="1361"/>
      <c r="DYJ17" s="1362"/>
      <c r="DYK17" s="1361"/>
      <c r="DYL17" s="1362"/>
      <c r="DYM17" s="1361"/>
      <c r="DYN17" s="1362"/>
      <c r="DYO17" s="1361"/>
      <c r="DYP17" s="1362"/>
      <c r="DYQ17" s="1361"/>
      <c r="DYR17" s="1362"/>
      <c r="DYS17" s="1361"/>
      <c r="DYT17" s="1362"/>
      <c r="DYU17" s="1361"/>
      <c r="DYV17" s="1362"/>
      <c r="DYW17" s="1361"/>
      <c r="DYX17" s="1362"/>
      <c r="DYY17" s="1361"/>
      <c r="DYZ17" s="1362"/>
      <c r="DZA17" s="1361"/>
      <c r="DZB17" s="1362"/>
      <c r="DZC17" s="1361"/>
      <c r="DZD17" s="1362"/>
      <c r="DZE17" s="1361"/>
      <c r="DZF17" s="1362"/>
      <c r="DZG17" s="1361"/>
      <c r="DZH17" s="1362"/>
      <c r="DZI17" s="1361"/>
      <c r="DZJ17" s="1362"/>
      <c r="DZK17" s="1361"/>
      <c r="DZL17" s="1362"/>
      <c r="DZM17" s="1361"/>
      <c r="DZN17" s="1362"/>
      <c r="DZO17" s="1361"/>
      <c r="DZP17" s="1362"/>
      <c r="DZQ17" s="1361"/>
      <c r="DZR17" s="1362"/>
      <c r="DZS17" s="1361"/>
      <c r="DZT17" s="1362"/>
      <c r="DZU17" s="1361"/>
      <c r="DZV17" s="1362"/>
      <c r="DZW17" s="1361"/>
      <c r="DZX17" s="1362"/>
      <c r="DZY17" s="1361"/>
      <c r="DZZ17" s="1362"/>
      <c r="EAA17" s="1361"/>
      <c r="EAB17" s="1362"/>
      <c r="EAC17" s="1361"/>
      <c r="EAD17" s="1362"/>
      <c r="EAE17" s="1361"/>
      <c r="EAF17" s="1362"/>
      <c r="EAG17" s="1361"/>
      <c r="EAH17" s="1362"/>
      <c r="EAI17" s="1361"/>
      <c r="EAJ17" s="1362"/>
      <c r="EAK17" s="1361"/>
      <c r="EAL17" s="1362"/>
      <c r="EAM17" s="1361"/>
      <c r="EAN17" s="1362"/>
      <c r="EAO17" s="1361"/>
      <c r="EAP17" s="1362"/>
      <c r="EAQ17" s="1361"/>
      <c r="EAR17" s="1362"/>
      <c r="EAS17" s="1361"/>
      <c r="EAT17" s="1362"/>
      <c r="EAU17" s="1361"/>
      <c r="EAV17" s="1362"/>
      <c r="EAW17" s="1361"/>
      <c r="EAX17" s="1362"/>
      <c r="EAY17" s="1361"/>
      <c r="EAZ17" s="1362"/>
      <c r="EBA17" s="1361"/>
      <c r="EBB17" s="1362"/>
      <c r="EBC17" s="1361"/>
      <c r="EBD17" s="1362"/>
      <c r="EBE17" s="1361"/>
      <c r="EBF17" s="1362"/>
      <c r="EBG17" s="1361"/>
      <c r="EBH17" s="1362"/>
      <c r="EBI17" s="1361"/>
      <c r="EBJ17" s="1362"/>
      <c r="EBK17" s="1361"/>
      <c r="EBL17" s="1362"/>
      <c r="EBM17" s="1361"/>
      <c r="EBN17" s="1362"/>
      <c r="EBO17" s="1361"/>
      <c r="EBP17" s="1362"/>
      <c r="EBQ17" s="1361"/>
      <c r="EBR17" s="1362"/>
      <c r="EBS17" s="1361"/>
      <c r="EBT17" s="1362"/>
      <c r="EBU17" s="1361"/>
      <c r="EBV17" s="1362"/>
      <c r="EBW17" s="1361"/>
      <c r="EBX17" s="1362"/>
      <c r="EBY17" s="1361"/>
      <c r="EBZ17" s="1362"/>
      <c r="ECA17" s="1361"/>
      <c r="ECB17" s="1362"/>
      <c r="ECC17" s="1361"/>
      <c r="ECD17" s="1362"/>
      <c r="ECE17" s="1361"/>
      <c r="ECF17" s="1362"/>
      <c r="ECG17" s="1361"/>
      <c r="ECH17" s="1362"/>
      <c r="ECI17" s="1361"/>
      <c r="ECJ17" s="1362"/>
      <c r="ECK17" s="1361"/>
      <c r="ECL17" s="1362"/>
      <c r="ECM17" s="1361"/>
      <c r="ECN17" s="1362"/>
      <c r="ECO17" s="1361"/>
      <c r="ECP17" s="1362"/>
      <c r="ECQ17" s="1361"/>
      <c r="ECR17" s="1362"/>
      <c r="ECS17" s="1361"/>
      <c r="ECT17" s="1362"/>
      <c r="ECU17" s="1361"/>
      <c r="ECV17" s="1362"/>
      <c r="ECW17" s="1361"/>
      <c r="ECX17" s="1362"/>
      <c r="ECY17" s="1361"/>
      <c r="ECZ17" s="1362"/>
      <c r="EDA17" s="1361"/>
      <c r="EDB17" s="1362"/>
      <c r="EDC17" s="1361"/>
      <c r="EDD17" s="1362"/>
      <c r="EDE17" s="1361"/>
      <c r="EDF17" s="1362"/>
      <c r="EDG17" s="1361"/>
      <c r="EDH17" s="1362"/>
      <c r="EDI17" s="1361"/>
      <c r="EDJ17" s="1362"/>
      <c r="EDK17" s="1361"/>
      <c r="EDL17" s="1362"/>
      <c r="EDM17" s="1361"/>
      <c r="EDN17" s="1362"/>
      <c r="EDO17" s="1361"/>
      <c r="EDP17" s="1362"/>
      <c r="EDQ17" s="1361"/>
      <c r="EDR17" s="1362"/>
      <c r="EDS17" s="1361"/>
      <c r="EDT17" s="1362"/>
      <c r="EDU17" s="1361"/>
      <c r="EDV17" s="1362"/>
      <c r="EDW17" s="1361"/>
      <c r="EDX17" s="1362"/>
      <c r="EDY17" s="1361"/>
      <c r="EDZ17" s="1362"/>
      <c r="EEA17" s="1361"/>
      <c r="EEB17" s="1362"/>
      <c r="EEC17" s="1361"/>
      <c r="EED17" s="1362"/>
      <c r="EEE17" s="1361"/>
      <c r="EEF17" s="1362"/>
      <c r="EEG17" s="1361"/>
      <c r="EEH17" s="1362"/>
      <c r="EEI17" s="1361"/>
      <c r="EEJ17" s="1362"/>
      <c r="EEK17" s="1361"/>
      <c r="EEL17" s="1362"/>
      <c r="EEM17" s="1361"/>
      <c r="EEN17" s="1362"/>
      <c r="EEO17" s="1361"/>
      <c r="EEP17" s="1362"/>
      <c r="EEQ17" s="1361"/>
      <c r="EER17" s="1362"/>
      <c r="EES17" s="1361"/>
      <c r="EET17" s="1362"/>
      <c r="EEU17" s="1361"/>
      <c r="EEV17" s="1362"/>
      <c r="EEW17" s="1361"/>
      <c r="EEX17" s="1362"/>
      <c r="EEY17" s="1361"/>
      <c r="EEZ17" s="1362"/>
      <c r="EFA17" s="1361"/>
      <c r="EFB17" s="1362"/>
      <c r="EFC17" s="1361"/>
      <c r="EFD17" s="1362"/>
      <c r="EFE17" s="1361"/>
      <c r="EFF17" s="1362"/>
      <c r="EFG17" s="1361"/>
      <c r="EFH17" s="1362"/>
      <c r="EFI17" s="1361"/>
      <c r="EFJ17" s="1362"/>
      <c r="EFK17" s="1361"/>
      <c r="EFL17" s="1362"/>
      <c r="EFM17" s="1361"/>
      <c r="EFN17" s="1362"/>
      <c r="EFO17" s="1361"/>
      <c r="EFP17" s="1362"/>
      <c r="EFQ17" s="1361"/>
      <c r="EFR17" s="1362"/>
      <c r="EFS17" s="1361"/>
      <c r="EFT17" s="1362"/>
      <c r="EFU17" s="1361"/>
      <c r="EFV17" s="1362"/>
      <c r="EFW17" s="1361"/>
      <c r="EFX17" s="1362"/>
      <c r="EFY17" s="1361"/>
      <c r="EFZ17" s="1362"/>
      <c r="EGA17" s="1361"/>
      <c r="EGB17" s="1362"/>
      <c r="EGC17" s="1361"/>
      <c r="EGD17" s="1362"/>
      <c r="EGE17" s="1361"/>
      <c r="EGF17" s="1362"/>
      <c r="EGG17" s="1361"/>
      <c r="EGH17" s="1362"/>
      <c r="EGI17" s="1361"/>
      <c r="EGJ17" s="1362"/>
      <c r="EGK17" s="1361"/>
      <c r="EGL17" s="1362"/>
      <c r="EGM17" s="1361"/>
      <c r="EGN17" s="1362"/>
      <c r="EGO17" s="1361"/>
      <c r="EGP17" s="1362"/>
      <c r="EGQ17" s="1361"/>
      <c r="EGR17" s="1362"/>
      <c r="EGS17" s="1361"/>
      <c r="EGT17" s="1362"/>
      <c r="EGU17" s="1361"/>
      <c r="EGV17" s="1362"/>
      <c r="EGW17" s="1361"/>
      <c r="EGX17" s="1362"/>
      <c r="EGY17" s="1361"/>
      <c r="EGZ17" s="1362"/>
      <c r="EHA17" s="1361"/>
      <c r="EHB17" s="1362"/>
      <c r="EHC17" s="1361"/>
      <c r="EHD17" s="1362"/>
      <c r="EHE17" s="1361"/>
      <c r="EHF17" s="1362"/>
      <c r="EHG17" s="1361"/>
      <c r="EHH17" s="1362"/>
      <c r="EHI17" s="1361"/>
      <c r="EHJ17" s="1362"/>
      <c r="EHK17" s="1361"/>
      <c r="EHL17" s="1362"/>
      <c r="EHM17" s="1361"/>
      <c r="EHN17" s="1362"/>
      <c r="EHO17" s="1361"/>
      <c r="EHP17" s="1362"/>
      <c r="EHQ17" s="1361"/>
      <c r="EHR17" s="1362"/>
      <c r="EHS17" s="1361"/>
      <c r="EHT17" s="1362"/>
      <c r="EHU17" s="1361"/>
      <c r="EHV17" s="1362"/>
      <c r="EHW17" s="1361"/>
      <c r="EHX17" s="1362"/>
      <c r="EHY17" s="1361"/>
      <c r="EHZ17" s="1362"/>
      <c r="EIA17" s="1361"/>
      <c r="EIB17" s="1362"/>
      <c r="EIC17" s="1361"/>
      <c r="EID17" s="1362"/>
      <c r="EIE17" s="1361"/>
      <c r="EIF17" s="1362"/>
      <c r="EIG17" s="1361"/>
      <c r="EIH17" s="1362"/>
      <c r="EII17" s="1361"/>
      <c r="EIJ17" s="1362"/>
      <c r="EIK17" s="1361"/>
      <c r="EIL17" s="1362"/>
      <c r="EIM17" s="1361"/>
      <c r="EIN17" s="1362"/>
      <c r="EIO17" s="1361"/>
      <c r="EIP17" s="1362"/>
      <c r="EIQ17" s="1361"/>
      <c r="EIR17" s="1362"/>
      <c r="EIS17" s="1361"/>
      <c r="EIT17" s="1362"/>
      <c r="EIU17" s="1361"/>
      <c r="EIV17" s="1362"/>
      <c r="EIW17" s="1361"/>
      <c r="EIX17" s="1362"/>
      <c r="EIY17" s="1361"/>
      <c r="EIZ17" s="1362"/>
      <c r="EJA17" s="1361"/>
      <c r="EJB17" s="1362"/>
      <c r="EJC17" s="1361"/>
      <c r="EJD17" s="1362"/>
      <c r="EJE17" s="1361"/>
      <c r="EJF17" s="1362"/>
      <c r="EJG17" s="1361"/>
      <c r="EJH17" s="1362"/>
      <c r="EJI17" s="1361"/>
      <c r="EJJ17" s="1362"/>
      <c r="EJK17" s="1361"/>
      <c r="EJL17" s="1362"/>
      <c r="EJM17" s="1361"/>
      <c r="EJN17" s="1362"/>
      <c r="EJO17" s="1361"/>
      <c r="EJP17" s="1362"/>
      <c r="EJQ17" s="1361"/>
      <c r="EJR17" s="1362"/>
      <c r="EJS17" s="1361"/>
      <c r="EJT17" s="1362"/>
      <c r="EJU17" s="1361"/>
      <c r="EJV17" s="1362"/>
      <c r="EJW17" s="1361"/>
      <c r="EJX17" s="1362"/>
      <c r="EJY17" s="1361"/>
      <c r="EJZ17" s="1362"/>
      <c r="EKA17" s="1361"/>
      <c r="EKB17" s="1362"/>
      <c r="EKC17" s="1361"/>
      <c r="EKD17" s="1362"/>
      <c r="EKE17" s="1361"/>
      <c r="EKF17" s="1362"/>
      <c r="EKG17" s="1361"/>
      <c r="EKH17" s="1362"/>
      <c r="EKI17" s="1361"/>
      <c r="EKJ17" s="1362"/>
      <c r="EKK17" s="1361"/>
      <c r="EKL17" s="1362"/>
      <c r="EKM17" s="1361"/>
      <c r="EKN17" s="1362"/>
      <c r="EKO17" s="1361"/>
      <c r="EKP17" s="1362"/>
      <c r="EKQ17" s="1361"/>
      <c r="EKR17" s="1362"/>
      <c r="EKS17" s="1361"/>
      <c r="EKT17" s="1362"/>
      <c r="EKU17" s="1361"/>
      <c r="EKV17" s="1362"/>
      <c r="EKW17" s="1361"/>
      <c r="EKX17" s="1362"/>
      <c r="EKY17" s="1361"/>
      <c r="EKZ17" s="1362"/>
      <c r="ELA17" s="1361"/>
      <c r="ELB17" s="1362"/>
      <c r="ELC17" s="1361"/>
      <c r="ELD17" s="1362"/>
      <c r="ELE17" s="1361"/>
      <c r="ELF17" s="1362"/>
      <c r="ELG17" s="1361"/>
      <c r="ELH17" s="1362"/>
      <c r="ELI17" s="1361"/>
      <c r="ELJ17" s="1362"/>
      <c r="ELK17" s="1361"/>
      <c r="ELL17" s="1362"/>
      <c r="ELM17" s="1361"/>
      <c r="ELN17" s="1362"/>
      <c r="ELO17" s="1361"/>
      <c r="ELP17" s="1362"/>
      <c r="ELQ17" s="1361"/>
      <c r="ELR17" s="1362"/>
      <c r="ELS17" s="1361"/>
      <c r="ELT17" s="1362"/>
      <c r="ELU17" s="1361"/>
      <c r="ELV17" s="1362"/>
      <c r="ELW17" s="1361"/>
      <c r="ELX17" s="1362"/>
      <c r="ELY17" s="1361"/>
      <c r="ELZ17" s="1362"/>
      <c r="EMA17" s="1361"/>
      <c r="EMB17" s="1362"/>
      <c r="EMC17" s="1361"/>
      <c r="EMD17" s="1362"/>
      <c r="EME17" s="1361"/>
      <c r="EMF17" s="1362"/>
      <c r="EMG17" s="1361"/>
      <c r="EMH17" s="1362"/>
      <c r="EMI17" s="1361"/>
      <c r="EMJ17" s="1362"/>
      <c r="EMK17" s="1361"/>
      <c r="EML17" s="1362"/>
      <c r="EMM17" s="1361"/>
      <c r="EMN17" s="1362"/>
      <c r="EMO17" s="1361"/>
      <c r="EMP17" s="1362"/>
      <c r="EMQ17" s="1361"/>
      <c r="EMR17" s="1362"/>
      <c r="EMS17" s="1361"/>
      <c r="EMT17" s="1362"/>
      <c r="EMU17" s="1361"/>
      <c r="EMV17" s="1362"/>
      <c r="EMW17" s="1361"/>
      <c r="EMX17" s="1362"/>
      <c r="EMY17" s="1361"/>
      <c r="EMZ17" s="1362"/>
      <c r="ENA17" s="1361"/>
      <c r="ENB17" s="1362"/>
      <c r="ENC17" s="1361"/>
      <c r="END17" s="1362"/>
      <c r="ENE17" s="1361"/>
      <c r="ENF17" s="1362"/>
      <c r="ENG17" s="1361"/>
      <c r="ENH17" s="1362"/>
      <c r="ENI17" s="1361"/>
      <c r="ENJ17" s="1362"/>
      <c r="ENK17" s="1361"/>
      <c r="ENL17" s="1362"/>
      <c r="ENM17" s="1361"/>
      <c r="ENN17" s="1362"/>
      <c r="ENO17" s="1361"/>
      <c r="ENP17" s="1362"/>
      <c r="ENQ17" s="1361"/>
      <c r="ENR17" s="1362"/>
      <c r="ENS17" s="1361"/>
      <c r="ENT17" s="1362"/>
      <c r="ENU17" s="1361"/>
      <c r="ENV17" s="1362"/>
      <c r="ENW17" s="1361"/>
      <c r="ENX17" s="1362"/>
      <c r="ENY17" s="1361"/>
      <c r="ENZ17" s="1362"/>
      <c r="EOA17" s="1361"/>
      <c r="EOB17" s="1362"/>
      <c r="EOC17" s="1361"/>
      <c r="EOD17" s="1362"/>
      <c r="EOE17" s="1361"/>
      <c r="EOF17" s="1362"/>
      <c r="EOG17" s="1361"/>
      <c r="EOH17" s="1362"/>
      <c r="EOI17" s="1361"/>
      <c r="EOJ17" s="1362"/>
      <c r="EOK17" s="1361"/>
      <c r="EOL17" s="1362"/>
      <c r="EOM17" s="1361"/>
      <c r="EON17" s="1362"/>
      <c r="EOO17" s="1361"/>
      <c r="EOP17" s="1362"/>
      <c r="EOQ17" s="1361"/>
      <c r="EOR17" s="1362"/>
      <c r="EOS17" s="1361"/>
      <c r="EOT17" s="1362"/>
      <c r="EOU17" s="1361"/>
      <c r="EOV17" s="1362"/>
      <c r="EOW17" s="1361"/>
      <c r="EOX17" s="1362"/>
      <c r="EOY17" s="1361"/>
      <c r="EOZ17" s="1362"/>
      <c r="EPA17" s="1361"/>
      <c r="EPB17" s="1362"/>
      <c r="EPC17" s="1361"/>
      <c r="EPD17" s="1362"/>
      <c r="EPE17" s="1361"/>
      <c r="EPF17" s="1362"/>
      <c r="EPG17" s="1361"/>
      <c r="EPH17" s="1362"/>
      <c r="EPI17" s="1361"/>
      <c r="EPJ17" s="1362"/>
      <c r="EPK17" s="1361"/>
      <c r="EPL17" s="1362"/>
      <c r="EPM17" s="1361"/>
      <c r="EPN17" s="1362"/>
      <c r="EPO17" s="1361"/>
      <c r="EPP17" s="1362"/>
      <c r="EPQ17" s="1361"/>
      <c r="EPR17" s="1362"/>
      <c r="EPS17" s="1361"/>
      <c r="EPT17" s="1362"/>
      <c r="EPU17" s="1361"/>
      <c r="EPV17" s="1362"/>
      <c r="EPW17" s="1361"/>
      <c r="EPX17" s="1362"/>
      <c r="EPY17" s="1361"/>
      <c r="EPZ17" s="1362"/>
      <c r="EQA17" s="1361"/>
      <c r="EQB17" s="1362"/>
      <c r="EQC17" s="1361"/>
      <c r="EQD17" s="1362"/>
      <c r="EQE17" s="1361"/>
      <c r="EQF17" s="1362"/>
      <c r="EQG17" s="1361"/>
      <c r="EQH17" s="1362"/>
      <c r="EQI17" s="1361"/>
      <c r="EQJ17" s="1362"/>
      <c r="EQK17" s="1361"/>
      <c r="EQL17" s="1362"/>
      <c r="EQM17" s="1361"/>
      <c r="EQN17" s="1362"/>
      <c r="EQO17" s="1361"/>
      <c r="EQP17" s="1362"/>
      <c r="EQQ17" s="1361"/>
      <c r="EQR17" s="1362"/>
      <c r="EQS17" s="1361"/>
      <c r="EQT17" s="1362"/>
      <c r="EQU17" s="1361"/>
      <c r="EQV17" s="1362"/>
      <c r="EQW17" s="1361"/>
      <c r="EQX17" s="1362"/>
      <c r="EQY17" s="1361"/>
      <c r="EQZ17" s="1362"/>
      <c r="ERA17" s="1361"/>
      <c r="ERB17" s="1362"/>
      <c r="ERC17" s="1361"/>
      <c r="ERD17" s="1362"/>
      <c r="ERE17" s="1361"/>
      <c r="ERF17" s="1362"/>
      <c r="ERG17" s="1361"/>
      <c r="ERH17" s="1362"/>
      <c r="ERI17" s="1361"/>
      <c r="ERJ17" s="1362"/>
      <c r="ERK17" s="1361"/>
      <c r="ERL17" s="1362"/>
      <c r="ERM17" s="1361"/>
      <c r="ERN17" s="1362"/>
      <c r="ERO17" s="1361"/>
      <c r="ERP17" s="1362"/>
      <c r="ERQ17" s="1361"/>
      <c r="ERR17" s="1362"/>
      <c r="ERS17" s="1361"/>
      <c r="ERT17" s="1362"/>
      <c r="ERU17" s="1361"/>
      <c r="ERV17" s="1362"/>
      <c r="ERW17" s="1361"/>
      <c r="ERX17" s="1362"/>
      <c r="ERY17" s="1361"/>
      <c r="ERZ17" s="1362"/>
      <c r="ESA17" s="1361"/>
      <c r="ESB17" s="1362"/>
      <c r="ESC17" s="1361"/>
      <c r="ESD17" s="1362"/>
      <c r="ESE17" s="1361"/>
      <c r="ESF17" s="1362"/>
      <c r="ESG17" s="1361"/>
      <c r="ESH17" s="1362"/>
      <c r="ESI17" s="1361"/>
      <c r="ESJ17" s="1362"/>
      <c r="ESK17" s="1361"/>
      <c r="ESL17" s="1362"/>
      <c r="ESM17" s="1361"/>
      <c r="ESN17" s="1362"/>
      <c r="ESO17" s="1361"/>
      <c r="ESP17" s="1362"/>
      <c r="ESQ17" s="1361"/>
      <c r="ESR17" s="1362"/>
      <c r="ESS17" s="1361"/>
      <c r="EST17" s="1362"/>
      <c r="ESU17" s="1361"/>
      <c r="ESV17" s="1362"/>
      <c r="ESW17" s="1361"/>
      <c r="ESX17" s="1362"/>
      <c r="ESY17" s="1361"/>
      <c r="ESZ17" s="1362"/>
      <c r="ETA17" s="1361"/>
      <c r="ETB17" s="1362"/>
      <c r="ETC17" s="1361"/>
      <c r="ETD17" s="1362"/>
      <c r="ETE17" s="1361"/>
      <c r="ETF17" s="1362"/>
      <c r="ETG17" s="1361"/>
      <c r="ETH17" s="1362"/>
      <c r="ETI17" s="1361"/>
      <c r="ETJ17" s="1362"/>
      <c r="ETK17" s="1361"/>
      <c r="ETL17" s="1362"/>
      <c r="ETM17" s="1361"/>
      <c r="ETN17" s="1362"/>
      <c r="ETO17" s="1361"/>
      <c r="ETP17" s="1362"/>
      <c r="ETQ17" s="1361"/>
      <c r="ETR17" s="1362"/>
      <c r="ETS17" s="1361"/>
      <c r="ETT17" s="1362"/>
      <c r="ETU17" s="1361"/>
      <c r="ETV17" s="1362"/>
      <c r="ETW17" s="1361"/>
      <c r="ETX17" s="1362"/>
      <c r="ETY17" s="1361"/>
      <c r="ETZ17" s="1362"/>
      <c r="EUA17" s="1361"/>
      <c r="EUB17" s="1362"/>
      <c r="EUC17" s="1361"/>
      <c r="EUD17" s="1362"/>
      <c r="EUE17" s="1361"/>
      <c r="EUF17" s="1362"/>
      <c r="EUG17" s="1361"/>
      <c r="EUH17" s="1362"/>
      <c r="EUI17" s="1361"/>
      <c r="EUJ17" s="1362"/>
      <c r="EUK17" s="1361"/>
      <c r="EUL17" s="1362"/>
      <c r="EUM17" s="1361"/>
      <c r="EUN17" s="1362"/>
      <c r="EUO17" s="1361"/>
      <c r="EUP17" s="1362"/>
      <c r="EUQ17" s="1361"/>
      <c r="EUR17" s="1362"/>
      <c r="EUS17" s="1361"/>
      <c r="EUT17" s="1362"/>
      <c r="EUU17" s="1361"/>
      <c r="EUV17" s="1362"/>
      <c r="EUW17" s="1361"/>
      <c r="EUX17" s="1362"/>
      <c r="EUY17" s="1361"/>
      <c r="EUZ17" s="1362"/>
      <c r="EVA17" s="1361"/>
      <c r="EVB17" s="1362"/>
      <c r="EVC17" s="1361"/>
      <c r="EVD17" s="1362"/>
      <c r="EVE17" s="1361"/>
      <c r="EVF17" s="1362"/>
      <c r="EVG17" s="1361"/>
      <c r="EVH17" s="1362"/>
      <c r="EVI17" s="1361"/>
      <c r="EVJ17" s="1362"/>
      <c r="EVK17" s="1361"/>
      <c r="EVL17" s="1362"/>
      <c r="EVM17" s="1361"/>
      <c r="EVN17" s="1362"/>
      <c r="EVO17" s="1361"/>
      <c r="EVP17" s="1362"/>
      <c r="EVQ17" s="1361"/>
      <c r="EVR17" s="1362"/>
      <c r="EVS17" s="1361"/>
      <c r="EVT17" s="1362"/>
      <c r="EVU17" s="1361"/>
      <c r="EVV17" s="1362"/>
      <c r="EVW17" s="1361"/>
      <c r="EVX17" s="1362"/>
      <c r="EVY17" s="1361"/>
      <c r="EVZ17" s="1362"/>
      <c r="EWA17" s="1361"/>
      <c r="EWB17" s="1362"/>
      <c r="EWC17" s="1361"/>
      <c r="EWD17" s="1362"/>
      <c r="EWE17" s="1361"/>
      <c r="EWF17" s="1362"/>
      <c r="EWG17" s="1361"/>
      <c r="EWH17" s="1362"/>
      <c r="EWI17" s="1361"/>
      <c r="EWJ17" s="1362"/>
      <c r="EWK17" s="1361"/>
      <c r="EWL17" s="1362"/>
      <c r="EWM17" s="1361"/>
      <c r="EWN17" s="1362"/>
      <c r="EWO17" s="1361"/>
      <c r="EWP17" s="1362"/>
      <c r="EWQ17" s="1361"/>
      <c r="EWR17" s="1362"/>
      <c r="EWS17" s="1361"/>
      <c r="EWT17" s="1362"/>
      <c r="EWU17" s="1361"/>
      <c r="EWV17" s="1362"/>
      <c r="EWW17" s="1361"/>
      <c r="EWX17" s="1362"/>
      <c r="EWY17" s="1361"/>
      <c r="EWZ17" s="1362"/>
      <c r="EXA17" s="1361"/>
      <c r="EXB17" s="1362"/>
      <c r="EXC17" s="1361"/>
      <c r="EXD17" s="1362"/>
      <c r="EXE17" s="1361"/>
      <c r="EXF17" s="1362"/>
      <c r="EXG17" s="1361"/>
      <c r="EXH17" s="1362"/>
      <c r="EXI17" s="1361"/>
      <c r="EXJ17" s="1362"/>
      <c r="EXK17" s="1361"/>
      <c r="EXL17" s="1362"/>
      <c r="EXM17" s="1361"/>
      <c r="EXN17" s="1362"/>
      <c r="EXO17" s="1361"/>
      <c r="EXP17" s="1362"/>
      <c r="EXQ17" s="1361"/>
      <c r="EXR17" s="1362"/>
      <c r="EXS17" s="1361"/>
      <c r="EXT17" s="1362"/>
      <c r="EXU17" s="1361"/>
      <c r="EXV17" s="1362"/>
      <c r="EXW17" s="1361"/>
      <c r="EXX17" s="1362"/>
      <c r="EXY17" s="1361"/>
      <c r="EXZ17" s="1362"/>
      <c r="EYA17" s="1361"/>
      <c r="EYB17" s="1362"/>
      <c r="EYC17" s="1361"/>
      <c r="EYD17" s="1362"/>
      <c r="EYE17" s="1361"/>
      <c r="EYF17" s="1362"/>
      <c r="EYG17" s="1361"/>
      <c r="EYH17" s="1362"/>
      <c r="EYI17" s="1361"/>
      <c r="EYJ17" s="1362"/>
      <c r="EYK17" s="1361"/>
      <c r="EYL17" s="1362"/>
      <c r="EYM17" s="1361"/>
      <c r="EYN17" s="1362"/>
      <c r="EYO17" s="1361"/>
      <c r="EYP17" s="1362"/>
      <c r="EYQ17" s="1361"/>
      <c r="EYR17" s="1362"/>
      <c r="EYS17" s="1361"/>
      <c r="EYT17" s="1362"/>
      <c r="EYU17" s="1361"/>
      <c r="EYV17" s="1362"/>
      <c r="EYW17" s="1361"/>
      <c r="EYX17" s="1362"/>
      <c r="EYY17" s="1361"/>
      <c r="EYZ17" s="1362"/>
      <c r="EZA17" s="1361"/>
      <c r="EZB17" s="1362"/>
      <c r="EZC17" s="1361"/>
      <c r="EZD17" s="1362"/>
      <c r="EZE17" s="1361"/>
      <c r="EZF17" s="1362"/>
      <c r="EZG17" s="1361"/>
      <c r="EZH17" s="1362"/>
      <c r="EZI17" s="1361"/>
      <c r="EZJ17" s="1362"/>
      <c r="EZK17" s="1361"/>
      <c r="EZL17" s="1362"/>
      <c r="EZM17" s="1361"/>
      <c r="EZN17" s="1362"/>
      <c r="EZO17" s="1361"/>
      <c r="EZP17" s="1362"/>
      <c r="EZQ17" s="1361"/>
      <c r="EZR17" s="1362"/>
      <c r="EZS17" s="1361"/>
      <c r="EZT17" s="1362"/>
      <c r="EZU17" s="1361"/>
      <c r="EZV17" s="1362"/>
      <c r="EZW17" s="1361"/>
      <c r="EZX17" s="1362"/>
      <c r="EZY17" s="1361"/>
      <c r="EZZ17" s="1362"/>
      <c r="FAA17" s="1361"/>
      <c r="FAB17" s="1362"/>
      <c r="FAC17" s="1361"/>
      <c r="FAD17" s="1362"/>
      <c r="FAE17" s="1361"/>
      <c r="FAF17" s="1362"/>
      <c r="FAG17" s="1361"/>
      <c r="FAH17" s="1362"/>
      <c r="FAI17" s="1361"/>
      <c r="FAJ17" s="1362"/>
      <c r="FAK17" s="1361"/>
      <c r="FAL17" s="1362"/>
      <c r="FAM17" s="1361"/>
      <c r="FAN17" s="1362"/>
      <c r="FAO17" s="1361"/>
      <c r="FAP17" s="1362"/>
      <c r="FAQ17" s="1361"/>
      <c r="FAR17" s="1362"/>
      <c r="FAS17" s="1361"/>
      <c r="FAT17" s="1362"/>
      <c r="FAU17" s="1361"/>
      <c r="FAV17" s="1362"/>
      <c r="FAW17" s="1361"/>
      <c r="FAX17" s="1362"/>
      <c r="FAY17" s="1361"/>
      <c r="FAZ17" s="1362"/>
      <c r="FBA17" s="1361"/>
      <c r="FBB17" s="1362"/>
      <c r="FBC17" s="1361"/>
      <c r="FBD17" s="1362"/>
      <c r="FBE17" s="1361"/>
      <c r="FBF17" s="1362"/>
      <c r="FBG17" s="1361"/>
      <c r="FBH17" s="1362"/>
      <c r="FBI17" s="1361"/>
      <c r="FBJ17" s="1362"/>
      <c r="FBK17" s="1361"/>
      <c r="FBL17" s="1362"/>
      <c r="FBM17" s="1361"/>
      <c r="FBN17" s="1362"/>
      <c r="FBO17" s="1361"/>
      <c r="FBP17" s="1362"/>
      <c r="FBQ17" s="1361"/>
      <c r="FBR17" s="1362"/>
      <c r="FBS17" s="1361"/>
      <c r="FBT17" s="1362"/>
      <c r="FBU17" s="1361"/>
      <c r="FBV17" s="1362"/>
      <c r="FBW17" s="1361"/>
      <c r="FBX17" s="1362"/>
      <c r="FBY17" s="1361"/>
      <c r="FBZ17" s="1362"/>
      <c r="FCA17" s="1361"/>
      <c r="FCB17" s="1362"/>
      <c r="FCC17" s="1361"/>
      <c r="FCD17" s="1362"/>
      <c r="FCE17" s="1361"/>
      <c r="FCF17" s="1362"/>
      <c r="FCG17" s="1361"/>
      <c r="FCH17" s="1362"/>
      <c r="FCI17" s="1361"/>
      <c r="FCJ17" s="1362"/>
      <c r="FCK17" s="1361"/>
      <c r="FCL17" s="1362"/>
      <c r="FCM17" s="1361"/>
      <c r="FCN17" s="1362"/>
      <c r="FCO17" s="1361"/>
      <c r="FCP17" s="1362"/>
      <c r="FCQ17" s="1361"/>
      <c r="FCR17" s="1362"/>
      <c r="FCS17" s="1361"/>
      <c r="FCT17" s="1362"/>
      <c r="FCU17" s="1361"/>
      <c r="FCV17" s="1362"/>
      <c r="FCW17" s="1361"/>
      <c r="FCX17" s="1362"/>
      <c r="FCY17" s="1361"/>
      <c r="FCZ17" s="1362"/>
      <c r="FDA17" s="1361"/>
      <c r="FDB17" s="1362"/>
      <c r="FDC17" s="1361"/>
      <c r="FDD17" s="1362"/>
      <c r="FDE17" s="1361"/>
      <c r="FDF17" s="1362"/>
      <c r="FDG17" s="1361"/>
      <c r="FDH17" s="1362"/>
      <c r="FDI17" s="1361"/>
      <c r="FDJ17" s="1362"/>
      <c r="FDK17" s="1361"/>
      <c r="FDL17" s="1362"/>
      <c r="FDM17" s="1361"/>
      <c r="FDN17" s="1362"/>
      <c r="FDO17" s="1361"/>
      <c r="FDP17" s="1362"/>
      <c r="FDQ17" s="1361"/>
      <c r="FDR17" s="1362"/>
      <c r="FDS17" s="1361"/>
      <c r="FDT17" s="1362"/>
      <c r="FDU17" s="1361"/>
      <c r="FDV17" s="1362"/>
      <c r="FDW17" s="1361"/>
      <c r="FDX17" s="1362"/>
      <c r="FDY17" s="1361"/>
      <c r="FDZ17" s="1362"/>
      <c r="FEA17" s="1361"/>
      <c r="FEB17" s="1362"/>
      <c r="FEC17" s="1361"/>
      <c r="FED17" s="1362"/>
      <c r="FEE17" s="1361"/>
      <c r="FEF17" s="1362"/>
      <c r="FEG17" s="1361"/>
      <c r="FEH17" s="1362"/>
      <c r="FEI17" s="1361"/>
      <c r="FEJ17" s="1362"/>
      <c r="FEK17" s="1361"/>
      <c r="FEL17" s="1362"/>
      <c r="FEM17" s="1361"/>
      <c r="FEN17" s="1362"/>
      <c r="FEO17" s="1361"/>
      <c r="FEP17" s="1362"/>
      <c r="FEQ17" s="1361"/>
      <c r="FER17" s="1362"/>
      <c r="FES17" s="1361"/>
      <c r="FET17" s="1362"/>
      <c r="FEU17" s="1361"/>
      <c r="FEV17" s="1362"/>
      <c r="FEW17" s="1361"/>
      <c r="FEX17" s="1362"/>
      <c r="FEY17" s="1361"/>
      <c r="FEZ17" s="1362"/>
      <c r="FFA17" s="1361"/>
      <c r="FFB17" s="1362"/>
      <c r="FFC17" s="1361"/>
      <c r="FFD17" s="1362"/>
      <c r="FFE17" s="1361"/>
      <c r="FFF17" s="1362"/>
      <c r="FFG17" s="1361"/>
      <c r="FFH17" s="1362"/>
      <c r="FFI17" s="1361"/>
      <c r="FFJ17" s="1362"/>
      <c r="FFK17" s="1361"/>
      <c r="FFL17" s="1362"/>
      <c r="FFM17" s="1361"/>
      <c r="FFN17" s="1362"/>
      <c r="FFO17" s="1361"/>
      <c r="FFP17" s="1362"/>
      <c r="FFQ17" s="1361"/>
      <c r="FFR17" s="1362"/>
      <c r="FFS17" s="1361"/>
      <c r="FFT17" s="1362"/>
      <c r="FFU17" s="1361"/>
      <c r="FFV17" s="1362"/>
      <c r="FFW17" s="1361"/>
      <c r="FFX17" s="1362"/>
      <c r="FFY17" s="1361"/>
      <c r="FFZ17" s="1362"/>
      <c r="FGA17" s="1361"/>
      <c r="FGB17" s="1362"/>
      <c r="FGC17" s="1361"/>
      <c r="FGD17" s="1362"/>
      <c r="FGE17" s="1361"/>
      <c r="FGF17" s="1362"/>
      <c r="FGG17" s="1361"/>
      <c r="FGH17" s="1362"/>
      <c r="FGI17" s="1361"/>
      <c r="FGJ17" s="1362"/>
      <c r="FGK17" s="1361"/>
      <c r="FGL17" s="1362"/>
      <c r="FGM17" s="1361"/>
      <c r="FGN17" s="1362"/>
      <c r="FGO17" s="1361"/>
      <c r="FGP17" s="1362"/>
      <c r="FGQ17" s="1361"/>
      <c r="FGR17" s="1362"/>
      <c r="FGS17" s="1361"/>
      <c r="FGT17" s="1362"/>
      <c r="FGU17" s="1361"/>
      <c r="FGV17" s="1362"/>
      <c r="FGW17" s="1361"/>
      <c r="FGX17" s="1362"/>
      <c r="FGY17" s="1361"/>
      <c r="FGZ17" s="1362"/>
      <c r="FHA17" s="1361"/>
      <c r="FHB17" s="1362"/>
      <c r="FHC17" s="1361"/>
      <c r="FHD17" s="1362"/>
      <c r="FHE17" s="1361"/>
      <c r="FHF17" s="1362"/>
      <c r="FHG17" s="1361"/>
      <c r="FHH17" s="1362"/>
      <c r="FHI17" s="1361"/>
      <c r="FHJ17" s="1362"/>
      <c r="FHK17" s="1361"/>
      <c r="FHL17" s="1362"/>
      <c r="FHM17" s="1361"/>
      <c r="FHN17" s="1362"/>
      <c r="FHO17" s="1361"/>
      <c r="FHP17" s="1362"/>
      <c r="FHQ17" s="1361"/>
      <c r="FHR17" s="1362"/>
      <c r="FHS17" s="1361"/>
      <c r="FHT17" s="1362"/>
      <c r="FHU17" s="1361"/>
      <c r="FHV17" s="1362"/>
      <c r="FHW17" s="1361"/>
      <c r="FHX17" s="1362"/>
      <c r="FHY17" s="1361"/>
      <c r="FHZ17" s="1362"/>
      <c r="FIA17" s="1361"/>
      <c r="FIB17" s="1362"/>
      <c r="FIC17" s="1361"/>
      <c r="FID17" s="1362"/>
      <c r="FIE17" s="1361"/>
      <c r="FIF17" s="1362"/>
      <c r="FIG17" s="1361"/>
      <c r="FIH17" s="1362"/>
      <c r="FII17" s="1361"/>
      <c r="FIJ17" s="1362"/>
      <c r="FIK17" s="1361"/>
      <c r="FIL17" s="1362"/>
      <c r="FIM17" s="1361"/>
      <c r="FIN17" s="1362"/>
      <c r="FIO17" s="1361"/>
      <c r="FIP17" s="1362"/>
      <c r="FIQ17" s="1361"/>
      <c r="FIR17" s="1362"/>
      <c r="FIS17" s="1361"/>
      <c r="FIT17" s="1362"/>
      <c r="FIU17" s="1361"/>
      <c r="FIV17" s="1362"/>
      <c r="FIW17" s="1361"/>
      <c r="FIX17" s="1362"/>
      <c r="FIY17" s="1361"/>
      <c r="FIZ17" s="1362"/>
      <c r="FJA17" s="1361"/>
      <c r="FJB17" s="1362"/>
      <c r="FJC17" s="1361"/>
      <c r="FJD17" s="1362"/>
      <c r="FJE17" s="1361"/>
      <c r="FJF17" s="1362"/>
      <c r="FJG17" s="1361"/>
      <c r="FJH17" s="1362"/>
      <c r="FJI17" s="1361"/>
      <c r="FJJ17" s="1362"/>
      <c r="FJK17" s="1361"/>
      <c r="FJL17" s="1362"/>
      <c r="FJM17" s="1361"/>
      <c r="FJN17" s="1362"/>
      <c r="FJO17" s="1361"/>
      <c r="FJP17" s="1362"/>
      <c r="FJQ17" s="1361"/>
      <c r="FJR17" s="1362"/>
      <c r="FJS17" s="1361"/>
      <c r="FJT17" s="1362"/>
      <c r="FJU17" s="1361"/>
      <c r="FJV17" s="1362"/>
      <c r="FJW17" s="1361"/>
      <c r="FJX17" s="1362"/>
      <c r="FJY17" s="1361"/>
      <c r="FJZ17" s="1362"/>
      <c r="FKA17" s="1361"/>
      <c r="FKB17" s="1362"/>
      <c r="FKC17" s="1361"/>
      <c r="FKD17" s="1362"/>
      <c r="FKE17" s="1361"/>
      <c r="FKF17" s="1362"/>
      <c r="FKG17" s="1361"/>
      <c r="FKH17" s="1362"/>
      <c r="FKI17" s="1361"/>
      <c r="FKJ17" s="1362"/>
      <c r="FKK17" s="1361"/>
      <c r="FKL17" s="1362"/>
      <c r="FKM17" s="1361"/>
      <c r="FKN17" s="1362"/>
      <c r="FKO17" s="1361"/>
      <c r="FKP17" s="1362"/>
      <c r="FKQ17" s="1361"/>
      <c r="FKR17" s="1362"/>
      <c r="FKS17" s="1361"/>
      <c r="FKT17" s="1362"/>
      <c r="FKU17" s="1361"/>
      <c r="FKV17" s="1362"/>
      <c r="FKW17" s="1361"/>
      <c r="FKX17" s="1362"/>
      <c r="FKY17" s="1361"/>
      <c r="FKZ17" s="1362"/>
      <c r="FLA17" s="1361"/>
      <c r="FLB17" s="1362"/>
      <c r="FLC17" s="1361"/>
      <c r="FLD17" s="1362"/>
      <c r="FLE17" s="1361"/>
      <c r="FLF17" s="1362"/>
      <c r="FLG17" s="1361"/>
      <c r="FLH17" s="1362"/>
      <c r="FLI17" s="1361"/>
      <c r="FLJ17" s="1362"/>
      <c r="FLK17" s="1361"/>
      <c r="FLL17" s="1362"/>
      <c r="FLM17" s="1361"/>
      <c r="FLN17" s="1362"/>
      <c r="FLO17" s="1361"/>
      <c r="FLP17" s="1362"/>
      <c r="FLQ17" s="1361"/>
      <c r="FLR17" s="1362"/>
      <c r="FLS17" s="1361"/>
      <c r="FLT17" s="1362"/>
      <c r="FLU17" s="1361"/>
      <c r="FLV17" s="1362"/>
      <c r="FLW17" s="1361"/>
      <c r="FLX17" s="1362"/>
      <c r="FLY17" s="1361"/>
      <c r="FLZ17" s="1362"/>
      <c r="FMA17" s="1361"/>
      <c r="FMB17" s="1362"/>
      <c r="FMC17" s="1361"/>
      <c r="FMD17" s="1362"/>
      <c r="FME17" s="1361"/>
      <c r="FMF17" s="1362"/>
      <c r="FMG17" s="1361"/>
      <c r="FMH17" s="1362"/>
      <c r="FMI17" s="1361"/>
      <c r="FMJ17" s="1362"/>
      <c r="FMK17" s="1361"/>
      <c r="FML17" s="1362"/>
      <c r="FMM17" s="1361"/>
      <c r="FMN17" s="1362"/>
      <c r="FMO17" s="1361"/>
      <c r="FMP17" s="1362"/>
      <c r="FMQ17" s="1361"/>
      <c r="FMR17" s="1362"/>
      <c r="FMS17" s="1361"/>
      <c r="FMT17" s="1362"/>
      <c r="FMU17" s="1361"/>
      <c r="FMV17" s="1362"/>
      <c r="FMW17" s="1361"/>
      <c r="FMX17" s="1362"/>
      <c r="FMY17" s="1361"/>
      <c r="FMZ17" s="1362"/>
      <c r="FNA17" s="1361"/>
      <c r="FNB17" s="1362"/>
      <c r="FNC17" s="1361"/>
      <c r="FND17" s="1362"/>
      <c r="FNE17" s="1361"/>
      <c r="FNF17" s="1362"/>
      <c r="FNG17" s="1361"/>
      <c r="FNH17" s="1362"/>
      <c r="FNI17" s="1361"/>
      <c r="FNJ17" s="1362"/>
      <c r="FNK17" s="1361"/>
      <c r="FNL17" s="1362"/>
      <c r="FNM17" s="1361"/>
      <c r="FNN17" s="1362"/>
      <c r="FNO17" s="1361"/>
      <c r="FNP17" s="1362"/>
      <c r="FNQ17" s="1361"/>
      <c r="FNR17" s="1362"/>
      <c r="FNS17" s="1361"/>
      <c r="FNT17" s="1362"/>
      <c r="FNU17" s="1361"/>
      <c r="FNV17" s="1362"/>
      <c r="FNW17" s="1361"/>
      <c r="FNX17" s="1362"/>
      <c r="FNY17" s="1361"/>
      <c r="FNZ17" s="1362"/>
      <c r="FOA17" s="1361"/>
      <c r="FOB17" s="1362"/>
      <c r="FOC17" s="1361"/>
      <c r="FOD17" s="1362"/>
      <c r="FOE17" s="1361"/>
      <c r="FOF17" s="1362"/>
      <c r="FOG17" s="1361"/>
      <c r="FOH17" s="1362"/>
      <c r="FOI17" s="1361"/>
      <c r="FOJ17" s="1362"/>
      <c r="FOK17" s="1361"/>
      <c r="FOL17" s="1362"/>
      <c r="FOM17" s="1361"/>
      <c r="FON17" s="1362"/>
      <c r="FOO17" s="1361"/>
      <c r="FOP17" s="1362"/>
      <c r="FOQ17" s="1361"/>
      <c r="FOR17" s="1362"/>
      <c r="FOS17" s="1361"/>
      <c r="FOT17" s="1362"/>
      <c r="FOU17" s="1361"/>
      <c r="FOV17" s="1362"/>
      <c r="FOW17" s="1361"/>
      <c r="FOX17" s="1362"/>
      <c r="FOY17" s="1361"/>
      <c r="FOZ17" s="1362"/>
      <c r="FPA17" s="1361"/>
      <c r="FPB17" s="1362"/>
      <c r="FPC17" s="1361"/>
      <c r="FPD17" s="1362"/>
      <c r="FPE17" s="1361"/>
      <c r="FPF17" s="1362"/>
      <c r="FPG17" s="1361"/>
      <c r="FPH17" s="1362"/>
      <c r="FPI17" s="1361"/>
      <c r="FPJ17" s="1362"/>
      <c r="FPK17" s="1361"/>
      <c r="FPL17" s="1362"/>
      <c r="FPM17" s="1361"/>
      <c r="FPN17" s="1362"/>
      <c r="FPO17" s="1361"/>
      <c r="FPP17" s="1362"/>
      <c r="FPQ17" s="1361"/>
      <c r="FPR17" s="1362"/>
      <c r="FPS17" s="1361"/>
      <c r="FPT17" s="1362"/>
      <c r="FPU17" s="1361"/>
      <c r="FPV17" s="1362"/>
      <c r="FPW17" s="1361"/>
      <c r="FPX17" s="1362"/>
      <c r="FPY17" s="1361"/>
      <c r="FPZ17" s="1362"/>
      <c r="FQA17" s="1361"/>
      <c r="FQB17" s="1362"/>
      <c r="FQC17" s="1361"/>
      <c r="FQD17" s="1362"/>
      <c r="FQE17" s="1361"/>
      <c r="FQF17" s="1362"/>
      <c r="FQG17" s="1361"/>
      <c r="FQH17" s="1362"/>
      <c r="FQI17" s="1361"/>
      <c r="FQJ17" s="1362"/>
      <c r="FQK17" s="1361"/>
      <c r="FQL17" s="1362"/>
      <c r="FQM17" s="1361"/>
      <c r="FQN17" s="1362"/>
      <c r="FQO17" s="1361"/>
      <c r="FQP17" s="1362"/>
      <c r="FQQ17" s="1361"/>
      <c r="FQR17" s="1362"/>
      <c r="FQS17" s="1361"/>
      <c r="FQT17" s="1362"/>
      <c r="FQU17" s="1361"/>
      <c r="FQV17" s="1362"/>
      <c r="FQW17" s="1361"/>
      <c r="FQX17" s="1362"/>
      <c r="FQY17" s="1361"/>
      <c r="FQZ17" s="1362"/>
      <c r="FRA17" s="1361"/>
      <c r="FRB17" s="1362"/>
      <c r="FRC17" s="1361"/>
      <c r="FRD17" s="1362"/>
      <c r="FRE17" s="1361"/>
      <c r="FRF17" s="1362"/>
      <c r="FRG17" s="1361"/>
      <c r="FRH17" s="1362"/>
      <c r="FRI17" s="1361"/>
      <c r="FRJ17" s="1362"/>
      <c r="FRK17" s="1361"/>
      <c r="FRL17" s="1362"/>
      <c r="FRM17" s="1361"/>
      <c r="FRN17" s="1362"/>
      <c r="FRO17" s="1361"/>
      <c r="FRP17" s="1362"/>
      <c r="FRQ17" s="1361"/>
      <c r="FRR17" s="1362"/>
      <c r="FRS17" s="1361"/>
      <c r="FRT17" s="1362"/>
      <c r="FRU17" s="1361"/>
      <c r="FRV17" s="1362"/>
      <c r="FRW17" s="1361"/>
      <c r="FRX17" s="1362"/>
      <c r="FRY17" s="1361"/>
      <c r="FRZ17" s="1362"/>
      <c r="FSA17" s="1361"/>
      <c r="FSB17" s="1362"/>
      <c r="FSC17" s="1361"/>
      <c r="FSD17" s="1362"/>
      <c r="FSE17" s="1361"/>
      <c r="FSF17" s="1362"/>
      <c r="FSG17" s="1361"/>
      <c r="FSH17" s="1362"/>
      <c r="FSI17" s="1361"/>
      <c r="FSJ17" s="1362"/>
      <c r="FSK17" s="1361"/>
      <c r="FSL17" s="1362"/>
      <c r="FSM17" s="1361"/>
      <c r="FSN17" s="1362"/>
      <c r="FSO17" s="1361"/>
      <c r="FSP17" s="1362"/>
      <c r="FSQ17" s="1361"/>
      <c r="FSR17" s="1362"/>
      <c r="FSS17" s="1361"/>
      <c r="FST17" s="1362"/>
      <c r="FSU17" s="1361"/>
      <c r="FSV17" s="1362"/>
      <c r="FSW17" s="1361"/>
      <c r="FSX17" s="1362"/>
      <c r="FSY17" s="1361"/>
      <c r="FSZ17" s="1362"/>
      <c r="FTA17" s="1361"/>
      <c r="FTB17" s="1362"/>
      <c r="FTC17" s="1361"/>
      <c r="FTD17" s="1362"/>
      <c r="FTE17" s="1361"/>
      <c r="FTF17" s="1362"/>
      <c r="FTG17" s="1361"/>
      <c r="FTH17" s="1362"/>
      <c r="FTI17" s="1361"/>
      <c r="FTJ17" s="1362"/>
      <c r="FTK17" s="1361"/>
      <c r="FTL17" s="1362"/>
      <c r="FTM17" s="1361"/>
      <c r="FTN17" s="1362"/>
      <c r="FTO17" s="1361"/>
      <c r="FTP17" s="1362"/>
      <c r="FTQ17" s="1361"/>
      <c r="FTR17" s="1362"/>
      <c r="FTS17" s="1361"/>
      <c r="FTT17" s="1362"/>
      <c r="FTU17" s="1361"/>
      <c r="FTV17" s="1362"/>
      <c r="FTW17" s="1361"/>
      <c r="FTX17" s="1362"/>
      <c r="FTY17" s="1361"/>
      <c r="FTZ17" s="1362"/>
      <c r="FUA17" s="1361"/>
      <c r="FUB17" s="1362"/>
      <c r="FUC17" s="1361"/>
      <c r="FUD17" s="1362"/>
      <c r="FUE17" s="1361"/>
      <c r="FUF17" s="1362"/>
      <c r="FUG17" s="1361"/>
      <c r="FUH17" s="1362"/>
      <c r="FUI17" s="1361"/>
      <c r="FUJ17" s="1362"/>
      <c r="FUK17" s="1361"/>
      <c r="FUL17" s="1362"/>
      <c r="FUM17" s="1361"/>
      <c r="FUN17" s="1362"/>
      <c r="FUO17" s="1361"/>
      <c r="FUP17" s="1362"/>
      <c r="FUQ17" s="1361"/>
      <c r="FUR17" s="1362"/>
      <c r="FUS17" s="1361"/>
      <c r="FUT17" s="1362"/>
      <c r="FUU17" s="1361"/>
      <c r="FUV17" s="1362"/>
      <c r="FUW17" s="1361"/>
      <c r="FUX17" s="1362"/>
      <c r="FUY17" s="1361"/>
      <c r="FUZ17" s="1362"/>
      <c r="FVA17" s="1361"/>
      <c r="FVB17" s="1362"/>
      <c r="FVC17" s="1361"/>
      <c r="FVD17" s="1362"/>
      <c r="FVE17" s="1361"/>
      <c r="FVF17" s="1362"/>
      <c r="FVG17" s="1361"/>
      <c r="FVH17" s="1362"/>
      <c r="FVI17" s="1361"/>
      <c r="FVJ17" s="1362"/>
      <c r="FVK17" s="1361"/>
      <c r="FVL17" s="1362"/>
      <c r="FVM17" s="1361"/>
      <c r="FVN17" s="1362"/>
      <c r="FVO17" s="1361"/>
      <c r="FVP17" s="1362"/>
      <c r="FVQ17" s="1361"/>
      <c r="FVR17" s="1362"/>
      <c r="FVS17" s="1361"/>
      <c r="FVT17" s="1362"/>
      <c r="FVU17" s="1361"/>
      <c r="FVV17" s="1362"/>
      <c r="FVW17" s="1361"/>
      <c r="FVX17" s="1362"/>
      <c r="FVY17" s="1361"/>
      <c r="FVZ17" s="1362"/>
      <c r="FWA17" s="1361"/>
      <c r="FWB17" s="1362"/>
      <c r="FWC17" s="1361"/>
      <c r="FWD17" s="1362"/>
      <c r="FWE17" s="1361"/>
      <c r="FWF17" s="1362"/>
      <c r="FWG17" s="1361"/>
      <c r="FWH17" s="1362"/>
      <c r="FWI17" s="1361"/>
      <c r="FWJ17" s="1362"/>
      <c r="FWK17" s="1361"/>
      <c r="FWL17" s="1362"/>
      <c r="FWM17" s="1361"/>
      <c r="FWN17" s="1362"/>
      <c r="FWO17" s="1361"/>
      <c r="FWP17" s="1362"/>
      <c r="FWQ17" s="1361"/>
      <c r="FWR17" s="1362"/>
      <c r="FWS17" s="1361"/>
      <c r="FWT17" s="1362"/>
      <c r="FWU17" s="1361"/>
      <c r="FWV17" s="1362"/>
      <c r="FWW17" s="1361"/>
      <c r="FWX17" s="1362"/>
      <c r="FWY17" s="1361"/>
      <c r="FWZ17" s="1362"/>
      <c r="FXA17" s="1361"/>
      <c r="FXB17" s="1362"/>
      <c r="FXC17" s="1361"/>
      <c r="FXD17" s="1362"/>
      <c r="FXE17" s="1361"/>
      <c r="FXF17" s="1362"/>
      <c r="FXG17" s="1361"/>
      <c r="FXH17" s="1362"/>
      <c r="FXI17" s="1361"/>
      <c r="FXJ17" s="1362"/>
      <c r="FXK17" s="1361"/>
      <c r="FXL17" s="1362"/>
      <c r="FXM17" s="1361"/>
      <c r="FXN17" s="1362"/>
      <c r="FXO17" s="1361"/>
      <c r="FXP17" s="1362"/>
      <c r="FXQ17" s="1361"/>
      <c r="FXR17" s="1362"/>
      <c r="FXS17" s="1361"/>
      <c r="FXT17" s="1362"/>
      <c r="FXU17" s="1361"/>
      <c r="FXV17" s="1362"/>
      <c r="FXW17" s="1361"/>
      <c r="FXX17" s="1362"/>
      <c r="FXY17" s="1361"/>
      <c r="FXZ17" s="1362"/>
      <c r="FYA17" s="1361"/>
      <c r="FYB17" s="1362"/>
      <c r="FYC17" s="1361"/>
      <c r="FYD17" s="1362"/>
      <c r="FYE17" s="1361"/>
      <c r="FYF17" s="1362"/>
      <c r="FYG17" s="1361"/>
      <c r="FYH17" s="1362"/>
      <c r="FYI17" s="1361"/>
      <c r="FYJ17" s="1362"/>
      <c r="FYK17" s="1361"/>
      <c r="FYL17" s="1362"/>
      <c r="FYM17" s="1361"/>
      <c r="FYN17" s="1362"/>
      <c r="FYO17" s="1361"/>
      <c r="FYP17" s="1362"/>
      <c r="FYQ17" s="1361"/>
      <c r="FYR17" s="1362"/>
      <c r="FYS17" s="1361"/>
      <c r="FYT17" s="1362"/>
      <c r="FYU17" s="1361"/>
      <c r="FYV17" s="1362"/>
      <c r="FYW17" s="1361"/>
      <c r="FYX17" s="1362"/>
      <c r="FYY17" s="1361"/>
      <c r="FYZ17" s="1362"/>
      <c r="FZA17" s="1361"/>
      <c r="FZB17" s="1362"/>
      <c r="FZC17" s="1361"/>
      <c r="FZD17" s="1362"/>
      <c r="FZE17" s="1361"/>
      <c r="FZF17" s="1362"/>
      <c r="FZG17" s="1361"/>
      <c r="FZH17" s="1362"/>
      <c r="FZI17" s="1361"/>
      <c r="FZJ17" s="1362"/>
      <c r="FZK17" s="1361"/>
      <c r="FZL17" s="1362"/>
      <c r="FZM17" s="1361"/>
      <c r="FZN17" s="1362"/>
      <c r="FZO17" s="1361"/>
      <c r="FZP17" s="1362"/>
      <c r="FZQ17" s="1361"/>
      <c r="FZR17" s="1362"/>
      <c r="FZS17" s="1361"/>
      <c r="FZT17" s="1362"/>
      <c r="FZU17" s="1361"/>
      <c r="FZV17" s="1362"/>
      <c r="FZW17" s="1361"/>
      <c r="FZX17" s="1362"/>
      <c r="FZY17" s="1361"/>
      <c r="FZZ17" s="1362"/>
      <c r="GAA17" s="1361"/>
      <c r="GAB17" s="1362"/>
      <c r="GAC17" s="1361"/>
      <c r="GAD17" s="1362"/>
      <c r="GAE17" s="1361"/>
      <c r="GAF17" s="1362"/>
      <c r="GAG17" s="1361"/>
      <c r="GAH17" s="1362"/>
      <c r="GAI17" s="1361"/>
      <c r="GAJ17" s="1362"/>
      <c r="GAK17" s="1361"/>
      <c r="GAL17" s="1362"/>
      <c r="GAM17" s="1361"/>
      <c r="GAN17" s="1362"/>
      <c r="GAO17" s="1361"/>
      <c r="GAP17" s="1362"/>
      <c r="GAQ17" s="1361"/>
      <c r="GAR17" s="1362"/>
      <c r="GAS17" s="1361"/>
      <c r="GAT17" s="1362"/>
      <c r="GAU17" s="1361"/>
      <c r="GAV17" s="1362"/>
      <c r="GAW17" s="1361"/>
      <c r="GAX17" s="1362"/>
      <c r="GAY17" s="1361"/>
      <c r="GAZ17" s="1362"/>
      <c r="GBA17" s="1361"/>
      <c r="GBB17" s="1362"/>
      <c r="GBC17" s="1361"/>
      <c r="GBD17" s="1362"/>
      <c r="GBE17" s="1361"/>
      <c r="GBF17" s="1362"/>
      <c r="GBG17" s="1361"/>
      <c r="GBH17" s="1362"/>
      <c r="GBI17" s="1361"/>
      <c r="GBJ17" s="1362"/>
      <c r="GBK17" s="1361"/>
      <c r="GBL17" s="1362"/>
      <c r="GBM17" s="1361"/>
      <c r="GBN17" s="1362"/>
      <c r="GBO17" s="1361"/>
      <c r="GBP17" s="1362"/>
      <c r="GBQ17" s="1361"/>
      <c r="GBR17" s="1362"/>
      <c r="GBS17" s="1361"/>
      <c r="GBT17" s="1362"/>
      <c r="GBU17" s="1361"/>
      <c r="GBV17" s="1362"/>
      <c r="GBW17" s="1361"/>
      <c r="GBX17" s="1362"/>
      <c r="GBY17" s="1361"/>
      <c r="GBZ17" s="1362"/>
      <c r="GCA17" s="1361"/>
      <c r="GCB17" s="1362"/>
      <c r="GCC17" s="1361"/>
      <c r="GCD17" s="1362"/>
      <c r="GCE17" s="1361"/>
      <c r="GCF17" s="1362"/>
      <c r="GCG17" s="1361"/>
      <c r="GCH17" s="1362"/>
      <c r="GCI17" s="1361"/>
      <c r="GCJ17" s="1362"/>
      <c r="GCK17" s="1361"/>
      <c r="GCL17" s="1362"/>
      <c r="GCM17" s="1361"/>
      <c r="GCN17" s="1362"/>
      <c r="GCO17" s="1361"/>
      <c r="GCP17" s="1362"/>
      <c r="GCQ17" s="1361"/>
      <c r="GCR17" s="1362"/>
      <c r="GCS17" s="1361"/>
      <c r="GCT17" s="1362"/>
      <c r="GCU17" s="1361"/>
      <c r="GCV17" s="1362"/>
      <c r="GCW17" s="1361"/>
      <c r="GCX17" s="1362"/>
      <c r="GCY17" s="1361"/>
      <c r="GCZ17" s="1362"/>
      <c r="GDA17" s="1361"/>
      <c r="GDB17" s="1362"/>
      <c r="GDC17" s="1361"/>
      <c r="GDD17" s="1362"/>
      <c r="GDE17" s="1361"/>
      <c r="GDF17" s="1362"/>
      <c r="GDG17" s="1361"/>
      <c r="GDH17" s="1362"/>
      <c r="GDI17" s="1361"/>
      <c r="GDJ17" s="1362"/>
      <c r="GDK17" s="1361"/>
      <c r="GDL17" s="1362"/>
      <c r="GDM17" s="1361"/>
      <c r="GDN17" s="1362"/>
      <c r="GDO17" s="1361"/>
      <c r="GDP17" s="1362"/>
      <c r="GDQ17" s="1361"/>
      <c r="GDR17" s="1362"/>
      <c r="GDS17" s="1361"/>
      <c r="GDT17" s="1362"/>
      <c r="GDU17" s="1361"/>
      <c r="GDV17" s="1362"/>
      <c r="GDW17" s="1361"/>
      <c r="GDX17" s="1362"/>
      <c r="GDY17" s="1361"/>
      <c r="GDZ17" s="1362"/>
      <c r="GEA17" s="1361"/>
      <c r="GEB17" s="1362"/>
      <c r="GEC17" s="1361"/>
      <c r="GED17" s="1362"/>
      <c r="GEE17" s="1361"/>
      <c r="GEF17" s="1362"/>
      <c r="GEG17" s="1361"/>
      <c r="GEH17" s="1362"/>
      <c r="GEI17" s="1361"/>
      <c r="GEJ17" s="1362"/>
      <c r="GEK17" s="1361"/>
      <c r="GEL17" s="1362"/>
      <c r="GEM17" s="1361"/>
      <c r="GEN17" s="1362"/>
      <c r="GEO17" s="1361"/>
      <c r="GEP17" s="1362"/>
      <c r="GEQ17" s="1361"/>
      <c r="GER17" s="1362"/>
      <c r="GES17" s="1361"/>
      <c r="GET17" s="1362"/>
      <c r="GEU17" s="1361"/>
      <c r="GEV17" s="1362"/>
      <c r="GEW17" s="1361"/>
      <c r="GEX17" s="1362"/>
      <c r="GEY17" s="1361"/>
      <c r="GEZ17" s="1362"/>
      <c r="GFA17" s="1361"/>
      <c r="GFB17" s="1362"/>
      <c r="GFC17" s="1361"/>
      <c r="GFD17" s="1362"/>
      <c r="GFE17" s="1361"/>
      <c r="GFF17" s="1362"/>
      <c r="GFG17" s="1361"/>
      <c r="GFH17" s="1362"/>
      <c r="GFI17" s="1361"/>
      <c r="GFJ17" s="1362"/>
      <c r="GFK17" s="1361"/>
      <c r="GFL17" s="1362"/>
      <c r="GFM17" s="1361"/>
      <c r="GFN17" s="1362"/>
      <c r="GFO17" s="1361"/>
      <c r="GFP17" s="1362"/>
      <c r="GFQ17" s="1361"/>
      <c r="GFR17" s="1362"/>
      <c r="GFS17" s="1361"/>
      <c r="GFT17" s="1362"/>
      <c r="GFU17" s="1361"/>
      <c r="GFV17" s="1362"/>
      <c r="GFW17" s="1361"/>
      <c r="GFX17" s="1362"/>
      <c r="GFY17" s="1361"/>
      <c r="GFZ17" s="1362"/>
      <c r="GGA17" s="1361"/>
      <c r="GGB17" s="1362"/>
      <c r="GGC17" s="1361"/>
      <c r="GGD17" s="1362"/>
      <c r="GGE17" s="1361"/>
      <c r="GGF17" s="1362"/>
      <c r="GGG17" s="1361"/>
      <c r="GGH17" s="1362"/>
      <c r="GGI17" s="1361"/>
      <c r="GGJ17" s="1362"/>
      <c r="GGK17" s="1361"/>
      <c r="GGL17" s="1362"/>
      <c r="GGM17" s="1361"/>
      <c r="GGN17" s="1362"/>
      <c r="GGO17" s="1361"/>
      <c r="GGP17" s="1362"/>
      <c r="GGQ17" s="1361"/>
      <c r="GGR17" s="1362"/>
      <c r="GGS17" s="1361"/>
      <c r="GGT17" s="1362"/>
      <c r="GGU17" s="1361"/>
      <c r="GGV17" s="1362"/>
      <c r="GGW17" s="1361"/>
      <c r="GGX17" s="1362"/>
      <c r="GGY17" s="1361"/>
      <c r="GGZ17" s="1362"/>
      <c r="GHA17" s="1361"/>
      <c r="GHB17" s="1362"/>
      <c r="GHC17" s="1361"/>
      <c r="GHD17" s="1362"/>
      <c r="GHE17" s="1361"/>
      <c r="GHF17" s="1362"/>
      <c r="GHG17" s="1361"/>
      <c r="GHH17" s="1362"/>
      <c r="GHI17" s="1361"/>
      <c r="GHJ17" s="1362"/>
      <c r="GHK17" s="1361"/>
      <c r="GHL17" s="1362"/>
      <c r="GHM17" s="1361"/>
      <c r="GHN17" s="1362"/>
      <c r="GHO17" s="1361"/>
      <c r="GHP17" s="1362"/>
      <c r="GHQ17" s="1361"/>
      <c r="GHR17" s="1362"/>
      <c r="GHS17" s="1361"/>
      <c r="GHT17" s="1362"/>
      <c r="GHU17" s="1361"/>
      <c r="GHV17" s="1362"/>
      <c r="GHW17" s="1361"/>
      <c r="GHX17" s="1362"/>
      <c r="GHY17" s="1361"/>
      <c r="GHZ17" s="1362"/>
      <c r="GIA17" s="1361"/>
      <c r="GIB17" s="1362"/>
      <c r="GIC17" s="1361"/>
      <c r="GID17" s="1362"/>
      <c r="GIE17" s="1361"/>
      <c r="GIF17" s="1362"/>
      <c r="GIG17" s="1361"/>
      <c r="GIH17" s="1362"/>
      <c r="GII17" s="1361"/>
      <c r="GIJ17" s="1362"/>
      <c r="GIK17" s="1361"/>
      <c r="GIL17" s="1362"/>
      <c r="GIM17" s="1361"/>
      <c r="GIN17" s="1362"/>
      <c r="GIO17" s="1361"/>
      <c r="GIP17" s="1362"/>
      <c r="GIQ17" s="1361"/>
      <c r="GIR17" s="1362"/>
      <c r="GIS17" s="1361"/>
      <c r="GIT17" s="1362"/>
      <c r="GIU17" s="1361"/>
      <c r="GIV17" s="1362"/>
      <c r="GIW17" s="1361"/>
      <c r="GIX17" s="1362"/>
      <c r="GIY17" s="1361"/>
      <c r="GIZ17" s="1362"/>
      <c r="GJA17" s="1361"/>
      <c r="GJB17" s="1362"/>
      <c r="GJC17" s="1361"/>
      <c r="GJD17" s="1362"/>
      <c r="GJE17" s="1361"/>
      <c r="GJF17" s="1362"/>
      <c r="GJG17" s="1361"/>
      <c r="GJH17" s="1362"/>
      <c r="GJI17" s="1361"/>
      <c r="GJJ17" s="1362"/>
      <c r="GJK17" s="1361"/>
      <c r="GJL17" s="1362"/>
      <c r="GJM17" s="1361"/>
      <c r="GJN17" s="1362"/>
      <c r="GJO17" s="1361"/>
      <c r="GJP17" s="1362"/>
      <c r="GJQ17" s="1361"/>
      <c r="GJR17" s="1362"/>
      <c r="GJS17" s="1361"/>
      <c r="GJT17" s="1362"/>
      <c r="GJU17" s="1361"/>
      <c r="GJV17" s="1362"/>
      <c r="GJW17" s="1361"/>
      <c r="GJX17" s="1362"/>
      <c r="GJY17" s="1361"/>
      <c r="GJZ17" s="1362"/>
      <c r="GKA17" s="1361"/>
      <c r="GKB17" s="1362"/>
      <c r="GKC17" s="1361"/>
      <c r="GKD17" s="1362"/>
      <c r="GKE17" s="1361"/>
      <c r="GKF17" s="1362"/>
      <c r="GKG17" s="1361"/>
      <c r="GKH17" s="1362"/>
      <c r="GKI17" s="1361"/>
      <c r="GKJ17" s="1362"/>
      <c r="GKK17" s="1361"/>
      <c r="GKL17" s="1362"/>
      <c r="GKM17" s="1361"/>
      <c r="GKN17" s="1362"/>
      <c r="GKO17" s="1361"/>
      <c r="GKP17" s="1362"/>
      <c r="GKQ17" s="1361"/>
      <c r="GKR17" s="1362"/>
      <c r="GKS17" s="1361"/>
      <c r="GKT17" s="1362"/>
      <c r="GKU17" s="1361"/>
      <c r="GKV17" s="1362"/>
      <c r="GKW17" s="1361"/>
      <c r="GKX17" s="1362"/>
      <c r="GKY17" s="1361"/>
      <c r="GKZ17" s="1362"/>
      <c r="GLA17" s="1361"/>
      <c r="GLB17" s="1362"/>
      <c r="GLC17" s="1361"/>
      <c r="GLD17" s="1362"/>
      <c r="GLE17" s="1361"/>
      <c r="GLF17" s="1362"/>
      <c r="GLG17" s="1361"/>
      <c r="GLH17" s="1362"/>
      <c r="GLI17" s="1361"/>
      <c r="GLJ17" s="1362"/>
      <c r="GLK17" s="1361"/>
      <c r="GLL17" s="1362"/>
      <c r="GLM17" s="1361"/>
      <c r="GLN17" s="1362"/>
      <c r="GLO17" s="1361"/>
      <c r="GLP17" s="1362"/>
      <c r="GLQ17" s="1361"/>
      <c r="GLR17" s="1362"/>
      <c r="GLS17" s="1361"/>
      <c r="GLT17" s="1362"/>
      <c r="GLU17" s="1361"/>
      <c r="GLV17" s="1362"/>
      <c r="GLW17" s="1361"/>
      <c r="GLX17" s="1362"/>
      <c r="GLY17" s="1361"/>
      <c r="GLZ17" s="1362"/>
      <c r="GMA17" s="1361"/>
      <c r="GMB17" s="1362"/>
      <c r="GMC17" s="1361"/>
      <c r="GMD17" s="1362"/>
      <c r="GME17" s="1361"/>
      <c r="GMF17" s="1362"/>
      <c r="GMG17" s="1361"/>
      <c r="GMH17" s="1362"/>
      <c r="GMI17" s="1361"/>
      <c r="GMJ17" s="1362"/>
      <c r="GMK17" s="1361"/>
      <c r="GML17" s="1362"/>
      <c r="GMM17" s="1361"/>
      <c r="GMN17" s="1362"/>
      <c r="GMO17" s="1361"/>
      <c r="GMP17" s="1362"/>
      <c r="GMQ17" s="1361"/>
      <c r="GMR17" s="1362"/>
      <c r="GMS17" s="1361"/>
      <c r="GMT17" s="1362"/>
      <c r="GMU17" s="1361"/>
      <c r="GMV17" s="1362"/>
      <c r="GMW17" s="1361"/>
      <c r="GMX17" s="1362"/>
      <c r="GMY17" s="1361"/>
      <c r="GMZ17" s="1362"/>
      <c r="GNA17" s="1361"/>
      <c r="GNB17" s="1362"/>
      <c r="GNC17" s="1361"/>
      <c r="GND17" s="1362"/>
      <c r="GNE17" s="1361"/>
      <c r="GNF17" s="1362"/>
      <c r="GNG17" s="1361"/>
      <c r="GNH17" s="1362"/>
      <c r="GNI17" s="1361"/>
      <c r="GNJ17" s="1362"/>
      <c r="GNK17" s="1361"/>
      <c r="GNL17" s="1362"/>
      <c r="GNM17" s="1361"/>
      <c r="GNN17" s="1362"/>
      <c r="GNO17" s="1361"/>
      <c r="GNP17" s="1362"/>
      <c r="GNQ17" s="1361"/>
      <c r="GNR17" s="1362"/>
      <c r="GNS17" s="1361"/>
      <c r="GNT17" s="1362"/>
      <c r="GNU17" s="1361"/>
      <c r="GNV17" s="1362"/>
      <c r="GNW17" s="1361"/>
      <c r="GNX17" s="1362"/>
      <c r="GNY17" s="1361"/>
      <c r="GNZ17" s="1362"/>
      <c r="GOA17" s="1361"/>
      <c r="GOB17" s="1362"/>
      <c r="GOC17" s="1361"/>
      <c r="GOD17" s="1362"/>
      <c r="GOE17" s="1361"/>
      <c r="GOF17" s="1362"/>
      <c r="GOG17" s="1361"/>
      <c r="GOH17" s="1362"/>
      <c r="GOI17" s="1361"/>
      <c r="GOJ17" s="1362"/>
      <c r="GOK17" s="1361"/>
      <c r="GOL17" s="1362"/>
      <c r="GOM17" s="1361"/>
      <c r="GON17" s="1362"/>
      <c r="GOO17" s="1361"/>
      <c r="GOP17" s="1362"/>
      <c r="GOQ17" s="1361"/>
      <c r="GOR17" s="1362"/>
      <c r="GOS17" s="1361"/>
      <c r="GOT17" s="1362"/>
      <c r="GOU17" s="1361"/>
      <c r="GOV17" s="1362"/>
      <c r="GOW17" s="1361"/>
      <c r="GOX17" s="1362"/>
      <c r="GOY17" s="1361"/>
      <c r="GOZ17" s="1362"/>
      <c r="GPA17" s="1361"/>
      <c r="GPB17" s="1362"/>
      <c r="GPC17" s="1361"/>
      <c r="GPD17" s="1362"/>
      <c r="GPE17" s="1361"/>
      <c r="GPF17" s="1362"/>
      <c r="GPG17" s="1361"/>
      <c r="GPH17" s="1362"/>
      <c r="GPI17" s="1361"/>
      <c r="GPJ17" s="1362"/>
      <c r="GPK17" s="1361"/>
      <c r="GPL17" s="1362"/>
      <c r="GPM17" s="1361"/>
      <c r="GPN17" s="1362"/>
      <c r="GPO17" s="1361"/>
      <c r="GPP17" s="1362"/>
      <c r="GPQ17" s="1361"/>
      <c r="GPR17" s="1362"/>
      <c r="GPS17" s="1361"/>
      <c r="GPT17" s="1362"/>
      <c r="GPU17" s="1361"/>
      <c r="GPV17" s="1362"/>
      <c r="GPW17" s="1361"/>
      <c r="GPX17" s="1362"/>
      <c r="GPY17" s="1361"/>
      <c r="GPZ17" s="1362"/>
      <c r="GQA17" s="1361"/>
      <c r="GQB17" s="1362"/>
      <c r="GQC17" s="1361"/>
      <c r="GQD17" s="1362"/>
      <c r="GQE17" s="1361"/>
      <c r="GQF17" s="1362"/>
      <c r="GQG17" s="1361"/>
      <c r="GQH17" s="1362"/>
      <c r="GQI17" s="1361"/>
      <c r="GQJ17" s="1362"/>
      <c r="GQK17" s="1361"/>
      <c r="GQL17" s="1362"/>
      <c r="GQM17" s="1361"/>
      <c r="GQN17" s="1362"/>
      <c r="GQO17" s="1361"/>
      <c r="GQP17" s="1362"/>
      <c r="GQQ17" s="1361"/>
      <c r="GQR17" s="1362"/>
      <c r="GQS17" s="1361"/>
      <c r="GQT17" s="1362"/>
      <c r="GQU17" s="1361"/>
      <c r="GQV17" s="1362"/>
      <c r="GQW17" s="1361"/>
      <c r="GQX17" s="1362"/>
      <c r="GQY17" s="1361"/>
      <c r="GQZ17" s="1362"/>
      <c r="GRA17" s="1361"/>
      <c r="GRB17" s="1362"/>
      <c r="GRC17" s="1361"/>
      <c r="GRD17" s="1362"/>
      <c r="GRE17" s="1361"/>
      <c r="GRF17" s="1362"/>
      <c r="GRG17" s="1361"/>
      <c r="GRH17" s="1362"/>
      <c r="GRI17" s="1361"/>
      <c r="GRJ17" s="1362"/>
      <c r="GRK17" s="1361"/>
      <c r="GRL17" s="1362"/>
      <c r="GRM17" s="1361"/>
      <c r="GRN17" s="1362"/>
      <c r="GRO17" s="1361"/>
      <c r="GRP17" s="1362"/>
      <c r="GRQ17" s="1361"/>
      <c r="GRR17" s="1362"/>
      <c r="GRS17" s="1361"/>
      <c r="GRT17" s="1362"/>
      <c r="GRU17" s="1361"/>
      <c r="GRV17" s="1362"/>
      <c r="GRW17" s="1361"/>
      <c r="GRX17" s="1362"/>
      <c r="GRY17" s="1361"/>
      <c r="GRZ17" s="1362"/>
      <c r="GSA17" s="1361"/>
      <c r="GSB17" s="1362"/>
      <c r="GSC17" s="1361"/>
      <c r="GSD17" s="1362"/>
      <c r="GSE17" s="1361"/>
      <c r="GSF17" s="1362"/>
      <c r="GSG17" s="1361"/>
      <c r="GSH17" s="1362"/>
      <c r="GSI17" s="1361"/>
      <c r="GSJ17" s="1362"/>
      <c r="GSK17" s="1361"/>
      <c r="GSL17" s="1362"/>
      <c r="GSM17" s="1361"/>
      <c r="GSN17" s="1362"/>
      <c r="GSO17" s="1361"/>
      <c r="GSP17" s="1362"/>
      <c r="GSQ17" s="1361"/>
      <c r="GSR17" s="1362"/>
      <c r="GSS17" s="1361"/>
      <c r="GST17" s="1362"/>
      <c r="GSU17" s="1361"/>
      <c r="GSV17" s="1362"/>
      <c r="GSW17" s="1361"/>
      <c r="GSX17" s="1362"/>
      <c r="GSY17" s="1361"/>
      <c r="GSZ17" s="1362"/>
      <c r="GTA17" s="1361"/>
      <c r="GTB17" s="1362"/>
      <c r="GTC17" s="1361"/>
      <c r="GTD17" s="1362"/>
      <c r="GTE17" s="1361"/>
      <c r="GTF17" s="1362"/>
      <c r="GTG17" s="1361"/>
      <c r="GTH17" s="1362"/>
      <c r="GTI17" s="1361"/>
      <c r="GTJ17" s="1362"/>
      <c r="GTK17" s="1361"/>
      <c r="GTL17" s="1362"/>
      <c r="GTM17" s="1361"/>
      <c r="GTN17" s="1362"/>
      <c r="GTO17" s="1361"/>
      <c r="GTP17" s="1362"/>
      <c r="GTQ17" s="1361"/>
      <c r="GTR17" s="1362"/>
      <c r="GTS17" s="1361"/>
      <c r="GTT17" s="1362"/>
      <c r="GTU17" s="1361"/>
      <c r="GTV17" s="1362"/>
      <c r="GTW17" s="1361"/>
      <c r="GTX17" s="1362"/>
      <c r="GTY17" s="1361"/>
      <c r="GTZ17" s="1362"/>
      <c r="GUA17" s="1361"/>
      <c r="GUB17" s="1362"/>
      <c r="GUC17" s="1361"/>
      <c r="GUD17" s="1362"/>
      <c r="GUE17" s="1361"/>
      <c r="GUF17" s="1362"/>
      <c r="GUG17" s="1361"/>
      <c r="GUH17" s="1362"/>
      <c r="GUI17" s="1361"/>
      <c r="GUJ17" s="1362"/>
      <c r="GUK17" s="1361"/>
      <c r="GUL17" s="1362"/>
      <c r="GUM17" s="1361"/>
      <c r="GUN17" s="1362"/>
      <c r="GUO17" s="1361"/>
      <c r="GUP17" s="1362"/>
      <c r="GUQ17" s="1361"/>
      <c r="GUR17" s="1362"/>
      <c r="GUS17" s="1361"/>
      <c r="GUT17" s="1362"/>
      <c r="GUU17" s="1361"/>
      <c r="GUV17" s="1362"/>
      <c r="GUW17" s="1361"/>
      <c r="GUX17" s="1362"/>
      <c r="GUY17" s="1361"/>
      <c r="GUZ17" s="1362"/>
      <c r="GVA17" s="1361"/>
      <c r="GVB17" s="1362"/>
      <c r="GVC17" s="1361"/>
      <c r="GVD17" s="1362"/>
      <c r="GVE17" s="1361"/>
      <c r="GVF17" s="1362"/>
      <c r="GVG17" s="1361"/>
      <c r="GVH17" s="1362"/>
      <c r="GVI17" s="1361"/>
      <c r="GVJ17" s="1362"/>
      <c r="GVK17" s="1361"/>
      <c r="GVL17" s="1362"/>
      <c r="GVM17" s="1361"/>
      <c r="GVN17" s="1362"/>
      <c r="GVO17" s="1361"/>
      <c r="GVP17" s="1362"/>
      <c r="GVQ17" s="1361"/>
      <c r="GVR17" s="1362"/>
      <c r="GVS17" s="1361"/>
      <c r="GVT17" s="1362"/>
      <c r="GVU17" s="1361"/>
      <c r="GVV17" s="1362"/>
      <c r="GVW17" s="1361"/>
      <c r="GVX17" s="1362"/>
      <c r="GVY17" s="1361"/>
      <c r="GVZ17" s="1362"/>
      <c r="GWA17" s="1361"/>
      <c r="GWB17" s="1362"/>
      <c r="GWC17" s="1361"/>
      <c r="GWD17" s="1362"/>
      <c r="GWE17" s="1361"/>
      <c r="GWF17" s="1362"/>
      <c r="GWG17" s="1361"/>
      <c r="GWH17" s="1362"/>
      <c r="GWI17" s="1361"/>
      <c r="GWJ17" s="1362"/>
      <c r="GWK17" s="1361"/>
      <c r="GWL17" s="1362"/>
      <c r="GWM17" s="1361"/>
      <c r="GWN17" s="1362"/>
      <c r="GWO17" s="1361"/>
      <c r="GWP17" s="1362"/>
      <c r="GWQ17" s="1361"/>
      <c r="GWR17" s="1362"/>
      <c r="GWS17" s="1361"/>
      <c r="GWT17" s="1362"/>
      <c r="GWU17" s="1361"/>
      <c r="GWV17" s="1362"/>
      <c r="GWW17" s="1361"/>
      <c r="GWX17" s="1362"/>
      <c r="GWY17" s="1361"/>
      <c r="GWZ17" s="1362"/>
      <c r="GXA17" s="1361"/>
      <c r="GXB17" s="1362"/>
      <c r="GXC17" s="1361"/>
      <c r="GXD17" s="1362"/>
      <c r="GXE17" s="1361"/>
      <c r="GXF17" s="1362"/>
      <c r="GXG17" s="1361"/>
      <c r="GXH17" s="1362"/>
      <c r="GXI17" s="1361"/>
      <c r="GXJ17" s="1362"/>
      <c r="GXK17" s="1361"/>
      <c r="GXL17" s="1362"/>
      <c r="GXM17" s="1361"/>
      <c r="GXN17" s="1362"/>
      <c r="GXO17" s="1361"/>
      <c r="GXP17" s="1362"/>
      <c r="GXQ17" s="1361"/>
      <c r="GXR17" s="1362"/>
      <c r="GXS17" s="1361"/>
      <c r="GXT17" s="1362"/>
      <c r="GXU17" s="1361"/>
      <c r="GXV17" s="1362"/>
      <c r="GXW17" s="1361"/>
      <c r="GXX17" s="1362"/>
      <c r="GXY17" s="1361"/>
      <c r="GXZ17" s="1362"/>
      <c r="GYA17" s="1361"/>
      <c r="GYB17" s="1362"/>
      <c r="GYC17" s="1361"/>
      <c r="GYD17" s="1362"/>
      <c r="GYE17" s="1361"/>
      <c r="GYF17" s="1362"/>
      <c r="GYG17" s="1361"/>
      <c r="GYH17" s="1362"/>
      <c r="GYI17" s="1361"/>
      <c r="GYJ17" s="1362"/>
      <c r="GYK17" s="1361"/>
      <c r="GYL17" s="1362"/>
      <c r="GYM17" s="1361"/>
      <c r="GYN17" s="1362"/>
      <c r="GYO17" s="1361"/>
      <c r="GYP17" s="1362"/>
      <c r="GYQ17" s="1361"/>
      <c r="GYR17" s="1362"/>
      <c r="GYS17" s="1361"/>
      <c r="GYT17" s="1362"/>
      <c r="GYU17" s="1361"/>
      <c r="GYV17" s="1362"/>
      <c r="GYW17" s="1361"/>
      <c r="GYX17" s="1362"/>
      <c r="GYY17" s="1361"/>
      <c r="GYZ17" s="1362"/>
      <c r="GZA17" s="1361"/>
      <c r="GZB17" s="1362"/>
      <c r="GZC17" s="1361"/>
      <c r="GZD17" s="1362"/>
      <c r="GZE17" s="1361"/>
      <c r="GZF17" s="1362"/>
      <c r="GZG17" s="1361"/>
      <c r="GZH17" s="1362"/>
      <c r="GZI17" s="1361"/>
      <c r="GZJ17" s="1362"/>
      <c r="GZK17" s="1361"/>
      <c r="GZL17" s="1362"/>
      <c r="GZM17" s="1361"/>
      <c r="GZN17" s="1362"/>
      <c r="GZO17" s="1361"/>
      <c r="GZP17" s="1362"/>
      <c r="GZQ17" s="1361"/>
      <c r="GZR17" s="1362"/>
      <c r="GZS17" s="1361"/>
      <c r="GZT17" s="1362"/>
      <c r="GZU17" s="1361"/>
      <c r="GZV17" s="1362"/>
      <c r="GZW17" s="1361"/>
      <c r="GZX17" s="1362"/>
      <c r="GZY17" s="1361"/>
      <c r="GZZ17" s="1362"/>
      <c r="HAA17" s="1361"/>
      <c r="HAB17" s="1362"/>
      <c r="HAC17" s="1361"/>
      <c r="HAD17" s="1362"/>
      <c r="HAE17" s="1361"/>
      <c r="HAF17" s="1362"/>
      <c r="HAG17" s="1361"/>
      <c r="HAH17" s="1362"/>
      <c r="HAI17" s="1361"/>
      <c r="HAJ17" s="1362"/>
      <c r="HAK17" s="1361"/>
      <c r="HAL17" s="1362"/>
      <c r="HAM17" s="1361"/>
      <c r="HAN17" s="1362"/>
      <c r="HAO17" s="1361"/>
      <c r="HAP17" s="1362"/>
      <c r="HAQ17" s="1361"/>
      <c r="HAR17" s="1362"/>
      <c r="HAS17" s="1361"/>
      <c r="HAT17" s="1362"/>
      <c r="HAU17" s="1361"/>
      <c r="HAV17" s="1362"/>
      <c r="HAW17" s="1361"/>
      <c r="HAX17" s="1362"/>
      <c r="HAY17" s="1361"/>
      <c r="HAZ17" s="1362"/>
      <c r="HBA17" s="1361"/>
      <c r="HBB17" s="1362"/>
      <c r="HBC17" s="1361"/>
      <c r="HBD17" s="1362"/>
      <c r="HBE17" s="1361"/>
      <c r="HBF17" s="1362"/>
      <c r="HBG17" s="1361"/>
      <c r="HBH17" s="1362"/>
      <c r="HBI17" s="1361"/>
      <c r="HBJ17" s="1362"/>
      <c r="HBK17" s="1361"/>
      <c r="HBL17" s="1362"/>
      <c r="HBM17" s="1361"/>
      <c r="HBN17" s="1362"/>
      <c r="HBO17" s="1361"/>
      <c r="HBP17" s="1362"/>
      <c r="HBQ17" s="1361"/>
      <c r="HBR17" s="1362"/>
      <c r="HBS17" s="1361"/>
      <c r="HBT17" s="1362"/>
      <c r="HBU17" s="1361"/>
      <c r="HBV17" s="1362"/>
      <c r="HBW17" s="1361"/>
      <c r="HBX17" s="1362"/>
      <c r="HBY17" s="1361"/>
      <c r="HBZ17" s="1362"/>
      <c r="HCA17" s="1361"/>
      <c r="HCB17" s="1362"/>
      <c r="HCC17" s="1361"/>
      <c r="HCD17" s="1362"/>
      <c r="HCE17" s="1361"/>
      <c r="HCF17" s="1362"/>
      <c r="HCG17" s="1361"/>
      <c r="HCH17" s="1362"/>
      <c r="HCI17" s="1361"/>
      <c r="HCJ17" s="1362"/>
      <c r="HCK17" s="1361"/>
      <c r="HCL17" s="1362"/>
      <c r="HCM17" s="1361"/>
      <c r="HCN17" s="1362"/>
      <c r="HCO17" s="1361"/>
      <c r="HCP17" s="1362"/>
      <c r="HCQ17" s="1361"/>
      <c r="HCR17" s="1362"/>
      <c r="HCS17" s="1361"/>
      <c r="HCT17" s="1362"/>
      <c r="HCU17" s="1361"/>
      <c r="HCV17" s="1362"/>
      <c r="HCW17" s="1361"/>
      <c r="HCX17" s="1362"/>
      <c r="HCY17" s="1361"/>
      <c r="HCZ17" s="1362"/>
      <c r="HDA17" s="1361"/>
      <c r="HDB17" s="1362"/>
      <c r="HDC17" s="1361"/>
      <c r="HDD17" s="1362"/>
      <c r="HDE17" s="1361"/>
      <c r="HDF17" s="1362"/>
      <c r="HDG17" s="1361"/>
      <c r="HDH17" s="1362"/>
      <c r="HDI17" s="1361"/>
      <c r="HDJ17" s="1362"/>
      <c r="HDK17" s="1361"/>
      <c r="HDL17" s="1362"/>
      <c r="HDM17" s="1361"/>
      <c r="HDN17" s="1362"/>
      <c r="HDO17" s="1361"/>
      <c r="HDP17" s="1362"/>
      <c r="HDQ17" s="1361"/>
      <c r="HDR17" s="1362"/>
      <c r="HDS17" s="1361"/>
      <c r="HDT17" s="1362"/>
      <c r="HDU17" s="1361"/>
      <c r="HDV17" s="1362"/>
      <c r="HDW17" s="1361"/>
      <c r="HDX17" s="1362"/>
      <c r="HDY17" s="1361"/>
      <c r="HDZ17" s="1362"/>
      <c r="HEA17" s="1361"/>
      <c r="HEB17" s="1362"/>
      <c r="HEC17" s="1361"/>
      <c r="HED17" s="1362"/>
      <c r="HEE17" s="1361"/>
      <c r="HEF17" s="1362"/>
      <c r="HEG17" s="1361"/>
      <c r="HEH17" s="1362"/>
      <c r="HEI17" s="1361"/>
      <c r="HEJ17" s="1362"/>
      <c r="HEK17" s="1361"/>
      <c r="HEL17" s="1362"/>
      <c r="HEM17" s="1361"/>
      <c r="HEN17" s="1362"/>
      <c r="HEO17" s="1361"/>
      <c r="HEP17" s="1362"/>
      <c r="HEQ17" s="1361"/>
      <c r="HER17" s="1362"/>
      <c r="HES17" s="1361"/>
      <c r="HET17" s="1362"/>
      <c r="HEU17" s="1361"/>
      <c r="HEV17" s="1362"/>
      <c r="HEW17" s="1361"/>
      <c r="HEX17" s="1362"/>
      <c r="HEY17" s="1361"/>
      <c r="HEZ17" s="1362"/>
      <c r="HFA17" s="1361"/>
      <c r="HFB17" s="1362"/>
      <c r="HFC17" s="1361"/>
      <c r="HFD17" s="1362"/>
      <c r="HFE17" s="1361"/>
      <c r="HFF17" s="1362"/>
      <c r="HFG17" s="1361"/>
      <c r="HFH17" s="1362"/>
      <c r="HFI17" s="1361"/>
      <c r="HFJ17" s="1362"/>
      <c r="HFK17" s="1361"/>
      <c r="HFL17" s="1362"/>
      <c r="HFM17" s="1361"/>
      <c r="HFN17" s="1362"/>
      <c r="HFO17" s="1361"/>
      <c r="HFP17" s="1362"/>
      <c r="HFQ17" s="1361"/>
      <c r="HFR17" s="1362"/>
      <c r="HFS17" s="1361"/>
      <c r="HFT17" s="1362"/>
      <c r="HFU17" s="1361"/>
      <c r="HFV17" s="1362"/>
      <c r="HFW17" s="1361"/>
      <c r="HFX17" s="1362"/>
      <c r="HFY17" s="1361"/>
      <c r="HFZ17" s="1362"/>
      <c r="HGA17" s="1361"/>
      <c r="HGB17" s="1362"/>
      <c r="HGC17" s="1361"/>
      <c r="HGD17" s="1362"/>
      <c r="HGE17" s="1361"/>
      <c r="HGF17" s="1362"/>
      <c r="HGG17" s="1361"/>
      <c r="HGH17" s="1362"/>
      <c r="HGI17" s="1361"/>
      <c r="HGJ17" s="1362"/>
      <c r="HGK17" s="1361"/>
      <c r="HGL17" s="1362"/>
      <c r="HGM17" s="1361"/>
      <c r="HGN17" s="1362"/>
      <c r="HGO17" s="1361"/>
      <c r="HGP17" s="1362"/>
      <c r="HGQ17" s="1361"/>
      <c r="HGR17" s="1362"/>
      <c r="HGS17" s="1361"/>
      <c r="HGT17" s="1362"/>
      <c r="HGU17" s="1361"/>
      <c r="HGV17" s="1362"/>
      <c r="HGW17" s="1361"/>
      <c r="HGX17" s="1362"/>
      <c r="HGY17" s="1361"/>
      <c r="HGZ17" s="1362"/>
      <c r="HHA17" s="1361"/>
      <c r="HHB17" s="1362"/>
      <c r="HHC17" s="1361"/>
      <c r="HHD17" s="1362"/>
      <c r="HHE17" s="1361"/>
      <c r="HHF17" s="1362"/>
      <c r="HHG17" s="1361"/>
      <c r="HHH17" s="1362"/>
      <c r="HHI17" s="1361"/>
      <c r="HHJ17" s="1362"/>
      <c r="HHK17" s="1361"/>
      <c r="HHL17" s="1362"/>
      <c r="HHM17" s="1361"/>
      <c r="HHN17" s="1362"/>
      <c r="HHO17" s="1361"/>
      <c r="HHP17" s="1362"/>
      <c r="HHQ17" s="1361"/>
      <c r="HHR17" s="1362"/>
      <c r="HHS17" s="1361"/>
      <c r="HHT17" s="1362"/>
      <c r="HHU17" s="1361"/>
      <c r="HHV17" s="1362"/>
      <c r="HHW17" s="1361"/>
      <c r="HHX17" s="1362"/>
      <c r="HHY17" s="1361"/>
      <c r="HHZ17" s="1362"/>
      <c r="HIA17" s="1361"/>
      <c r="HIB17" s="1362"/>
      <c r="HIC17" s="1361"/>
      <c r="HID17" s="1362"/>
      <c r="HIE17" s="1361"/>
      <c r="HIF17" s="1362"/>
      <c r="HIG17" s="1361"/>
      <c r="HIH17" s="1362"/>
      <c r="HII17" s="1361"/>
      <c r="HIJ17" s="1362"/>
      <c r="HIK17" s="1361"/>
      <c r="HIL17" s="1362"/>
      <c r="HIM17" s="1361"/>
      <c r="HIN17" s="1362"/>
      <c r="HIO17" s="1361"/>
      <c r="HIP17" s="1362"/>
      <c r="HIQ17" s="1361"/>
      <c r="HIR17" s="1362"/>
      <c r="HIS17" s="1361"/>
      <c r="HIT17" s="1362"/>
      <c r="HIU17" s="1361"/>
      <c r="HIV17" s="1362"/>
      <c r="HIW17" s="1361"/>
      <c r="HIX17" s="1362"/>
      <c r="HIY17" s="1361"/>
      <c r="HIZ17" s="1362"/>
      <c r="HJA17" s="1361"/>
      <c r="HJB17" s="1362"/>
      <c r="HJC17" s="1361"/>
      <c r="HJD17" s="1362"/>
      <c r="HJE17" s="1361"/>
      <c r="HJF17" s="1362"/>
      <c r="HJG17" s="1361"/>
      <c r="HJH17" s="1362"/>
      <c r="HJI17" s="1361"/>
      <c r="HJJ17" s="1362"/>
      <c r="HJK17" s="1361"/>
      <c r="HJL17" s="1362"/>
      <c r="HJM17" s="1361"/>
      <c r="HJN17" s="1362"/>
      <c r="HJO17" s="1361"/>
      <c r="HJP17" s="1362"/>
      <c r="HJQ17" s="1361"/>
      <c r="HJR17" s="1362"/>
      <c r="HJS17" s="1361"/>
      <c r="HJT17" s="1362"/>
      <c r="HJU17" s="1361"/>
      <c r="HJV17" s="1362"/>
      <c r="HJW17" s="1361"/>
      <c r="HJX17" s="1362"/>
      <c r="HJY17" s="1361"/>
      <c r="HJZ17" s="1362"/>
      <c r="HKA17" s="1361"/>
      <c r="HKB17" s="1362"/>
      <c r="HKC17" s="1361"/>
      <c r="HKD17" s="1362"/>
      <c r="HKE17" s="1361"/>
      <c r="HKF17" s="1362"/>
      <c r="HKG17" s="1361"/>
      <c r="HKH17" s="1362"/>
      <c r="HKI17" s="1361"/>
      <c r="HKJ17" s="1362"/>
      <c r="HKK17" s="1361"/>
      <c r="HKL17" s="1362"/>
      <c r="HKM17" s="1361"/>
      <c r="HKN17" s="1362"/>
      <c r="HKO17" s="1361"/>
      <c r="HKP17" s="1362"/>
      <c r="HKQ17" s="1361"/>
      <c r="HKR17" s="1362"/>
      <c r="HKS17" s="1361"/>
      <c r="HKT17" s="1362"/>
      <c r="HKU17" s="1361"/>
      <c r="HKV17" s="1362"/>
      <c r="HKW17" s="1361"/>
      <c r="HKX17" s="1362"/>
      <c r="HKY17" s="1361"/>
      <c r="HKZ17" s="1362"/>
      <c r="HLA17" s="1361"/>
      <c r="HLB17" s="1362"/>
      <c r="HLC17" s="1361"/>
      <c r="HLD17" s="1362"/>
      <c r="HLE17" s="1361"/>
      <c r="HLF17" s="1362"/>
      <c r="HLG17" s="1361"/>
      <c r="HLH17" s="1362"/>
      <c r="HLI17" s="1361"/>
      <c r="HLJ17" s="1362"/>
      <c r="HLK17" s="1361"/>
      <c r="HLL17" s="1362"/>
      <c r="HLM17" s="1361"/>
      <c r="HLN17" s="1362"/>
      <c r="HLO17" s="1361"/>
      <c r="HLP17" s="1362"/>
      <c r="HLQ17" s="1361"/>
      <c r="HLR17" s="1362"/>
      <c r="HLS17" s="1361"/>
      <c r="HLT17" s="1362"/>
      <c r="HLU17" s="1361"/>
      <c r="HLV17" s="1362"/>
      <c r="HLW17" s="1361"/>
      <c r="HLX17" s="1362"/>
      <c r="HLY17" s="1361"/>
      <c r="HLZ17" s="1362"/>
      <c r="HMA17" s="1361"/>
      <c r="HMB17" s="1362"/>
      <c r="HMC17" s="1361"/>
      <c r="HMD17" s="1362"/>
      <c r="HME17" s="1361"/>
      <c r="HMF17" s="1362"/>
      <c r="HMG17" s="1361"/>
      <c r="HMH17" s="1362"/>
      <c r="HMI17" s="1361"/>
      <c r="HMJ17" s="1362"/>
      <c r="HMK17" s="1361"/>
      <c r="HML17" s="1362"/>
      <c r="HMM17" s="1361"/>
      <c r="HMN17" s="1362"/>
      <c r="HMO17" s="1361"/>
      <c r="HMP17" s="1362"/>
      <c r="HMQ17" s="1361"/>
      <c r="HMR17" s="1362"/>
      <c r="HMS17" s="1361"/>
      <c r="HMT17" s="1362"/>
      <c r="HMU17" s="1361"/>
      <c r="HMV17" s="1362"/>
      <c r="HMW17" s="1361"/>
      <c r="HMX17" s="1362"/>
      <c r="HMY17" s="1361"/>
      <c r="HMZ17" s="1362"/>
      <c r="HNA17" s="1361"/>
      <c r="HNB17" s="1362"/>
      <c r="HNC17" s="1361"/>
      <c r="HND17" s="1362"/>
      <c r="HNE17" s="1361"/>
      <c r="HNF17" s="1362"/>
      <c r="HNG17" s="1361"/>
      <c r="HNH17" s="1362"/>
      <c r="HNI17" s="1361"/>
      <c r="HNJ17" s="1362"/>
      <c r="HNK17" s="1361"/>
      <c r="HNL17" s="1362"/>
      <c r="HNM17" s="1361"/>
      <c r="HNN17" s="1362"/>
      <c r="HNO17" s="1361"/>
      <c r="HNP17" s="1362"/>
      <c r="HNQ17" s="1361"/>
      <c r="HNR17" s="1362"/>
      <c r="HNS17" s="1361"/>
      <c r="HNT17" s="1362"/>
      <c r="HNU17" s="1361"/>
      <c r="HNV17" s="1362"/>
      <c r="HNW17" s="1361"/>
      <c r="HNX17" s="1362"/>
      <c r="HNY17" s="1361"/>
      <c r="HNZ17" s="1362"/>
      <c r="HOA17" s="1361"/>
      <c r="HOB17" s="1362"/>
      <c r="HOC17" s="1361"/>
      <c r="HOD17" s="1362"/>
      <c r="HOE17" s="1361"/>
      <c r="HOF17" s="1362"/>
      <c r="HOG17" s="1361"/>
      <c r="HOH17" s="1362"/>
      <c r="HOI17" s="1361"/>
      <c r="HOJ17" s="1362"/>
      <c r="HOK17" s="1361"/>
      <c r="HOL17" s="1362"/>
      <c r="HOM17" s="1361"/>
      <c r="HON17" s="1362"/>
      <c r="HOO17" s="1361"/>
      <c r="HOP17" s="1362"/>
      <c r="HOQ17" s="1361"/>
      <c r="HOR17" s="1362"/>
      <c r="HOS17" s="1361"/>
      <c r="HOT17" s="1362"/>
      <c r="HOU17" s="1361"/>
      <c r="HOV17" s="1362"/>
      <c r="HOW17" s="1361"/>
      <c r="HOX17" s="1362"/>
      <c r="HOY17" s="1361"/>
      <c r="HOZ17" s="1362"/>
      <c r="HPA17" s="1361"/>
      <c r="HPB17" s="1362"/>
      <c r="HPC17" s="1361"/>
      <c r="HPD17" s="1362"/>
      <c r="HPE17" s="1361"/>
      <c r="HPF17" s="1362"/>
      <c r="HPG17" s="1361"/>
      <c r="HPH17" s="1362"/>
      <c r="HPI17" s="1361"/>
      <c r="HPJ17" s="1362"/>
      <c r="HPK17" s="1361"/>
      <c r="HPL17" s="1362"/>
      <c r="HPM17" s="1361"/>
      <c r="HPN17" s="1362"/>
      <c r="HPO17" s="1361"/>
      <c r="HPP17" s="1362"/>
      <c r="HPQ17" s="1361"/>
      <c r="HPR17" s="1362"/>
      <c r="HPS17" s="1361"/>
      <c r="HPT17" s="1362"/>
      <c r="HPU17" s="1361"/>
      <c r="HPV17" s="1362"/>
      <c r="HPW17" s="1361"/>
      <c r="HPX17" s="1362"/>
      <c r="HPY17" s="1361"/>
      <c r="HPZ17" s="1362"/>
      <c r="HQA17" s="1361"/>
      <c r="HQB17" s="1362"/>
      <c r="HQC17" s="1361"/>
      <c r="HQD17" s="1362"/>
      <c r="HQE17" s="1361"/>
      <c r="HQF17" s="1362"/>
      <c r="HQG17" s="1361"/>
      <c r="HQH17" s="1362"/>
      <c r="HQI17" s="1361"/>
      <c r="HQJ17" s="1362"/>
      <c r="HQK17" s="1361"/>
      <c r="HQL17" s="1362"/>
      <c r="HQM17" s="1361"/>
      <c r="HQN17" s="1362"/>
      <c r="HQO17" s="1361"/>
      <c r="HQP17" s="1362"/>
      <c r="HQQ17" s="1361"/>
      <c r="HQR17" s="1362"/>
      <c r="HQS17" s="1361"/>
      <c r="HQT17" s="1362"/>
      <c r="HQU17" s="1361"/>
      <c r="HQV17" s="1362"/>
      <c r="HQW17" s="1361"/>
      <c r="HQX17" s="1362"/>
      <c r="HQY17" s="1361"/>
      <c r="HQZ17" s="1362"/>
      <c r="HRA17" s="1361"/>
      <c r="HRB17" s="1362"/>
      <c r="HRC17" s="1361"/>
      <c r="HRD17" s="1362"/>
      <c r="HRE17" s="1361"/>
      <c r="HRF17" s="1362"/>
      <c r="HRG17" s="1361"/>
      <c r="HRH17" s="1362"/>
      <c r="HRI17" s="1361"/>
      <c r="HRJ17" s="1362"/>
      <c r="HRK17" s="1361"/>
      <c r="HRL17" s="1362"/>
      <c r="HRM17" s="1361"/>
      <c r="HRN17" s="1362"/>
      <c r="HRO17" s="1361"/>
      <c r="HRP17" s="1362"/>
      <c r="HRQ17" s="1361"/>
      <c r="HRR17" s="1362"/>
      <c r="HRS17" s="1361"/>
      <c r="HRT17" s="1362"/>
      <c r="HRU17" s="1361"/>
      <c r="HRV17" s="1362"/>
      <c r="HRW17" s="1361"/>
      <c r="HRX17" s="1362"/>
      <c r="HRY17" s="1361"/>
      <c r="HRZ17" s="1362"/>
      <c r="HSA17" s="1361"/>
      <c r="HSB17" s="1362"/>
      <c r="HSC17" s="1361"/>
      <c r="HSD17" s="1362"/>
      <c r="HSE17" s="1361"/>
      <c r="HSF17" s="1362"/>
      <c r="HSG17" s="1361"/>
      <c r="HSH17" s="1362"/>
      <c r="HSI17" s="1361"/>
      <c r="HSJ17" s="1362"/>
      <c r="HSK17" s="1361"/>
      <c r="HSL17" s="1362"/>
      <c r="HSM17" s="1361"/>
      <c r="HSN17" s="1362"/>
      <c r="HSO17" s="1361"/>
      <c r="HSP17" s="1362"/>
      <c r="HSQ17" s="1361"/>
      <c r="HSR17" s="1362"/>
      <c r="HSS17" s="1361"/>
      <c r="HST17" s="1362"/>
      <c r="HSU17" s="1361"/>
      <c r="HSV17" s="1362"/>
      <c r="HSW17" s="1361"/>
      <c r="HSX17" s="1362"/>
      <c r="HSY17" s="1361"/>
      <c r="HSZ17" s="1362"/>
      <c r="HTA17" s="1361"/>
      <c r="HTB17" s="1362"/>
      <c r="HTC17" s="1361"/>
      <c r="HTD17" s="1362"/>
      <c r="HTE17" s="1361"/>
      <c r="HTF17" s="1362"/>
      <c r="HTG17" s="1361"/>
      <c r="HTH17" s="1362"/>
      <c r="HTI17" s="1361"/>
      <c r="HTJ17" s="1362"/>
      <c r="HTK17" s="1361"/>
      <c r="HTL17" s="1362"/>
      <c r="HTM17" s="1361"/>
      <c r="HTN17" s="1362"/>
      <c r="HTO17" s="1361"/>
      <c r="HTP17" s="1362"/>
      <c r="HTQ17" s="1361"/>
      <c r="HTR17" s="1362"/>
      <c r="HTS17" s="1361"/>
      <c r="HTT17" s="1362"/>
      <c r="HTU17" s="1361"/>
      <c r="HTV17" s="1362"/>
      <c r="HTW17" s="1361"/>
      <c r="HTX17" s="1362"/>
      <c r="HTY17" s="1361"/>
      <c r="HTZ17" s="1362"/>
      <c r="HUA17" s="1361"/>
      <c r="HUB17" s="1362"/>
      <c r="HUC17" s="1361"/>
      <c r="HUD17" s="1362"/>
      <c r="HUE17" s="1361"/>
      <c r="HUF17" s="1362"/>
      <c r="HUG17" s="1361"/>
      <c r="HUH17" s="1362"/>
      <c r="HUI17" s="1361"/>
      <c r="HUJ17" s="1362"/>
      <c r="HUK17" s="1361"/>
      <c r="HUL17" s="1362"/>
      <c r="HUM17" s="1361"/>
      <c r="HUN17" s="1362"/>
      <c r="HUO17" s="1361"/>
      <c r="HUP17" s="1362"/>
      <c r="HUQ17" s="1361"/>
      <c r="HUR17" s="1362"/>
      <c r="HUS17" s="1361"/>
      <c r="HUT17" s="1362"/>
      <c r="HUU17" s="1361"/>
      <c r="HUV17" s="1362"/>
      <c r="HUW17" s="1361"/>
      <c r="HUX17" s="1362"/>
      <c r="HUY17" s="1361"/>
      <c r="HUZ17" s="1362"/>
      <c r="HVA17" s="1361"/>
      <c r="HVB17" s="1362"/>
      <c r="HVC17" s="1361"/>
      <c r="HVD17" s="1362"/>
      <c r="HVE17" s="1361"/>
      <c r="HVF17" s="1362"/>
      <c r="HVG17" s="1361"/>
      <c r="HVH17" s="1362"/>
      <c r="HVI17" s="1361"/>
      <c r="HVJ17" s="1362"/>
      <c r="HVK17" s="1361"/>
      <c r="HVL17" s="1362"/>
      <c r="HVM17" s="1361"/>
      <c r="HVN17" s="1362"/>
      <c r="HVO17" s="1361"/>
      <c r="HVP17" s="1362"/>
      <c r="HVQ17" s="1361"/>
      <c r="HVR17" s="1362"/>
      <c r="HVS17" s="1361"/>
      <c r="HVT17" s="1362"/>
      <c r="HVU17" s="1361"/>
      <c r="HVV17" s="1362"/>
      <c r="HVW17" s="1361"/>
      <c r="HVX17" s="1362"/>
      <c r="HVY17" s="1361"/>
      <c r="HVZ17" s="1362"/>
      <c r="HWA17" s="1361"/>
      <c r="HWB17" s="1362"/>
      <c r="HWC17" s="1361"/>
      <c r="HWD17" s="1362"/>
      <c r="HWE17" s="1361"/>
      <c r="HWF17" s="1362"/>
      <c r="HWG17" s="1361"/>
      <c r="HWH17" s="1362"/>
      <c r="HWI17" s="1361"/>
      <c r="HWJ17" s="1362"/>
      <c r="HWK17" s="1361"/>
      <c r="HWL17" s="1362"/>
      <c r="HWM17" s="1361"/>
      <c r="HWN17" s="1362"/>
      <c r="HWO17" s="1361"/>
      <c r="HWP17" s="1362"/>
      <c r="HWQ17" s="1361"/>
      <c r="HWR17" s="1362"/>
      <c r="HWS17" s="1361"/>
      <c r="HWT17" s="1362"/>
      <c r="HWU17" s="1361"/>
      <c r="HWV17" s="1362"/>
      <c r="HWW17" s="1361"/>
      <c r="HWX17" s="1362"/>
      <c r="HWY17" s="1361"/>
      <c r="HWZ17" s="1362"/>
      <c r="HXA17" s="1361"/>
      <c r="HXB17" s="1362"/>
      <c r="HXC17" s="1361"/>
      <c r="HXD17" s="1362"/>
      <c r="HXE17" s="1361"/>
      <c r="HXF17" s="1362"/>
      <c r="HXG17" s="1361"/>
      <c r="HXH17" s="1362"/>
      <c r="HXI17" s="1361"/>
      <c r="HXJ17" s="1362"/>
      <c r="HXK17" s="1361"/>
      <c r="HXL17" s="1362"/>
      <c r="HXM17" s="1361"/>
      <c r="HXN17" s="1362"/>
      <c r="HXO17" s="1361"/>
      <c r="HXP17" s="1362"/>
      <c r="HXQ17" s="1361"/>
      <c r="HXR17" s="1362"/>
      <c r="HXS17" s="1361"/>
      <c r="HXT17" s="1362"/>
      <c r="HXU17" s="1361"/>
      <c r="HXV17" s="1362"/>
      <c r="HXW17" s="1361"/>
      <c r="HXX17" s="1362"/>
      <c r="HXY17" s="1361"/>
      <c r="HXZ17" s="1362"/>
      <c r="HYA17" s="1361"/>
      <c r="HYB17" s="1362"/>
      <c r="HYC17" s="1361"/>
      <c r="HYD17" s="1362"/>
      <c r="HYE17" s="1361"/>
      <c r="HYF17" s="1362"/>
      <c r="HYG17" s="1361"/>
      <c r="HYH17" s="1362"/>
      <c r="HYI17" s="1361"/>
      <c r="HYJ17" s="1362"/>
      <c r="HYK17" s="1361"/>
      <c r="HYL17" s="1362"/>
      <c r="HYM17" s="1361"/>
      <c r="HYN17" s="1362"/>
      <c r="HYO17" s="1361"/>
      <c r="HYP17" s="1362"/>
      <c r="HYQ17" s="1361"/>
      <c r="HYR17" s="1362"/>
      <c r="HYS17" s="1361"/>
      <c r="HYT17" s="1362"/>
      <c r="HYU17" s="1361"/>
      <c r="HYV17" s="1362"/>
      <c r="HYW17" s="1361"/>
      <c r="HYX17" s="1362"/>
      <c r="HYY17" s="1361"/>
      <c r="HYZ17" s="1362"/>
      <c r="HZA17" s="1361"/>
      <c r="HZB17" s="1362"/>
      <c r="HZC17" s="1361"/>
      <c r="HZD17" s="1362"/>
      <c r="HZE17" s="1361"/>
      <c r="HZF17" s="1362"/>
      <c r="HZG17" s="1361"/>
      <c r="HZH17" s="1362"/>
      <c r="HZI17" s="1361"/>
      <c r="HZJ17" s="1362"/>
      <c r="HZK17" s="1361"/>
      <c r="HZL17" s="1362"/>
      <c r="HZM17" s="1361"/>
      <c r="HZN17" s="1362"/>
      <c r="HZO17" s="1361"/>
      <c r="HZP17" s="1362"/>
      <c r="HZQ17" s="1361"/>
      <c r="HZR17" s="1362"/>
      <c r="HZS17" s="1361"/>
      <c r="HZT17" s="1362"/>
      <c r="HZU17" s="1361"/>
      <c r="HZV17" s="1362"/>
      <c r="HZW17" s="1361"/>
      <c r="HZX17" s="1362"/>
      <c r="HZY17" s="1361"/>
      <c r="HZZ17" s="1362"/>
      <c r="IAA17" s="1361"/>
      <c r="IAB17" s="1362"/>
      <c r="IAC17" s="1361"/>
      <c r="IAD17" s="1362"/>
      <c r="IAE17" s="1361"/>
      <c r="IAF17" s="1362"/>
      <c r="IAG17" s="1361"/>
      <c r="IAH17" s="1362"/>
      <c r="IAI17" s="1361"/>
      <c r="IAJ17" s="1362"/>
      <c r="IAK17" s="1361"/>
      <c r="IAL17" s="1362"/>
      <c r="IAM17" s="1361"/>
      <c r="IAN17" s="1362"/>
      <c r="IAO17" s="1361"/>
      <c r="IAP17" s="1362"/>
      <c r="IAQ17" s="1361"/>
      <c r="IAR17" s="1362"/>
      <c r="IAS17" s="1361"/>
      <c r="IAT17" s="1362"/>
      <c r="IAU17" s="1361"/>
      <c r="IAV17" s="1362"/>
      <c r="IAW17" s="1361"/>
      <c r="IAX17" s="1362"/>
      <c r="IAY17" s="1361"/>
      <c r="IAZ17" s="1362"/>
      <c r="IBA17" s="1361"/>
      <c r="IBB17" s="1362"/>
      <c r="IBC17" s="1361"/>
      <c r="IBD17" s="1362"/>
      <c r="IBE17" s="1361"/>
      <c r="IBF17" s="1362"/>
      <c r="IBG17" s="1361"/>
      <c r="IBH17" s="1362"/>
      <c r="IBI17" s="1361"/>
      <c r="IBJ17" s="1362"/>
      <c r="IBK17" s="1361"/>
      <c r="IBL17" s="1362"/>
      <c r="IBM17" s="1361"/>
      <c r="IBN17" s="1362"/>
      <c r="IBO17" s="1361"/>
      <c r="IBP17" s="1362"/>
      <c r="IBQ17" s="1361"/>
      <c r="IBR17" s="1362"/>
      <c r="IBS17" s="1361"/>
      <c r="IBT17" s="1362"/>
      <c r="IBU17" s="1361"/>
      <c r="IBV17" s="1362"/>
      <c r="IBW17" s="1361"/>
      <c r="IBX17" s="1362"/>
      <c r="IBY17" s="1361"/>
      <c r="IBZ17" s="1362"/>
      <c r="ICA17" s="1361"/>
      <c r="ICB17" s="1362"/>
      <c r="ICC17" s="1361"/>
      <c r="ICD17" s="1362"/>
      <c r="ICE17" s="1361"/>
      <c r="ICF17" s="1362"/>
      <c r="ICG17" s="1361"/>
      <c r="ICH17" s="1362"/>
      <c r="ICI17" s="1361"/>
      <c r="ICJ17" s="1362"/>
      <c r="ICK17" s="1361"/>
      <c r="ICL17" s="1362"/>
      <c r="ICM17" s="1361"/>
      <c r="ICN17" s="1362"/>
      <c r="ICO17" s="1361"/>
      <c r="ICP17" s="1362"/>
      <c r="ICQ17" s="1361"/>
      <c r="ICR17" s="1362"/>
      <c r="ICS17" s="1361"/>
      <c r="ICT17" s="1362"/>
      <c r="ICU17" s="1361"/>
      <c r="ICV17" s="1362"/>
      <c r="ICW17" s="1361"/>
      <c r="ICX17" s="1362"/>
      <c r="ICY17" s="1361"/>
      <c r="ICZ17" s="1362"/>
      <c r="IDA17" s="1361"/>
      <c r="IDB17" s="1362"/>
      <c r="IDC17" s="1361"/>
      <c r="IDD17" s="1362"/>
      <c r="IDE17" s="1361"/>
      <c r="IDF17" s="1362"/>
      <c r="IDG17" s="1361"/>
      <c r="IDH17" s="1362"/>
      <c r="IDI17" s="1361"/>
      <c r="IDJ17" s="1362"/>
      <c r="IDK17" s="1361"/>
      <c r="IDL17" s="1362"/>
      <c r="IDM17" s="1361"/>
      <c r="IDN17" s="1362"/>
      <c r="IDO17" s="1361"/>
      <c r="IDP17" s="1362"/>
      <c r="IDQ17" s="1361"/>
      <c r="IDR17" s="1362"/>
      <c r="IDS17" s="1361"/>
      <c r="IDT17" s="1362"/>
      <c r="IDU17" s="1361"/>
      <c r="IDV17" s="1362"/>
      <c r="IDW17" s="1361"/>
      <c r="IDX17" s="1362"/>
      <c r="IDY17" s="1361"/>
      <c r="IDZ17" s="1362"/>
      <c r="IEA17" s="1361"/>
      <c r="IEB17" s="1362"/>
      <c r="IEC17" s="1361"/>
      <c r="IED17" s="1362"/>
      <c r="IEE17" s="1361"/>
      <c r="IEF17" s="1362"/>
      <c r="IEG17" s="1361"/>
      <c r="IEH17" s="1362"/>
      <c r="IEI17" s="1361"/>
      <c r="IEJ17" s="1362"/>
      <c r="IEK17" s="1361"/>
      <c r="IEL17" s="1362"/>
      <c r="IEM17" s="1361"/>
      <c r="IEN17" s="1362"/>
      <c r="IEO17" s="1361"/>
      <c r="IEP17" s="1362"/>
      <c r="IEQ17" s="1361"/>
      <c r="IER17" s="1362"/>
      <c r="IES17" s="1361"/>
      <c r="IET17" s="1362"/>
      <c r="IEU17" s="1361"/>
      <c r="IEV17" s="1362"/>
      <c r="IEW17" s="1361"/>
      <c r="IEX17" s="1362"/>
      <c r="IEY17" s="1361"/>
      <c r="IEZ17" s="1362"/>
      <c r="IFA17" s="1361"/>
      <c r="IFB17" s="1362"/>
      <c r="IFC17" s="1361"/>
      <c r="IFD17" s="1362"/>
      <c r="IFE17" s="1361"/>
      <c r="IFF17" s="1362"/>
      <c r="IFG17" s="1361"/>
      <c r="IFH17" s="1362"/>
      <c r="IFI17" s="1361"/>
      <c r="IFJ17" s="1362"/>
      <c r="IFK17" s="1361"/>
      <c r="IFL17" s="1362"/>
      <c r="IFM17" s="1361"/>
      <c r="IFN17" s="1362"/>
      <c r="IFO17" s="1361"/>
      <c r="IFP17" s="1362"/>
      <c r="IFQ17" s="1361"/>
      <c r="IFR17" s="1362"/>
      <c r="IFS17" s="1361"/>
      <c r="IFT17" s="1362"/>
      <c r="IFU17" s="1361"/>
      <c r="IFV17" s="1362"/>
      <c r="IFW17" s="1361"/>
      <c r="IFX17" s="1362"/>
      <c r="IFY17" s="1361"/>
      <c r="IFZ17" s="1362"/>
      <c r="IGA17" s="1361"/>
      <c r="IGB17" s="1362"/>
      <c r="IGC17" s="1361"/>
      <c r="IGD17" s="1362"/>
      <c r="IGE17" s="1361"/>
      <c r="IGF17" s="1362"/>
      <c r="IGG17" s="1361"/>
      <c r="IGH17" s="1362"/>
      <c r="IGI17" s="1361"/>
      <c r="IGJ17" s="1362"/>
      <c r="IGK17" s="1361"/>
      <c r="IGL17" s="1362"/>
      <c r="IGM17" s="1361"/>
      <c r="IGN17" s="1362"/>
      <c r="IGO17" s="1361"/>
      <c r="IGP17" s="1362"/>
      <c r="IGQ17" s="1361"/>
      <c r="IGR17" s="1362"/>
      <c r="IGS17" s="1361"/>
      <c r="IGT17" s="1362"/>
      <c r="IGU17" s="1361"/>
      <c r="IGV17" s="1362"/>
      <c r="IGW17" s="1361"/>
      <c r="IGX17" s="1362"/>
      <c r="IGY17" s="1361"/>
      <c r="IGZ17" s="1362"/>
      <c r="IHA17" s="1361"/>
      <c r="IHB17" s="1362"/>
      <c r="IHC17" s="1361"/>
      <c r="IHD17" s="1362"/>
      <c r="IHE17" s="1361"/>
      <c r="IHF17" s="1362"/>
      <c r="IHG17" s="1361"/>
      <c r="IHH17" s="1362"/>
      <c r="IHI17" s="1361"/>
      <c r="IHJ17" s="1362"/>
      <c r="IHK17" s="1361"/>
      <c r="IHL17" s="1362"/>
      <c r="IHM17" s="1361"/>
      <c r="IHN17" s="1362"/>
      <c r="IHO17" s="1361"/>
      <c r="IHP17" s="1362"/>
      <c r="IHQ17" s="1361"/>
      <c r="IHR17" s="1362"/>
      <c r="IHS17" s="1361"/>
      <c r="IHT17" s="1362"/>
      <c r="IHU17" s="1361"/>
      <c r="IHV17" s="1362"/>
      <c r="IHW17" s="1361"/>
      <c r="IHX17" s="1362"/>
      <c r="IHY17" s="1361"/>
      <c r="IHZ17" s="1362"/>
      <c r="IIA17" s="1361"/>
      <c r="IIB17" s="1362"/>
      <c r="IIC17" s="1361"/>
      <c r="IID17" s="1362"/>
      <c r="IIE17" s="1361"/>
      <c r="IIF17" s="1362"/>
      <c r="IIG17" s="1361"/>
      <c r="IIH17" s="1362"/>
      <c r="III17" s="1361"/>
      <c r="IIJ17" s="1362"/>
      <c r="IIK17" s="1361"/>
      <c r="IIL17" s="1362"/>
      <c r="IIM17" s="1361"/>
      <c r="IIN17" s="1362"/>
      <c r="IIO17" s="1361"/>
      <c r="IIP17" s="1362"/>
      <c r="IIQ17" s="1361"/>
      <c r="IIR17" s="1362"/>
      <c r="IIS17" s="1361"/>
      <c r="IIT17" s="1362"/>
      <c r="IIU17" s="1361"/>
      <c r="IIV17" s="1362"/>
      <c r="IIW17" s="1361"/>
      <c r="IIX17" s="1362"/>
      <c r="IIY17" s="1361"/>
      <c r="IIZ17" s="1362"/>
      <c r="IJA17" s="1361"/>
      <c r="IJB17" s="1362"/>
      <c r="IJC17" s="1361"/>
      <c r="IJD17" s="1362"/>
      <c r="IJE17" s="1361"/>
      <c r="IJF17" s="1362"/>
      <c r="IJG17" s="1361"/>
      <c r="IJH17" s="1362"/>
      <c r="IJI17" s="1361"/>
      <c r="IJJ17" s="1362"/>
      <c r="IJK17" s="1361"/>
      <c r="IJL17" s="1362"/>
      <c r="IJM17" s="1361"/>
      <c r="IJN17" s="1362"/>
      <c r="IJO17" s="1361"/>
      <c r="IJP17" s="1362"/>
      <c r="IJQ17" s="1361"/>
      <c r="IJR17" s="1362"/>
      <c r="IJS17" s="1361"/>
      <c r="IJT17" s="1362"/>
      <c r="IJU17" s="1361"/>
      <c r="IJV17" s="1362"/>
      <c r="IJW17" s="1361"/>
      <c r="IJX17" s="1362"/>
      <c r="IJY17" s="1361"/>
      <c r="IJZ17" s="1362"/>
      <c r="IKA17" s="1361"/>
      <c r="IKB17" s="1362"/>
      <c r="IKC17" s="1361"/>
      <c r="IKD17" s="1362"/>
      <c r="IKE17" s="1361"/>
      <c r="IKF17" s="1362"/>
      <c r="IKG17" s="1361"/>
      <c r="IKH17" s="1362"/>
      <c r="IKI17" s="1361"/>
      <c r="IKJ17" s="1362"/>
      <c r="IKK17" s="1361"/>
      <c r="IKL17" s="1362"/>
      <c r="IKM17" s="1361"/>
      <c r="IKN17" s="1362"/>
      <c r="IKO17" s="1361"/>
      <c r="IKP17" s="1362"/>
      <c r="IKQ17" s="1361"/>
      <c r="IKR17" s="1362"/>
      <c r="IKS17" s="1361"/>
      <c r="IKT17" s="1362"/>
      <c r="IKU17" s="1361"/>
      <c r="IKV17" s="1362"/>
      <c r="IKW17" s="1361"/>
      <c r="IKX17" s="1362"/>
      <c r="IKY17" s="1361"/>
      <c r="IKZ17" s="1362"/>
      <c r="ILA17" s="1361"/>
      <c r="ILB17" s="1362"/>
      <c r="ILC17" s="1361"/>
      <c r="ILD17" s="1362"/>
      <c r="ILE17" s="1361"/>
      <c r="ILF17" s="1362"/>
      <c r="ILG17" s="1361"/>
      <c r="ILH17" s="1362"/>
      <c r="ILI17" s="1361"/>
      <c r="ILJ17" s="1362"/>
      <c r="ILK17" s="1361"/>
      <c r="ILL17" s="1362"/>
      <c r="ILM17" s="1361"/>
      <c r="ILN17" s="1362"/>
      <c r="ILO17" s="1361"/>
      <c r="ILP17" s="1362"/>
      <c r="ILQ17" s="1361"/>
      <c r="ILR17" s="1362"/>
      <c r="ILS17" s="1361"/>
      <c r="ILT17" s="1362"/>
      <c r="ILU17" s="1361"/>
      <c r="ILV17" s="1362"/>
      <c r="ILW17" s="1361"/>
      <c r="ILX17" s="1362"/>
      <c r="ILY17" s="1361"/>
      <c r="ILZ17" s="1362"/>
      <c r="IMA17" s="1361"/>
      <c r="IMB17" s="1362"/>
      <c r="IMC17" s="1361"/>
      <c r="IMD17" s="1362"/>
      <c r="IME17" s="1361"/>
      <c r="IMF17" s="1362"/>
      <c r="IMG17" s="1361"/>
      <c r="IMH17" s="1362"/>
      <c r="IMI17" s="1361"/>
      <c r="IMJ17" s="1362"/>
      <c r="IMK17" s="1361"/>
      <c r="IML17" s="1362"/>
      <c r="IMM17" s="1361"/>
      <c r="IMN17" s="1362"/>
      <c r="IMO17" s="1361"/>
      <c r="IMP17" s="1362"/>
      <c r="IMQ17" s="1361"/>
      <c r="IMR17" s="1362"/>
      <c r="IMS17" s="1361"/>
      <c r="IMT17" s="1362"/>
      <c r="IMU17" s="1361"/>
      <c r="IMV17" s="1362"/>
      <c r="IMW17" s="1361"/>
      <c r="IMX17" s="1362"/>
      <c r="IMY17" s="1361"/>
      <c r="IMZ17" s="1362"/>
      <c r="INA17" s="1361"/>
      <c r="INB17" s="1362"/>
      <c r="INC17" s="1361"/>
      <c r="IND17" s="1362"/>
      <c r="INE17" s="1361"/>
      <c r="INF17" s="1362"/>
      <c r="ING17" s="1361"/>
      <c r="INH17" s="1362"/>
      <c r="INI17" s="1361"/>
      <c r="INJ17" s="1362"/>
      <c r="INK17" s="1361"/>
      <c r="INL17" s="1362"/>
      <c r="INM17" s="1361"/>
      <c r="INN17" s="1362"/>
      <c r="INO17" s="1361"/>
      <c r="INP17" s="1362"/>
      <c r="INQ17" s="1361"/>
      <c r="INR17" s="1362"/>
      <c r="INS17" s="1361"/>
      <c r="INT17" s="1362"/>
      <c r="INU17" s="1361"/>
      <c r="INV17" s="1362"/>
      <c r="INW17" s="1361"/>
      <c r="INX17" s="1362"/>
      <c r="INY17" s="1361"/>
      <c r="INZ17" s="1362"/>
      <c r="IOA17" s="1361"/>
      <c r="IOB17" s="1362"/>
      <c r="IOC17" s="1361"/>
      <c r="IOD17" s="1362"/>
      <c r="IOE17" s="1361"/>
      <c r="IOF17" s="1362"/>
      <c r="IOG17" s="1361"/>
      <c r="IOH17" s="1362"/>
      <c r="IOI17" s="1361"/>
      <c r="IOJ17" s="1362"/>
      <c r="IOK17" s="1361"/>
      <c r="IOL17" s="1362"/>
      <c r="IOM17" s="1361"/>
      <c r="ION17" s="1362"/>
      <c r="IOO17" s="1361"/>
      <c r="IOP17" s="1362"/>
      <c r="IOQ17" s="1361"/>
      <c r="IOR17" s="1362"/>
      <c r="IOS17" s="1361"/>
      <c r="IOT17" s="1362"/>
      <c r="IOU17" s="1361"/>
      <c r="IOV17" s="1362"/>
      <c r="IOW17" s="1361"/>
      <c r="IOX17" s="1362"/>
      <c r="IOY17" s="1361"/>
      <c r="IOZ17" s="1362"/>
      <c r="IPA17" s="1361"/>
      <c r="IPB17" s="1362"/>
      <c r="IPC17" s="1361"/>
      <c r="IPD17" s="1362"/>
      <c r="IPE17" s="1361"/>
      <c r="IPF17" s="1362"/>
      <c r="IPG17" s="1361"/>
      <c r="IPH17" s="1362"/>
      <c r="IPI17" s="1361"/>
      <c r="IPJ17" s="1362"/>
      <c r="IPK17" s="1361"/>
      <c r="IPL17" s="1362"/>
      <c r="IPM17" s="1361"/>
      <c r="IPN17" s="1362"/>
      <c r="IPO17" s="1361"/>
      <c r="IPP17" s="1362"/>
      <c r="IPQ17" s="1361"/>
      <c r="IPR17" s="1362"/>
      <c r="IPS17" s="1361"/>
      <c r="IPT17" s="1362"/>
      <c r="IPU17" s="1361"/>
      <c r="IPV17" s="1362"/>
      <c r="IPW17" s="1361"/>
      <c r="IPX17" s="1362"/>
      <c r="IPY17" s="1361"/>
      <c r="IPZ17" s="1362"/>
      <c r="IQA17" s="1361"/>
      <c r="IQB17" s="1362"/>
      <c r="IQC17" s="1361"/>
      <c r="IQD17" s="1362"/>
      <c r="IQE17" s="1361"/>
      <c r="IQF17" s="1362"/>
      <c r="IQG17" s="1361"/>
      <c r="IQH17" s="1362"/>
      <c r="IQI17" s="1361"/>
      <c r="IQJ17" s="1362"/>
      <c r="IQK17" s="1361"/>
      <c r="IQL17" s="1362"/>
      <c r="IQM17" s="1361"/>
      <c r="IQN17" s="1362"/>
      <c r="IQO17" s="1361"/>
      <c r="IQP17" s="1362"/>
      <c r="IQQ17" s="1361"/>
      <c r="IQR17" s="1362"/>
      <c r="IQS17" s="1361"/>
      <c r="IQT17" s="1362"/>
      <c r="IQU17" s="1361"/>
      <c r="IQV17" s="1362"/>
      <c r="IQW17" s="1361"/>
      <c r="IQX17" s="1362"/>
      <c r="IQY17" s="1361"/>
      <c r="IQZ17" s="1362"/>
      <c r="IRA17" s="1361"/>
      <c r="IRB17" s="1362"/>
      <c r="IRC17" s="1361"/>
      <c r="IRD17" s="1362"/>
      <c r="IRE17" s="1361"/>
      <c r="IRF17" s="1362"/>
      <c r="IRG17" s="1361"/>
      <c r="IRH17" s="1362"/>
      <c r="IRI17" s="1361"/>
      <c r="IRJ17" s="1362"/>
      <c r="IRK17" s="1361"/>
      <c r="IRL17" s="1362"/>
      <c r="IRM17" s="1361"/>
      <c r="IRN17" s="1362"/>
      <c r="IRO17" s="1361"/>
      <c r="IRP17" s="1362"/>
      <c r="IRQ17" s="1361"/>
      <c r="IRR17" s="1362"/>
      <c r="IRS17" s="1361"/>
      <c r="IRT17" s="1362"/>
      <c r="IRU17" s="1361"/>
      <c r="IRV17" s="1362"/>
      <c r="IRW17" s="1361"/>
      <c r="IRX17" s="1362"/>
      <c r="IRY17" s="1361"/>
      <c r="IRZ17" s="1362"/>
      <c r="ISA17" s="1361"/>
      <c r="ISB17" s="1362"/>
      <c r="ISC17" s="1361"/>
      <c r="ISD17" s="1362"/>
      <c r="ISE17" s="1361"/>
      <c r="ISF17" s="1362"/>
      <c r="ISG17" s="1361"/>
      <c r="ISH17" s="1362"/>
      <c r="ISI17" s="1361"/>
      <c r="ISJ17" s="1362"/>
      <c r="ISK17" s="1361"/>
      <c r="ISL17" s="1362"/>
      <c r="ISM17" s="1361"/>
      <c r="ISN17" s="1362"/>
      <c r="ISO17" s="1361"/>
      <c r="ISP17" s="1362"/>
      <c r="ISQ17" s="1361"/>
      <c r="ISR17" s="1362"/>
      <c r="ISS17" s="1361"/>
      <c r="IST17" s="1362"/>
      <c r="ISU17" s="1361"/>
      <c r="ISV17" s="1362"/>
      <c r="ISW17" s="1361"/>
      <c r="ISX17" s="1362"/>
      <c r="ISY17" s="1361"/>
      <c r="ISZ17" s="1362"/>
      <c r="ITA17" s="1361"/>
      <c r="ITB17" s="1362"/>
      <c r="ITC17" s="1361"/>
      <c r="ITD17" s="1362"/>
      <c r="ITE17" s="1361"/>
      <c r="ITF17" s="1362"/>
      <c r="ITG17" s="1361"/>
      <c r="ITH17" s="1362"/>
      <c r="ITI17" s="1361"/>
      <c r="ITJ17" s="1362"/>
      <c r="ITK17" s="1361"/>
      <c r="ITL17" s="1362"/>
      <c r="ITM17" s="1361"/>
      <c r="ITN17" s="1362"/>
      <c r="ITO17" s="1361"/>
      <c r="ITP17" s="1362"/>
      <c r="ITQ17" s="1361"/>
      <c r="ITR17" s="1362"/>
      <c r="ITS17" s="1361"/>
      <c r="ITT17" s="1362"/>
      <c r="ITU17" s="1361"/>
      <c r="ITV17" s="1362"/>
      <c r="ITW17" s="1361"/>
      <c r="ITX17" s="1362"/>
      <c r="ITY17" s="1361"/>
      <c r="ITZ17" s="1362"/>
      <c r="IUA17" s="1361"/>
      <c r="IUB17" s="1362"/>
      <c r="IUC17" s="1361"/>
      <c r="IUD17" s="1362"/>
      <c r="IUE17" s="1361"/>
      <c r="IUF17" s="1362"/>
      <c r="IUG17" s="1361"/>
      <c r="IUH17" s="1362"/>
      <c r="IUI17" s="1361"/>
      <c r="IUJ17" s="1362"/>
      <c r="IUK17" s="1361"/>
      <c r="IUL17" s="1362"/>
      <c r="IUM17" s="1361"/>
      <c r="IUN17" s="1362"/>
      <c r="IUO17" s="1361"/>
      <c r="IUP17" s="1362"/>
      <c r="IUQ17" s="1361"/>
      <c r="IUR17" s="1362"/>
      <c r="IUS17" s="1361"/>
      <c r="IUT17" s="1362"/>
      <c r="IUU17" s="1361"/>
      <c r="IUV17" s="1362"/>
      <c r="IUW17" s="1361"/>
      <c r="IUX17" s="1362"/>
      <c r="IUY17" s="1361"/>
      <c r="IUZ17" s="1362"/>
      <c r="IVA17" s="1361"/>
      <c r="IVB17" s="1362"/>
      <c r="IVC17" s="1361"/>
      <c r="IVD17" s="1362"/>
      <c r="IVE17" s="1361"/>
      <c r="IVF17" s="1362"/>
      <c r="IVG17" s="1361"/>
      <c r="IVH17" s="1362"/>
      <c r="IVI17" s="1361"/>
      <c r="IVJ17" s="1362"/>
      <c r="IVK17" s="1361"/>
      <c r="IVL17" s="1362"/>
      <c r="IVM17" s="1361"/>
      <c r="IVN17" s="1362"/>
      <c r="IVO17" s="1361"/>
      <c r="IVP17" s="1362"/>
      <c r="IVQ17" s="1361"/>
      <c r="IVR17" s="1362"/>
      <c r="IVS17" s="1361"/>
      <c r="IVT17" s="1362"/>
      <c r="IVU17" s="1361"/>
      <c r="IVV17" s="1362"/>
      <c r="IVW17" s="1361"/>
      <c r="IVX17" s="1362"/>
      <c r="IVY17" s="1361"/>
      <c r="IVZ17" s="1362"/>
      <c r="IWA17" s="1361"/>
      <c r="IWB17" s="1362"/>
      <c r="IWC17" s="1361"/>
      <c r="IWD17" s="1362"/>
      <c r="IWE17" s="1361"/>
      <c r="IWF17" s="1362"/>
      <c r="IWG17" s="1361"/>
      <c r="IWH17" s="1362"/>
      <c r="IWI17" s="1361"/>
      <c r="IWJ17" s="1362"/>
      <c r="IWK17" s="1361"/>
      <c r="IWL17" s="1362"/>
      <c r="IWM17" s="1361"/>
      <c r="IWN17" s="1362"/>
      <c r="IWO17" s="1361"/>
      <c r="IWP17" s="1362"/>
      <c r="IWQ17" s="1361"/>
      <c r="IWR17" s="1362"/>
      <c r="IWS17" s="1361"/>
      <c r="IWT17" s="1362"/>
      <c r="IWU17" s="1361"/>
      <c r="IWV17" s="1362"/>
      <c r="IWW17" s="1361"/>
      <c r="IWX17" s="1362"/>
      <c r="IWY17" s="1361"/>
      <c r="IWZ17" s="1362"/>
      <c r="IXA17" s="1361"/>
      <c r="IXB17" s="1362"/>
      <c r="IXC17" s="1361"/>
      <c r="IXD17" s="1362"/>
      <c r="IXE17" s="1361"/>
      <c r="IXF17" s="1362"/>
      <c r="IXG17" s="1361"/>
      <c r="IXH17" s="1362"/>
      <c r="IXI17" s="1361"/>
      <c r="IXJ17" s="1362"/>
      <c r="IXK17" s="1361"/>
      <c r="IXL17" s="1362"/>
      <c r="IXM17" s="1361"/>
      <c r="IXN17" s="1362"/>
      <c r="IXO17" s="1361"/>
      <c r="IXP17" s="1362"/>
      <c r="IXQ17" s="1361"/>
      <c r="IXR17" s="1362"/>
      <c r="IXS17" s="1361"/>
      <c r="IXT17" s="1362"/>
      <c r="IXU17" s="1361"/>
      <c r="IXV17" s="1362"/>
      <c r="IXW17" s="1361"/>
      <c r="IXX17" s="1362"/>
      <c r="IXY17" s="1361"/>
      <c r="IXZ17" s="1362"/>
      <c r="IYA17" s="1361"/>
      <c r="IYB17" s="1362"/>
      <c r="IYC17" s="1361"/>
      <c r="IYD17" s="1362"/>
      <c r="IYE17" s="1361"/>
      <c r="IYF17" s="1362"/>
      <c r="IYG17" s="1361"/>
      <c r="IYH17" s="1362"/>
      <c r="IYI17" s="1361"/>
      <c r="IYJ17" s="1362"/>
      <c r="IYK17" s="1361"/>
      <c r="IYL17" s="1362"/>
      <c r="IYM17" s="1361"/>
      <c r="IYN17" s="1362"/>
      <c r="IYO17" s="1361"/>
      <c r="IYP17" s="1362"/>
      <c r="IYQ17" s="1361"/>
      <c r="IYR17" s="1362"/>
      <c r="IYS17" s="1361"/>
      <c r="IYT17" s="1362"/>
      <c r="IYU17" s="1361"/>
      <c r="IYV17" s="1362"/>
      <c r="IYW17" s="1361"/>
      <c r="IYX17" s="1362"/>
      <c r="IYY17" s="1361"/>
      <c r="IYZ17" s="1362"/>
      <c r="IZA17" s="1361"/>
      <c r="IZB17" s="1362"/>
      <c r="IZC17" s="1361"/>
      <c r="IZD17" s="1362"/>
      <c r="IZE17" s="1361"/>
      <c r="IZF17" s="1362"/>
      <c r="IZG17" s="1361"/>
      <c r="IZH17" s="1362"/>
      <c r="IZI17" s="1361"/>
      <c r="IZJ17" s="1362"/>
      <c r="IZK17" s="1361"/>
      <c r="IZL17" s="1362"/>
      <c r="IZM17" s="1361"/>
      <c r="IZN17" s="1362"/>
      <c r="IZO17" s="1361"/>
      <c r="IZP17" s="1362"/>
      <c r="IZQ17" s="1361"/>
      <c r="IZR17" s="1362"/>
      <c r="IZS17" s="1361"/>
      <c r="IZT17" s="1362"/>
      <c r="IZU17" s="1361"/>
      <c r="IZV17" s="1362"/>
      <c r="IZW17" s="1361"/>
      <c r="IZX17" s="1362"/>
      <c r="IZY17" s="1361"/>
      <c r="IZZ17" s="1362"/>
      <c r="JAA17" s="1361"/>
      <c r="JAB17" s="1362"/>
      <c r="JAC17" s="1361"/>
      <c r="JAD17" s="1362"/>
      <c r="JAE17" s="1361"/>
      <c r="JAF17" s="1362"/>
      <c r="JAG17" s="1361"/>
      <c r="JAH17" s="1362"/>
      <c r="JAI17" s="1361"/>
      <c r="JAJ17" s="1362"/>
      <c r="JAK17" s="1361"/>
      <c r="JAL17" s="1362"/>
      <c r="JAM17" s="1361"/>
      <c r="JAN17" s="1362"/>
      <c r="JAO17" s="1361"/>
      <c r="JAP17" s="1362"/>
      <c r="JAQ17" s="1361"/>
      <c r="JAR17" s="1362"/>
      <c r="JAS17" s="1361"/>
      <c r="JAT17" s="1362"/>
      <c r="JAU17" s="1361"/>
      <c r="JAV17" s="1362"/>
      <c r="JAW17" s="1361"/>
      <c r="JAX17" s="1362"/>
      <c r="JAY17" s="1361"/>
      <c r="JAZ17" s="1362"/>
      <c r="JBA17" s="1361"/>
      <c r="JBB17" s="1362"/>
      <c r="JBC17" s="1361"/>
      <c r="JBD17" s="1362"/>
      <c r="JBE17" s="1361"/>
      <c r="JBF17" s="1362"/>
      <c r="JBG17" s="1361"/>
      <c r="JBH17" s="1362"/>
      <c r="JBI17" s="1361"/>
      <c r="JBJ17" s="1362"/>
      <c r="JBK17" s="1361"/>
      <c r="JBL17" s="1362"/>
      <c r="JBM17" s="1361"/>
      <c r="JBN17" s="1362"/>
      <c r="JBO17" s="1361"/>
      <c r="JBP17" s="1362"/>
      <c r="JBQ17" s="1361"/>
      <c r="JBR17" s="1362"/>
      <c r="JBS17" s="1361"/>
      <c r="JBT17" s="1362"/>
      <c r="JBU17" s="1361"/>
      <c r="JBV17" s="1362"/>
      <c r="JBW17" s="1361"/>
      <c r="JBX17" s="1362"/>
      <c r="JBY17" s="1361"/>
      <c r="JBZ17" s="1362"/>
      <c r="JCA17" s="1361"/>
      <c r="JCB17" s="1362"/>
      <c r="JCC17" s="1361"/>
      <c r="JCD17" s="1362"/>
      <c r="JCE17" s="1361"/>
      <c r="JCF17" s="1362"/>
      <c r="JCG17" s="1361"/>
      <c r="JCH17" s="1362"/>
      <c r="JCI17" s="1361"/>
      <c r="JCJ17" s="1362"/>
      <c r="JCK17" s="1361"/>
      <c r="JCL17" s="1362"/>
      <c r="JCM17" s="1361"/>
      <c r="JCN17" s="1362"/>
      <c r="JCO17" s="1361"/>
      <c r="JCP17" s="1362"/>
      <c r="JCQ17" s="1361"/>
      <c r="JCR17" s="1362"/>
      <c r="JCS17" s="1361"/>
      <c r="JCT17" s="1362"/>
      <c r="JCU17" s="1361"/>
      <c r="JCV17" s="1362"/>
      <c r="JCW17" s="1361"/>
      <c r="JCX17" s="1362"/>
      <c r="JCY17" s="1361"/>
      <c r="JCZ17" s="1362"/>
      <c r="JDA17" s="1361"/>
      <c r="JDB17" s="1362"/>
      <c r="JDC17" s="1361"/>
      <c r="JDD17" s="1362"/>
      <c r="JDE17" s="1361"/>
      <c r="JDF17" s="1362"/>
      <c r="JDG17" s="1361"/>
      <c r="JDH17" s="1362"/>
      <c r="JDI17" s="1361"/>
      <c r="JDJ17" s="1362"/>
      <c r="JDK17" s="1361"/>
      <c r="JDL17" s="1362"/>
      <c r="JDM17" s="1361"/>
      <c r="JDN17" s="1362"/>
      <c r="JDO17" s="1361"/>
      <c r="JDP17" s="1362"/>
      <c r="JDQ17" s="1361"/>
      <c r="JDR17" s="1362"/>
      <c r="JDS17" s="1361"/>
      <c r="JDT17" s="1362"/>
      <c r="JDU17" s="1361"/>
      <c r="JDV17" s="1362"/>
      <c r="JDW17" s="1361"/>
      <c r="JDX17" s="1362"/>
      <c r="JDY17" s="1361"/>
      <c r="JDZ17" s="1362"/>
      <c r="JEA17" s="1361"/>
      <c r="JEB17" s="1362"/>
      <c r="JEC17" s="1361"/>
      <c r="JED17" s="1362"/>
      <c r="JEE17" s="1361"/>
      <c r="JEF17" s="1362"/>
      <c r="JEG17" s="1361"/>
      <c r="JEH17" s="1362"/>
      <c r="JEI17" s="1361"/>
      <c r="JEJ17" s="1362"/>
      <c r="JEK17" s="1361"/>
      <c r="JEL17" s="1362"/>
      <c r="JEM17" s="1361"/>
      <c r="JEN17" s="1362"/>
      <c r="JEO17" s="1361"/>
      <c r="JEP17" s="1362"/>
      <c r="JEQ17" s="1361"/>
      <c r="JER17" s="1362"/>
      <c r="JES17" s="1361"/>
      <c r="JET17" s="1362"/>
      <c r="JEU17" s="1361"/>
      <c r="JEV17" s="1362"/>
      <c r="JEW17" s="1361"/>
      <c r="JEX17" s="1362"/>
      <c r="JEY17" s="1361"/>
      <c r="JEZ17" s="1362"/>
      <c r="JFA17" s="1361"/>
      <c r="JFB17" s="1362"/>
      <c r="JFC17" s="1361"/>
      <c r="JFD17" s="1362"/>
      <c r="JFE17" s="1361"/>
      <c r="JFF17" s="1362"/>
      <c r="JFG17" s="1361"/>
      <c r="JFH17" s="1362"/>
      <c r="JFI17" s="1361"/>
      <c r="JFJ17" s="1362"/>
      <c r="JFK17" s="1361"/>
      <c r="JFL17" s="1362"/>
      <c r="JFM17" s="1361"/>
      <c r="JFN17" s="1362"/>
      <c r="JFO17" s="1361"/>
      <c r="JFP17" s="1362"/>
      <c r="JFQ17" s="1361"/>
      <c r="JFR17" s="1362"/>
      <c r="JFS17" s="1361"/>
      <c r="JFT17" s="1362"/>
      <c r="JFU17" s="1361"/>
      <c r="JFV17" s="1362"/>
      <c r="JFW17" s="1361"/>
      <c r="JFX17" s="1362"/>
      <c r="JFY17" s="1361"/>
      <c r="JFZ17" s="1362"/>
      <c r="JGA17" s="1361"/>
      <c r="JGB17" s="1362"/>
      <c r="JGC17" s="1361"/>
      <c r="JGD17" s="1362"/>
      <c r="JGE17" s="1361"/>
      <c r="JGF17" s="1362"/>
      <c r="JGG17" s="1361"/>
      <c r="JGH17" s="1362"/>
      <c r="JGI17" s="1361"/>
      <c r="JGJ17" s="1362"/>
      <c r="JGK17" s="1361"/>
      <c r="JGL17" s="1362"/>
      <c r="JGM17" s="1361"/>
      <c r="JGN17" s="1362"/>
      <c r="JGO17" s="1361"/>
      <c r="JGP17" s="1362"/>
      <c r="JGQ17" s="1361"/>
      <c r="JGR17" s="1362"/>
      <c r="JGS17" s="1361"/>
      <c r="JGT17" s="1362"/>
      <c r="JGU17" s="1361"/>
      <c r="JGV17" s="1362"/>
      <c r="JGW17" s="1361"/>
      <c r="JGX17" s="1362"/>
      <c r="JGY17" s="1361"/>
      <c r="JGZ17" s="1362"/>
      <c r="JHA17" s="1361"/>
      <c r="JHB17" s="1362"/>
      <c r="JHC17" s="1361"/>
      <c r="JHD17" s="1362"/>
      <c r="JHE17" s="1361"/>
      <c r="JHF17" s="1362"/>
      <c r="JHG17" s="1361"/>
      <c r="JHH17" s="1362"/>
      <c r="JHI17" s="1361"/>
      <c r="JHJ17" s="1362"/>
      <c r="JHK17" s="1361"/>
      <c r="JHL17" s="1362"/>
      <c r="JHM17" s="1361"/>
      <c r="JHN17" s="1362"/>
      <c r="JHO17" s="1361"/>
      <c r="JHP17" s="1362"/>
      <c r="JHQ17" s="1361"/>
      <c r="JHR17" s="1362"/>
      <c r="JHS17" s="1361"/>
      <c r="JHT17" s="1362"/>
      <c r="JHU17" s="1361"/>
      <c r="JHV17" s="1362"/>
      <c r="JHW17" s="1361"/>
      <c r="JHX17" s="1362"/>
      <c r="JHY17" s="1361"/>
      <c r="JHZ17" s="1362"/>
      <c r="JIA17" s="1361"/>
      <c r="JIB17" s="1362"/>
      <c r="JIC17" s="1361"/>
      <c r="JID17" s="1362"/>
      <c r="JIE17" s="1361"/>
      <c r="JIF17" s="1362"/>
      <c r="JIG17" s="1361"/>
      <c r="JIH17" s="1362"/>
      <c r="JII17" s="1361"/>
      <c r="JIJ17" s="1362"/>
      <c r="JIK17" s="1361"/>
      <c r="JIL17" s="1362"/>
      <c r="JIM17" s="1361"/>
      <c r="JIN17" s="1362"/>
      <c r="JIO17" s="1361"/>
      <c r="JIP17" s="1362"/>
      <c r="JIQ17" s="1361"/>
      <c r="JIR17" s="1362"/>
      <c r="JIS17" s="1361"/>
      <c r="JIT17" s="1362"/>
      <c r="JIU17" s="1361"/>
      <c r="JIV17" s="1362"/>
      <c r="JIW17" s="1361"/>
      <c r="JIX17" s="1362"/>
      <c r="JIY17" s="1361"/>
      <c r="JIZ17" s="1362"/>
      <c r="JJA17" s="1361"/>
      <c r="JJB17" s="1362"/>
      <c r="JJC17" s="1361"/>
      <c r="JJD17" s="1362"/>
      <c r="JJE17" s="1361"/>
      <c r="JJF17" s="1362"/>
      <c r="JJG17" s="1361"/>
      <c r="JJH17" s="1362"/>
      <c r="JJI17" s="1361"/>
      <c r="JJJ17" s="1362"/>
      <c r="JJK17" s="1361"/>
      <c r="JJL17" s="1362"/>
      <c r="JJM17" s="1361"/>
      <c r="JJN17" s="1362"/>
      <c r="JJO17" s="1361"/>
      <c r="JJP17" s="1362"/>
      <c r="JJQ17" s="1361"/>
      <c r="JJR17" s="1362"/>
      <c r="JJS17" s="1361"/>
      <c r="JJT17" s="1362"/>
      <c r="JJU17" s="1361"/>
      <c r="JJV17" s="1362"/>
      <c r="JJW17" s="1361"/>
      <c r="JJX17" s="1362"/>
      <c r="JJY17" s="1361"/>
      <c r="JJZ17" s="1362"/>
      <c r="JKA17" s="1361"/>
      <c r="JKB17" s="1362"/>
      <c r="JKC17" s="1361"/>
      <c r="JKD17" s="1362"/>
      <c r="JKE17" s="1361"/>
      <c r="JKF17" s="1362"/>
      <c r="JKG17" s="1361"/>
      <c r="JKH17" s="1362"/>
      <c r="JKI17" s="1361"/>
      <c r="JKJ17" s="1362"/>
      <c r="JKK17" s="1361"/>
      <c r="JKL17" s="1362"/>
      <c r="JKM17" s="1361"/>
      <c r="JKN17" s="1362"/>
      <c r="JKO17" s="1361"/>
      <c r="JKP17" s="1362"/>
      <c r="JKQ17" s="1361"/>
      <c r="JKR17" s="1362"/>
      <c r="JKS17" s="1361"/>
      <c r="JKT17" s="1362"/>
      <c r="JKU17" s="1361"/>
      <c r="JKV17" s="1362"/>
      <c r="JKW17" s="1361"/>
      <c r="JKX17" s="1362"/>
      <c r="JKY17" s="1361"/>
      <c r="JKZ17" s="1362"/>
      <c r="JLA17" s="1361"/>
      <c r="JLB17" s="1362"/>
      <c r="JLC17" s="1361"/>
      <c r="JLD17" s="1362"/>
      <c r="JLE17" s="1361"/>
      <c r="JLF17" s="1362"/>
      <c r="JLG17" s="1361"/>
      <c r="JLH17" s="1362"/>
      <c r="JLI17" s="1361"/>
      <c r="JLJ17" s="1362"/>
      <c r="JLK17" s="1361"/>
      <c r="JLL17" s="1362"/>
      <c r="JLM17" s="1361"/>
      <c r="JLN17" s="1362"/>
      <c r="JLO17" s="1361"/>
      <c r="JLP17" s="1362"/>
      <c r="JLQ17" s="1361"/>
      <c r="JLR17" s="1362"/>
      <c r="JLS17" s="1361"/>
      <c r="JLT17" s="1362"/>
      <c r="JLU17" s="1361"/>
      <c r="JLV17" s="1362"/>
      <c r="JLW17" s="1361"/>
      <c r="JLX17" s="1362"/>
      <c r="JLY17" s="1361"/>
      <c r="JLZ17" s="1362"/>
      <c r="JMA17" s="1361"/>
      <c r="JMB17" s="1362"/>
      <c r="JMC17" s="1361"/>
      <c r="JMD17" s="1362"/>
      <c r="JME17" s="1361"/>
      <c r="JMF17" s="1362"/>
      <c r="JMG17" s="1361"/>
      <c r="JMH17" s="1362"/>
      <c r="JMI17" s="1361"/>
      <c r="JMJ17" s="1362"/>
      <c r="JMK17" s="1361"/>
      <c r="JML17" s="1362"/>
      <c r="JMM17" s="1361"/>
      <c r="JMN17" s="1362"/>
      <c r="JMO17" s="1361"/>
      <c r="JMP17" s="1362"/>
      <c r="JMQ17" s="1361"/>
      <c r="JMR17" s="1362"/>
      <c r="JMS17" s="1361"/>
      <c r="JMT17" s="1362"/>
      <c r="JMU17" s="1361"/>
      <c r="JMV17" s="1362"/>
      <c r="JMW17" s="1361"/>
      <c r="JMX17" s="1362"/>
      <c r="JMY17" s="1361"/>
      <c r="JMZ17" s="1362"/>
      <c r="JNA17" s="1361"/>
      <c r="JNB17" s="1362"/>
      <c r="JNC17" s="1361"/>
      <c r="JND17" s="1362"/>
      <c r="JNE17" s="1361"/>
      <c r="JNF17" s="1362"/>
      <c r="JNG17" s="1361"/>
      <c r="JNH17" s="1362"/>
      <c r="JNI17" s="1361"/>
      <c r="JNJ17" s="1362"/>
      <c r="JNK17" s="1361"/>
      <c r="JNL17" s="1362"/>
      <c r="JNM17" s="1361"/>
      <c r="JNN17" s="1362"/>
      <c r="JNO17" s="1361"/>
      <c r="JNP17" s="1362"/>
      <c r="JNQ17" s="1361"/>
      <c r="JNR17" s="1362"/>
      <c r="JNS17" s="1361"/>
      <c r="JNT17" s="1362"/>
      <c r="JNU17" s="1361"/>
      <c r="JNV17" s="1362"/>
      <c r="JNW17" s="1361"/>
      <c r="JNX17" s="1362"/>
      <c r="JNY17" s="1361"/>
      <c r="JNZ17" s="1362"/>
      <c r="JOA17" s="1361"/>
      <c r="JOB17" s="1362"/>
      <c r="JOC17" s="1361"/>
      <c r="JOD17" s="1362"/>
      <c r="JOE17" s="1361"/>
      <c r="JOF17" s="1362"/>
      <c r="JOG17" s="1361"/>
      <c r="JOH17" s="1362"/>
      <c r="JOI17" s="1361"/>
      <c r="JOJ17" s="1362"/>
      <c r="JOK17" s="1361"/>
      <c r="JOL17" s="1362"/>
      <c r="JOM17" s="1361"/>
      <c r="JON17" s="1362"/>
      <c r="JOO17" s="1361"/>
      <c r="JOP17" s="1362"/>
      <c r="JOQ17" s="1361"/>
      <c r="JOR17" s="1362"/>
      <c r="JOS17" s="1361"/>
      <c r="JOT17" s="1362"/>
      <c r="JOU17" s="1361"/>
      <c r="JOV17" s="1362"/>
      <c r="JOW17" s="1361"/>
      <c r="JOX17" s="1362"/>
      <c r="JOY17" s="1361"/>
      <c r="JOZ17" s="1362"/>
      <c r="JPA17" s="1361"/>
      <c r="JPB17" s="1362"/>
      <c r="JPC17" s="1361"/>
      <c r="JPD17" s="1362"/>
      <c r="JPE17" s="1361"/>
      <c r="JPF17" s="1362"/>
      <c r="JPG17" s="1361"/>
      <c r="JPH17" s="1362"/>
      <c r="JPI17" s="1361"/>
      <c r="JPJ17" s="1362"/>
      <c r="JPK17" s="1361"/>
      <c r="JPL17" s="1362"/>
      <c r="JPM17" s="1361"/>
      <c r="JPN17" s="1362"/>
      <c r="JPO17" s="1361"/>
      <c r="JPP17" s="1362"/>
      <c r="JPQ17" s="1361"/>
      <c r="JPR17" s="1362"/>
      <c r="JPS17" s="1361"/>
      <c r="JPT17" s="1362"/>
      <c r="JPU17" s="1361"/>
      <c r="JPV17" s="1362"/>
      <c r="JPW17" s="1361"/>
      <c r="JPX17" s="1362"/>
      <c r="JPY17" s="1361"/>
      <c r="JPZ17" s="1362"/>
      <c r="JQA17" s="1361"/>
      <c r="JQB17" s="1362"/>
      <c r="JQC17" s="1361"/>
      <c r="JQD17" s="1362"/>
      <c r="JQE17" s="1361"/>
      <c r="JQF17" s="1362"/>
      <c r="JQG17" s="1361"/>
      <c r="JQH17" s="1362"/>
      <c r="JQI17" s="1361"/>
      <c r="JQJ17" s="1362"/>
      <c r="JQK17" s="1361"/>
      <c r="JQL17" s="1362"/>
      <c r="JQM17" s="1361"/>
      <c r="JQN17" s="1362"/>
      <c r="JQO17" s="1361"/>
      <c r="JQP17" s="1362"/>
      <c r="JQQ17" s="1361"/>
      <c r="JQR17" s="1362"/>
      <c r="JQS17" s="1361"/>
      <c r="JQT17" s="1362"/>
      <c r="JQU17" s="1361"/>
      <c r="JQV17" s="1362"/>
      <c r="JQW17" s="1361"/>
      <c r="JQX17" s="1362"/>
      <c r="JQY17" s="1361"/>
      <c r="JQZ17" s="1362"/>
      <c r="JRA17" s="1361"/>
      <c r="JRB17" s="1362"/>
      <c r="JRC17" s="1361"/>
      <c r="JRD17" s="1362"/>
      <c r="JRE17" s="1361"/>
      <c r="JRF17" s="1362"/>
      <c r="JRG17" s="1361"/>
      <c r="JRH17" s="1362"/>
      <c r="JRI17" s="1361"/>
      <c r="JRJ17" s="1362"/>
      <c r="JRK17" s="1361"/>
      <c r="JRL17" s="1362"/>
      <c r="JRM17" s="1361"/>
      <c r="JRN17" s="1362"/>
      <c r="JRO17" s="1361"/>
      <c r="JRP17" s="1362"/>
      <c r="JRQ17" s="1361"/>
      <c r="JRR17" s="1362"/>
      <c r="JRS17" s="1361"/>
      <c r="JRT17" s="1362"/>
      <c r="JRU17" s="1361"/>
      <c r="JRV17" s="1362"/>
      <c r="JRW17" s="1361"/>
      <c r="JRX17" s="1362"/>
      <c r="JRY17" s="1361"/>
      <c r="JRZ17" s="1362"/>
      <c r="JSA17" s="1361"/>
      <c r="JSB17" s="1362"/>
      <c r="JSC17" s="1361"/>
      <c r="JSD17" s="1362"/>
      <c r="JSE17" s="1361"/>
      <c r="JSF17" s="1362"/>
      <c r="JSG17" s="1361"/>
      <c r="JSH17" s="1362"/>
      <c r="JSI17" s="1361"/>
      <c r="JSJ17" s="1362"/>
      <c r="JSK17" s="1361"/>
      <c r="JSL17" s="1362"/>
      <c r="JSM17" s="1361"/>
      <c r="JSN17" s="1362"/>
      <c r="JSO17" s="1361"/>
      <c r="JSP17" s="1362"/>
      <c r="JSQ17" s="1361"/>
      <c r="JSR17" s="1362"/>
      <c r="JSS17" s="1361"/>
      <c r="JST17" s="1362"/>
      <c r="JSU17" s="1361"/>
      <c r="JSV17" s="1362"/>
      <c r="JSW17" s="1361"/>
      <c r="JSX17" s="1362"/>
      <c r="JSY17" s="1361"/>
      <c r="JSZ17" s="1362"/>
      <c r="JTA17" s="1361"/>
      <c r="JTB17" s="1362"/>
      <c r="JTC17" s="1361"/>
      <c r="JTD17" s="1362"/>
      <c r="JTE17" s="1361"/>
      <c r="JTF17" s="1362"/>
      <c r="JTG17" s="1361"/>
      <c r="JTH17" s="1362"/>
      <c r="JTI17" s="1361"/>
      <c r="JTJ17" s="1362"/>
      <c r="JTK17" s="1361"/>
      <c r="JTL17" s="1362"/>
      <c r="JTM17" s="1361"/>
      <c r="JTN17" s="1362"/>
      <c r="JTO17" s="1361"/>
      <c r="JTP17" s="1362"/>
      <c r="JTQ17" s="1361"/>
      <c r="JTR17" s="1362"/>
      <c r="JTS17" s="1361"/>
      <c r="JTT17" s="1362"/>
      <c r="JTU17" s="1361"/>
      <c r="JTV17" s="1362"/>
      <c r="JTW17" s="1361"/>
      <c r="JTX17" s="1362"/>
      <c r="JTY17" s="1361"/>
      <c r="JTZ17" s="1362"/>
      <c r="JUA17" s="1361"/>
      <c r="JUB17" s="1362"/>
      <c r="JUC17" s="1361"/>
      <c r="JUD17" s="1362"/>
      <c r="JUE17" s="1361"/>
      <c r="JUF17" s="1362"/>
      <c r="JUG17" s="1361"/>
      <c r="JUH17" s="1362"/>
      <c r="JUI17" s="1361"/>
      <c r="JUJ17" s="1362"/>
      <c r="JUK17" s="1361"/>
      <c r="JUL17" s="1362"/>
      <c r="JUM17" s="1361"/>
      <c r="JUN17" s="1362"/>
      <c r="JUO17" s="1361"/>
      <c r="JUP17" s="1362"/>
      <c r="JUQ17" s="1361"/>
      <c r="JUR17" s="1362"/>
      <c r="JUS17" s="1361"/>
      <c r="JUT17" s="1362"/>
      <c r="JUU17" s="1361"/>
      <c r="JUV17" s="1362"/>
      <c r="JUW17" s="1361"/>
      <c r="JUX17" s="1362"/>
      <c r="JUY17" s="1361"/>
      <c r="JUZ17" s="1362"/>
      <c r="JVA17" s="1361"/>
      <c r="JVB17" s="1362"/>
      <c r="JVC17" s="1361"/>
      <c r="JVD17" s="1362"/>
      <c r="JVE17" s="1361"/>
      <c r="JVF17" s="1362"/>
      <c r="JVG17" s="1361"/>
      <c r="JVH17" s="1362"/>
      <c r="JVI17" s="1361"/>
      <c r="JVJ17" s="1362"/>
      <c r="JVK17" s="1361"/>
      <c r="JVL17" s="1362"/>
      <c r="JVM17" s="1361"/>
      <c r="JVN17" s="1362"/>
      <c r="JVO17" s="1361"/>
      <c r="JVP17" s="1362"/>
      <c r="JVQ17" s="1361"/>
      <c r="JVR17" s="1362"/>
      <c r="JVS17" s="1361"/>
      <c r="JVT17" s="1362"/>
      <c r="JVU17" s="1361"/>
      <c r="JVV17" s="1362"/>
      <c r="JVW17" s="1361"/>
      <c r="JVX17" s="1362"/>
      <c r="JVY17" s="1361"/>
      <c r="JVZ17" s="1362"/>
      <c r="JWA17" s="1361"/>
      <c r="JWB17" s="1362"/>
      <c r="JWC17" s="1361"/>
      <c r="JWD17" s="1362"/>
      <c r="JWE17" s="1361"/>
      <c r="JWF17" s="1362"/>
      <c r="JWG17" s="1361"/>
      <c r="JWH17" s="1362"/>
      <c r="JWI17" s="1361"/>
      <c r="JWJ17" s="1362"/>
      <c r="JWK17" s="1361"/>
      <c r="JWL17" s="1362"/>
      <c r="JWM17" s="1361"/>
      <c r="JWN17" s="1362"/>
      <c r="JWO17" s="1361"/>
      <c r="JWP17" s="1362"/>
      <c r="JWQ17" s="1361"/>
      <c r="JWR17" s="1362"/>
      <c r="JWS17" s="1361"/>
      <c r="JWT17" s="1362"/>
      <c r="JWU17" s="1361"/>
      <c r="JWV17" s="1362"/>
      <c r="JWW17" s="1361"/>
      <c r="JWX17" s="1362"/>
      <c r="JWY17" s="1361"/>
      <c r="JWZ17" s="1362"/>
      <c r="JXA17" s="1361"/>
      <c r="JXB17" s="1362"/>
      <c r="JXC17" s="1361"/>
      <c r="JXD17" s="1362"/>
      <c r="JXE17" s="1361"/>
      <c r="JXF17" s="1362"/>
      <c r="JXG17" s="1361"/>
      <c r="JXH17" s="1362"/>
      <c r="JXI17" s="1361"/>
      <c r="JXJ17" s="1362"/>
      <c r="JXK17" s="1361"/>
      <c r="JXL17" s="1362"/>
      <c r="JXM17" s="1361"/>
      <c r="JXN17" s="1362"/>
      <c r="JXO17" s="1361"/>
      <c r="JXP17" s="1362"/>
      <c r="JXQ17" s="1361"/>
      <c r="JXR17" s="1362"/>
      <c r="JXS17" s="1361"/>
      <c r="JXT17" s="1362"/>
      <c r="JXU17" s="1361"/>
      <c r="JXV17" s="1362"/>
      <c r="JXW17" s="1361"/>
      <c r="JXX17" s="1362"/>
      <c r="JXY17" s="1361"/>
      <c r="JXZ17" s="1362"/>
      <c r="JYA17" s="1361"/>
      <c r="JYB17" s="1362"/>
      <c r="JYC17" s="1361"/>
      <c r="JYD17" s="1362"/>
      <c r="JYE17" s="1361"/>
      <c r="JYF17" s="1362"/>
      <c r="JYG17" s="1361"/>
      <c r="JYH17" s="1362"/>
      <c r="JYI17" s="1361"/>
      <c r="JYJ17" s="1362"/>
      <c r="JYK17" s="1361"/>
      <c r="JYL17" s="1362"/>
      <c r="JYM17" s="1361"/>
      <c r="JYN17" s="1362"/>
      <c r="JYO17" s="1361"/>
      <c r="JYP17" s="1362"/>
      <c r="JYQ17" s="1361"/>
      <c r="JYR17" s="1362"/>
      <c r="JYS17" s="1361"/>
      <c r="JYT17" s="1362"/>
      <c r="JYU17" s="1361"/>
      <c r="JYV17" s="1362"/>
      <c r="JYW17" s="1361"/>
      <c r="JYX17" s="1362"/>
      <c r="JYY17" s="1361"/>
      <c r="JYZ17" s="1362"/>
      <c r="JZA17" s="1361"/>
      <c r="JZB17" s="1362"/>
      <c r="JZC17" s="1361"/>
      <c r="JZD17" s="1362"/>
      <c r="JZE17" s="1361"/>
      <c r="JZF17" s="1362"/>
      <c r="JZG17" s="1361"/>
      <c r="JZH17" s="1362"/>
      <c r="JZI17" s="1361"/>
      <c r="JZJ17" s="1362"/>
      <c r="JZK17" s="1361"/>
      <c r="JZL17" s="1362"/>
      <c r="JZM17" s="1361"/>
      <c r="JZN17" s="1362"/>
      <c r="JZO17" s="1361"/>
      <c r="JZP17" s="1362"/>
      <c r="JZQ17" s="1361"/>
      <c r="JZR17" s="1362"/>
      <c r="JZS17" s="1361"/>
      <c r="JZT17" s="1362"/>
      <c r="JZU17" s="1361"/>
      <c r="JZV17" s="1362"/>
      <c r="JZW17" s="1361"/>
      <c r="JZX17" s="1362"/>
      <c r="JZY17" s="1361"/>
      <c r="JZZ17" s="1362"/>
      <c r="KAA17" s="1361"/>
      <c r="KAB17" s="1362"/>
      <c r="KAC17" s="1361"/>
      <c r="KAD17" s="1362"/>
      <c r="KAE17" s="1361"/>
      <c r="KAF17" s="1362"/>
      <c r="KAG17" s="1361"/>
      <c r="KAH17" s="1362"/>
      <c r="KAI17" s="1361"/>
      <c r="KAJ17" s="1362"/>
      <c r="KAK17" s="1361"/>
      <c r="KAL17" s="1362"/>
      <c r="KAM17" s="1361"/>
      <c r="KAN17" s="1362"/>
      <c r="KAO17" s="1361"/>
      <c r="KAP17" s="1362"/>
      <c r="KAQ17" s="1361"/>
      <c r="KAR17" s="1362"/>
      <c r="KAS17" s="1361"/>
      <c r="KAT17" s="1362"/>
      <c r="KAU17" s="1361"/>
      <c r="KAV17" s="1362"/>
      <c r="KAW17" s="1361"/>
      <c r="KAX17" s="1362"/>
      <c r="KAY17" s="1361"/>
      <c r="KAZ17" s="1362"/>
      <c r="KBA17" s="1361"/>
      <c r="KBB17" s="1362"/>
      <c r="KBC17" s="1361"/>
      <c r="KBD17" s="1362"/>
      <c r="KBE17" s="1361"/>
      <c r="KBF17" s="1362"/>
      <c r="KBG17" s="1361"/>
      <c r="KBH17" s="1362"/>
      <c r="KBI17" s="1361"/>
      <c r="KBJ17" s="1362"/>
      <c r="KBK17" s="1361"/>
      <c r="KBL17" s="1362"/>
      <c r="KBM17" s="1361"/>
      <c r="KBN17" s="1362"/>
      <c r="KBO17" s="1361"/>
      <c r="KBP17" s="1362"/>
      <c r="KBQ17" s="1361"/>
      <c r="KBR17" s="1362"/>
      <c r="KBS17" s="1361"/>
      <c r="KBT17" s="1362"/>
      <c r="KBU17" s="1361"/>
      <c r="KBV17" s="1362"/>
      <c r="KBW17" s="1361"/>
      <c r="KBX17" s="1362"/>
      <c r="KBY17" s="1361"/>
      <c r="KBZ17" s="1362"/>
      <c r="KCA17" s="1361"/>
      <c r="KCB17" s="1362"/>
      <c r="KCC17" s="1361"/>
      <c r="KCD17" s="1362"/>
      <c r="KCE17" s="1361"/>
      <c r="KCF17" s="1362"/>
      <c r="KCG17" s="1361"/>
      <c r="KCH17" s="1362"/>
      <c r="KCI17" s="1361"/>
      <c r="KCJ17" s="1362"/>
      <c r="KCK17" s="1361"/>
      <c r="KCL17" s="1362"/>
      <c r="KCM17" s="1361"/>
      <c r="KCN17" s="1362"/>
      <c r="KCO17" s="1361"/>
      <c r="KCP17" s="1362"/>
      <c r="KCQ17" s="1361"/>
      <c r="KCR17" s="1362"/>
      <c r="KCS17" s="1361"/>
      <c r="KCT17" s="1362"/>
      <c r="KCU17" s="1361"/>
      <c r="KCV17" s="1362"/>
      <c r="KCW17" s="1361"/>
      <c r="KCX17" s="1362"/>
      <c r="KCY17" s="1361"/>
      <c r="KCZ17" s="1362"/>
      <c r="KDA17" s="1361"/>
      <c r="KDB17" s="1362"/>
      <c r="KDC17" s="1361"/>
      <c r="KDD17" s="1362"/>
      <c r="KDE17" s="1361"/>
      <c r="KDF17" s="1362"/>
      <c r="KDG17" s="1361"/>
      <c r="KDH17" s="1362"/>
      <c r="KDI17" s="1361"/>
      <c r="KDJ17" s="1362"/>
      <c r="KDK17" s="1361"/>
      <c r="KDL17" s="1362"/>
      <c r="KDM17" s="1361"/>
      <c r="KDN17" s="1362"/>
      <c r="KDO17" s="1361"/>
      <c r="KDP17" s="1362"/>
      <c r="KDQ17" s="1361"/>
      <c r="KDR17" s="1362"/>
      <c r="KDS17" s="1361"/>
      <c r="KDT17" s="1362"/>
      <c r="KDU17" s="1361"/>
      <c r="KDV17" s="1362"/>
      <c r="KDW17" s="1361"/>
      <c r="KDX17" s="1362"/>
      <c r="KDY17" s="1361"/>
      <c r="KDZ17" s="1362"/>
      <c r="KEA17" s="1361"/>
      <c r="KEB17" s="1362"/>
      <c r="KEC17" s="1361"/>
      <c r="KED17" s="1362"/>
      <c r="KEE17" s="1361"/>
      <c r="KEF17" s="1362"/>
      <c r="KEG17" s="1361"/>
      <c r="KEH17" s="1362"/>
      <c r="KEI17" s="1361"/>
      <c r="KEJ17" s="1362"/>
      <c r="KEK17" s="1361"/>
      <c r="KEL17" s="1362"/>
      <c r="KEM17" s="1361"/>
      <c r="KEN17" s="1362"/>
      <c r="KEO17" s="1361"/>
      <c r="KEP17" s="1362"/>
      <c r="KEQ17" s="1361"/>
      <c r="KER17" s="1362"/>
      <c r="KES17" s="1361"/>
      <c r="KET17" s="1362"/>
      <c r="KEU17" s="1361"/>
      <c r="KEV17" s="1362"/>
      <c r="KEW17" s="1361"/>
      <c r="KEX17" s="1362"/>
      <c r="KEY17" s="1361"/>
      <c r="KEZ17" s="1362"/>
      <c r="KFA17" s="1361"/>
      <c r="KFB17" s="1362"/>
      <c r="KFC17" s="1361"/>
      <c r="KFD17" s="1362"/>
      <c r="KFE17" s="1361"/>
      <c r="KFF17" s="1362"/>
      <c r="KFG17" s="1361"/>
      <c r="KFH17" s="1362"/>
      <c r="KFI17" s="1361"/>
      <c r="KFJ17" s="1362"/>
      <c r="KFK17" s="1361"/>
      <c r="KFL17" s="1362"/>
      <c r="KFM17" s="1361"/>
      <c r="KFN17" s="1362"/>
      <c r="KFO17" s="1361"/>
      <c r="KFP17" s="1362"/>
      <c r="KFQ17" s="1361"/>
      <c r="KFR17" s="1362"/>
      <c r="KFS17" s="1361"/>
      <c r="KFT17" s="1362"/>
      <c r="KFU17" s="1361"/>
      <c r="KFV17" s="1362"/>
      <c r="KFW17" s="1361"/>
      <c r="KFX17" s="1362"/>
      <c r="KFY17" s="1361"/>
      <c r="KFZ17" s="1362"/>
      <c r="KGA17" s="1361"/>
      <c r="KGB17" s="1362"/>
      <c r="KGC17" s="1361"/>
      <c r="KGD17" s="1362"/>
      <c r="KGE17" s="1361"/>
      <c r="KGF17" s="1362"/>
      <c r="KGG17" s="1361"/>
      <c r="KGH17" s="1362"/>
      <c r="KGI17" s="1361"/>
      <c r="KGJ17" s="1362"/>
      <c r="KGK17" s="1361"/>
      <c r="KGL17" s="1362"/>
      <c r="KGM17" s="1361"/>
      <c r="KGN17" s="1362"/>
      <c r="KGO17" s="1361"/>
      <c r="KGP17" s="1362"/>
      <c r="KGQ17" s="1361"/>
      <c r="KGR17" s="1362"/>
      <c r="KGS17" s="1361"/>
      <c r="KGT17" s="1362"/>
      <c r="KGU17" s="1361"/>
      <c r="KGV17" s="1362"/>
      <c r="KGW17" s="1361"/>
      <c r="KGX17" s="1362"/>
      <c r="KGY17" s="1361"/>
      <c r="KGZ17" s="1362"/>
      <c r="KHA17" s="1361"/>
      <c r="KHB17" s="1362"/>
      <c r="KHC17" s="1361"/>
      <c r="KHD17" s="1362"/>
      <c r="KHE17" s="1361"/>
      <c r="KHF17" s="1362"/>
      <c r="KHG17" s="1361"/>
      <c r="KHH17" s="1362"/>
      <c r="KHI17" s="1361"/>
      <c r="KHJ17" s="1362"/>
      <c r="KHK17" s="1361"/>
      <c r="KHL17" s="1362"/>
      <c r="KHM17" s="1361"/>
      <c r="KHN17" s="1362"/>
      <c r="KHO17" s="1361"/>
      <c r="KHP17" s="1362"/>
      <c r="KHQ17" s="1361"/>
      <c r="KHR17" s="1362"/>
      <c r="KHS17" s="1361"/>
      <c r="KHT17" s="1362"/>
      <c r="KHU17" s="1361"/>
      <c r="KHV17" s="1362"/>
      <c r="KHW17" s="1361"/>
      <c r="KHX17" s="1362"/>
      <c r="KHY17" s="1361"/>
      <c r="KHZ17" s="1362"/>
      <c r="KIA17" s="1361"/>
      <c r="KIB17" s="1362"/>
      <c r="KIC17" s="1361"/>
      <c r="KID17" s="1362"/>
      <c r="KIE17" s="1361"/>
      <c r="KIF17" s="1362"/>
      <c r="KIG17" s="1361"/>
      <c r="KIH17" s="1362"/>
      <c r="KII17" s="1361"/>
      <c r="KIJ17" s="1362"/>
      <c r="KIK17" s="1361"/>
      <c r="KIL17" s="1362"/>
      <c r="KIM17" s="1361"/>
      <c r="KIN17" s="1362"/>
      <c r="KIO17" s="1361"/>
      <c r="KIP17" s="1362"/>
      <c r="KIQ17" s="1361"/>
      <c r="KIR17" s="1362"/>
      <c r="KIS17" s="1361"/>
      <c r="KIT17" s="1362"/>
      <c r="KIU17" s="1361"/>
      <c r="KIV17" s="1362"/>
      <c r="KIW17" s="1361"/>
      <c r="KIX17" s="1362"/>
      <c r="KIY17" s="1361"/>
      <c r="KIZ17" s="1362"/>
      <c r="KJA17" s="1361"/>
      <c r="KJB17" s="1362"/>
      <c r="KJC17" s="1361"/>
      <c r="KJD17" s="1362"/>
      <c r="KJE17" s="1361"/>
      <c r="KJF17" s="1362"/>
      <c r="KJG17" s="1361"/>
      <c r="KJH17" s="1362"/>
      <c r="KJI17" s="1361"/>
      <c r="KJJ17" s="1362"/>
      <c r="KJK17" s="1361"/>
      <c r="KJL17" s="1362"/>
      <c r="KJM17" s="1361"/>
      <c r="KJN17" s="1362"/>
      <c r="KJO17" s="1361"/>
      <c r="KJP17" s="1362"/>
      <c r="KJQ17" s="1361"/>
      <c r="KJR17" s="1362"/>
      <c r="KJS17" s="1361"/>
      <c r="KJT17" s="1362"/>
      <c r="KJU17" s="1361"/>
      <c r="KJV17" s="1362"/>
      <c r="KJW17" s="1361"/>
      <c r="KJX17" s="1362"/>
      <c r="KJY17" s="1361"/>
      <c r="KJZ17" s="1362"/>
      <c r="KKA17" s="1361"/>
      <c r="KKB17" s="1362"/>
      <c r="KKC17" s="1361"/>
      <c r="KKD17" s="1362"/>
      <c r="KKE17" s="1361"/>
      <c r="KKF17" s="1362"/>
      <c r="KKG17" s="1361"/>
      <c r="KKH17" s="1362"/>
      <c r="KKI17" s="1361"/>
      <c r="KKJ17" s="1362"/>
      <c r="KKK17" s="1361"/>
      <c r="KKL17" s="1362"/>
      <c r="KKM17" s="1361"/>
      <c r="KKN17" s="1362"/>
      <c r="KKO17" s="1361"/>
      <c r="KKP17" s="1362"/>
      <c r="KKQ17" s="1361"/>
      <c r="KKR17" s="1362"/>
      <c r="KKS17" s="1361"/>
      <c r="KKT17" s="1362"/>
      <c r="KKU17" s="1361"/>
      <c r="KKV17" s="1362"/>
      <c r="KKW17" s="1361"/>
      <c r="KKX17" s="1362"/>
      <c r="KKY17" s="1361"/>
      <c r="KKZ17" s="1362"/>
      <c r="KLA17" s="1361"/>
      <c r="KLB17" s="1362"/>
      <c r="KLC17" s="1361"/>
      <c r="KLD17" s="1362"/>
      <c r="KLE17" s="1361"/>
      <c r="KLF17" s="1362"/>
      <c r="KLG17" s="1361"/>
      <c r="KLH17" s="1362"/>
      <c r="KLI17" s="1361"/>
      <c r="KLJ17" s="1362"/>
      <c r="KLK17" s="1361"/>
      <c r="KLL17" s="1362"/>
      <c r="KLM17" s="1361"/>
      <c r="KLN17" s="1362"/>
      <c r="KLO17" s="1361"/>
      <c r="KLP17" s="1362"/>
      <c r="KLQ17" s="1361"/>
      <c r="KLR17" s="1362"/>
      <c r="KLS17" s="1361"/>
      <c r="KLT17" s="1362"/>
      <c r="KLU17" s="1361"/>
      <c r="KLV17" s="1362"/>
      <c r="KLW17" s="1361"/>
      <c r="KLX17" s="1362"/>
      <c r="KLY17" s="1361"/>
      <c r="KLZ17" s="1362"/>
      <c r="KMA17" s="1361"/>
      <c r="KMB17" s="1362"/>
      <c r="KMC17" s="1361"/>
      <c r="KMD17" s="1362"/>
      <c r="KME17" s="1361"/>
      <c r="KMF17" s="1362"/>
      <c r="KMG17" s="1361"/>
      <c r="KMH17" s="1362"/>
      <c r="KMI17" s="1361"/>
      <c r="KMJ17" s="1362"/>
      <c r="KMK17" s="1361"/>
      <c r="KML17" s="1362"/>
      <c r="KMM17" s="1361"/>
      <c r="KMN17" s="1362"/>
      <c r="KMO17" s="1361"/>
      <c r="KMP17" s="1362"/>
      <c r="KMQ17" s="1361"/>
      <c r="KMR17" s="1362"/>
      <c r="KMS17" s="1361"/>
      <c r="KMT17" s="1362"/>
      <c r="KMU17" s="1361"/>
      <c r="KMV17" s="1362"/>
      <c r="KMW17" s="1361"/>
      <c r="KMX17" s="1362"/>
      <c r="KMY17" s="1361"/>
      <c r="KMZ17" s="1362"/>
      <c r="KNA17" s="1361"/>
      <c r="KNB17" s="1362"/>
      <c r="KNC17" s="1361"/>
      <c r="KND17" s="1362"/>
      <c r="KNE17" s="1361"/>
      <c r="KNF17" s="1362"/>
      <c r="KNG17" s="1361"/>
      <c r="KNH17" s="1362"/>
      <c r="KNI17" s="1361"/>
      <c r="KNJ17" s="1362"/>
      <c r="KNK17" s="1361"/>
      <c r="KNL17" s="1362"/>
      <c r="KNM17" s="1361"/>
      <c r="KNN17" s="1362"/>
      <c r="KNO17" s="1361"/>
      <c r="KNP17" s="1362"/>
      <c r="KNQ17" s="1361"/>
      <c r="KNR17" s="1362"/>
      <c r="KNS17" s="1361"/>
      <c r="KNT17" s="1362"/>
      <c r="KNU17" s="1361"/>
      <c r="KNV17" s="1362"/>
      <c r="KNW17" s="1361"/>
      <c r="KNX17" s="1362"/>
      <c r="KNY17" s="1361"/>
      <c r="KNZ17" s="1362"/>
      <c r="KOA17" s="1361"/>
      <c r="KOB17" s="1362"/>
      <c r="KOC17" s="1361"/>
      <c r="KOD17" s="1362"/>
      <c r="KOE17" s="1361"/>
      <c r="KOF17" s="1362"/>
      <c r="KOG17" s="1361"/>
      <c r="KOH17" s="1362"/>
      <c r="KOI17" s="1361"/>
      <c r="KOJ17" s="1362"/>
      <c r="KOK17" s="1361"/>
      <c r="KOL17" s="1362"/>
      <c r="KOM17" s="1361"/>
      <c r="KON17" s="1362"/>
      <c r="KOO17" s="1361"/>
      <c r="KOP17" s="1362"/>
      <c r="KOQ17" s="1361"/>
      <c r="KOR17" s="1362"/>
      <c r="KOS17" s="1361"/>
      <c r="KOT17" s="1362"/>
      <c r="KOU17" s="1361"/>
      <c r="KOV17" s="1362"/>
      <c r="KOW17" s="1361"/>
      <c r="KOX17" s="1362"/>
      <c r="KOY17" s="1361"/>
      <c r="KOZ17" s="1362"/>
      <c r="KPA17" s="1361"/>
      <c r="KPB17" s="1362"/>
      <c r="KPC17" s="1361"/>
      <c r="KPD17" s="1362"/>
      <c r="KPE17" s="1361"/>
      <c r="KPF17" s="1362"/>
      <c r="KPG17" s="1361"/>
      <c r="KPH17" s="1362"/>
      <c r="KPI17" s="1361"/>
      <c r="KPJ17" s="1362"/>
      <c r="KPK17" s="1361"/>
      <c r="KPL17" s="1362"/>
      <c r="KPM17" s="1361"/>
      <c r="KPN17" s="1362"/>
      <c r="KPO17" s="1361"/>
      <c r="KPP17" s="1362"/>
      <c r="KPQ17" s="1361"/>
      <c r="KPR17" s="1362"/>
      <c r="KPS17" s="1361"/>
      <c r="KPT17" s="1362"/>
      <c r="KPU17" s="1361"/>
      <c r="KPV17" s="1362"/>
      <c r="KPW17" s="1361"/>
      <c r="KPX17" s="1362"/>
      <c r="KPY17" s="1361"/>
      <c r="KPZ17" s="1362"/>
      <c r="KQA17" s="1361"/>
      <c r="KQB17" s="1362"/>
      <c r="KQC17" s="1361"/>
      <c r="KQD17" s="1362"/>
      <c r="KQE17" s="1361"/>
      <c r="KQF17" s="1362"/>
      <c r="KQG17" s="1361"/>
      <c r="KQH17" s="1362"/>
      <c r="KQI17" s="1361"/>
      <c r="KQJ17" s="1362"/>
      <c r="KQK17" s="1361"/>
      <c r="KQL17" s="1362"/>
      <c r="KQM17" s="1361"/>
      <c r="KQN17" s="1362"/>
      <c r="KQO17" s="1361"/>
      <c r="KQP17" s="1362"/>
      <c r="KQQ17" s="1361"/>
      <c r="KQR17" s="1362"/>
      <c r="KQS17" s="1361"/>
      <c r="KQT17" s="1362"/>
      <c r="KQU17" s="1361"/>
      <c r="KQV17" s="1362"/>
      <c r="KQW17" s="1361"/>
      <c r="KQX17" s="1362"/>
      <c r="KQY17" s="1361"/>
      <c r="KQZ17" s="1362"/>
      <c r="KRA17" s="1361"/>
      <c r="KRB17" s="1362"/>
      <c r="KRC17" s="1361"/>
      <c r="KRD17" s="1362"/>
      <c r="KRE17" s="1361"/>
      <c r="KRF17" s="1362"/>
      <c r="KRG17" s="1361"/>
      <c r="KRH17" s="1362"/>
      <c r="KRI17" s="1361"/>
      <c r="KRJ17" s="1362"/>
      <c r="KRK17" s="1361"/>
      <c r="KRL17" s="1362"/>
      <c r="KRM17" s="1361"/>
      <c r="KRN17" s="1362"/>
      <c r="KRO17" s="1361"/>
      <c r="KRP17" s="1362"/>
      <c r="KRQ17" s="1361"/>
      <c r="KRR17" s="1362"/>
      <c r="KRS17" s="1361"/>
      <c r="KRT17" s="1362"/>
      <c r="KRU17" s="1361"/>
      <c r="KRV17" s="1362"/>
      <c r="KRW17" s="1361"/>
      <c r="KRX17" s="1362"/>
      <c r="KRY17" s="1361"/>
      <c r="KRZ17" s="1362"/>
      <c r="KSA17" s="1361"/>
      <c r="KSB17" s="1362"/>
      <c r="KSC17" s="1361"/>
      <c r="KSD17" s="1362"/>
      <c r="KSE17" s="1361"/>
      <c r="KSF17" s="1362"/>
      <c r="KSG17" s="1361"/>
      <c r="KSH17" s="1362"/>
      <c r="KSI17" s="1361"/>
      <c r="KSJ17" s="1362"/>
      <c r="KSK17" s="1361"/>
      <c r="KSL17" s="1362"/>
      <c r="KSM17" s="1361"/>
      <c r="KSN17" s="1362"/>
      <c r="KSO17" s="1361"/>
      <c r="KSP17" s="1362"/>
      <c r="KSQ17" s="1361"/>
      <c r="KSR17" s="1362"/>
      <c r="KSS17" s="1361"/>
      <c r="KST17" s="1362"/>
      <c r="KSU17" s="1361"/>
      <c r="KSV17" s="1362"/>
      <c r="KSW17" s="1361"/>
      <c r="KSX17" s="1362"/>
      <c r="KSY17" s="1361"/>
      <c r="KSZ17" s="1362"/>
      <c r="KTA17" s="1361"/>
      <c r="KTB17" s="1362"/>
      <c r="KTC17" s="1361"/>
      <c r="KTD17" s="1362"/>
      <c r="KTE17" s="1361"/>
      <c r="KTF17" s="1362"/>
      <c r="KTG17" s="1361"/>
      <c r="KTH17" s="1362"/>
      <c r="KTI17" s="1361"/>
      <c r="KTJ17" s="1362"/>
      <c r="KTK17" s="1361"/>
      <c r="KTL17" s="1362"/>
      <c r="KTM17" s="1361"/>
      <c r="KTN17" s="1362"/>
      <c r="KTO17" s="1361"/>
      <c r="KTP17" s="1362"/>
      <c r="KTQ17" s="1361"/>
      <c r="KTR17" s="1362"/>
      <c r="KTS17" s="1361"/>
      <c r="KTT17" s="1362"/>
      <c r="KTU17" s="1361"/>
      <c r="KTV17" s="1362"/>
      <c r="KTW17" s="1361"/>
      <c r="KTX17" s="1362"/>
      <c r="KTY17" s="1361"/>
      <c r="KTZ17" s="1362"/>
      <c r="KUA17" s="1361"/>
      <c r="KUB17" s="1362"/>
      <c r="KUC17" s="1361"/>
      <c r="KUD17" s="1362"/>
      <c r="KUE17" s="1361"/>
      <c r="KUF17" s="1362"/>
      <c r="KUG17" s="1361"/>
      <c r="KUH17" s="1362"/>
      <c r="KUI17" s="1361"/>
      <c r="KUJ17" s="1362"/>
      <c r="KUK17" s="1361"/>
      <c r="KUL17" s="1362"/>
      <c r="KUM17" s="1361"/>
      <c r="KUN17" s="1362"/>
      <c r="KUO17" s="1361"/>
      <c r="KUP17" s="1362"/>
      <c r="KUQ17" s="1361"/>
      <c r="KUR17" s="1362"/>
      <c r="KUS17" s="1361"/>
      <c r="KUT17" s="1362"/>
      <c r="KUU17" s="1361"/>
      <c r="KUV17" s="1362"/>
      <c r="KUW17" s="1361"/>
      <c r="KUX17" s="1362"/>
      <c r="KUY17" s="1361"/>
      <c r="KUZ17" s="1362"/>
      <c r="KVA17" s="1361"/>
      <c r="KVB17" s="1362"/>
      <c r="KVC17" s="1361"/>
      <c r="KVD17" s="1362"/>
      <c r="KVE17" s="1361"/>
      <c r="KVF17" s="1362"/>
      <c r="KVG17" s="1361"/>
      <c r="KVH17" s="1362"/>
      <c r="KVI17" s="1361"/>
      <c r="KVJ17" s="1362"/>
      <c r="KVK17" s="1361"/>
      <c r="KVL17" s="1362"/>
      <c r="KVM17" s="1361"/>
      <c r="KVN17" s="1362"/>
      <c r="KVO17" s="1361"/>
      <c r="KVP17" s="1362"/>
      <c r="KVQ17" s="1361"/>
      <c r="KVR17" s="1362"/>
      <c r="KVS17" s="1361"/>
      <c r="KVT17" s="1362"/>
      <c r="KVU17" s="1361"/>
      <c r="KVV17" s="1362"/>
      <c r="KVW17" s="1361"/>
      <c r="KVX17" s="1362"/>
      <c r="KVY17" s="1361"/>
      <c r="KVZ17" s="1362"/>
      <c r="KWA17" s="1361"/>
      <c r="KWB17" s="1362"/>
      <c r="KWC17" s="1361"/>
      <c r="KWD17" s="1362"/>
      <c r="KWE17" s="1361"/>
      <c r="KWF17" s="1362"/>
      <c r="KWG17" s="1361"/>
      <c r="KWH17" s="1362"/>
      <c r="KWI17" s="1361"/>
      <c r="KWJ17" s="1362"/>
      <c r="KWK17" s="1361"/>
      <c r="KWL17" s="1362"/>
      <c r="KWM17" s="1361"/>
      <c r="KWN17" s="1362"/>
      <c r="KWO17" s="1361"/>
      <c r="KWP17" s="1362"/>
      <c r="KWQ17" s="1361"/>
      <c r="KWR17" s="1362"/>
      <c r="KWS17" s="1361"/>
      <c r="KWT17" s="1362"/>
      <c r="KWU17" s="1361"/>
      <c r="KWV17" s="1362"/>
      <c r="KWW17" s="1361"/>
      <c r="KWX17" s="1362"/>
      <c r="KWY17" s="1361"/>
      <c r="KWZ17" s="1362"/>
      <c r="KXA17" s="1361"/>
      <c r="KXB17" s="1362"/>
      <c r="KXC17" s="1361"/>
      <c r="KXD17" s="1362"/>
      <c r="KXE17" s="1361"/>
      <c r="KXF17" s="1362"/>
      <c r="KXG17" s="1361"/>
      <c r="KXH17" s="1362"/>
      <c r="KXI17" s="1361"/>
      <c r="KXJ17" s="1362"/>
      <c r="KXK17" s="1361"/>
      <c r="KXL17" s="1362"/>
      <c r="KXM17" s="1361"/>
      <c r="KXN17" s="1362"/>
      <c r="KXO17" s="1361"/>
      <c r="KXP17" s="1362"/>
      <c r="KXQ17" s="1361"/>
      <c r="KXR17" s="1362"/>
      <c r="KXS17" s="1361"/>
      <c r="KXT17" s="1362"/>
      <c r="KXU17" s="1361"/>
      <c r="KXV17" s="1362"/>
      <c r="KXW17" s="1361"/>
      <c r="KXX17" s="1362"/>
      <c r="KXY17" s="1361"/>
      <c r="KXZ17" s="1362"/>
      <c r="KYA17" s="1361"/>
      <c r="KYB17" s="1362"/>
      <c r="KYC17" s="1361"/>
      <c r="KYD17" s="1362"/>
      <c r="KYE17" s="1361"/>
      <c r="KYF17" s="1362"/>
      <c r="KYG17" s="1361"/>
      <c r="KYH17" s="1362"/>
      <c r="KYI17" s="1361"/>
      <c r="KYJ17" s="1362"/>
      <c r="KYK17" s="1361"/>
      <c r="KYL17" s="1362"/>
      <c r="KYM17" s="1361"/>
      <c r="KYN17" s="1362"/>
      <c r="KYO17" s="1361"/>
      <c r="KYP17" s="1362"/>
      <c r="KYQ17" s="1361"/>
      <c r="KYR17" s="1362"/>
      <c r="KYS17" s="1361"/>
      <c r="KYT17" s="1362"/>
      <c r="KYU17" s="1361"/>
      <c r="KYV17" s="1362"/>
      <c r="KYW17" s="1361"/>
      <c r="KYX17" s="1362"/>
      <c r="KYY17" s="1361"/>
      <c r="KYZ17" s="1362"/>
      <c r="KZA17" s="1361"/>
      <c r="KZB17" s="1362"/>
      <c r="KZC17" s="1361"/>
      <c r="KZD17" s="1362"/>
      <c r="KZE17" s="1361"/>
      <c r="KZF17" s="1362"/>
      <c r="KZG17" s="1361"/>
      <c r="KZH17" s="1362"/>
      <c r="KZI17" s="1361"/>
      <c r="KZJ17" s="1362"/>
      <c r="KZK17" s="1361"/>
      <c r="KZL17" s="1362"/>
      <c r="KZM17" s="1361"/>
      <c r="KZN17" s="1362"/>
      <c r="KZO17" s="1361"/>
      <c r="KZP17" s="1362"/>
      <c r="KZQ17" s="1361"/>
      <c r="KZR17" s="1362"/>
      <c r="KZS17" s="1361"/>
      <c r="KZT17" s="1362"/>
      <c r="KZU17" s="1361"/>
      <c r="KZV17" s="1362"/>
      <c r="KZW17" s="1361"/>
      <c r="KZX17" s="1362"/>
      <c r="KZY17" s="1361"/>
      <c r="KZZ17" s="1362"/>
      <c r="LAA17" s="1361"/>
      <c r="LAB17" s="1362"/>
      <c r="LAC17" s="1361"/>
      <c r="LAD17" s="1362"/>
      <c r="LAE17" s="1361"/>
      <c r="LAF17" s="1362"/>
      <c r="LAG17" s="1361"/>
      <c r="LAH17" s="1362"/>
      <c r="LAI17" s="1361"/>
      <c r="LAJ17" s="1362"/>
      <c r="LAK17" s="1361"/>
      <c r="LAL17" s="1362"/>
      <c r="LAM17" s="1361"/>
      <c r="LAN17" s="1362"/>
      <c r="LAO17" s="1361"/>
      <c r="LAP17" s="1362"/>
      <c r="LAQ17" s="1361"/>
      <c r="LAR17" s="1362"/>
      <c r="LAS17" s="1361"/>
      <c r="LAT17" s="1362"/>
      <c r="LAU17" s="1361"/>
      <c r="LAV17" s="1362"/>
      <c r="LAW17" s="1361"/>
      <c r="LAX17" s="1362"/>
      <c r="LAY17" s="1361"/>
      <c r="LAZ17" s="1362"/>
      <c r="LBA17" s="1361"/>
      <c r="LBB17" s="1362"/>
      <c r="LBC17" s="1361"/>
      <c r="LBD17" s="1362"/>
      <c r="LBE17" s="1361"/>
      <c r="LBF17" s="1362"/>
      <c r="LBG17" s="1361"/>
      <c r="LBH17" s="1362"/>
      <c r="LBI17" s="1361"/>
      <c r="LBJ17" s="1362"/>
      <c r="LBK17" s="1361"/>
      <c r="LBL17" s="1362"/>
      <c r="LBM17" s="1361"/>
      <c r="LBN17" s="1362"/>
      <c r="LBO17" s="1361"/>
      <c r="LBP17" s="1362"/>
      <c r="LBQ17" s="1361"/>
      <c r="LBR17" s="1362"/>
      <c r="LBS17" s="1361"/>
      <c r="LBT17" s="1362"/>
      <c r="LBU17" s="1361"/>
      <c r="LBV17" s="1362"/>
      <c r="LBW17" s="1361"/>
      <c r="LBX17" s="1362"/>
      <c r="LBY17" s="1361"/>
      <c r="LBZ17" s="1362"/>
      <c r="LCA17" s="1361"/>
      <c r="LCB17" s="1362"/>
      <c r="LCC17" s="1361"/>
      <c r="LCD17" s="1362"/>
      <c r="LCE17" s="1361"/>
      <c r="LCF17" s="1362"/>
      <c r="LCG17" s="1361"/>
      <c r="LCH17" s="1362"/>
      <c r="LCI17" s="1361"/>
      <c r="LCJ17" s="1362"/>
      <c r="LCK17" s="1361"/>
      <c r="LCL17" s="1362"/>
      <c r="LCM17" s="1361"/>
      <c r="LCN17" s="1362"/>
      <c r="LCO17" s="1361"/>
      <c r="LCP17" s="1362"/>
      <c r="LCQ17" s="1361"/>
      <c r="LCR17" s="1362"/>
      <c r="LCS17" s="1361"/>
      <c r="LCT17" s="1362"/>
      <c r="LCU17" s="1361"/>
      <c r="LCV17" s="1362"/>
      <c r="LCW17" s="1361"/>
      <c r="LCX17" s="1362"/>
      <c r="LCY17" s="1361"/>
      <c r="LCZ17" s="1362"/>
      <c r="LDA17" s="1361"/>
      <c r="LDB17" s="1362"/>
      <c r="LDC17" s="1361"/>
      <c r="LDD17" s="1362"/>
      <c r="LDE17" s="1361"/>
      <c r="LDF17" s="1362"/>
      <c r="LDG17" s="1361"/>
      <c r="LDH17" s="1362"/>
      <c r="LDI17" s="1361"/>
      <c r="LDJ17" s="1362"/>
      <c r="LDK17" s="1361"/>
      <c r="LDL17" s="1362"/>
      <c r="LDM17" s="1361"/>
      <c r="LDN17" s="1362"/>
      <c r="LDO17" s="1361"/>
      <c r="LDP17" s="1362"/>
      <c r="LDQ17" s="1361"/>
      <c r="LDR17" s="1362"/>
      <c r="LDS17" s="1361"/>
      <c r="LDT17" s="1362"/>
      <c r="LDU17" s="1361"/>
      <c r="LDV17" s="1362"/>
      <c r="LDW17" s="1361"/>
      <c r="LDX17" s="1362"/>
      <c r="LDY17" s="1361"/>
      <c r="LDZ17" s="1362"/>
      <c r="LEA17" s="1361"/>
      <c r="LEB17" s="1362"/>
      <c r="LEC17" s="1361"/>
      <c r="LED17" s="1362"/>
      <c r="LEE17" s="1361"/>
      <c r="LEF17" s="1362"/>
      <c r="LEG17" s="1361"/>
      <c r="LEH17" s="1362"/>
      <c r="LEI17" s="1361"/>
      <c r="LEJ17" s="1362"/>
      <c r="LEK17" s="1361"/>
      <c r="LEL17" s="1362"/>
      <c r="LEM17" s="1361"/>
      <c r="LEN17" s="1362"/>
      <c r="LEO17" s="1361"/>
      <c r="LEP17" s="1362"/>
      <c r="LEQ17" s="1361"/>
      <c r="LER17" s="1362"/>
      <c r="LES17" s="1361"/>
      <c r="LET17" s="1362"/>
      <c r="LEU17" s="1361"/>
      <c r="LEV17" s="1362"/>
      <c r="LEW17" s="1361"/>
      <c r="LEX17" s="1362"/>
      <c r="LEY17" s="1361"/>
      <c r="LEZ17" s="1362"/>
      <c r="LFA17" s="1361"/>
      <c r="LFB17" s="1362"/>
      <c r="LFC17" s="1361"/>
      <c r="LFD17" s="1362"/>
      <c r="LFE17" s="1361"/>
      <c r="LFF17" s="1362"/>
      <c r="LFG17" s="1361"/>
      <c r="LFH17" s="1362"/>
      <c r="LFI17" s="1361"/>
      <c r="LFJ17" s="1362"/>
      <c r="LFK17" s="1361"/>
      <c r="LFL17" s="1362"/>
      <c r="LFM17" s="1361"/>
      <c r="LFN17" s="1362"/>
      <c r="LFO17" s="1361"/>
      <c r="LFP17" s="1362"/>
      <c r="LFQ17" s="1361"/>
      <c r="LFR17" s="1362"/>
      <c r="LFS17" s="1361"/>
      <c r="LFT17" s="1362"/>
      <c r="LFU17" s="1361"/>
      <c r="LFV17" s="1362"/>
      <c r="LFW17" s="1361"/>
      <c r="LFX17" s="1362"/>
      <c r="LFY17" s="1361"/>
      <c r="LFZ17" s="1362"/>
      <c r="LGA17" s="1361"/>
      <c r="LGB17" s="1362"/>
      <c r="LGC17" s="1361"/>
      <c r="LGD17" s="1362"/>
      <c r="LGE17" s="1361"/>
      <c r="LGF17" s="1362"/>
      <c r="LGG17" s="1361"/>
      <c r="LGH17" s="1362"/>
      <c r="LGI17" s="1361"/>
      <c r="LGJ17" s="1362"/>
      <c r="LGK17" s="1361"/>
      <c r="LGL17" s="1362"/>
      <c r="LGM17" s="1361"/>
      <c r="LGN17" s="1362"/>
      <c r="LGO17" s="1361"/>
      <c r="LGP17" s="1362"/>
      <c r="LGQ17" s="1361"/>
      <c r="LGR17" s="1362"/>
      <c r="LGS17" s="1361"/>
      <c r="LGT17" s="1362"/>
      <c r="LGU17" s="1361"/>
      <c r="LGV17" s="1362"/>
      <c r="LGW17" s="1361"/>
      <c r="LGX17" s="1362"/>
      <c r="LGY17" s="1361"/>
      <c r="LGZ17" s="1362"/>
      <c r="LHA17" s="1361"/>
      <c r="LHB17" s="1362"/>
      <c r="LHC17" s="1361"/>
      <c r="LHD17" s="1362"/>
      <c r="LHE17" s="1361"/>
      <c r="LHF17" s="1362"/>
      <c r="LHG17" s="1361"/>
      <c r="LHH17" s="1362"/>
      <c r="LHI17" s="1361"/>
      <c r="LHJ17" s="1362"/>
      <c r="LHK17" s="1361"/>
      <c r="LHL17" s="1362"/>
      <c r="LHM17" s="1361"/>
      <c r="LHN17" s="1362"/>
      <c r="LHO17" s="1361"/>
      <c r="LHP17" s="1362"/>
      <c r="LHQ17" s="1361"/>
      <c r="LHR17" s="1362"/>
      <c r="LHS17" s="1361"/>
      <c r="LHT17" s="1362"/>
      <c r="LHU17" s="1361"/>
      <c r="LHV17" s="1362"/>
      <c r="LHW17" s="1361"/>
      <c r="LHX17" s="1362"/>
      <c r="LHY17" s="1361"/>
      <c r="LHZ17" s="1362"/>
      <c r="LIA17" s="1361"/>
      <c r="LIB17" s="1362"/>
      <c r="LIC17" s="1361"/>
      <c r="LID17" s="1362"/>
      <c r="LIE17" s="1361"/>
      <c r="LIF17" s="1362"/>
      <c r="LIG17" s="1361"/>
      <c r="LIH17" s="1362"/>
      <c r="LII17" s="1361"/>
      <c r="LIJ17" s="1362"/>
      <c r="LIK17" s="1361"/>
      <c r="LIL17" s="1362"/>
      <c r="LIM17" s="1361"/>
      <c r="LIN17" s="1362"/>
      <c r="LIO17" s="1361"/>
      <c r="LIP17" s="1362"/>
      <c r="LIQ17" s="1361"/>
      <c r="LIR17" s="1362"/>
      <c r="LIS17" s="1361"/>
      <c r="LIT17" s="1362"/>
      <c r="LIU17" s="1361"/>
      <c r="LIV17" s="1362"/>
      <c r="LIW17" s="1361"/>
      <c r="LIX17" s="1362"/>
      <c r="LIY17" s="1361"/>
      <c r="LIZ17" s="1362"/>
      <c r="LJA17" s="1361"/>
      <c r="LJB17" s="1362"/>
      <c r="LJC17" s="1361"/>
      <c r="LJD17" s="1362"/>
      <c r="LJE17" s="1361"/>
      <c r="LJF17" s="1362"/>
      <c r="LJG17" s="1361"/>
      <c r="LJH17" s="1362"/>
      <c r="LJI17" s="1361"/>
      <c r="LJJ17" s="1362"/>
      <c r="LJK17" s="1361"/>
      <c r="LJL17" s="1362"/>
      <c r="LJM17" s="1361"/>
      <c r="LJN17" s="1362"/>
      <c r="LJO17" s="1361"/>
      <c r="LJP17" s="1362"/>
      <c r="LJQ17" s="1361"/>
      <c r="LJR17" s="1362"/>
      <c r="LJS17" s="1361"/>
      <c r="LJT17" s="1362"/>
      <c r="LJU17" s="1361"/>
      <c r="LJV17" s="1362"/>
      <c r="LJW17" s="1361"/>
      <c r="LJX17" s="1362"/>
      <c r="LJY17" s="1361"/>
      <c r="LJZ17" s="1362"/>
      <c r="LKA17" s="1361"/>
      <c r="LKB17" s="1362"/>
      <c r="LKC17" s="1361"/>
      <c r="LKD17" s="1362"/>
      <c r="LKE17" s="1361"/>
      <c r="LKF17" s="1362"/>
      <c r="LKG17" s="1361"/>
      <c r="LKH17" s="1362"/>
      <c r="LKI17" s="1361"/>
      <c r="LKJ17" s="1362"/>
      <c r="LKK17" s="1361"/>
      <c r="LKL17" s="1362"/>
      <c r="LKM17" s="1361"/>
      <c r="LKN17" s="1362"/>
      <c r="LKO17" s="1361"/>
      <c r="LKP17" s="1362"/>
      <c r="LKQ17" s="1361"/>
      <c r="LKR17" s="1362"/>
      <c r="LKS17" s="1361"/>
      <c r="LKT17" s="1362"/>
      <c r="LKU17" s="1361"/>
      <c r="LKV17" s="1362"/>
      <c r="LKW17" s="1361"/>
      <c r="LKX17" s="1362"/>
      <c r="LKY17" s="1361"/>
      <c r="LKZ17" s="1362"/>
      <c r="LLA17" s="1361"/>
      <c r="LLB17" s="1362"/>
      <c r="LLC17" s="1361"/>
      <c r="LLD17" s="1362"/>
      <c r="LLE17" s="1361"/>
      <c r="LLF17" s="1362"/>
      <c r="LLG17" s="1361"/>
      <c r="LLH17" s="1362"/>
      <c r="LLI17" s="1361"/>
      <c r="LLJ17" s="1362"/>
      <c r="LLK17" s="1361"/>
      <c r="LLL17" s="1362"/>
      <c r="LLM17" s="1361"/>
      <c r="LLN17" s="1362"/>
      <c r="LLO17" s="1361"/>
      <c r="LLP17" s="1362"/>
      <c r="LLQ17" s="1361"/>
      <c r="LLR17" s="1362"/>
      <c r="LLS17" s="1361"/>
      <c r="LLT17" s="1362"/>
      <c r="LLU17" s="1361"/>
      <c r="LLV17" s="1362"/>
      <c r="LLW17" s="1361"/>
      <c r="LLX17" s="1362"/>
      <c r="LLY17" s="1361"/>
      <c r="LLZ17" s="1362"/>
      <c r="LMA17" s="1361"/>
      <c r="LMB17" s="1362"/>
      <c r="LMC17" s="1361"/>
      <c r="LMD17" s="1362"/>
      <c r="LME17" s="1361"/>
      <c r="LMF17" s="1362"/>
      <c r="LMG17" s="1361"/>
      <c r="LMH17" s="1362"/>
      <c r="LMI17" s="1361"/>
      <c r="LMJ17" s="1362"/>
      <c r="LMK17" s="1361"/>
      <c r="LML17" s="1362"/>
      <c r="LMM17" s="1361"/>
      <c r="LMN17" s="1362"/>
      <c r="LMO17" s="1361"/>
      <c r="LMP17" s="1362"/>
      <c r="LMQ17" s="1361"/>
      <c r="LMR17" s="1362"/>
      <c r="LMS17" s="1361"/>
      <c r="LMT17" s="1362"/>
      <c r="LMU17" s="1361"/>
      <c r="LMV17" s="1362"/>
      <c r="LMW17" s="1361"/>
      <c r="LMX17" s="1362"/>
      <c r="LMY17" s="1361"/>
      <c r="LMZ17" s="1362"/>
      <c r="LNA17" s="1361"/>
      <c r="LNB17" s="1362"/>
      <c r="LNC17" s="1361"/>
      <c r="LND17" s="1362"/>
      <c r="LNE17" s="1361"/>
      <c r="LNF17" s="1362"/>
      <c r="LNG17" s="1361"/>
      <c r="LNH17" s="1362"/>
      <c r="LNI17" s="1361"/>
      <c r="LNJ17" s="1362"/>
      <c r="LNK17" s="1361"/>
      <c r="LNL17" s="1362"/>
      <c r="LNM17" s="1361"/>
      <c r="LNN17" s="1362"/>
      <c r="LNO17" s="1361"/>
      <c r="LNP17" s="1362"/>
      <c r="LNQ17" s="1361"/>
      <c r="LNR17" s="1362"/>
      <c r="LNS17" s="1361"/>
      <c r="LNT17" s="1362"/>
      <c r="LNU17" s="1361"/>
      <c r="LNV17" s="1362"/>
      <c r="LNW17" s="1361"/>
      <c r="LNX17" s="1362"/>
      <c r="LNY17" s="1361"/>
      <c r="LNZ17" s="1362"/>
      <c r="LOA17" s="1361"/>
      <c r="LOB17" s="1362"/>
      <c r="LOC17" s="1361"/>
      <c r="LOD17" s="1362"/>
      <c r="LOE17" s="1361"/>
      <c r="LOF17" s="1362"/>
      <c r="LOG17" s="1361"/>
      <c r="LOH17" s="1362"/>
      <c r="LOI17" s="1361"/>
      <c r="LOJ17" s="1362"/>
      <c r="LOK17" s="1361"/>
      <c r="LOL17" s="1362"/>
      <c r="LOM17" s="1361"/>
      <c r="LON17" s="1362"/>
      <c r="LOO17" s="1361"/>
      <c r="LOP17" s="1362"/>
      <c r="LOQ17" s="1361"/>
      <c r="LOR17" s="1362"/>
      <c r="LOS17" s="1361"/>
      <c r="LOT17" s="1362"/>
      <c r="LOU17" s="1361"/>
      <c r="LOV17" s="1362"/>
      <c r="LOW17" s="1361"/>
      <c r="LOX17" s="1362"/>
      <c r="LOY17" s="1361"/>
      <c r="LOZ17" s="1362"/>
      <c r="LPA17" s="1361"/>
      <c r="LPB17" s="1362"/>
      <c r="LPC17" s="1361"/>
      <c r="LPD17" s="1362"/>
      <c r="LPE17" s="1361"/>
      <c r="LPF17" s="1362"/>
      <c r="LPG17" s="1361"/>
      <c r="LPH17" s="1362"/>
      <c r="LPI17" s="1361"/>
      <c r="LPJ17" s="1362"/>
      <c r="LPK17" s="1361"/>
      <c r="LPL17" s="1362"/>
      <c r="LPM17" s="1361"/>
      <c r="LPN17" s="1362"/>
      <c r="LPO17" s="1361"/>
      <c r="LPP17" s="1362"/>
      <c r="LPQ17" s="1361"/>
      <c r="LPR17" s="1362"/>
      <c r="LPS17" s="1361"/>
      <c r="LPT17" s="1362"/>
      <c r="LPU17" s="1361"/>
      <c r="LPV17" s="1362"/>
      <c r="LPW17" s="1361"/>
      <c r="LPX17" s="1362"/>
      <c r="LPY17" s="1361"/>
      <c r="LPZ17" s="1362"/>
      <c r="LQA17" s="1361"/>
      <c r="LQB17" s="1362"/>
      <c r="LQC17" s="1361"/>
      <c r="LQD17" s="1362"/>
      <c r="LQE17" s="1361"/>
      <c r="LQF17" s="1362"/>
      <c r="LQG17" s="1361"/>
      <c r="LQH17" s="1362"/>
      <c r="LQI17" s="1361"/>
      <c r="LQJ17" s="1362"/>
      <c r="LQK17" s="1361"/>
      <c r="LQL17" s="1362"/>
      <c r="LQM17" s="1361"/>
      <c r="LQN17" s="1362"/>
      <c r="LQO17" s="1361"/>
      <c r="LQP17" s="1362"/>
      <c r="LQQ17" s="1361"/>
      <c r="LQR17" s="1362"/>
      <c r="LQS17" s="1361"/>
      <c r="LQT17" s="1362"/>
      <c r="LQU17" s="1361"/>
      <c r="LQV17" s="1362"/>
      <c r="LQW17" s="1361"/>
      <c r="LQX17" s="1362"/>
      <c r="LQY17" s="1361"/>
      <c r="LQZ17" s="1362"/>
      <c r="LRA17" s="1361"/>
      <c r="LRB17" s="1362"/>
      <c r="LRC17" s="1361"/>
      <c r="LRD17" s="1362"/>
      <c r="LRE17" s="1361"/>
      <c r="LRF17" s="1362"/>
      <c r="LRG17" s="1361"/>
      <c r="LRH17" s="1362"/>
      <c r="LRI17" s="1361"/>
      <c r="LRJ17" s="1362"/>
      <c r="LRK17" s="1361"/>
      <c r="LRL17" s="1362"/>
      <c r="LRM17" s="1361"/>
      <c r="LRN17" s="1362"/>
      <c r="LRO17" s="1361"/>
      <c r="LRP17" s="1362"/>
      <c r="LRQ17" s="1361"/>
      <c r="LRR17" s="1362"/>
      <c r="LRS17" s="1361"/>
      <c r="LRT17" s="1362"/>
      <c r="LRU17" s="1361"/>
      <c r="LRV17" s="1362"/>
      <c r="LRW17" s="1361"/>
      <c r="LRX17" s="1362"/>
      <c r="LRY17" s="1361"/>
      <c r="LRZ17" s="1362"/>
      <c r="LSA17" s="1361"/>
      <c r="LSB17" s="1362"/>
      <c r="LSC17" s="1361"/>
      <c r="LSD17" s="1362"/>
      <c r="LSE17" s="1361"/>
      <c r="LSF17" s="1362"/>
      <c r="LSG17" s="1361"/>
      <c r="LSH17" s="1362"/>
      <c r="LSI17" s="1361"/>
      <c r="LSJ17" s="1362"/>
      <c r="LSK17" s="1361"/>
      <c r="LSL17" s="1362"/>
      <c r="LSM17" s="1361"/>
      <c r="LSN17" s="1362"/>
      <c r="LSO17" s="1361"/>
      <c r="LSP17" s="1362"/>
      <c r="LSQ17" s="1361"/>
      <c r="LSR17" s="1362"/>
      <c r="LSS17" s="1361"/>
      <c r="LST17" s="1362"/>
      <c r="LSU17" s="1361"/>
      <c r="LSV17" s="1362"/>
      <c r="LSW17" s="1361"/>
      <c r="LSX17" s="1362"/>
      <c r="LSY17" s="1361"/>
      <c r="LSZ17" s="1362"/>
      <c r="LTA17" s="1361"/>
      <c r="LTB17" s="1362"/>
      <c r="LTC17" s="1361"/>
      <c r="LTD17" s="1362"/>
      <c r="LTE17" s="1361"/>
      <c r="LTF17" s="1362"/>
      <c r="LTG17" s="1361"/>
      <c r="LTH17" s="1362"/>
      <c r="LTI17" s="1361"/>
      <c r="LTJ17" s="1362"/>
      <c r="LTK17" s="1361"/>
      <c r="LTL17" s="1362"/>
      <c r="LTM17" s="1361"/>
      <c r="LTN17" s="1362"/>
      <c r="LTO17" s="1361"/>
      <c r="LTP17" s="1362"/>
      <c r="LTQ17" s="1361"/>
      <c r="LTR17" s="1362"/>
      <c r="LTS17" s="1361"/>
      <c r="LTT17" s="1362"/>
      <c r="LTU17" s="1361"/>
      <c r="LTV17" s="1362"/>
      <c r="LTW17" s="1361"/>
      <c r="LTX17" s="1362"/>
      <c r="LTY17" s="1361"/>
      <c r="LTZ17" s="1362"/>
      <c r="LUA17" s="1361"/>
      <c r="LUB17" s="1362"/>
      <c r="LUC17" s="1361"/>
      <c r="LUD17" s="1362"/>
      <c r="LUE17" s="1361"/>
      <c r="LUF17" s="1362"/>
      <c r="LUG17" s="1361"/>
      <c r="LUH17" s="1362"/>
      <c r="LUI17" s="1361"/>
      <c r="LUJ17" s="1362"/>
      <c r="LUK17" s="1361"/>
      <c r="LUL17" s="1362"/>
      <c r="LUM17" s="1361"/>
      <c r="LUN17" s="1362"/>
      <c r="LUO17" s="1361"/>
      <c r="LUP17" s="1362"/>
      <c r="LUQ17" s="1361"/>
      <c r="LUR17" s="1362"/>
      <c r="LUS17" s="1361"/>
      <c r="LUT17" s="1362"/>
      <c r="LUU17" s="1361"/>
      <c r="LUV17" s="1362"/>
      <c r="LUW17" s="1361"/>
      <c r="LUX17" s="1362"/>
      <c r="LUY17" s="1361"/>
      <c r="LUZ17" s="1362"/>
      <c r="LVA17" s="1361"/>
      <c r="LVB17" s="1362"/>
      <c r="LVC17" s="1361"/>
      <c r="LVD17" s="1362"/>
      <c r="LVE17" s="1361"/>
      <c r="LVF17" s="1362"/>
      <c r="LVG17" s="1361"/>
      <c r="LVH17" s="1362"/>
      <c r="LVI17" s="1361"/>
      <c r="LVJ17" s="1362"/>
      <c r="LVK17" s="1361"/>
      <c r="LVL17" s="1362"/>
      <c r="LVM17" s="1361"/>
      <c r="LVN17" s="1362"/>
      <c r="LVO17" s="1361"/>
      <c r="LVP17" s="1362"/>
      <c r="LVQ17" s="1361"/>
      <c r="LVR17" s="1362"/>
      <c r="LVS17" s="1361"/>
      <c r="LVT17" s="1362"/>
      <c r="LVU17" s="1361"/>
      <c r="LVV17" s="1362"/>
      <c r="LVW17" s="1361"/>
      <c r="LVX17" s="1362"/>
      <c r="LVY17" s="1361"/>
      <c r="LVZ17" s="1362"/>
      <c r="LWA17" s="1361"/>
      <c r="LWB17" s="1362"/>
      <c r="LWC17" s="1361"/>
      <c r="LWD17" s="1362"/>
      <c r="LWE17" s="1361"/>
      <c r="LWF17" s="1362"/>
      <c r="LWG17" s="1361"/>
      <c r="LWH17" s="1362"/>
      <c r="LWI17" s="1361"/>
      <c r="LWJ17" s="1362"/>
      <c r="LWK17" s="1361"/>
      <c r="LWL17" s="1362"/>
      <c r="LWM17" s="1361"/>
      <c r="LWN17" s="1362"/>
      <c r="LWO17" s="1361"/>
      <c r="LWP17" s="1362"/>
      <c r="LWQ17" s="1361"/>
      <c r="LWR17" s="1362"/>
      <c r="LWS17" s="1361"/>
      <c r="LWT17" s="1362"/>
      <c r="LWU17" s="1361"/>
      <c r="LWV17" s="1362"/>
      <c r="LWW17" s="1361"/>
      <c r="LWX17" s="1362"/>
      <c r="LWY17" s="1361"/>
      <c r="LWZ17" s="1362"/>
      <c r="LXA17" s="1361"/>
      <c r="LXB17" s="1362"/>
      <c r="LXC17" s="1361"/>
      <c r="LXD17" s="1362"/>
      <c r="LXE17" s="1361"/>
      <c r="LXF17" s="1362"/>
      <c r="LXG17" s="1361"/>
      <c r="LXH17" s="1362"/>
      <c r="LXI17" s="1361"/>
      <c r="LXJ17" s="1362"/>
      <c r="LXK17" s="1361"/>
      <c r="LXL17" s="1362"/>
      <c r="LXM17" s="1361"/>
      <c r="LXN17" s="1362"/>
      <c r="LXO17" s="1361"/>
      <c r="LXP17" s="1362"/>
      <c r="LXQ17" s="1361"/>
      <c r="LXR17" s="1362"/>
      <c r="LXS17" s="1361"/>
      <c r="LXT17" s="1362"/>
      <c r="LXU17" s="1361"/>
      <c r="LXV17" s="1362"/>
      <c r="LXW17" s="1361"/>
      <c r="LXX17" s="1362"/>
      <c r="LXY17" s="1361"/>
      <c r="LXZ17" s="1362"/>
      <c r="LYA17" s="1361"/>
      <c r="LYB17" s="1362"/>
      <c r="LYC17" s="1361"/>
      <c r="LYD17" s="1362"/>
      <c r="LYE17" s="1361"/>
      <c r="LYF17" s="1362"/>
      <c r="LYG17" s="1361"/>
      <c r="LYH17" s="1362"/>
      <c r="LYI17" s="1361"/>
      <c r="LYJ17" s="1362"/>
      <c r="LYK17" s="1361"/>
      <c r="LYL17" s="1362"/>
      <c r="LYM17" s="1361"/>
      <c r="LYN17" s="1362"/>
      <c r="LYO17" s="1361"/>
      <c r="LYP17" s="1362"/>
      <c r="LYQ17" s="1361"/>
      <c r="LYR17" s="1362"/>
      <c r="LYS17" s="1361"/>
      <c r="LYT17" s="1362"/>
      <c r="LYU17" s="1361"/>
      <c r="LYV17" s="1362"/>
      <c r="LYW17" s="1361"/>
      <c r="LYX17" s="1362"/>
      <c r="LYY17" s="1361"/>
      <c r="LYZ17" s="1362"/>
      <c r="LZA17" s="1361"/>
      <c r="LZB17" s="1362"/>
      <c r="LZC17" s="1361"/>
      <c r="LZD17" s="1362"/>
      <c r="LZE17" s="1361"/>
      <c r="LZF17" s="1362"/>
      <c r="LZG17" s="1361"/>
      <c r="LZH17" s="1362"/>
      <c r="LZI17" s="1361"/>
      <c r="LZJ17" s="1362"/>
      <c r="LZK17" s="1361"/>
      <c r="LZL17" s="1362"/>
      <c r="LZM17" s="1361"/>
      <c r="LZN17" s="1362"/>
      <c r="LZO17" s="1361"/>
      <c r="LZP17" s="1362"/>
      <c r="LZQ17" s="1361"/>
      <c r="LZR17" s="1362"/>
      <c r="LZS17" s="1361"/>
      <c r="LZT17" s="1362"/>
      <c r="LZU17" s="1361"/>
      <c r="LZV17" s="1362"/>
      <c r="LZW17" s="1361"/>
      <c r="LZX17" s="1362"/>
      <c r="LZY17" s="1361"/>
      <c r="LZZ17" s="1362"/>
      <c r="MAA17" s="1361"/>
      <c r="MAB17" s="1362"/>
      <c r="MAC17" s="1361"/>
      <c r="MAD17" s="1362"/>
      <c r="MAE17" s="1361"/>
      <c r="MAF17" s="1362"/>
      <c r="MAG17" s="1361"/>
      <c r="MAH17" s="1362"/>
      <c r="MAI17" s="1361"/>
      <c r="MAJ17" s="1362"/>
      <c r="MAK17" s="1361"/>
      <c r="MAL17" s="1362"/>
      <c r="MAM17" s="1361"/>
      <c r="MAN17" s="1362"/>
      <c r="MAO17" s="1361"/>
      <c r="MAP17" s="1362"/>
      <c r="MAQ17" s="1361"/>
      <c r="MAR17" s="1362"/>
      <c r="MAS17" s="1361"/>
      <c r="MAT17" s="1362"/>
      <c r="MAU17" s="1361"/>
      <c r="MAV17" s="1362"/>
      <c r="MAW17" s="1361"/>
      <c r="MAX17" s="1362"/>
      <c r="MAY17" s="1361"/>
      <c r="MAZ17" s="1362"/>
      <c r="MBA17" s="1361"/>
      <c r="MBB17" s="1362"/>
      <c r="MBC17" s="1361"/>
      <c r="MBD17" s="1362"/>
      <c r="MBE17" s="1361"/>
      <c r="MBF17" s="1362"/>
      <c r="MBG17" s="1361"/>
      <c r="MBH17" s="1362"/>
      <c r="MBI17" s="1361"/>
      <c r="MBJ17" s="1362"/>
      <c r="MBK17" s="1361"/>
      <c r="MBL17" s="1362"/>
      <c r="MBM17" s="1361"/>
      <c r="MBN17" s="1362"/>
      <c r="MBO17" s="1361"/>
      <c r="MBP17" s="1362"/>
      <c r="MBQ17" s="1361"/>
      <c r="MBR17" s="1362"/>
      <c r="MBS17" s="1361"/>
      <c r="MBT17" s="1362"/>
      <c r="MBU17" s="1361"/>
      <c r="MBV17" s="1362"/>
      <c r="MBW17" s="1361"/>
      <c r="MBX17" s="1362"/>
      <c r="MBY17" s="1361"/>
      <c r="MBZ17" s="1362"/>
      <c r="MCA17" s="1361"/>
      <c r="MCB17" s="1362"/>
      <c r="MCC17" s="1361"/>
      <c r="MCD17" s="1362"/>
      <c r="MCE17" s="1361"/>
      <c r="MCF17" s="1362"/>
      <c r="MCG17" s="1361"/>
      <c r="MCH17" s="1362"/>
      <c r="MCI17" s="1361"/>
      <c r="MCJ17" s="1362"/>
      <c r="MCK17" s="1361"/>
      <c r="MCL17" s="1362"/>
      <c r="MCM17" s="1361"/>
      <c r="MCN17" s="1362"/>
      <c r="MCO17" s="1361"/>
      <c r="MCP17" s="1362"/>
      <c r="MCQ17" s="1361"/>
      <c r="MCR17" s="1362"/>
      <c r="MCS17" s="1361"/>
      <c r="MCT17" s="1362"/>
      <c r="MCU17" s="1361"/>
      <c r="MCV17" s="1362"/>
      <c r="MCW17" s="1361"/>
      <c r="MCX17" s="1362"/>
      <c r="MCY17" s="1361"/>
      <c r="MCZ17" s="1362"/>
      <c r="MDA17" s="1361"/>
      <c r="MDB17" s="1362"/>
      <c r="MDC17" s="1361"/>
      <c r="MDD17" s="1362"/>
      <c r="MDE17" s="1361"/>
      <c r="MDF17" s="1362"/>
      <c r="MDG17" s="1361"/>
      <c r="MDH17" s="1362"/>
      <c r="MDI17" s="1361"/>
      <c r="MDJ17" s="1362"/>
      <c r="MDK17" s="1361"/>
      <c r="MDL17" s="1362"/>
      <c r="MDM17" s="1361"/>
      <c r="MDN17" s="1362"/>
      <c r="MDO17" s="1361"/>
      <c r="MDP17" s="1362"/>
      <c r="MDQ17" s="1361"/>
      <c r="MDR17" s="1362"/>
      <c r="MDS17" s="1361"/>
      <c r="MDT17" s="1362"/>
      <c r="MDU17" s="1361"/>
      <c r="MDV17" s="1362"/>
      <c r="MDW17" s="1361"/>
      <c r="MDX17" s="1362"/>
      <c r="MDY17" s="1361"/>
      <c r="MDZ17" s="1362"/>
      <c r="MEA17" s="1361"/>
      <c r="MEB17" s="1362"/>
      <c r="MEC17" s="1361"/>
      <c r="MED17" s="1362"/>
      <c r="MEE17" s="1361"/>
      <c r="MEF17" s="1362"/>
      <c r="MEG17" s="1361"/>
      <c r="MEH17" s="1362"/>
      <c r="MEI17" s="1361"/>
      <c r="MEJ17" s="1362"/>
      <c r="MEK17" s="1361"/>
      <c r="MEL17" s="1362"/>
      <c r="MEM17" s="1361"/>
      <c r="MEN17" s="1362"/>
      <c r="MEO17" s="1361"/>
      <c r="MEP17" s="1362"/>
      <c r="MEQ17" s="1361"/>
      <c r="MER17" s="1362"/>
      <c r="MES17" s="1361"/>
      <c r="MET17" s="1362"/>
      <c r="MEU17" s="1361"/>
      <c r="MEV17" s="1362"/>
      <c r="MEW17" s="1361"/>
      <c r="MEX17" s="1362"/>
      <c r="MEY17" s="1361"/>
      <c r="MEZ17" s="1362"/>
      <c r="MFA17" s="1361"/>
      <c r="MFB17" s="1362"/>
      <c r="MFC17" s="1361"/>
      <c r="MFD17" s="1362"/>
      <c r="MFE17" s="1361"/>
      <c r="MFF17" s="1362"/>
      <c r="MFG17" s="1361"/>
      <c r="MFH17" s="1362"/>
      <c r="MFI17" s="1361"/>
      <c r="MFJ17" s="1362"/>
      <c r="MFK17" s="1361"/>
      <c r="MFL17" s="1362"/>
      <c r="MFM17" s="1361"/>
      <c r="MFN17" s="1362"/>
      <c r="MFO17" s="1361"/>
      <c r="MFP17" s="1362"/>
      <c r="MFQ17" s="1361"/>
      <c r="MFR17" s="1362"/>
      <c r="MFS17" s="1361"/>
      <c r="MFT17" s="1362"/>
      <c r="MFU17" s="1361"/>
      <c r="MFV17" s="1362"/>
      <c r="MFW17" s="1361"/>
      <c r="MFX17" s="1362"/>
      <c r="MFY17" s="1361"/>
      <c r="MFZ17" s="1362"/>
      <c r="MGA17" s="1361"/>
      <c r="MGB17" s="1362"/>
      <c r="MGC17" s="1361"/>
      <c r="MGD17" s="1362"/>
      <c r="MGE17" s="1361"/>
      <c r="MGF17" s="1362"/>
      <c r="MGG17" s="1361"/>
      <c r="MGH17" s="1362"/>
      <c r="MGI17" s="1361"/>
      <c r="MGJ17" s="1362"/>
      <c r="MGK17" s="1361"/>
      <c r="MGL17" s="1362"/>
      <c r="MGM17" s="1361"/>
      <c r="MGN17" s="1362"/>
      <c r="MGO17" s="1361"/>
      <c r="MGP17" s="1362"/>
      <c r="MGQ17" s="1361"/>
      <c r="MGR17" s="1362"/>
      <c r="MGS17" s="1361"/>
      <c r="MGT17" s="1362"/>
      <c r="MGU17" s="1361"/>
      <c r="MGV17" s="1362"/>
      <c r="MGW17" s="1361"/>
      <c r="MGX17" s="1362"/>
      <c r="MGY17" s="1361"/>
      <c r="MGZ17" s="1362"/>
      <c r="MHA17" s="1361"/>
      <c r="MHB17" s="1362"/>
      <c r="MHC17" s="1361"/>
      <c r="MHD17" s="1362"/>
      <c r="MHE17" s="1361"/>
      <c r="MHF17" s="1362"/>
      <c r="MHG17" s="1361"/>
      <c r="MHH17" s="1362"/>
      <c r="MHI17" s="1361"/>
      <c r="MHJ17" s="1362"/>
      <c r="MHK17" s="1361"/>
      <c r="MHL17" s="1362"/>
      <c r="MHM17" s="1361"/>
      <c r="MHN17" s="1362"/>
      <c r="MHO17" s="1361"/>
      <c r="MHP17" s="1362"/>
      <c r="MHQ17" s="1361"/>
      <c r="MHR17" s="1362"/>
      <c r="MHS17" s="1361"/>
      <c r="MHT17" s="1362"/>
      <c r="MHU17" s="1361"/>
      <c r="MHV17" s="1362"/>
      <c r="MHW17" s="1361"/>
      <c r="MHX17" s="1362"/>
      <c r="MHY17" s="1361"/>
      <c r="MHZ17" s="1362"/>
      <c r="MIA17" s="1361"/>
      <c r="MIB17" s="1362"/>
      <c r="MIC17" s="1361"/>
      <c r="MID17" s="1362"/>
      <c r="MIE17" s="1361"/>
      <c r="MIF17" s="1362"/>
      <c r="MIG17" s="1361"/>
      <c r="MIH17" s="1362"/>
      <c r="MII17" s="1361"/>
      <c r="MIJ17" s="1362"/>
      <c r="MIK17" s="1361"/>
      <c r="MIL17" s="1362"/>
      <c r="MIM17" s="1361"/>
      <c r="MIN17" s="1362"/>
      <c r="MIO17" s="1361"/>
      <c r="MIP17" s="1362"/>
      <c r="MIQ17" s="1361"/>
      <c r="MIR17" s="1362"/>
      <c r="MIS17" s="1361"/>
      <c r="MIT17" s="1362"/>
      <c r="MIU17" s="1361"/>
      <c r="MIV17" s="1362"/>
      <c r="MIW17" s="1361"/>
      <c r="MIX17" s="1362"/>
      <c r="MIY17" s="1361"/>
      <c r="MIZ17" s="1362"/>
      <c r="MJA17" s="1361"/>
      <c r="MJB17" s="1362"/>
      <c r="MJC17" s="1361"/>
      <c r="MJD17" s="1362"/>
      <c r="MJE17" s="1361"/>
      <c r="MJF17" s="1362"/>
      <c r="MJG17" s="1361"/>
      <c r="MJH17" s="1362"/>
      <c r="MJI17" s="1361"/>
      <c r="MJJ17" s="1362"/>
      <c r="MJK17" s="1361"/>
      <c r="MJL17" s="1362"/>
      <c r="MJM17" s="1361"/>
      <c r="MJN17" s="1362"/>
      <c r="MJO17" s="1361"/>
      <c r="MJP17" s="1362"/>
      <c r="MJQ17" s="1361"/>
      <c r="MJR17" s="1362"/>
      <c r="MJS17" s="1361"/>
      <c r="MJT17" s="1362"/>
      <c r="MJU17" s="1361"/>
      <c r="MJV17" s="1362"/>
      <c r="MJW17" s="1361"/>
      <c r="MJX17" s="1362"/>
      <c r="MJY17" s="1361"/>
      <c r="MJZ17" s="1362"/>
      <c r="MKA17" s="1361"/>
      <c r="MKB17" s="1362"/>
      <c r="MKC17" s="1361"/>
      <c r="MKD17" s="1362"/>
      <c r="MKE17" s="1361"/>
      <c r="MKF17" s="1362"/>
      <c r="MKG17" s="1361"/>
      <c r="MKH17" s="1362"/>
      <c r="MKI17" s="1361"/>
      <c r="MKJ17" s="1362"/>
      <c r="MKK17" s="1361"/>
      <c r="MKL17" s="1362"/>
      <c r="MKM17" s="1361"/>
      <c r="MKN17" s="1362"/>
      <c r="MKO17" s="1361"/>
      <c r="MKP17" s="1362"/>
      <c r="MKQ17" s="1361"/>
      <c r="MKR17" s="1362"/>
      <c r="MKS17" s="1361"/>
      <c r="MKT17" s="1362"/>
      <c r="MKU17" s="1361"/>
      <c r="MKV17" s="1362"/>
      <c r="MKW17" s="1361"/>
      <c r="MKX17" s="1362"/>
      <c r="MKY17" s="1361"/>
      <c r="MKZ17" s="1362"/>
      <c r="MLA17" s="1361"/>
      <c r="MLB17" s="1362"/>
      <c r="MLC17" s="1361"/>
      <c r="MLD17" s="1362"/>
      <c r="MLE17" s="1361"/>
      <c r="MLF17" s="1362"/>
      <c r="MLG17" s="1361"/>
      <c r="MLH17" s="1362"/>
      <c r="MLI17" s="1361"/>
      <c r="MLJ17" s="1362"/>
      <c r="MLK17" s="1361"/>
      <c r="MLL17" s="1362"/>
      <c r="MLM17" s="1361"/>
      <c r="MLN17" s="1362"/>
      <c r="MLO17" s="1361"/>
      <c r="MLP17" s="1362"/>
      <c r="MLQ17" s="1361"/>
      <c r="MLR17" s="1362"/>
      <c r="MLS17" s="1361"/>
      <c r="MLT17" s="1362"/>
      <c r="MLU17" s="1361"/>
      <c r="MLV17" s="1362"/>
      <c r="MLW17" s="1361"/>
      <c r="MLX17" s="1362"/>
      <c r="MLY17" s="1361"/>
      <c r="MLZ17" s="1362"/>
      <c r="MMA17" s="1361"/>
      <c r="MMB17" s="1362"/>
      <c r="MMC17" s="1361"/>
      <c r="MMD17" s="1362"/>
      <c r="MME17" s="1361"/>
      <c r="MMF17" s="1362"/>
      <c r="MMG17" s="1361"/>
      <c r="MMH17" s="1362"/>
      <c r="MMI17" s="1361"/>
      <c r="MMJ17" s="1362"/>
      <c r="MMK17" s="1361"/>
      <c r="MML17" s="1362"/>
      <c r="MMM17" s="1361"/>
      <c r="MMN17" s="1362"/>
      <c r="MMO17" s="1361"/>
      <c r="MMP17" s="1362"/>
      <c r="MMQ17" s="1361"/>
      <c r="MMR17" s="1362"/>
      <c r="MMS17" s="1361"/>
      <c r="MMT17" s="1362"/>
      <c r="MMU17" s="1361"/>
      <c r="MMV17" s="1362"/>
      <c r="MMW17" s="1361"/>
      <c r="MMX17" s="1362"/>
      <c r="MMY17" s="1361"/>
      <c r="MMZ17" s="1362"/>
      <c r="MNA17" s="1361"/>
      <c r="MNB17" s="1362"/>
      <c r="MNC17" s="1361"/>
      <c r="MND17" s="1362"/>
      <c r="MNE17" s="1361"/>
      <c r="MNF17" s="1362"/>
      <c r="MNG17" s="1361"/>
      <c r="MNH17" s="1362"/>
      <c r="MNI17" s="1361"/>
      <c r="MNJ17" s="1362"/>
      <c r="MNK17" s="1361"/>
      <c r="MNL17" s="1362"/>
      <c r="MNM17" s="1361"/>
      <c r="MNN17" s="1362"/>
      <c r="MNO17" s="1361"/>
      <c r="MNP17" s="1362"/>
      <c r="MNQ17" s="1361"/>
      <c r="MNR17" s="1362"/>
      <c r="MNS17" s="1361"/>
      <c r="MNT17" s="1362"/>
      <c r="MNU17" s="1361"/>
      <c r="MNV17" s="1362"/>
      <c r="MNW17" s="1361"/>
      <c r="MNX17" s="1362"/>
      <c r="MNY17" s="1361"/>
      <c r="MNZ17" s="1362"/>
      <c r="MOA17" s="1361"/>
      <c r="MOB17" s="1362"/>
      <c r="MOC17" s="1361"/>
      <c r="MOD17" s="1362"/>
      <c r="MOE17" s="1361"/>
      <c r="MOF17" s="1362"/>
      <c r="MOG17" s="1361"/>
      <c r="MOH17" s="1362"/>
      <c r="MOI17" s="1361"/>
      <c r="MOJ17" s="1362"/>
      <c r="MOK17" s="1361"/>
      <c r="MOL17" s="1362"/>
      <c r="MOM17" s="1361"/>
      <c r="MON17" s="1362"/>
      <c r="MOO17" s="1361"/>
      <c r="MOP17" s="1362"/>
      <c r="MOQ17" s="1361"/>
      <c r="MOR17" s="1362"/>
      <c r="MOS17" s="1361"/>
      <c r="MOT17" s="1362"/>
      <c r="MOU17" s="1361"/>
      <c r="MOV17" s="1362"/>
      <c r="MOW17" s="1361"/>
      <c r="MOX17" s="1362"/>
      <c r="MOY17" s="1361"/>
      <c r="MOZ17" s="1362"/>
      <c r="MPA17" s="1361"/>
      <c r="MPB17" s="1362"/>
      <c r="MPC17" s="1361"/>
      <c r="MPD17" s="1362"/>
      <c r="MPE17" s="1361"/>
      <c r="MPF17" s="1362"/>
      <c r="MPG17" s="1361"/>
      <c r="MPH17" s="1362"/>
      <c r="MPI17" s="1361"/>
      <c r="MPJ17" s="1362"/>
      <c r="MPK17" s="1361"/>
      <c r="MPL17" s="1362"/>
      <c r="MPM17" s="1361"/>
      <c r="MPN17" s="1362"/>
      <c r="MPO17" s="1361"/>
      <c r="MPP17" s="1362"/>
      <c r="MPQ17" s="1361"/>
      <c r="MPR17" s="1362"/>
      <c r="MPS17" s="1361"/>
      <c r="MPT17" s="1362"/>
      <c r="MPU17" s="1361"/>
      <c r="MPV17" s="1362"/>
      <c r="MPW17" s="1361"/>
      <c r="MPX17" s="1362"/>
      <c r="MPY17" s="1361"/>
      <c r="MPZ17" s="1362"/>
      <c r="MQA17" s="1361"/>
      <c r="MQB17" s="1362"/>
      <c r="MQC17" s="1361"/>
      <c r="MQD17" s="1362"/>
      <c r="MQE17" s="1361"/>
      <c r="MQF17" s="1362"/>
      <c r="MQG17" s="1361"/>
      <c r="MQH17" s="1362"/>
      <c r="MQI17" s="1361"/>
      <c r="MQJ17" s="1362"/>
      <c r="MQK17" s="1361"/>
      <c r="MQL17" s="1362"/>
      <c r="MQM17" s="1361"/>
      <c r="MQN17" s="1362"/>
      <c r="MQO17" s="1361"/>
      <c r="MQP17" s="1362"/>
      <c r="MQQ17" s="1361"/>
      <c r="MQR17" s="1362"/>
      <c r="MQS17" s="1361"/>
      <c r="MQT17" s="1362"/>
      <c r="MQU17" s="1361"/>
      <c r="MQV17" s="1362"/>
      <c r="MQW17" s="1361"/>
      <c r="MQX17" s="1362"/>
      <c r="MQY17" s="1361"/>
      <c r="MQZ17" s="1362"/>
      <c r="MRA17" s="1361"/>
      <c r="MRB17" s="1362"/>
      <c r="MRC17" s="1361"/>
      <c r="MRD17" s="1362"/>
      <c r="MRE17" s="1361"/>
      <c r="MRF17" s="1362"/>
      <c r="MRG17" s="1361"/>
      <c r="MRH17" s="1362"/>
      <c r="MRI17" s="1361"/>
      <c r="MRJ17" s="1362"/>
      <c r="MRK17" s="1361"/>
      <c r="MRL17" s="1362"/>
      <c r="MRM17" s="1361"/>
      <c r="MRN17" s="1362"/>
      <c r="MRO17" s="1361"/>
      <c r="MRP17" s="1362"/>
      <c r="MRQ17" s="1361"/>
      <c r="MRR17" s="1362"/>
      <c r="MRS17" s="1361"/>
      <c r="MRT17" s="1362"/>
      <c r="MRU17" s="1361"/>
      <c r="MRV17" s="1362"/>
      <c r="MRW17" s="1361"/>
      <c r="MRX17" s="1362"/>
      <c r="MRY17" s="1361"/>
      <c r="MRZ17" s="1362"/>
      <c r="MSA17" s="1361"/>
      <c r="MSB17" s="1362"/>
      <c r="MSC17" s="1361"/>
      <c r="MSD17" s="1362"/>
      <c r="MSE17" s="1361"/>
      <c r="MSF17" s="1362"/>
      <c r="MSG17" s="1361"/>
      <c r="MSH17" s="1362"/>
      <c r="MSI17" s="1361"/>
      <c r="MSJ17" s="1362"/>
      <c r="MSK17" s="1361"/>
      <c r="MSL17" s="1362"/>
      <c r="MSM17" s="1361"/>
      <c r="MSN17" s="1362"/>
      <c r="MSO17" s="1361"/>
      <c r="MSP17" s="1362"/>
      <c r="MSQ17" s="1361"/>
      <c r="MSR17" s="1362"/>
      <c r="MSS17" s="1361"/>
      <c r="MST17" s="1362"/>
      <c r="MSU17" s="1361"/>
      <c r="MSV17" s="1362"/>
      <c r="MSW17" s="1361"/>
      <c r="MSX17" s="1362"/>
      <c r="MSY17" s="1361"/>
      <c r="MSZ17" s="1362"/>
      <c r="MTA17" s="1361"/>
      <c r="MTB17" s="1362"/>
      <c r="MTC17" s="1361"/>
      <c r="MTD17" s="1362"/>
      <c r="MTE17" s="1361"/>
      <c r="MTF17" s="1362"/>
      <c r="MTG17" s="1361"/>
      <c r="MTH17" s="1362"/>
      <c r="MTI17" s="1361"/>
      <c r="MTJ17" s="1362"/>
      <c r="MTK17" s="1361"/>
      <c r="MTL17" s="1362"/>
      <c r="MTM17" s="1361"/>
      <c r="MTN17" s="1362"/>
      <c r="MTO17" s="1361"/>
      <c r="MTP17" s="1362"/>
      <c r="MTQ17" s="1361"/>
      <c r="MTR17" s="1362"/>
      <c r="MTS17" s="1361"/>
      <c r="MTT17" s="1362"/>
      <c r="MTU17" s="1361"/>
      <c r="MTV17" s="1362"/>
      <c r="MTW17" s="1361"/>
      <c r="MTX17" s="1362"/>
      <c r="MTY17" s="1361"/>
      <c r="MTZ17" s="1362"/>
      <c r="MUA17" s="1361"/>
      <c r="MUB17" s="1362"/>
      <c r="MUC17" s="1361"/>
      <c r="MUD17" s="1362"/>
      <c r="MUE17" s="1361"/>
      <c r="MUF17" s="1362"/>
      <c r="MUG17" s="1361"/>
      <c r="MUH17" s="1362"/>
      <c r="MUI17" s="1361"/>
      <c r="MUJ17" s="1362"/>
      <c r="MUK17" s="1361"/>
      <c r="MUL17" s="1362"/>
      <c r="MUM17" s="1361"/>
      <c r="MUN17" s="1362"/>
      <c r="MUO17" s="1361"/>
      <c r="MUP17" s="1362"/>
      <c r="MUQ17" s="1361"/>
      <c r="MUR17" s="1362"/>
      <c r="MUS17" s="1361"/>
      <c r="MUT17" s="1362"/>
      <c r="MUU17" s="1361"/>
      <c r="MUV17" s="1362"/>
      <c r="MUW17" s="1361"/>
      <c r="MUX17" s="1362"/>
      <c r="MUY17" s="1361"/>
      <c r="MUZ17" s="1362"/>
      <c r="MVA17" s="1361"/>
      <c r="MVB17" s="1362"/>
      <c r="MVC17" s="1361"/>
      <c r="MVD17" s="1362"/>
      <c r="MVE17" s="1361"/>
      <c r="MVF17" s="1362"/>
      <c r="MVG17" s="1361"/>
      <c r="MVH17" s="1362"/>
      <c r="MVI17" s="1361"/>
      <c r="MVJ17" s="1362"/>
      <c r="MVK17" s="1361"/>
      <c r="MVL17" s="1362"/>
      <c r="MVM17" s="1361"/>
      <c r="MVN17" s="1362"/>
      <c r="MVO17" s="1361"/>
      <c r="MVP17" s="1362"/>
      <c r="MVQ17" s="1361"/>
      <c r="MVR17" s="1362"/>
      <c r="MVS17" s="1361"/>
      <c r="MVT17" s="1362"/>
      <c r="MVU17" s="1361"/>
      <c r="MVV17" s="1362"/>
      <c r="MVW17" s="1361"/>
      <c r="MVX17" s="1362"/>
      <c r="MVY17" s="1361"/>
      <c r="MVZ17" s="1362"/>
      <c r="MWA17" s="1361"/>
      <c r="MWB17" s="1362"/>
      <c r="MWC17" s="1361"/>
      <c r="MWD17" s="1362"/>
      <c r="MWE17" s="1361"/>
      <c r="MWF17" s="1362"/>
      <c r="MWG17" s="1361"/>
      <c r="MWH17" s="1362"/>
      <c r="MWI17" s="1361"/>
      <c r="MWJ17" s="1362"/>
      <c r="MWK17" s="1361"/>
      <c r="MWL17" s="1362"/>
      <c r="MWM17" s="1361"/>
      <c r="MWN17" s="1362"/>
      <c r="MWO17" s="1361"/>
      <c r="MWP17" s="1362"/>
      <c r="MWQ17" s="1361"/>
      <c r="MWR17" s="1362"/>
      <c r="MWS17" s="1361"/>
      <c r="MWT17" s="1362"/>
      <c r="MWU17" s="1361"/>
      <c r="MWV17" s="1362"/>
      <c r="MWW17" s="1361"/>
      <c r="MWX17" s="1362"/>
      <c r="MWY17" s="1361"/>
      <c r="MWZ17" s="1362"/>
      <c r="MXA17" s="1361"/>
      <c r="MXB17" s="1362"/>
      <c r="MXC17" s="1361"/>
      <c r="MXD17" s="1362"/>
      <c r="MXE17" s="1361"/>
      <c r="MXF17" s="1362"/>
      <c r="MXG17" s="1361"/>
      <c r="MXH17" s="1362"/>
      <c r="MXI17" s="1361"/>
      <c r="MXJ17" s="1362"/>
      <c r="MXK17" s="1361"/>
      <c r="MXL17" s="1362"/>
      <c r="MXM17" s="1361"/>
      <c r="MXN17" s="1362"/>
      <c r="MXO17" s="1361"/>
      <c r="MXP17" s="1362"/>
      <c r="MXQ17" s="1361"/>
      <c r="MXR17" s="1362"/>
      <c r="MXS17" s="1361"/>
      <c r="MXT17" s="1362"/>
      <c r="MXU17" s="1361"/>
      <c r="MXV17" s="1362"/>
      <c r="MXW17" s="1361"/>
      <c r="MXX17" s="1362"/>
      <c r="MXY17" s="1361"/>
      <c r="MXZ17" s="1362"/>
      <c r="MYA17" s="1361"/>
      <c r="MYB17" s="1362"/>
      <c r="MYC17" s="1361"/>
      <c r="MYD17" s="1362"/>
      <c r="MYE17" s="1361"/>
      <c r="MYF17" s="1362"/>
      <c r="MYG17" s="1361"/>
      <c r="MYH17" s="1362"/>
      <c r="MYI17" s="1361"/>
      <c r="MYJ17" s="1362"/>
      <c r="MYK17" s="1361"/>
      <c r="MYL17" s="1362"/>
      <c r="MYM17" s="1361"/>
      <c r="MYN17" s="1362"/>
      <c r="MYO17" s="1361"/>
      <c r="MYP17" s="1362"/>
      <c r="MYQ17" s="1361"/>
      <c r="MYR17" s="1362"/>
      <c r="MYS17" s="1361"/>
      <c r="MYT17" s="1362"/>
      <c r="MYU17" s="1361"/>
      <c r="MYV17" s="1362"/>
      <c r="MYW17" s="1361"/>
      <c r="MYX17" s="1362"/>
      <c r="MYY17" s="1361"/>
      <c r="MYZ17" s="1362"/>
      <c r="MZA17" s="1361"/>
      <c r="MZB17" s="1362"/>
      <c r="MZC17" s="1361"/>
      <c r="MZD17" s="1362"/>
      <c r="MZE17" s="1361"/>
      <c r="MZF17" s="1362"/>
      <c r="MZG17" s="1361"/>
      <c r="MZH17" s="1362"/>
      <c r="MZI17" s="1361"/>
      <c r="MZJ17" s="1362"/>
      <c r="MZK17" s="1361"/>
      <c r="MZL17" s="1362"/>
      <c r="MZM17" s="1361"/>
      <c r="MZN17" s="1362"/>
      <c r="MZO17" s="1361"/>
      <c r="MZP17" s="1362"/>
      <c r="MZQ17" s="1361"/>
      <c r="MZR17" s="1362"/>
      <c r="MZS17" s="1361"/>
      <c r="MZT17" s="1362"/>
      <c r="MZU17" s="1361"/>
      <c r="MZV17" s="1362"/>
      <c r="MZW17" s="1361"/>
      <c r="MZX17" s="1362"/>
      <c r="MZY17" s="1361"/>
      <c r="MZZ17" s="1362"/>
      <c r="NAA17" s="1361"/>
      <c r="NAB17" s="1362"/>
      <c r="NAC17" s="1361"/>
      <c r="NAD17" s="1362"/>
      <c r="NAE17" s="1361"/>
      <c r="NAF17" s="1362"/>
      <c r="NAG17" s="1361"/>
      <c r="NAH17" s="1362"/>
      <c r="NAI17" s="1361"/>
      <c r="NAJ17" s="1362"/>
      <c r="NAK17" s="1361"/>
      <c r="NAL17" s="1362"/>
      <c r="NAM17" s="1361"/>
      <c r="NAN17" s="1362"/>
      <c r="NAO17" s="1361"/>
      <c r="NAP17" s="1362"/>
      <c r="NAQ17" s="1361"/>
      <c r="NAR17" s="1362"/>
      <c r="NAS17" s="1361"/>
      <c r="NAT17" s="1362"/>
      <c r="NAU17" s="1361"/>
      <c r="NAV17" s="1362"/>
      <c r="NAW17" s="1361"/>
      <c r="NAX17" s="1362"/>
      <c r="NAY17" s="1361"/>
      <c r="NAZ17" s="1362"/>
      <c r="NBA17" s="1361"/>
      <c r="NBB17" s="1362"/>
      <c r="NBC17" s="1361"/>
      <c r="NBD17" s="1362"/>
      <c r="NBE17" s="1361"/>
      <c r="NBF17" s="1362"/>
      <c r="NBG17" s="1361"/>
      <c r="NBH17" s="1362"/>
      <c r="NBI17" s="1361"/>
      <c r="NBJ17" s="1362"/>
      <c r="NBK17" s="1361"/>
      <c r="NBL17" s="1362"/>
      <c r="NBM17" s="1361"/>
      <c r="NBN17" s="1362"/>
      <c r="NBO17" s="1361"/>
      <c r="NBP17" s="1362"/>
      <c r="NBQ17" s="1361"/>
      <c r="NBR17" s="1362"/>
      <c r="NBS17" s="1361"/>
      <c r="NBT17" s="1362"/>
      <c r="NBU17" s="1361"/>
      <c r="NBV17" s="1362"/>
      <c r="NBW17" s="1361"/>
      <c r="NBX17" s="1362"/>
      <c r="NBY17" s="1361"/>
      <c r="NBZ17" s="1362"/>
      <c r="NCA17" s="1361"/>
      <c r="NCB17" s="1362"/>
      <c r="NCC17" s="1361"/>
      <c r="NCD17" s="1362"/>
      <c r="NCE17" s="1361"/>
      <c r="NCF17" s="1362"/>
      <c r="NCG17" s="1361"/>
      <c r="NCH17" s="1362"/>
      <c r="NCI17" s="1361"/>
      <c r="NCJ17" s="1362"/>
      <c r="NCK17" s="1361"/>
      <c r="NCL17" s="1362"/>
      <c r="NCM17" s="1361"/>
      <c r="NCN17" s="1362"/>
      <c r="NCO17" s="1361"/>
      <c r="NCP17" s="1362"/>
      <c r="NCQ17" s="1361"/>
      <c r="NCR17" s="1362"/>
      <c r="NCS17" s="1361"/>
      <c r="NCT17" s="1362"/>
      <c r="NCU17" s="1361"/>
      <c r="NCV17" s="1362"/>
      <c r="NCW17" s="1361"/>
      <c r="NCX17" s="1362"/>
      <c r="NCY17" s="1361"/>
      <c r="NCZ17" s="1362"/>
      <c r="NDA17" s="1361"/>
      <c r="NDB17" s="1362"/>
      <c r="NDC17" s="1361"/>
      <c r="NDD17" s="1362"/>
      <c r="NDE17" s="1361"/>
      <c r="NDF17" s="1362"/>
      <c r="NDG17" s="1361"/>
      <c r="NDH17" s="1362"/>
      <c r="NDI17" s="1361"/>
      <c r="NDJ17" s="1362"/>
      <c r="NDK17" s="1361"/>
      <c r="NDL17" s="1362"/>
      <c r="NDM17" s="1361"/>
      <c r="NDN17" s="1362"/>
      <c r="NDO17" s="1361"/>
      <c r="NDP17" s="1362"/>
      <c r="NDQ17" s="1361"/>
      <c r="NDR17" s="1362"/>
      <c r="NDS17" s="1361"/>
      <c r="NDT17" s="1362"/>
      <c r="NDU17" s="1361"/>
      <c r="NDV17" s="1362"/>
      <c r="NDW17" s="1361"/>
      <c r="NDX17" s="1362"/>
      <c r="NDY17" s="1361"/>
      <c r="NDZ17" s="1362"/>
      <c r="NEA17" s="1361"/>
      <c r="NEB17" s="1362"/>
      <c r="NEC17" s="1361"/>
      <c r="NED17" s="1362"/>
      <c r="NEE17" s="1361"/>
      <c r="NEF17" s="1362"/>
      <c r="NEG17" s="1361"/>
      <c r="NEH17" s="1362"/>
      <c r="NEI17" s="1361"/>
      <c r="NEJ17" s="1362"/>
      <c r="NEK17" s="1361"/>
      <c r="NEL17" s="1362"/>
      <c r="NEM17" s="1361"/>
      <c r="NEN17" s="1362"/>
      <c r="NEO17" s="1361"/>
      <c r="NEP17" s="1362"/>
      <c r="NEQ17" s="1361"/>
      <c r="NER17" s="1362"/>
      <c r="NES17" s="1361"/>
      <c r="NET17" s="1362"/>
      <c r="NEU17" s="1361"/>
      <c r="NEV17" s="1362"/>
      <c r="NEW17" s="1361"/>
      <c r="NEX17" s="1362"/>
      <c r="NEY17" s="1361"/>
      <c r="NEZ17" s="1362"/>
      <c r="NFA17" s="1361"/>
      <c r="NFB17" s="1362"/>
      <c r="NFC17" s="1361"/>
      <c r="NFD17" s="1362"/>
      <c r="NFE17" s="1361"/>
      <c r="NFF17" s="1362"/>
      <c r="NFG17" s="1361"/>
      <c r="NFH17" s="1362"/>
      <c r="NFI17" s="1361"/>
      <c r="NFJ17" s="1362"/>
      <c r="NFK17" s="1361"/>
      <c r="NFL17" s="1362"/>
      <c r="NFM17" s="1361"/>
      <c r="NFN17" s="1362"/>
      <c r="NFO17" s="1361"/>
      <c r="NFP17" s="1362"/>
      <c r="NFQ17" s="1361"/>
      <c r="NFR17" s="1362"/>
      <c r="NFS17" s="1361"/>
      <c r="NFT17" s="1362"/>
      <c r="NFU17" s="1361"/>
      <c r="NFV17" s="1362"/>
      <c r="NFW17" s="1361"/>
      <c r="NFX17" s="1362"/>
      <c r="NFY17" s="1361"/>
      <c r="NFZ17" s="1362"/>
      <c r="NGA17" s="1361"/>
      <c r="NGB17" s="1362"/>
      <c r="NGC17" s="1361"/>
      <c r="NGD17" s="1362"/>
      <c r="NGE17" s="1361"/>
      <c r="NGF17" s="1362"/>
      <c r="NGG17" s="1361"/>
      <c r="NGH17" s="1362"/>
      <c r="NGI17" s="1361"/>
      <c r="NGJ17" s="1362"/>
      <c r="NGK17" s="1361"/>
      <c r="NGL17" s="1362"/>
      <c r="NGM17" s="1361"/>
      <c r="NGN17" s="1362"/>
      <c r="NGO17" s="1361"/>
      <c r="NGP17" s="1362"/>
      <c r="NGQ17" s="1361"/>
      <c r="NGR17" s="1362"/>
      <c r="NGS17" s="1361"/>
      <c r="NGT17" s="1362"/>
      <c r="NGU17" s="1361"/>
      <c r="NGV17" s="1362"/>
      <c r="NGW17" s="1361"/>
      <c r="NGX17" s="1362"/>
      <c r="NGY17" s="1361"/>
      <c r="NGZ17" s="1362"/>
      <c r="NHA17" s="1361"/>
      <c r="NHB17" s="1362"/>
      <c r="NHC17" s="1361"/>
      <c r="NHD17" s="1362"/>
      <c r="NHE17" s="1361"/>
      <c r="NHF17" s="1362"/>
      <c r="NHG17" s="1361"/>
      <c r="NHH17" s="1362"/>
      <c r="NHI17" s="1361"/>
      <c r="NHJ17" s="1362"/>
      <c r="NHK17" s="1361"/>
      <c r="NHL17" s="1362"/>
      <c r="NHM17" s="1361"/>
      <c r="NHN17" s="1362"/>
      <c r="NHO17" s="1361"/>
      <c r="NHP17" s="1362"/>
      <c r="NHQ17" s="1361"/>
      <c r="NHR17" s="1362"/>
      <c r="NHS17" s="1361"/>
      <c r="NHT17" s="1362"/>
      <c r="NHU17" s="1361"/>
      <c r="NHV17" s="1362"/>
      <c r="NHW17" s="1361"/>
      <c r="NHX17" s="1362"/>
      <c r="NHY17" s="1361"/>
      <c r="NHZ17" s="1362"/>
      <c r="NIA17" s="1361"/>
      <c r="NIB17" s="1362"/>
      <c r="NIC17" s="1361"/>
      <c r="NID17" s="1362"/>
      <c r="NIE17" s="1361"/>
      <c r="NIF17" s="1362"/>
      <c r="NIG17" s="1361"/>
      <c r="NIH17" s="1362"/>
      <c r="NII17" s="1361"/>
      <c r="NIJ17" s="1362"/>
      <c r="NIK17" s="1361"/>
      <c r="NIL17" s="1362"/>
      <c r="NIM17" s="1361"/>
      <c r="NIN17" s="1362"/>
      <c r="NIO17" s="1361"/>
      <c r="NIP17" s="1362"/>
      <c r="NIQ17" s="1361"/>
      <c r="NIR17" s="1362"/>
      <c r="NIS17" s="1361"/>
      <c r="NIT17" s="1362"/>
      <c r="NIU17" s="1361"/>
      <c r="NIV17" s="1362"/>
      <c r="NIW17" s="1361"/>
      <c r="NIX17" s="1362"/>
      <c r="NIY17" s="1361"/>
      <c r="NIZ17" s="1362"/>
      <c r="NJA17" s="1361"/>
      <c r="NJB17" s="1362"/>
      <c r="NJC17" s="1361"/>
      <c r="NJD17" s="1362"/>
      <c r="NJE17" s="1361"/>
      <c r="NJF17" s="1362"/>
      <c r="NJG17" s="1361"/>
      <c r="NJH17" s="1362"/>
      <c r="NJI17" s="1361"/>
      <c r="NJJ17" s="1362"/>
      <c r="NJK17" s="1361"/>
      <c r="NJL17" s="1362"/>
      <c r="NJM17" s="1361"/>
      <c r="NJN17" s="1362"/>
      <c r="NJO17" s="1361"/>
      <c r="NJP17" s="1362"/>
      <c r="NJQ17" s="1361"/>
      <c r="NJR17" s="1362"/>
      <c r="NJS17" s="1361"/>
      <c r="NJT17" s="1362"/>
      <c r="NJU17" s="1361"/>
      <c r="NJV17" s="1362"/>
      <c r="NJW17" s="1361"/>
      <c r="NJX17" s="1362"/>
      <c r="NJY17" s="1361"/>
      <c r="NJZ17" s="1362"/>
      <c r="NKA17" s="1361"/>
      <c r="NKB17" s="1362"/>
      <c r="NKC17" s="1361"/>
      <c r="NKD17" s="1362"/>
      <c r="NKE17" s="1361"/>
      <c r="NKF17" s="1362"/>
      <c r="NKG17" s="1361"/>
      <c r="NKH17" s="1362"/>
      <c r="NKI17" s="1361"/>
      <c r="NKJ17" s="1362"/>
      <c r="NKK17" s="1361"/>
      <c r="NKL17" s="1362"/>
      <c r="NKM17" s="1361"/>
      <c r="NKN17" s="1362"/>
      <c r="NKO17" s="1361"/>
      <c r="NKP17" s="1362"/>
      <c r="NKQ17" s="1361"/>
      <c r="NKR17" s="1362"/>
      <c r="NKS17" s="1361"/>
      <c r="NKT17" s="1362"/>
      <c r="NKU17" s="1361"/>
      <c r="NKV17" s="1362"/>
      <c r="NKW17" s="1361"/>
      <c r="NKX17" s="1362"/>
      <c r="NKY17" s="1361"/>
      <c r="NKZ17" s="1362"/>
      <c r="NLA17" s="1361"/>
      <c r="NLB17" s="1362"/>
      <c r="NLC17" s="1361"/>
      <c r="NLD17" s="1362"/>
      <c r="NLE17" s="1361"/>
      <c r="NLF17" s="1362"/>
      <c r="NLG17" s="1361"/>
      <c r="NLH17" s="1362"/>
      <c r="NLI17" s="1361"/>
      <c r="NLJ17" s="1362"/>
      <c r="NLK17" s="1361"/>
      <c r="NLL17" s="1362"/>
      <c r="NLM17" s="1361"/>
      <c r="NLN17" s="1362"/>
      <c r="NLO17" s="1361"/>
      <c r="NLP17" s="1362"/>
      <c r="NLQ17" s="1361"/>
      <c r="NLR17" s="1362"/>
      <c r="NLS17" s="1361"/>
      <c r="NLT17" s="1362"/>
      <c r="NLU17" s="1361"/>
      <c r="NLV17" s="1362"/>
      <c r="NLW17" s="1361"/>
      <c r="NLX17" s="1362"/>
      <c r="NLY17" s="1361"/>
      <c r="NLZ17" s="1362"/>
      <c r="NMA17" s="1361"/>
      <c r="NMB17" s="1362"/>
      <c r="NMC17" s="1361"/>
      <c r="NMD17" s="1362"/>
      <c r="NME17" s="1361"/>
      <c r="NMF17" s="1362"/>
      <c r="NMG17" s="1361"/>
      <c r="NMH17" s="1362"/>
      <c r="NMI17" s="1361"/>
      <c r="NMJ17" s="1362"/>
      <c r="NMK17" s="1361"/>
      <c r="NML17" s="1362"/>
      <c r="NMM17" s="1361"/>
      <c r="NMN17" s="1362"/>
      <c r="NMO17" s="1361"/>
      <c r="NMP17" s="1362"/>
      <c r="NMQ17" s="1361"/>
      <c r="NMR17" s="1362"/>
      <c r="NMS17" s="1361"/>
      <c r="NMT17" s="1362"/>
      <c r="NMU17" s="1361"/>
      <c r="NMV17" s="1362"/>
      <c r="NMW17" s="1361"/>
      <c r="NMX17" s="1362"/>
      <c r="NMY17" s="1361"/>
      <c r="NMZ17" s="1362"/>
      <c r="NNA17" s="1361"/>
      <c r="NNB17" s="1362"/>
      <c r="NNC17" s="1361"/>
      <c r="NND17" s="1362"/>
      <c r="NNE17" s="1361"/>
      <c r="NNF17" s="1362"/>
      <c r="NNG17" s="1361"/>
      <c r="NNH17" s="1362"/>
      <c r="NNI17" s="1361"/>
      <c r="NNJ17" s="1362"/>
      <c r="NNK17" s="1361"/>
      <c r="NNL17" s="1362"/>
      <c r="NNM17" s="1361"/>
      <c r="NNN17" s="1362"/>
      <c r="NNO17" s="1361"/>
      <c r="NNP17" s="1362"/>
      <c r="NNQ17" s="1361"/>
      <c r="NNR17" s="1362"/>
      <c r="NNS17" s="1361"/>
      <c r="NNT17" s="1362"/>
      <c r="NNU17" s="1361"/>
      <c r="NNV17" s="1362"/>
      <c r="NNW17" s="1361"/>
      <c r="NNX17" s="1362"/>
      <c r="NNY17" s="1361"/>
      <c r="NNZ17" s="1362"/>
      <c r="NOA17" s="1361"/>
      <c r="NOB17" s="1362"/>
      <c r="NOC17" s="1361"/>
      <c r="NOD17" s="1362"/>
      <c r="NOE17" s="1361"/>
      <c r="NOF17" s="1362"/>
      <c r="NOG17" s="1361"/>
      <c r="NOH17" s="1362"/>
      <c r="NOI17" s="1361"/>
      <c r="NOJ17" s="1362"/>
      <c r="NOK17" s="1361"/>
      <c r="NOL17" s="1362"/>
      <c r="NOM17" s="1361"/>
      <c r="NON17" s="1362"/>
      <c r="NOO17" s="1361"/>
      <c r="NOP17" s="1362"/>
      <c r="NOQ17" s="1361"/>
      <c r="NOR17" s="1362"/>
      <c r="NOS17" s="1361"/>
      <c r="NOT17" s="1362"/>
      <c r="NOU17" s="1361"/>
      <c r="NOV17" s="1362"/>
      <c r="NOW17" s="1361"/>
      <c r="NOX17" s="1362"/>
      <c r="NOY17" s="1361"/>
      <c r="NOZ17" s="1362"/>
      <c r="NPA17" s="1361"/>
      <c r="NPB17" s="1362"/>
      <c r="NPC17" s="1361"/>
      <c r="NPD17" s="1362"/>
      <c r="NPE17" s="1361"/>
      <c r="NPF17" s="1362"/>
      <c r="NPG17" s="1361"/>
      <c r="NPH17" s="1362"/>
      <c r="NPI17" s="1361"/>
      <c r="NPJ17" s="1362"/>
      <c r="NPK17" s="1361"/>
      <c r="NPL17" s="1362"/>
      <c r="NPM17" s="1361"/>
      <c r="NPN17" s="1362"/>
      <c r="NPO17" s="1361"/>
      <c r="NPP17" s="1362"/>
      <c r="NPQ17" s="1361"/>
      <c r="NPR17" s="1362"/>
      <c r="NPS17" s="1361"/>
      <c r="NPT17" s="1362"/>
      <c r="NPU17" s="1361"/>
      <c r="NPV17" s="1362"/>
      <c r="NPW17" s="1361"/>
      <c r="NPX17" s="1362"/>
      <c r="NPY17" s="1361"/>
      <c r="NPZ17" s="1362"/>
      <c r="NQA17" s="1361"/>
      <c r="NQB17" s="1362"/>
      <c r="NQC17" s="1361"/>
      <c r="NQD17" s="1362"/>
      <c r="NQE17" s="1361"/>
      <c r="NQF17" s="1362"/>
      <c r="NQG17" s="1361"/>
      <c r="NQH17" s="1362"/>
      <c r="NQI17" s="1361"/>
      <c r="NQJ17" s="1362"/>
      <c r="NQK17" s="1361"/>
      <c r="NQL17" s="1362"/>
      <c r="NQM17" s="1361"/>
      <c r="NQN17" s="1362"/>
      <c r="NQO17" s="1361"/>
      <c r="NQP17" s="1362"/>
      <c r="NQQ17" s="1361"/>
      <c r="NQR17" s="1362"/>
      <c r="NQS17" s="1361"/>
      <c r="NQT17" s="1362"/>
      <c r="NQU17" s="1361"/>
      <c r="NQV17" s="1362"/>
      <c r="NQW17" s="1361"/>
      <c r="NQX17" s="1362"/>
      <c r="NQY17" s="1361"/>
      <c r="NQZ17" s="1362"/>
      <c r="NRA17" s="1361"/>
      <c r="NRB17" s="1362"/>
      <c r="NRC17" s="1361"/>
      <c r="NRD17" s="1362"/>
      <c r="NRE17" s="1361"/>
      <c r="NRF17" s="1362"/>
      <c r="NRG17" s="1361"/>
      <c r="NRH17" s="1362"/>
      <c r="NRI17" s="1361"/>
      <c r="NRJ17" s="1362"/>
      <c r="NRK17" s="1361"/>
      <c r="NRL17" s="1362"/>
      <c r="NRM17" s="1361"/>
      <c r="NRN17" s="1362"/>
      <c r="NRO17" s="1361"/>
      <c r="NRP17" s="1362"/>
      <c r="NRQ17" s="1361"/>
      <c r="NRR17" s="1362"/>
      <c r="NRS17" s="1361"/>
      <c r="NRT17" s="1362"/>
      <c r="NRU17" s="1361"/>
      <c r="NRV17" s="1362"/>
      <c r="NRW17" s="1361"/>
      <c r="NRX17" s="1362"/>
      <c r="NRY17" s="1361"/>
      <c r="NRZ17" s="1362"/>
      <c r="NSA17" s="1361"/>
      <c r="NSB17" s="1362"/>
      <c r="NSC17" s="1361"/>
      <c r="NSD17" s="1362"/>
      <c r="NSE17" s="1361"/>
      <c r="NSF17" s="1362"/>
      <c r="NSG17" s="1361"/>
      <c r="NSH17" s="1362"/>
      <c r="NSI17" s="1361"/>
      <c r="NSJ17" s="1362"/>
      <c r="NSK17" s="1361"/>
      <c r="NSL17" s="1362"/>
      <c r="NSM17" s="1361"/>
      <c r="NSN17" s="1362"/>
      <c r="NSO17" s="1361"/>
      <c r="NSP17" s="1362"/>
      <c r="NSQ17" s="1361"/>
      <c r="NSR17" s="1362"/>
      <c r="NSS17" s="1361"/>
      <c r="NST17" s="1362"/>
      <c r="NSU17" s="1361"/>
      <c r="NSV17" s="1362"/>
      <c r="NSW17" s="1361"/>
      <c r="NSX17" s="1362"/>
      <c r="NSY17" s="1361"/>
      <c r="NSZ17" s="1362"/>
      <c r="NTA17" s="1361"/>
      <c r="NTB17" s="1362"/>
      <c r="NTC17" s="1361"/>
      <c r="NTD17" s="1362"/>
      <c r="NTE17" s="1361"/>
      <c r="NTF17" s="1362"/>
      <c r="NTG17" s="1361"/>
      <c r="NTH17" s="1362"/>
      <c r="NTI17" s="1361"/>
      <c r="NTJ17" s="1362"/>
      <c r="NTK17" s="1361"/>
      <c r="NTL17" s="1362"/>
      <c r="NTM17" s="1361"/>
      <c r="NTN17" s="1362"/>
      <c r="NTO17" s="1361"/>
      <c r="NTP17" s="1362"/>
      <c r="NTQ17" s="1361"/>
      <c r="NTR17" s="1362"/>
      <c r="NTS17" s="1361"/>
      <c r="NTT17" s="1362"/>
      <c r="NTU17" s="1361"/>
      <c r="NTV17" s="1362"/>
      <c r="NTW17" s="1361"/>
      <c r="NTX17" s="1362"/>
      <c r="NTY17" s="1361"/>
      <c r="NTZ17" s="1362"/>
      <c r="NUA17" s="1361"/>
      <c r="NUB17" s="1362"/>
      <c r="NUC17" s="1361"/>
      <c r="NUD17" s="1362"/>
      <c r="NUE17" s="1361"/>
      <c r="NUF17" s="1362"/>
      <c r="NUG17" s="1361"/>
      <c r="NUH17" s="1362"/>
      <c r="NUI17" s="1361"/>
      <c r="NUJ17" s="1362"/>
      <c r="NUK17" s="1361"/>
      <c r="NUL17" s="1362"/>
      <c r="NUM17" s="1361"/>
      <c r="NUN17" s="1362"/>
      <c r="NUO17" s="1361"/>
      <c r="NUP17" s="1362"/>
      <c r="NUQ17" s="1361"/>
      <c r="NUR17" s="1362"/>
      <c r="NUS17" s="1361"/>
      <c r="NUT17" s="1362"/>
      <c r="NUU17" s="1361"/>
      <c r="NUV17" s="1362"/>
      <c r="NUW17" s="1361"/>
      <c r="NUX17" s="1362"/>
      <c r="NUY17" s="1361"/>
      <c r="NUZ17" s="1362"/>
      <c r="NVA17" s="1361"/>
      <c r="NVB17" s="1362"/>
      <c r="NVC17" s="1361"/>
      <c r="NVD17" s="1362"/>
      <c r="NVE17" s="1361"/>
      <c r="NVF17" s="1362"/>
      <c r="NVG17" s="1361"/>
      <c r="NVH17" s="1362"/>
      <c r="NVI17" s="1361"/>
      <c r="NVJ17" s="1362"/>
      <c r="NVK17" s="1361"/>
      <c r="NVL17" s="1362"/>
      <c r="NVM17" s="1361"/>
      <c r="NVN17" s="1362"/>
      <c r="NVO17" s="1361"/>
      <c r="NVP17" s="1362"/>
      <c r="NVQ17" s="1361"/>
      <c r="NVR17" s="1362"/>
      <c r="NVS17" s="1361"/>
      <c r="NVT17" s="1362"/>
      <c r="NVU17" s="1361"/>
      <c r="NVV17" s="1362"/>
      <c r="NVW17" s="1361"/>
      <c r="NVX17" s="1362"/>
      <c r="NVY17" s="1361"/>
      <c r="NVZ17" s="1362"/>
      <c r="NWA17" s="1361"/>
      <c r="NWB17" s="1362"/>
      <c r="NWC17" s="1361"/>
      <c r="NWD17" s="1362"/>
      <c r="NWE17" s="1361"/>
      <c r="NWF17" s="1362"/>
      <c r="NWG17" s="1361"/>
      <c r="NWH17" s="1362"/>
      <c r="NWI17" s="1361"/>
      <c r="NWJ17" s="1362"/>
      <c r="NWK17" s="1361"/>
      <c r="NWL17" s="1362"/>
      <c r="NWM17" s="1361"/>
      <c r="NWN17" s="1362"/>
      <c r="NWO17" s="1361"/>
      <c r="NWP17" s="1362"/>
      <c r="NWQ17" s="1361"/>
      <c r="NWR17" s="1362"/>
      <c r="NWS17" s="1361"/>
      <c r="NWT17" s="1362"/>
      <c r="NWU17" s="1361"/>
      <c r="NWV17" s="1362"/>
      <c r="NWW17" s="1361"/>
      <c r="NWX17" s="1362"/>
      <c r="NWY17" s="1361"/>
      <c r="NWZ17" s="1362"/>
      <c r="NXA17" s="1361"/>
      <c r="NXB17" s="1362"/>
      <c r="NXC17" s="1361"/>
      <c r="NXD17" s="1362"/>
      <c r="NXE17" s="1361"/>
      <c r="NXF17" s="1362"/>
      <c r="NXG17" s="1361"/>
      <c r="NXH17" s="1362"/>
      <c r="NXI17" s="1361"/>
      <c r="NXJ17" s="1362"/>
      <c r="NXK17" s="1361"/>
      <c r="NXL17" s="1362"/>
      <c r="NXM17" s="1361"/>
      <c r="NXN17" s="1362"/>
      <c r="NXO17" s="1361"/>
      <c r="NXP17" s="1362"/>
      <c r="NXQ17" s="1361"/>
      <c r="NXR17" s="1362"/>
      <c r="NXS17" s="1361"/>
      <c r="NXT17" s="1362"/>
      <c r="NXU17" s="1361"/>
      <c r="NXV17" s="1362"/>
      <c r="NXW17" s="1361"/>
      <c r="NXX17" s="1362"/>
      <c r="NXY17" s="1361"/>
      <c r="NXZ17" s="1362"/>
      <c r="NYA17" s="1361"/>
      <c r="NYB17" s="1362"/>
      <c r="NYC17" s="1361"/>
      <c r="NYD17" s="1362"/>
      <c r="NYE17" s="1361"/>
      <c r="NYF17" s="1362"/>
      <c r="NYG17" s="1361"/>
      <c r="NYH17" s="1362"/>
      <c r="NYI17" s="1361"/>
      <c r="NYJ17" s="1362"/>
      <c r="NYK17" s="1361"/>
      <c r="NYL17" s="1362"/>
      <c r="NYM17" s="1361"/>
      <c r="NYN17" s="1362"/>
      <c r="NYO17" s="1361"/>
      <c r="NYP17" s="1362"/>
      <c r="NYQ17" s="1361"/>
      <c r="NYR17" s="1362"/>
      <c r="NYS17" s="1361"/>
      <c r="NYT17" s="1362"/>
      <c r="NYU17" s="1361"/>
      <c r="NYV17" s="1362"/>
      <c r="NYW17" s="1361"/>
      <c r="NYX17" s="1362"/>
      <c r="NYY17" s="1361"/>
      <c r="NYZ17" s="1362"/>
      <c r="NZA17" s="1361"/>
      <c r="NZB17" s="1362"/>
      <c r="NZC17" s="1361"/>
      <c r="NZD17" s="1362"/>
      <c r="NZE17" s="1361"/>
      <c r="NZF17" s="1362"/>
      <c r="NZG17" s="1361"/>
      <c r="NZH17" s="1362"/>
      <c r="NZI17" s="1361"/>
      <c r="NZJ17" s="1362"/>
      <c r="NZK17" s="1361"/>
      <c r="NZL17" s="1362"/>
      <c r="NZM17" s="1361"/>
      <c r="NZN17" s="1362"/>
      <c r="NZO17" s="1361"/>
      <c r="NZP17" s="1362"/>
      <c r="NZQ17" s="1361"/>
      <c r="NZR17" s="1362"/>
      <c r="NZS17" s="1361"/>
      <c r="NZT17" s="1362"/>
      <c r="NZU17" s="1361"/>
      <c r="NZV17" s="1362"/>
      <c r="NZW17" s="1361"/>
      <c r="NZX17" s="1362"/>
      <c r="NZY17" s="1361"/>
      <c r="NZZ17" s="1362"/>
      <c r="OAA17" s="1361"/>
      <c r="OAB17" s="1362"/>
      <c r="OAC17" s="1361"/>
      <c r="OAD17" s="1362"/>
      <c r="OAE17" s="1361"/>
      <c r="OAF17" s="1362"/>
      <c r="OAG17" s="1361"/>
      <c r="OAH17" s="1362"/>
      <c r="OAI17" s="1361"/>
      <c r="OAJ17" s="1362"/>
      <c r="OAK17" s="1361"/>
      <c r="OAL17" s="1362"/>
      <c r="OAM17" s="1361"/>
      <c r="OAN17" s="1362"/>
      <c r="OAO17" s="1361"/>
      <c r="OAP17" s="1362"/>
      <c r="OAQ17" s="1361"/>
      <c r="OAR17" s="1362"/>
      <c r="OAS17" s="1361"/>
      <c r="OAT17" s="1362"/>
      <c r="OAU17" s="1361"/>
      <c r="OAV17" s="1362"/>
      <c r="OAW17" s="1361"/>
      <c r="OAX17" s="1362"/>
      <c r="OAY17" s="1361"/>
      <c r="OAZ17" s="1362"/>
      <c r="OBA17" s="1361"/>
      <c r="OBB17" s="1362"/>
      <c r="OBC17" s="1361"/>
      <c r="OBD17" s="1362"/>
      <c r="OBE17" s="1361"/>
      <c r="OBF17" s="1362"/>
      <c r="OBG17" s="1361"/>
      <c r="OBH17" s="1362"/>
      <c r="OBI17" s="1361"/>
      <c r="OBJ17" s="1362"/>
      <c r="OBK17" s="1361"/>
      <c r="OBL17" s="1362"/>
      <c r="OBM17" s="1361"/>
      <c r="OBN17" s="1362"/>
      <c r="OBO17" s="1361"/>
      <c r="OBP17" s="1362"/>
      <c r="OBQ17" s="1361"/>
      <c r="OBR17" s="1362"/>
      <c r="OBS17" s="1361"/>
      <c r="OBT17" s="1362"/>
      <c r="OBU17" s="1361"/>
      <c r="OBV17" s="1362"/>
      <c r="OBW17" s="1361"/>
      <c r="OBX17" s="1362"/>
      <c r="OBY17" s="1361"/>
      <c r="OBZ17" s="1362"/>
      <c r="OCA17" s="1361"/>
      <c r="OCB17" s="1362"/>
      <c r="OCC17" s="1361"/>
      <c r="OCD17" s="1362"/>
      <c r="OCE17" s="1361"/>
      <c r="OCF17" s="1362"/>
      <c r="OCG17" s="1361"/>
      <c r="OCH17" s="1362"/>
      <c r="OCI17" s="1361"/>
      <c r="OCJ17" s="1362"/>
      <c r="OCK17" s="1361"/>
      <c r="OCL17" s="1362"/>
      <c r="OCM17" s="1361"/>
      <c r="OCN17" s="1362"/>
      <c r="OCO17" s="1361"/>
      <c r="OCP17" s="1362"/>
      <c r="OCQ17" s="1361"/>
      <c r="OCR17" s="1362"/>
      <c r="OCS17" s="1361"/>
      <c r="OCT17" s="1362"/>
      <c r="OCU17" s="1361"/>
      <c r="OCV17" s="1362"/>
      <c r="OCW17" s="1361"/>
      <c r="OCX17" s="1362"/>
      <c r="OCY17" s="1361"/>
      <c r="OCZ17" s="1362"/>
      <c r="ODA17" s="1361"/>
      <c r="ODB17" s="1362"/>
      <c r="ODC17" s="1361"/>
      <c r="ODD17" s="1362"/>
      <c r="ODE17" s="1361"/>
      <c r="ODF17" s="1362"/>
      <c r="ODG17" s="1361"/>
      <c r="ODH17" s="1362"/>
      <c r="ODI17" s="1361"/>
      <c r="ODJ17" s="1362"/>
      <c r="ODK17" s="1361"/>
      <c r="ODL17" s="1362"/>
      <c r="ODM17" s="1361"/>
      <c r="ODN17" s="1362"/>
      <c r="ODO17" s="1361"/>
      <c r="ODP17" s="1362"/>
      <c r="ODQ17" s="1361"/>
      <c r="ODR17" s="1362"/>
      <c r="ODS17" s="1361"/>
      <c r="ODT17" s="1362"/>
      <c r="ODU17" s="1361"/>
      <c r="ODV17" s="1362"/>
      <c r="ODW17" s="1361"/>
      <c r="ODX17" s="1362"/>
      <c r="ODY17" s="1361"/>
      <c r="ODZ17" s="1362"/>
      <c r="OEA17" s="1361"/>
      <c r="OEB17" s="1362"/>
      <c r="OEC17" s="1361"/>
      <c r="OED17" s="1362"/>
      <c r="OEE17" s="1361"/>
      <c r="OEF17" s="1362"/>
      <c r="OEG17" s="1361"/>
      <c r="OEH17" s="1362"/>
      <c r="OEI17" s="1361"/>
      <c r="OEJ17" s="1362"/>
      <c r="OEK17" s="1361"/>
      <c r="OEL17" s="1362"/>
      <c r="OEM17" s="1361"/>
      <c r="OEN17" s="1362"/>
      <c r="OEO17" s="1361"/>
      <c r="OEP17" s="1362"/>
      <c r="OEQ17" s="1361"/>
      <c r="OER17" s="1362"/>
      <c r="OES17" s="1361"/>
      <c r="OET17" s="1362"/>
      <c r="OEU17" s="1361"/>
      <c r="OEV17" s="1362"/>
      <c r="OEW17" s="1361"/>
      <c r="OEX17" s="1362"/>
      <c r="OEY17" s="1361"/>
      <c r="OEZ17" s="1362"/>
      <c r="OFA17" s="1361"/>
      <c r="OFB17" s="1362"/>
      <c r="OFC17" s="1361"/>
      <c r="OFD17" s="1362"/>
      <c r="OFE17" s="1361"/>
      <c r="OFF17" s="1362"/>
      <c r="OFG17" s="1361"/>
      <c r="OFH17" s="1362"/>
      <c r="OFI17" s="1361"/>
      <c r="OFJ17" s="1362"/>
      <c r="OFK17" s="1361"/>
      <c r="OFL17" s="1362"/>
      <c r="OFM17" s="1361"/>
      <c r="OFN17" s="1362"/>
      <c r="OFO17" s="1361"/>
      <c r="OFP17" s="1362"/>
      <c r="OFQ17" s="1361"/>
      <c r="OFR17" s="1362"/>
      <c r="OFS17" s="1361"/>
      <c r="OFT17" s="1362"/>
      <c r="OFU17" s="1361"/>
      <c r="OFV17" s="1362"/>
      <c r="OFW17" s="1361"/>
      <c r="OFX17" s="1362"/>
      <c r="OFY17" s="1361"/>
      <c r="OFZ17" s="1362"/>
      <c r="OGA17" s="1361"/>
      <c r="OGB17" s="1362"/>
      <c r="OGC17" s="1361"/>
      <c r="OGD17" s="1362"/>
      <c r="OGE17" s="1361"/>
      <c r="OGF17" s="1362"/>
      <c r="OGG17" s="1361"/>
      <c r="OGH17" s="1362"/>
      <c r="OGI17" s="1361"/>
      <c r="OGJ17" s="1362"/>
      <c r="OGK17" s="1361"/>
      <c r="OGL17" s="1362"/>
      <c r="OGM17" s="1361"/>
      <c r="OGN17" s="1362"/>
      <c r="OGO17" s="1361"/>
      <c r="OGP17" s="1362"/>
      <c r="OGQ17" s="1361"/>
      <c r="OGR17" s="1362"/>
      <c r="OGS17" s="1361"/>
      <c r="OGT17" s="1362"/>
      <c r="OGU17" s="1361"/>
      <c r="OGV17" s="1362"/>
      <c r="OGW17" s="1361"/>
      <c r="OGX17" s="1362"/>
      <c r="OGY17" s="1361"/>
      <c r="OGZ17" s="1362"/>
      <c r="OHA17" s="1361"/>
      <c r="OHB17" s="1362"/>
      <c r="OHC17" s="1361"/>
      <c r="OHD17" s="1362"/>
      <c r="OHE17" s="1361"/>
      <c r="OHF17" s="1362"/>
      <c r="OHG17" s="1361"/>
      <c r="OHH17" s="1362"/>
      <c r="OHI17" s="1361"/>
      <c r="OHJ17" s="1362"/>
      <c r="OHK17" s="1361"/>
      <c r="OHL17" s="1362"/>
      <c r="OHM17" s="1361"/>
      <c r="OHN17" s="1362"/>
      <c r="OHO17" s="1361"/>
      <c r="OHP17" s="1362"/>
      <c r="OHQ17" s="1361"/>
      <c r="OHR17" s="1362"/>
      <c r="OHS17" s="1361"/>
      <c r="OHT17" s="1362"/>
      <c r="OHU17" s="1361"/>
      <c r="OHV17" s="1362"/>
      <c r="OHW17" s="1361"/>
      <c r="OHX17" s="1362"/>
      <c r="OHY17" s="1361"/>
      <c r="OHZ17" s="1362"/>
      <c r="OIA17" s="1361"/>
      <c r="OIB17" s="1362"/>
      <c r="OIC17" s="1361"/>
      <c r="OID17" s="1362"/>
      <c r="OIE17" s="1361"/>
      <c r="OIF17" s="1362"/>
      <c r="OIG17" s="1361"/>
      <c r="OIH17" s="1362"/>
      <c r="OII17" s="1361"/>
      <c r="OIJ17" s="1362"/>
      <c r="OIK17" s="1361"/>
      <c r="OIL17" s="1362"/>
      <c r="OIM17" s="1361"/>
      <c r="OIN17" s="1362"/>
      <c r="OIO17" s="1361"/>
      <c r="OIP17" s="1362"/>
      <c r="OIQ17" s="1361"/>
      <c r="OIR17" s="1362"/>
      <c r="OIS17" s="1361"/>
      <c r="OIT17" s="1362"/>
      <c r="OIU17" s="1361"/>
      <c r="OIV17" s="1362"/>
      <c r="OIW17" s="1361"/>
      <c r="OIX17" s="1362"/>
      <c r="OIY17" s="1361"/>
      <c r="OIZ17" s="1362"/>
      <c r="OJA17" s="1361"/>
      <c r="OJB17" s="1362"/>
      <c r="OJC17" s="1361"/>
      <c r="OJD17" s="1362"/>
      <c r="OJE17" s="1361"/>
      <c r="OJF17" s="1362"/>
      <c r="OJG17" s="1361"/>
      <c r="OJH17" s="1362"/>
      <c r="OJI17" s="1361"/>
      <c r="OJJ17" s="1362"/>
      <c r="OJK17" s="1361"/>
      <c r="OJL17" s="1362"/>
      <c r="OJM17" s="1361"/>
      <c r="OJN17" s="1362"/>
      <c r="OJO17" s="1361"/>
      <c r="OJP17" s="1362"/>
      <c r="OJQ17" s="1361"/>
      <c r="OJR17" s="1362"/>
      <c r="OJS17" s="1361"/>
      <c r="OJT17" s="1362"/>
      <c r="OJU17" s="1361"/>
      <c r="OJV17" s="1362"/>
      <c r="OJW17" s="1361"/>
      <c r="OJX17" s="1362"/>
      <c r="OJY17" s="1361"/>
      <c r="OJZ17" s="1362"/>
      <c r="OKA17" s="1361"/>
      <c r="OKB17" s="1362"/>
      <c r="OKC17" s="1361"/>
      <c r="OKD17" s="1362"/>
      <c r="OKE17" s="1361"/>
      <c r="OKF17" s="1362"/>
      <c r="OKG17" s="1361"/>
      <c r="OKH17" s="1362"/>
      <c r="OKI17" s="1361"/>
      <c r="OKJ17" s="1362"/>
      <c r="OKK17" s="1361"/>
      <c r="OKL17" s="1362"/>
      <c r="OKM17" s="1361"/>
      <c r="OKN17" s="1362"/>
      <c r="OKO17" s="1361"/>
      <c r="OKP17" s="1362"/>
      <c r="OKQ17" s="1361"/>
      <c r="OKR17" s="1362"/>
      <c r="OKS17" s="1361"/>
      <c r="OKT17" s="1362"/>
      <c r="OKU17" s="1361"/>
      <c r="OKV17" s="1362"/>
      <c r="OKW17" s="1361"/>
      <c r="OKX17" s="1362"/>
      <c r="OKY17" s="1361"/>
      <c r="OKZ17" s="1362"/>
      <c r="OLA17" s="1361"/>
      <c r="OLB17" s="1362"/>
      <c r="OLC17" s="1361"/>
      <c r="OLD17" s="1362"/>
      <c r="OLE17" s="1361"/>
      <c r="OLF17" s="1362"/>
      <c r="OLG17" s="1361"/>
      <c r="OLH17" s="1362"/>
      <c r="OLI17" s="1361"/>
      <c r="OLJ17" s="1362"/>
      <c r="OLK17" s="1361"/>
      <c r="OLL17" s="1362"/>
      <c r="OLM17" s="1361"/>
      <c r="OLN17" s="1362"/>
      <c r="OLO17" s="1361"/>
      <c r="OLP17" s="1362"/>
      <c r="OLQ17" s="1361"/>
      <c r="OLR17" s="1362"/>
      <c r="OLS17" s="1361"/>
      <c r="OLT17" s="1362"/>
      <c r="OLU17" s="1361"/>
      <c r="OLV17" s="1362"/>
      <c r="OLW17" s="1361"/>
      <c r="OLX17" s="1362"/>
      <c r="OLY17" s="1361"/>
      <c r="OLZ17" s="1362"/>
      <c r="OMA17" s="1361"/>
      <c r="OMB17" s="1362"/>
      <c r="OMC17" s="1361"/>
      <c r="OMD17" s="1362"/>
      <c r="OME17" s="1361"/>
      <c r="OMF17" s="1362"/>
      <c r="OMG17" s="1361"/>
      <c r="OMH17" s="1362"/>
      <c r="OMI17" s="1361"/>
      <c r="OMJ17" s="1362"/>
      <c r="OMK17" s="1361"/>
      <c r="OML17" s="1362"/>
      <c r="OMM17" s="1361"/>
      <c r="OMN17" s="1362"/>
      <c r="OMO17" s="1361"/>
      <c r="OMP17" s="1362"/>
      <c r="OMQ17" s="1361"/>
      <c r="OMR17" s="1362"/>
      <c r="OMS17" s="1361"/>
      <c r="OMT17" s="1362"/>
      <c r="OMU17" s="1361"/>
      <c r="OMV17" s="1362"/>
      <c r="OMW17" s="1361"/>
      <c r="OMX17" s="1362"/>
      <c r="OMY17" s="1361"/>
      <c r="OMZ17" s="1362"/>
      <c r="ONA17" s="1361"/>
      <c r="ONB17" s="1362"/>
      <c r="ONC17" s="1361"/>
      <c r="OND17" s="1362"/>
      <c r="ONE17" s="1361"/>
      <c r="ONF17" s="1362"/>
      <c r="ONG17" s="1361"/>
      <c r="ONH17" s="1362"/>
      <c r="ONI17" s="1361"/>
      <c r="ONJ17" s="1362"/>
      <c r="ONK17" s="1361"/>
      <c r="ONL17" s="1362"/>
      <c r="ONM17" s="1361"/>
      <c r="ONN17" s="1362"/>
      <c r="ONO17" s="1361"/>
      <c r="ONP17" s="1362"/>
      <c r="ONQ17" s="1361"/>
      <c r="ONR17" s="1362"/>
      <c r="ONS17" s="1361"/>
      <c r="ONT17" s="1362"/>
      <c r="ONU17" s="1361"/>
      <c r="ONV17" s="1362"/>
      <c r="ONW17" s="1361"/>
      <c r="ONX17" s="1362"/>
      <c r="ONY17" s="1361"/>
      <c r="ONZ17" s="1362"/>
      <c r="OOA17" s="1361"/>
      <c r="OOB17" s="1362"/>
      <c r="OOC17" s="1361"/>
      <c r="OOD17" s="1362"/>
      <c r="OOE17" s="1361"/>
      <c r="OOF17" s="1362"/>
      <c r="OOG17" s="1361"/>
      <c r="OOH17" s="1362"/>
      <c r="OOI17" s="1361"/>
      <c r="OOJ17" s="1362"/>
      <c r="OOK17" s="1361"/>
      <c r="OOL17" s="1362"/>
      <c r="OOM17" s="1361"/>
      <c r="OON17" s="1362"/>
      <c r="OOO17" s="1361"/>
      <c r="OOP17" s="1362"/>
      <c r="OOQ17" s="1361"/>
      <c r="OOR17" s="1362"/>
      <c r="OOS17" s="1361"/>
      <c r="OOT17" s="1362"/>
      <c r="OOU17" s="1361"/>
      <c r="OOV17" s="1362"/>
      <c r="OOW17" s="1361"/>
      <c r="OOX17" s="1362"/>
      <c r="OOY17" s="1361"/>
      <c r="OOZ17" s="1362"/>
      <c r="OPA17" s="1361"/>
      <c r="OPB17" s="1362"/>
      <c r="OPC17" s="1361"/>
      <c r="OPD17" s="1362"/>
      <c r="OPE17" s="1361"/>
      <c r="OPF17" s="1362"/>
      <c r="OPG17" s="1361"/>
      <c r="OPH17" s="1362"/>
      <c r="OPI17" s="1361"/>
      <c r="OPJ17" s="1362"/>
      <c r="OPK17" s="1361"/>
      <c r="OPL17" s="1362"/>
      <c r="OPM17" s="1361"/>
      <c r="OPN17" s="1362"/>
      <c r="OPO17" s="1361"/>
      <c r="OPP17" s="1362"/>
      <c r="OPQ17" s="1361"/>
      <c r="OPR17" s="1362"/>
      <c r="OPS17" s="1361"/>
      <c r="OPT17" s="1362"/>
      <c r="OPU17" s="1361"/>
      <c r="OPV17" s="1362"/>
      <c r="OPW17" s="1361"/>
      <c r="OPX17" s="1362"/>
      <c r="OPY17" s="1361"/>
      <c r="OPZ17" s="1362"/>
      <c r="OQA17" s="1361"/>
      <c r="OQB17" s="1362"/>
      <c r="OQC17" s="1361"/>
      <c r="OQD17" s="1362"/>
      <c r="OQE17" s="1361"/>
      <c r="OQF17" s="1362"/>
      <c r="OQG17" s="1361"/>
      <c r="OQH17" s="1362"/>
      <c r="OQI17" s="1361"/>
      <c r="OQJ17" s="1362"/>
      <c r="OQK17" s="1361"/>
      <c r="OQL17" s="1362"/>
      <c r="OQM17" s="1361"/>
      <c r="OQN17" s="1362"/>
      <c r="OQO17" s="1361"/>
      <c r="OQP17" s="1362"/>
      <c r="OQQ17" s="1361"/>
      <c r="OQR17" s="1362"/>
      <c r="OQS17" s="1361"/>
      <c r="OQT17" s="1362"/>
      <c r="OQU17" s="1361"/>
      <c r="OQV17" s="1362"/>
      <c r="OQW17" s="1361"/>
      <c r="OQX17" s="1362"/>
      <c r="OQY17" s="1361"/>
      <c r="OQZ17" s="1362"/>
      <c r="ORA17" s="1361"/>
      <c r="ORB17" s="1362"/>
      <c r="ORC17" s="1361"/>
      <c r="ORD17" s="1362"/>
      <c r="ORE17" s="1361"/>
      <c r="ORF17" s="1362"/>
      <c r="ORG17" s="1361"/>
      <c r="ORH17" s="1362"/>
      <c r="ORI17" s="1361"/>
      <c r="ORJ17" s="1362"/>
      <c r="ORK17" s="1361"/>
      <c r="ORL17" s="1362"/>
      <c r="ORM17" s="1361"/>
      <c r="ORN17" s="1362"/>
      <c r="ORO17" s="1361"/>
      <c r="ORP17" s="1362"/>
      <c r="ORQ17" s="1361"/>
      <c r="ORR17" s="1362"/>
      <c r="ORS17" s="1361"/>
      <c r="ORT17" s="1362"/>
      <c r="ORU17" s="1361"/>
      <c r="ORV17" s="1362"/>
      <c r="ORW17" s="1361"/>
      <c r="ORX17" s="1362"/>
      <c r="ORY17" s="1361"/>
      <c r="ORZ17" s="1362"/>
      <c r="OSA17" s="1361"/>
      <c r="OSB17" s="1362"/>
      <c r="OSC17" s="1361"/>
      <c r="OSD17" s="1362"/>
      <c r="OSE17" s="1361"/>
      <c r="OSF17" s="1362"/>
      <c r="OSG17" s="1361"/>
      <c r="OSH17" s="1362"/>
      <c r="OSI17" s="1361"/>
      <c r="OSJ17" s="1362"/>
      <c r="OSK17" s="1361"/>
      <c r="OSL17" s="1362"/>
      <c r="OSM17" s="1361"/>
      <c r="OSN17" s="1362"/>
      <c r="OSO17" s="1361"/>
      <c r="OSP17" s="1362"/>
      <c r="OSQ17" s="1361"/>
      <c r="OSR17" s="1362"/>
      <c r="OSS17" s="1361"/>
      <c r="OST17" s="1362"/>
      <c r="OSU17" s="1361"/>
      <c r="OSV17" s="1362"/>
      <c r="OSW17" s="1361"/>
      <c r="OSX17" s="1362"/>
      <c r="OSY17" s="1361"/>
      <c r="OSZ17" s="1362"/>
      <c r="OTA17" s="1361"/>
      <c r="OTB17" s="1362"/>
      <c r="OTC17" s="1361"/>
      <c r="OTD17" s="1362"/>
      <c r="OTE17" s="1361"/>
      <c r="OTF17" s="1362"/>
      <c r="OTG17" s="1361"/>
      <c r="OTH17" s="1362"/>
      <c r="OTI17" s="1361"/>
      <c r="OTJ17" s="1362"/>
      <c r="OTK17" s="1361"/>
      <c r="OTL17" s="1362"/>
      <c r="OTM17" s="1361"/>
      <c r="OTN17" s="1362"/>
      <c r="OTO17" s="1361"/>
      <c r="OTP17" s="1362"/>
      <c r="OTQ17" s="1361"/>
      <c r="OTR17" s="1362"/>
      <c r="OTS17" s="1361"/>
      <c r="OTT17" s="1362"/>
      <c r="OTU17" s="1361"/>
      <c r="OTV17" s="1362"/>
      <c r="OTW17" s="1361"/>
      <c r="OTX17" s="1362"/>
      <c r="OTY17" s="1361"/>
      <c r="OTZ17" s="1362"/>
      <c r="OUA17" s="1361"/>
      <c r="OUB17" s="1362"/>
      <c r="OUC17" s="1361"/>
      <c r="OUD17" s="1362"/>
      <c r="OUE17" s="1361"/>
      <c r="OUF17" s="1362"/>
      <c r="OUG17" s="1361"/>
      <c r="OUH17" s="1362"/>
      <c r="OUI17" s="1361"/>
      <c r="OUJ17" s="1362"/>
      <c r="OUK17" s="1361"/>
      <c r="OUL17" s="1362"/>
      <c r="OUM17" s="1361"/>
      <c r="OUN17" s="1362"/>
      <c r="OUO17" s="1361"/>
      <c r="OUP17" s="1362"/>
      <c r="OUQ17" s="1361"/>
      <c r="OUR17" s="1362"/>
      <c r="OUS17" s="1361"/>
      <c r="OUT17" s="1362"/>
      <c r="OUU17" s="1361"/>
      <c r="OUV17" s="1362"/>
      <c r="OUW17" s="1361"/>
      <c r="OUX17" s="1362"/>
      <c r="OUY17" s="1361"/>
      <c r="OUZ17" s="1362"/>
      <c r="OVA17" s="1361"/>
      <c r="OVB17" s="1362"/>
      <c r="OVC17" s="1361"/>
      <c r="OVD17" s="1362"/>
      <c r="OVE17" s="1361"/>
      <c r="OVF17" s="1362"/>
      <c r="OVG17" s="1361"/>
      <c r="OVH17" s="1362"/>
      <c r="OVI17" s="1361"/>
      <c r="OVJ17" s="1362"/>
      <c r="OVK17" s="1361"/>
      <c r="OVL17" s="1362"/>
      <c r="OVM17" s="1361"/>
      <c r="OVN17" s="1362"/>
      <c r="OVO17" s="1361"/>
      <c r="OVP17" s="1362"/>
      <c r="OVQ17" s="1361"/>
      <c r="OVR17" s="1362"/>
      <c r="OVS17" s="1361"/>
      <c r="OVT17" s="1362"/>
      <c r="OVU17" s="1361"/>
      <c r="OVV17" s="1362"/>
      <c r="OVW17" s="1361"/>
      <c r="OVX17" s="1362"/>
      <c r="OVY17" s="1361"/>
      <c r="OVZ17" s="1362"/>
      <c r="OWA17" s="1361"/>
      <c r="OWB17" s="1362"/>
      <c r="OWC17" s="1361"/>
      <c r="OWD17" s="1362"/>
      <c r="OWE17" s="1361"/>
      <c r="OWF17" s="1362"/>
      <c r="OWG17" s="1361"/>
      <c r="OWH17" s="1362"/>
      <c r="OWI17" s="1361"/>
      <c r="OWJ17" s="1362"/>
      <c r="OWK17" s="1361"/>
      <c r="OWL17" s="1362"/>
      <c r="OWM17" s="1361"/>
      <c r="OWN17" s="1362"/>
      <c r="OWO17" s="1361"/>
      <c r="OWP17" s="1362"/>
      <c r="OWQ17" s="1361"/>
      <c r="OWR17" s="1362"/>
      <c r="OWS17" s="1361"/>
      <c r="OWT17" s="1362"/>
      <c r="OWU17" s="1361"/>
      <c r="OWV17" s="1362"/>
      <c r="OWW17" s="1361"/>
      <c r="OWX17" s="1362"/>
      <c r="OWY17" s="1361"/>
      <c r="OWZ17" s="1362"/>
      <c r="OXA17" s="1361"/>
      <c r="OXB17" s="1362"/>
      <c r="OXC17" s="1361"/>
      <c r="OXD17" s="1362"/>
      <c r="OXE17" s="1361"/>
      <c r="OXF17" s="1362"/>
      <c r="OXG17" s="1361"/>
      <c r="OXH17" s="1362"/>
      <c r="OXI17" s="1361"/>
      <c r="OXJ17" s="1362"/>
      <c r="OXK17" s="1361"/>
      <c r="OXL17" s="1362"/>
      <c r="OXM17" s="1361"/>
      <c r="OXN17" s="1362"/>
      <c r="OXO17" s="1361"/>
      <c r="OXP17" s="1362"/>
      <c r="OXQ17" s="1361"/>
      <c r="OXR17" s="1362"/>
      <c r="OXS17" s="1361"/>
      <c r="OXT17" s="1362"/>
      <c r="OXU17" s="1361"/>
      <c r="OXV17" s="1362"/>
      <c r="OXW17" s="1361"/>
      <c r="OXX17" s="1362"/>
      <c r="OXY17" s="1361"/>
      <c r="OXZ17" s="1362"/>
      <c r="OYA17" s="1361"/>
      <c r="OYB17" s="1362"/>
      <c r="OYC17" s="1361"/>
      <c r="OYD17" s="1362"/>
      <c r="OYE17" s="1361"/>
      <c r="OYF17" s="1362"/>
      <c r="OYG17" s="1361"/>
      <c r="OYH17" s="1362"/>
      <c r="OYI17" s="1361"/>
      <c r="OYJ17" s="1362"/>
      <c r="OYK17" s="1361"/>
      <c r="OYL17" s="1362"/>
      <c r="OYM17" s="1361"/>
      <c r="OYN17" s="1362"/>
      <c r="OYO17" s="1361"/>
      <c r="OYP17" s="1362"/>
      <c r="OYQ17" s="1361"/>
      <c r="OYR17" s="1362"/>
      <c r="OYS17" s="1361"/>
      <c r="OYT17" s="1362"/>
      <c r="OYU17" s="1361"/>
      <c r="OYV17" s="1362"/>
      <c r="OYW17" s="1361"/>
      <c r="OYX17" s="1362"/>
      <c r="OYY17" s="1361"/>
      <c r="OYZ17" s="1362"/>
      <c r="OZA17" s="1361"/>
      <c r="OZB17" s="1362"/>
      <c r="OZC17" s="1361"/>
      <c r="OZD17" s="1362"/>
      <c r="OZE17" s="1361"/>
      <c r="OZF17" s="1362"/>
      <c r="OZG17" s="1361"/>
      <c r="OZH17" s="1362"/>
      <c r="OZI17" s="1361"/>
      <c r="OZJ17" s="1362"/>
      <c r="OZK17" s="1361"/>
      <c r="OZL17" s="1362"/>
      <c r="OZM17" s="1361"/>
      <c r="OZN17" s="1362"/>
      <c r="OZO17" s="1361"/>
      <c r="OZP17" s="1362"/>
      <c r="OZQ17" s="1361"/>
      <c r="OZR17" s="1362"/>
      <c r="OZS17" s="1361"/>
      <c r="OZT17" s="1362"/>
      <c r="OZU17" s="1361"/>
      <c r="OZV17" s="1362"/>
      <c r="OZW17" s="1361"/>
      <c r="OZX17" s="1362"/>
      <c r="OZY17" s="1361"/>
      <c r="OZZ17" s="1362"/>
      <c r="PAA17" s="1361"/>
      <c r="PAB17" s="1362"/>
      <c r="PAC17" s="1361"/>
      <c r="PAD17" s="1362"/>
      <c r="PAE17" s="1361"/>
      <c r="PAF17" s="1362"/>
      <c r="PAG17" s="1361"/>
      <c r="PAH17" s="1362"/>
      <c r="PAI17" s="1361"/>
      <c r="PAJ17" s="1362"/>
      <c r="PAK17" s="1361"/>
      <c r="PAL17" s="1362"/>
      <c r="PAM17" s="1361"/>
      <c r="PAN17" s="1362"/>
      <c r="PAO17" s="1361"/>
      <c r="PAP17" s="1362"/>
      <c r="PAQ17" s="1361"/>
      <c r="PAR17" s="1362"/>
      <c r="PAS17" s="1361"/>
      <c r="PAT17" s="1362"/>
      <c r="PAU17" s="1361"/>
      <c r="PAV17" s="1362"/>
      <c r="PAW17" s="1361"/>
      <c r="PAX17" s="1362"/>
      <c r="PAY17" s="1361"/>
      <c r="PAZ17" s="1362"/>
      <c r="PBA17" s="1361"/>
      <c r="PBB17" s="1362"/>
      <c r="PBC17" s="1361"/>
      <c r="PBD17" s="1362"/>
      <c r="PBE17" s="1361"/>
      <c r="PBF17" s="1362"/>
      <c r="PBG17" s="1361"/>
      <c r="PBH17" s="1362"/>
      <c r="PBI17" s="1361"/>
      <c r="PBJ17" s="1362"/>
      <c r="PBK17" s="1361"/>
      <c r="PBL17" s="1362"/>
      <c r="PBM17" s="1361"/>
      <c r="PBN17" s="1362"/>
      <c r="PBO17" s="1361"/>
      <c r="PBP17" s="1362"/>
      <c r="PBQ17" s="1361"/>
      <c r="PBR17" s="1362"/>
      <c r="PBS17" s="1361"/>
      <c r="PBT17" s="1362"/>
      <c r="PBU17" s="1361"/>
      <c r="PBV17" s="1362"/>
      <c r="PBW17" s="1361"/>
      <c r="PBX17" s="1362"/>
      <c r="PBY17" s="1361"/>
      <c r="PBZ17" s="1362"/>
      <c r="PCA17" s="1361"/>
      <c r="PCB17" s="1362"/>
      <c r="PCC17" s="1361"/>
      <c r="PCD17" s="1362"/>
      <c r="PCE17" s="1361"/>
      <c r="PCF17" s="1362"/>
      <c r="PCG17" s="1361"/>
      <c r="PCH17" s="1362"/>
      <c r="PCI17" s="1361"/>
      <c r="PCJ17" s="1362"/>
      <c r="PCK17" s="1361"/>
      <c r="PCL17" s="1362"/>
      <c r="PCM17" s="1361"/>
      <c r="PCN17" s="1362"/>
      <c r="PCO17" s="1361"/>
      <c r="PCP17" s="1362"/>
      <c r="PCQ17" s="1361"/>
      <c r="PCR17" s="1362"/>
      <c r="PCS17" s="1361"/>
      <c r="PCT17" s="1362"/>
      <c r="PCU17" s="1361"/>
      <c r="PCV17" s="1362"/>
      <c r="PCW17" s="1361"/>
      <c r="PCX17" s="1362"/>
      <c r="PCY17" s="1361"/>
      <c r="PCZ17" s="1362"/>
      <c r="PDA17" s="1361"/>
      <c r="PDB17" s="1362"/>
      <c r="PDC17" s="1361"/>
      <c r="PDD17" s="1362"/>
      <c r="PDE17" s="1361"/>
      <c r="PDF17" s="1362"/>
      <c r="PDG17" s="1361"/>
      <c r="PDH17" s="1362"/>
      <c r="PDI17" s="1361"/>
      <c r="PDJ17" s="1362"/>
      <c r="PDK17" s="1361"/>
      <c r="PDL17" s="1362"/>
      <c r="PDM17" s="1361"/>
      <c r="PDN17" s="1362"/>
      <c r="PDO17" s="1361"/>
      <c r="PDP17" s="1362"/>
      <c r="PDQ17" s="1361"/>
      <c r="PDR17" s="1362"/>
      <c r="PDS17" s="1361"/>
      <c r="PDT17" s="1362"/>
      <c r="PDU17" s="1361"/>
      <c r="PDV17" s="1362"/>
      <c r="PDW17" s="1361"/>
      <c r="PDX17" s="1362"/>
      <c r="PDY17" s="1361"/>
      <c r="PDZ17" s="1362"/>
      <c r="PEA17" s="1361"/>
      <c r="PEB17" s="1362"/>
      <c r="PEC17" s="1361"/>
      <c r="PED17" s="1362"/>
      <c r="PEE17" s="1361"/>
      <c r="PEF17" s="1362"/>
      <c r="PEG17" s="1361"/>
      <c r="PEH17" s="1362"/>
      <c r="PEI17" s="1361"/>
      <c r="PEJ17" s="1362"/>
      <c r="PEK17" s="1361"/>
      <c r="PEL17" s="1362"/>
      <c r="PEM17" s="1361"/>
      <c r="PEN17" s="1362"/>
      <c r="PEO17" s="1361"/>
      <c r="PEP17" s="1362"/>
      <c r="PEQ17" s="1361"/>
      <c r="PER17" s="1362"/>
      <c r="PES17" s="1361"/>
      <c r="PET17" s="1362"/>
      <c r="PEU17" s="1361"/>
      <c r="PEV17" s="1362"/>
      <c r="PEW17" s="1361"/>
      <c r="PEX17" s="1362"/>
      <c r="PEY17" s="1361"/>
      <c r="PEZ17" s="1362"/>
      <c r="PFA17" s="1361"/>
      <c r="PFB17" s="1362"/>
      <c r="PFC17" s="1361"/>
      <c r="PFD17" s="1362"/>
      <c r="PFE17" s="1361"/>
      <c r="PFF17" s="1362"/>
      <c r="PFG17" s="1361"/>
      <c r="PFH17" s="1362"/>
      <c r="PFI17" s="1361"/>
      <c r="PFJ17" s="1362"/>
      <c r="PFK17" s="1361"/>
      <c r="PFL17" s="1362"/>
      <c r="PFM17" s="1361"/>
      <c r="PFN17" s="1362"/>
      <c r="PFO17" s="1361"/>
      <c r="PFP17" s="1362"/>
      <c r="PFQ17" s="1361"/>
      <c r="PFR17" s="1362"/>
      <c r="PFS17" s="1361"/>
      <c r="PFT17" s="1362"/>
      <c r="PFU17" s="1361"/>
      <c r="PFV17" s="1362"/>
      <c r="PFW17" s="1361"/>
      <c r="PFX17" s="1362"/>
      <c r="PFY17" s="1361"/>
      <c r="PFZ17" s="1362"/>
      <c r="PGA17" s="1361"/>
      <c r="PGB17" s="1362"/>
      <c r="PGC17" s="1361"/>
      <c r="PGD17" s="1362"/>
      <c r="PGE17" s="1361"/>
      <c r="PGF17" s="1362"/>
      <c r="PGG17" s="1361"/>
      <c r="PGH17" s="1362"/>
      <c r="PGI17" s="1361"/>
      <c r="PGJ17" s="1362"/>
      <c r="PGK17" s="1361"/>
      <c r="PGL17" s="1362"/>
      <c r="PGM17" s="1361"/>
      <c r="PGN17" s="1362"/>
      <c r="PGO17" s="1361"/>
      <c r="PGP17" s="1362"/>
      <c r="PGQ17" s="1361"/>
      <c r="PGR17" s="1362"/>
      <c r="PGS17" s="1361"/>
      <c r="PGT17" s="1362"/>
      <c r="PGU17" s="1361"/>
      <c r="PGV17" s="1362"/>
      <c r="PGW17" s="1361"/>
      <c r="PGX17" s="1362"/>
      <c r="PGY17" s="1361"/>
      <c r="PGZ17" s="1362"/>
      <c r="PHA17" s="1361"/>
      <c r="PHB17" s="1362"/>
      <c r="PHC17" s="1361"/>
      <c r="PHD17" s="1362"/>
      <c r="PHE17" s="1361"/>
      <c r="PHF17" s="1362"/>
      <c r="PHG17" s="1361"/>
      <c r="PHH17" s="1362"/>
      <c r="PHI17" s="1361"/>
      <c r="PHJ17" s="1362"/>
      <c r="PHK17" s="1361"/>
      <c r="PHL17" s="1362"/>
      <c r="PHM17" s="1361"/>
      <c r="PHN17" s="1362"/>
      <c r="PHO17" s="1361"/>
      <c r="PHP17" s="1362"/>
      <c r="PHQ17" s="1361"/>
      <c r="PHR17" s="1362"/>
      <c r="PHS17" s="1361"/>
      <c r="PHT17" s="1362"/>
      <c r="PHU17" s="1361"/>
      <c r="PHV17" s="1362"/>
      <c r="PHW17" s="1361"/>
      <c r="PHX17" s="1362"/>
      <c r="PHY17" s="1361"/>
      <c r="PHZ17" s="1362"/>
      <c r="PIA17" s="1361"/>
      <c r="PIB17" s="1362"/>
      <c r="PIC17" s="1361"/>
      <c r="PID17" s="1362"/>
      <c r="PIE17" s="1361"/>
      <c r="PIF17" s="1362"/>
      <c r="PIG17" s="1361"/>
      <c r="PIH17" s="1362"/>
      <c r="PII17" s="1361"/>
      <c r="PIJ17" s="1362"/>
      <c r="PIK17" s="1361"/>
      <c r="PIL17" s="1362"/>
      <c r="PIM17" s="1361"/>
      <c r="PIN17" s="1362"/>
      <c r="PIO17" s="1361"/>
      <c r="PIP17" s="1362"/>
      <c r="PIQ17" s="1361"/>
      <c r="PIR17" s="1362"/>
      <c r="PIS17" s="1361"/>
      <c r="PIT17" s="1362"/>
      <c r="PIU17" s="1361"/>
      <c r="PIV17" s="1362"/>
      <c r="PIW17" s="1361"/>
      <c r="PIX17" s="1362"/>
      <c r="PIY17" s="1361"/>
      <c r="PIZ17" s="1362"/>
      <c r="PJA17" s="1361"/>
      <c r="PJB17" s="1362"/>
      <c r="PJC17" s="1361"/>
      <c r="PJD17" s="1362"/>
      <c r="PJE17" s="1361"/>
      <c r="PJF17" s="1362"/>
      <c r="PJG17" s="1361"/>
      <c r="PJH17" s="1362"/>
      <c r="PJI17" s="1361"/>
      <c r="PJJ17" s="1362"/>
      <c r="PJK17" s="1361"/>
      <c r="PJL17" s="1362"/>
      <c r="PJM17" s="1361"/>
      <c r="PJN17" s="1362"/>
      <c r="PJO17" s="1361"/>
      <c r="PJP17" s="1362"/>
      <c r="PJQ17" s="1361"/>
      <c r="PJR17" s="1362"/>
      <c r="PJS17" s="1361"/>
      <c r="PJT17" s="1362"/>
      <c r="PJU17" s="1361"/>
      <c r="PJV17" s="1362"/>
      <c r="PJW17" s="1361"/>
      <c r="PJX17" s="1362"/>
      <c r="PJY17" s="1361"/>
      <c r="PJZ17" s="1362"/>
      <c r="PKA17" s="1361"/>
      <c r="PKB17" s="1362"/>
      <c r="PKC17" s="1361"/>
      <c r="PKD17" s="1362"/>
      <c r="PKE17" s="1361"/>
      <c r="PKF17" s="1362"/>
      <c r="PKG17" s="1361"/>
      <c r="PKH17" s="1362"/>
      <c r="PKI17" s="1361"/>
      <c r="PKJ17" s="1362"/>
      <c r="PKK17" s="1361"/>
      <c r="PKL17" s="1362"/>
      <c r="PKM17" s="1361"/>
      <c r="PKN17" s="1362"/>
      <c r="PKO17" s="1361"/>
      <c r="PKP17" s="1362"/>
      <c r="PKQ17" s="1361"/>
      <c r="PKR17" s="1362"/>
      <c r="PKS17" s="1361"/>
      <c r="PKT17" s="1362"/>
      <c r="PKU17" s="1361"/>
      <c r="PKV17" s="1362"/>
      <c r="PKW17" s="1361"/>
      <c r="PKX17" s="1362"/>
      <c r="PKY17" s="1361"/>
      <c r="PKZ17" s="1362"/>
      <c r="PLA17" s="1361"/>
      <c r="PLB17" s="1362"/>
      <c r="PLC17" s="1361"/>
      <c r="PLD17" s="1362"/>
      <c r="PLE17" s="1361"/>
      <c r="PLF17" s="1362"/>
      <c r="PLG17" s="1361"/>
      <c r="PLH17" s="1362"/>
      <c r="PLI17" s="1361"/>
      <c r="PLJ17" s="1362"/>
      <c r="PLK17" s="1361"/>
      <c r="PLL17" s="1362"/>
      <c r="PLM17" s="1361"/>
      <c r="PLN17" s="1362"/>
      <c r="PLO17" s="1361"/>
      <c r="PLP17" s="1362"/>
      <c r="PLQ17" s="1361"/>
      <c r="PLR17" s="1362"/>
      <c r="PLS17" s="1361"/>
      <c r="PLT17" s="1362"/>
      <c r="PLU17" s="1361"/>
      <c r="PLV17" s="1362"/>
      <c r="PLW17" s="1361"/>
      <c r="PLX17" s="1362"/>
      <c r="PLY17" s="1361"/>
      <c r="PLZ17" s="1362"/>
      <c r="PMA17" s="1361"/>
      <c r="PMB17" s="1362"/>
      <c r="PMC17" s="1361"/>
      <c r="PMD17" s="1362"/>
      <c r="PME17" s="1361"/>
      <c r="PMF17" s="1362"/>
      <c r="PMG17" s="1361"/>
      <c r="PMH17" s="1362"/>
      <c r="PMI17" s="1361"/>
      <c r="PMJ17" s="1362"/>
      <c r="PMK17" s="1361"/>
      <c r="PML17" s="1362"/>
      <c r="PMM17" s="1361"/>
      <c r="PMN17" s="1362"/>
      <c r="PMO17" s="1361"/>
      <c r="PMP17" s="1362"/>
      <c r="PMQ17" s="1361"/>
      <c r="PMR17" s="1362"/>
      <c r="PMS17" s="1361"/>
      <c r="PMT17" s="1362"/>
      <c r="PMU17" s="1361"/>
      <c r="PMV17" s="1362"/>
      <c r="PMW17" s="1361"/>
      <c r="PMX17" s="1362"/>
      <c r="PMY17" s="1361"/>
      <c r="PMZ17" s="1362"/>
      <c r="PNA17" s="1361"/>
      <c r="PNB17" s="1362"/>
      <c r="PNC17" s="1361"/>
      <c r="PND17" s="1362"/>
      <c r="PNE17" s="1361"/>
      <c r="PNF17" s="1362"/>
      <c r="PNG17" s="1361"/>
      <c r="PNH17" s="1362"/>
      <c r="PNI17" s="1361"/>
      <c r="PNJ17" s="1362"/>
      <c r="PNK17" s="1361"/>
      <c r="PNL17" s="1362"/>
      <c r="PNM17" s="1361"/>
      <c r="PNN17" s="1362"/>
      <c r="PNO17" s="1361"/>
      <c r="PNP17" s="1362"/>
      <c r="PNQ17" s="1361"/>
      <c r="PNR17" s="1362"/>
      <c r="PNS17" s="1361"/>
      <c r="PNT17" s="1362"/>
      <c r="PNU17" s="1361"/>
      <c r="PNV17" s="1362"/>
      <c r="PNW17" s="1361"/>
      <c r="PNX17" s="1362"/>
      <c r="PNY17" s="1361"/>
      <c r="PNZ17" s="1362"/>
      <c r="POA17" s="1361"/>
      <c r="POB17" s="1362"/>
      <c r="POC17" s="1361"/>
      <c r="POD17" s="1362"/>
      <c r="POE17" s="1361"/>
      <c r="POF17" s="1362"/>
      <c r="POG17" s="1361"/>
      <c r="POH17" s="1362"/>
      <c r="POI17" s="1361"/>
      <c r="POJ17" s="1362"/>
      <c r="POK17" s="1361"/>
      <c r="POL17" s="1362"/>
      <c r="POM17" s="1361"/>
      <c r="PON17" s="1362"/>
      <c r="POO17" s="1361"/>
      <c r="POP17" s="1362"/>
      <c r="POQ17" s="1361"/>
      <c r="POR17" s="1362"/>
      <c r="POS17" s="1361"/>
      <c r="POT17" s="1362"/>
      <c r="POU17" s="1361"/>
      <c r="POV17" s="1362"/>
      <c r="POW17" s="1361"/>
      <c r="POX17" s="1362"/>
      <c r="POY17" s="1361"/>
      <c r="POZ17" s="1362"/>
      <c r="PPA17" s="1361"/>
      <c r="PPB17" s="1362"/>
      <c r="PPC17" s="1361"/>
      <c r="PPD17" s="1362"/>
      <c r="PPE17" s="1361"/>
      <c r="PPF17" s="1362"/>
      <c r="PPG17" s="1361"/>
      <c r="PPH17" s="1362"/>
      <c r="PPI17" s="1361"/>
      <c r="PPJ17" s="1362"/>
      <c r="PPK17" s="1361"/>
      <c r="PPL17" s="1362"/>
      <c r="PPM17" s="1361"/>
      <c r="PPN17" s="1362"/>
      <c r="PPO17" s="1361"/>
      <c r="PPP17" s="1362"/>
      <c r="PPQ17" s="1361"/>
      <c r="PPR17" s="1362"/>
      <c r="PPS17" s="1361"/>
      <c r="PPT17" s="1362"/>
      <c r="PPU17" s="1361"/>
      <c r="PPV17" s="1362"/>
      <c r="PPW17" s="1361"/>
      <c r="PPX17" s="1362"/>
      <c r="PPY17" s="1361"/>
      <c r="PPZ17" s="1362"/>
      <c r="PQA17" s="1361"/>
      <c r="PQB17" s="1362"/>
      <c r="PQC17" s="1361"/>
      <c r="PQD17" s="1362"/>
      <c r="PQE17" s="1361"/>
      <c r="PQF17" s="1362"/>
      <c r="PQG17" s="1361"/>
      <c r="PQH17" s="1362"/>
      <c r="PQI17" s="1361"/>
      <c r="PQJ17" s="1362"/>
      <c r="PQK17" s="1361"/>
      <c r="PQL17" s="1362"/>
      <c r="PQM17" s="1361"/>
      <c r="PQN17" s="1362"/>
      <c r="PQO17" s="1361"/>
      <c r="PQP17" s="1362"/>
      <c r="PQQ17" s="1361"/>
      <c r="PQR17" s="1362"/>
      <c r="PQS17" s="1361"/>
      <c r="PQT17" s="1362"/>
      <c r="PQU17" s="1361"/>
      <c r="PQV17" s="1362"/>
      <c r="PQW17" s="1361"/>
      <c r="PQX17" s="1362"/>
      <c r="PQY17" s="1361"/>
      <c r="PQZ17" s="1362"/>
      <c r="PRA17" s="1361"/>
      <c r="PRB17" s="1362"/>
      <c r="PRC17" s="1361"/>
      <c r="PRD17" s="1362"/>
      <c r="PRE17" s="1361"/>
      <c r="PRF17" s="1362"/>
      <c r="PRG17" s="1361"/>
      <c r="PRH17" s="1362"/>
      <c r="PRI17" s="1361"/>
      <c r="PRJ17" s="1362"/>
      <c r="PRK17" s="1361"/>
      <c r="PRL17" s="1362"/>
      <c r="PRM17" s="1361"/>
      <c r="PRN17" s="1362"/>
      <c r="PRO17" s="1361"/>
      <c r="PRP17" s="1362"/>
      <c r="PRQ17" s="1361"/>
      <c r="PRR17" s="1362"/>
      <c r="PRS17" s="1361"/>
      <c r="PRT17" s="1362"/>
      <c r="PRU17" s="1361"/>
      <c r="PRV17" s="1362"/>
      <c r="PRW17" s="1361"/>
      <c r="PRX17" s="1362"/>
      <c r="PRY17" s="1361"/>
      <c r="PRZ17" s="1362"/>
      <c r="PSA17" s="1361"/>
      <c r="PSB17" s="1362"/>
      <c r="PSC17" s="1361"/>
      <c r="PSD17" s="1362"/>
      <c r="PSE17" s="1361"/>
      <c r="PSF17" s="1362"/>
      <c r="PSG17" s="1361"/>
      <c r="PSH17" s="1362"/>
      <c r="PSI17" s="1361"/>
      <c r="PSJ17" s="1362"/>
      <c r="PSK17" s="1361"/>
      <c r="PSL17" s="1362"/>
      <c r="PSM17" s="1361"/>
      <c r="PSN17" s="1362"/>
      <c r="PSO17" s="1361"/>
      <c r="PSP17" s="1362"/>
      <c r="PSQ17" s="1361"/>
      <c r="PSR17" s="1362"/>
      <c r="PSS17" s="1361"/>
      <c r="PST17" s="1362"/>
      <c r="PSU17" s="1361"/>
      <c r="PSV17" s="1362"/>
      <c r="PSW17" s="1361"/>
      <c r="PSX17" s="1362"/>
      <c r="PSY17" s="1361"/>
      <c r="PSZ17" s="1362"/>
      <c r="PTA17" s="1361"/>
      <c r="PTB17" s="1362"/>
      <c r="PTC17" s="1361"/>
      <c r="PTD17" s="1362"/>
      <c r="PTE17" s="1361"/>
      <c r="PTF17" s="1362"/>
      <c r="PTG17" s="1361"/>
      <c r="PTH17" s="1362"/>
      <c r="PTI17" s="1361"/>
      <c r="PTJ17" s="1362"/>
      <c r="PTK17" s="1361"/>
      <c r="PTL17" s="1362"/>
      <c r="PTM17" s="1361"/>
      <c r="PTN17" s="1362"/>
      <c r="PTO17" s="1361"/>
      <c r="PTP17" s="1362"/>
      <c r="PTQ17" s="1361"/>
      <c r="PTR17" s="1362"/>
      <c r="PTS17" s="1361"/>
      <c r="PTT17" s="1362"/>
      <c r="PTU17" s="1361"/>
      <c r="PTV17" s="1362"/>
      <c r="PTW17" s="1361"/>
      <c r="PTX17" s="1362"/>
      <c r="PTY17" s="1361"/>
      <c r="PTZ17" s="1362"/>
      <c r="PUA17" s="1361"/>
      <c r="PUB17" s="1362"/>
      <c r="PUC17" s="1361"/>
      <c r="PUD17" s="1362"/>
      <c r="PUE17" s="1361"/>
      <c r="PUF17" s="1362"/>
      <c r="PUG17" s="1361"/>
      <c r="PUH17" s="1362"/>
      <c r="PUI17" s="1361"/>
      <c r="PUJ17" s="1362"/>
      <c r="PUK17" s="1361"/>
      <c r="PUL17" s="1362"/>
      <c r="PUM17" s="1361"/>
      <c r="PUN17" s="1362"/>
      <c r="PUO17" s="1361"/>
      <c r="PUP17" s="1362"/>
      <c r="PUQ17" s="1361"/>
      <c r="PUR17" s="1362"/>
      <c r="PUS17" s="1361"/>
      <c r="PUT17" s="1362"/>
      <c r="PUU17" s="1361"/>
      <c r="PUV17" s="1362"/>
      <c r="PUW17" s="1361"/>
      <c r="PUX17" s="1362"/>
      <c r="PUY17" s="1361"/>
      <c r="PUZ17" s="1362"/>
      <c r="PVA17" s="1361"/>
      <c r="PVB17" s="1362"/>
      <c r="PVC17" s="1361"/>
      <c r="PVD17" s="1362"/>
      <c r="PVE17" s="1361"/>
      <c r="PVF17" s="1362"/>
      <c r="PVG17" s="1361"/>
      <c r="PVH17" s="1362"/>
      <c r="PVI17" s="1361"/>
      <c r="PVJ17" s="1362"/>
      <c r="PVK17" s="1361"/>
      <c r="PVL17" s="1362"/>
      <c r="PVM17" s="1361"/>
      <c r="PVN17" s="1362"/>
      <c r="PVO17" s="1361"/>
      <c r="PVP17" s="1362"/>
      <c r="PVQ17" s="1361"/>
      <c r="PVR17" s="1362"/>
      <c r="PVS17" s="1361"/>
      <c r="PVT17" s="1362"/>
      <c r="PVU17" s="1361"/>
      <c r="PVV17" s="1362"/>
      <c r="PVW17" s="1361"/>
      <c r="PVX17" s="1362"/>
      <c r="PVY17" s="1361"/>
      <c r="PVZ17" s="1362"/>
      <c r="PWA17" s="1361"/>
      <c r="PWB17" s="1362"/>
      <c r="PWC17" s="1361"/>
      <c r="PWD17" s="1362"/>
      <c r="PWE17" s="1361"/>
      <c r="PWF17" s="1362"/>
      <c r="PWG17" s="1361"/>
      <c r="PWH17" s="1362"/>
      <c r="PWI17" s="1361"/>
      <c r="PWJ17" s="1362"/>
      <c r="PWK17" s="1361"/>
      <c r="PWL17" s="1362"/>
      <c r="PWM17" s="1361"/>
      <c r="PWN17" s="1362"/>
      <c r="PWO17" s="1361"/>
      <c r="PWP17" s="1362"/>
      <c r="PWQ17" s="1361"/>
      <c r="PWR17" s="1362"/>
      <c r="PWS17" s="1361"/>
      <c r="PWT17" s="1362"/>
      <c r="PWU17" s="1361"/>
      <c r="PWV17" s="1362"/>
      <c r="PWW17" s="1361"/>
      <c r="PWX17" s="1362"/>
      <c r="PWY17" s="1361"/>
      <c r="PWZ17" s="1362"/>
      <c r="PXA17" s="1361"/>
      <c r="PXB17" s="1362"/>
      <c r="PXC17" s="1361"/>
      <c r="PXD17" s="1362"/>
      <c r="PXE17" s="1361"/>
      <c r="PXF17" s="1362"/>
      <c r="PXG17" s="1361"/>
      <c r="PXH17" s="1362"/>
      <c r="PXI17" s="1361"/>
      <c r="PXJ17" s="1362"/>
      <c r="PXK17" s="1361"/>
      <c r="PXL17" s="1362"/>
      <c r="PXM17" s="1361"/>
      <c r="PXN17" s="1362"/>
      <c r="PXO17" s="1361"/>
      <c r="PXP17" s="1362"/>
      <c r="PXQ17" s="1361"/>
      <c r="PXR17" s="1362"/>
      <c r="PXS17" s="1361"/>
      <c r="PXT17" s="1362"/>
      <c r="PXU17" s="1361"/>
      <c r="PXV17" s="1362"/>
      <c r="PXW17" s="1361"/>
      <c r="PXX17" s="1362"/>
      <c r="PXY17" s="1361"/>
      <c r="PXZ17" s="1362"/>
      <c r="PYA17" s="1361"/>
      <c r="PYB17" s="1362"/>
      <c r="PYC17" s="1361"/>
      <c r="PYD17" s="1362"/>
      <c r="PYE17" s="1361"/>
      <c r="PYF17" s="1362"/>
      <c r="PYG17" s="1361"/>
      <c r="PYH17" s="1362"/>
      <c r="PYI17" s="1361"/>
      <c r="PYJ17" s="1362"/>
      <c r="PYK17" s="1361"/>
      <c r="PYL17" s="1362"/>
      <c r="PYM17" s="1361"/>
      <c r="PYN17" s="1362"/>
      <c r="PYO17" s="1361"/>
      <c r="PYP17" s="1362"/>
      <c r="PYQ17" s="1361"/>
      <c r="PYR17" s="1362"/>
      <c r="PYS17" s="1361"/>
      <c r="PYT17" s="1362"/>
      <c r="PYU17" s="1361"/>
      <c r="PYV17" s="1362"/>
      <c r="PYW17" s="1361"/>
      <c r="PYX17" s="1362"/>
      <c r="PYY17" s="1361"/>
      <c r="PYZ17" s="1362"/>
      <c r="PZA17" s="1361"/>
      <c r="PZB17" s="1362"/>
      <c r="PZC17" s="1361"/>
      <c r="PZD17" s="1362"/>
      <c r="PZE17" s="1361"/>
      <c r="PZF17" s="1362"/>
      <c r="PZG17" s="1361"/>
      <c r="PZH17" s="1362"/>
      <c r="PZI17" s="1361"/>
      <c r="PZJ17" s="1362"/>
      <c r="PZK17" s="1361"/>
      <c r="PZL17" s="1362"/>
      <c r="PZM17" s="1361"/>
      <c r="PZN17" s="1362"/>
      <c r="PZO17" s="1361"/>
      <c r="PZP17" s="1362"/>
      <c r="PZQ17" s="1361"/>
      <c r="PZR17" s="1362"/>
      <c r="PZS17" s="1361"/>
      <c r="PZT17" s="1362"/>
      <c r="PZU17" s="1361"/>
      <c r="PZV17" s="1362"/>
      <c r="PZW17" s="1361"/>
      <c r="PZX17" s="1362"/>
      <c r="PZY17" s="1361"/>
      <c r="PZZ17" s="1362"/>
      <c r="QAA17" s="1361"/>
      <c r="QAB17" s="1362"/>
      <c r="QAC17" s="1361"/>
      <c r="QAD17" s="1362"/>
      <c r="QAE17" s="1361"/>
      <c r="QAF17" s="1362"/>
      <c r="QAG17" s="1361"/>
      <c r="QAH17" s="1362"/>
      <c r="QAI17" s="1361"/>
      <c r="QAJ17" s="1362"/>
      <c r="QAK17" s="1361"/>
      <c r="QAL17" s="1362"/>
      <c r="QAM17" s="1361"/>
      <c r="QAN17" s="1362"/>
      <c r="QAO17" s="1361"/>
      <c r="QAP17" s="1362"/>
      <c r="QAQ17" s="1361"/>
      <c r="QAR17" s="1362"/>
      <c r="QAS17" s="1361"/>
      <c r="QAT17" s="1362"/>
      <c r="QAU17" s="1361"/>
      <c r="QAV17" s="1362"/>
      <c r="QAW17" s="1361"/>
      <c r="QAX17" s="1362"/>
      <c r="QAY17" s="1361"/>
      <c r="QAZ17" s="1362"/>
      <c r="QBA17" s="1361"/>
      <c r="QBB17" s="1362"/>
      <c r="QBC17" s="1361"/>
      <c r="QBD17" s="1362"/>
      <c r="QBE17" s="1361"/>
      <c r="QBF17" s="1362"/>
      <c r="QBG17" s="1361"/>
      <c r="QBH17" s="1362"/>
      <c r="QBI17" s="1361"/>
      <c r="QBJ17" s="1362"/>
      <c r="QBK17" s="1361"/>
      <c r="QBL17" s="1362"/>
      <c r="QBM17" s="1361"/>
      <c r="QBN17" s="1362"/>
      <c r="QBO17" s="1361"/>
      <c r="QBP17" s="1362"/>
      <c r="QBQ17" s="1361"/>
      <c r="QBR17" s="1362"/>
      <c r="QBS17" s="1361"/>
      <c r="QBT17" s="1362"/>
      <c r="QBU17" s="1361"/>
      <c r="QBV17" s="1362"/>
      <c r="QBW17" s="1361"/>
      <c r="QBX17" s="1362"/>
      <c r="QBY17" s="1361"/>
      <c r="QBZ17" s="1362"/>
      <c r="QCA17" s="1361"/>
      <c r="QCB17" s="1362"/>
      <c r="QCC17" s="1361"/>
      <c r="QCD17" s="1362"/>
      <c r="QCE17" s="1361"/>
      <c r="QCF17" s="1362"/>
      <c r="QCG17" s="1361"/>
      <c r="QCH17" s="1362"/>
      <c r="QCI17" s="1361"/>
      <c r="QCJ17" s="1362"/>
      <c r="QCK17" s="1361"/>
      <c r="QCL17" s="1362"/>
      <c r="QCM17" s="1361"/>
      <c r="QCN17" s="1362"/>
      <c r="QCO17" s="1361"/>
      <c r="QCP17" s="1362"/>
      <c r="QCQ17" s="1361"/>
      <c r="QCR17" s="1362"/>
      <c r="QCS17" s="1361"/>
      <c r="QCT17" s="1362"/>
      <c r="QCU17" s="1361"/>
      <c r="QCV17" s="1362"/>
      <c r="QCW17" s="1361"/>
      <c r="QCX17" s="1362"/>
      <c r="QCY17" s="1361"/>
      <c r="QCZ17" s="1362"/>
      <c r="QDA17" s="1361"/>
      <c r="QDB17" s="1362"/>
      <c r="QDC17" s="1361"/>
      <c r="QDD17" s="1362"/>
      <c r="QDE17" s="1361"/>
      <c r="QDF17" s="1362"/>
      <c r="QDG17" s="1361"/>
      <c r="QDH17" s="1362"/>
      <c r="QDI17" s="1361"/>
      <c r="QDJ17" s="1362"/>
      <c r="QDK17" s="1361"/>
      <c r="QDL17" s="1362"/>
      <c r="QDM17" s="1361"/>
      <c r="QDN17" s="1362"/>
      <c r="QDO17" s="1361"/>
      <c r="QDP17" s="1362"/>
      <c r="QDQ17" s="1361"/>
      <c r="QDR17" s="1362"/>
      <c r="QDS17" s="1361"/>
      <c r="QDT17" s="1362"/>
      <c r="QDU17" s="1361"/>
      <c r="QDV17" s="1362"/>
      <c r="QDW17" s="1361"/>
      <c r="QDX17" s="1362"/>
      <c r="QDY17" s="1361"/>
      <c r="QDZ17" s="1362"/>
      <c r="QEA17" s="1361"/>
      <c r="QEB17" s="1362"/>
      <c r="QEC17" s="1361"/>
      <c r="QED17" s="1362"/>
      <c r="QEE17" s="1361"/>
      <c r="QEF17" s="1362"/>
      <c r="QEG17" s="1361"/>
      <c r="QEH17" s="1362"/>
      <c r="QEI17" s="1361"/>
      <c r="QEJ17" s="1362"/>
      <c r="QEK17" s="1361"/>
      <c r="QEL17" s="1362"/>
      <c r="QEM17" s="1361"/>
      <c r="QEN17" s="1362"/>
      <c r="QEO17" s="1361"/>
      <c r="QEP17" s="1362"/>
      <c r="QEQ17" s="1361"/>
      <c r="QER17" s="1362"/>
      <c r="QES17" s="1361"/>
      <c r="QET17" s="1362"/>
      <c r="QEU17" s="1361"/>
      <c r="QEV17" s="1362"/>
      <c r="QEW17" s="1361"/>
      <c r="QEX17" s="1362"/>
      <c r="QEY17" s="1361"/>
      <c r="QEZ17" s="1362"/>
      <c r="QFA17" s="1361"/>
      <c r="QFB17" s="1362"/>
      <c r="QFC17" s="1361"/>
      <c r="QFD17" s="1362"/>
      <c r="QFE17" s="1361"/>
      <c r="QFF17" s="1362"/>
      <c r="QFG17" s="1361"/>
      <c r="QFH17" s="1362"/>
      <c r="QFI17" s="1361"/>
      <c r="QFJ17" s="1362"/>
      <c r="QFK17" s="1361"/>
      <c r="QFL17" s="1362"/>
      <c r="QFM17" s="1361"/>
      <c r="QFN17" s="1362"/>
      <c r="QFO17" s="1361"/>
      <c r="QFP17" s="1362"/>
      <c r="QFQ17" s="1361"/>
      <c r="QFR17" s="1362"/>
      <c r="QFS17" s="1361"/>
      <c r="QFT17" s="1362"/>
      <c r="QFU17" s="1361"/>
      <c r="QFV17" s="1362"/>
      <c r="QFW17" s="1361"/>
      <c r="QFX17" s="1362"/>
      <c r="QFY17" s="1361"/>
      <c r="QFZ17" s="1362"/>
      <c r="QGA17" s="1361"/>
      <c r="QGB17" s="1362"/>
      <c r="QGC17" s="1361"/>
      <c r="QGD17" s="1362"/>
      <c r="QGE17" s="1361"/>
      <c r="QGF17" s="1362"/>
      <c r="QGG17" s="1361"/>
      <c r="QGH17" s="1362"/>
      <c r="QGI17" s="1361"/>
      <c r="QGJ17" s="1362"/>
      <c r="QGK17" s="1361"/>
      <c r="QGL17" s="1362"/>
      <c r="QGM17" s="1361"/>
      <c r="QGN17" s="1362"/>
      <c r="QGO17" s="1361"/>
      <c r="QGP17" s="1362"/>
      <c r="QGQ17" s="1361"/>
      <c r="QGR17" s="1362"/>
      <c r="QGS17" s="1361"/>
      <c r="QGT17" s="1362"/>
      <c r="QGU17" s="1361"/>
      <c r="QGV17" s="1362"/>
      <c r="QGW17" s="1361"/>
      <c r="QGX17" s="1362"/>
      <c r="QGY17" s="1361"/>
      <c r="QGZ17" s="1362"/>
      <c r="QHA17" s="1361"/>
      <c r="QHB17" s="1362"/>
      <c r="QHC17" s="1361"/>
      <c r="QHD17" s="1362"/>
      <c r="QHE17" s="1361"/>
      <c r="QHF17" s="1362"/>
      <c r="QHG17" s="1361"/>
      <c r="QHH17" s="1362"/>
      <c r="QHI17" s="1361"/>
      <c r="QHJ17" s="1362"/>
      <c r="QHK17" s="1361"/>
      <c r="QHL17" s="1362"/>
      <c r="QHM17" s="1361"/>
      <c r="QHN17" s="1362"/>
      <c r="QHO17" s="1361"/>
      <c r="QHP17" s="1362"/>
      <c r="QHQ17" s="1361"/>
      <c r="QHR17" s="1362"/>
      <c r="QHS17" s="1361"/>
      <c r="QHT17" s="1362"/>
      <c r="QHU17" s="1361"/>
      <c r="QHV17" s="1362"/>
      <c r="QHW17" s="1361"/>
      <c r="QHX17" s="1362"/>
      <c r="QHY17" s="1361"/>
      <c r="QHZ17" s="1362"/>
      <c r="QIA17" s="1361"/>
      <c r="QIB17" s="1362"/>
      <c r="QIC17" s="1361"/>
      <c r="QID17" s="1362"/>
      <c r="QIE17" s="1361"/>
      <c r="QIF17" s="1362"/>
      <c r="QIG17" s="1361"/>
      <c r="QIH17" s="1362"/>
      <c r="QII17" s="1361"/>
      <c r="QIJ17" s="1362"/>
      <c r="QIK17" s="1361"/>
      <c r="QIL17" s="1362"/>
      <c r="QIM17" s="1361"/>
      <c r="QIN17" s="1362"/>
      <c r="QIO17" s="1361"/>
      <c r="QIP17" s="1362"/>
      <c r="QIQ17" s="1361"/>
      <c r="QIR17" s="1362"/>
      <c r="QIS17" s="1361"/>
      <c r="QIT17" s="1362"/>
      <c r="QIU17" s="1361"/>
      <c r="QIV17" s="1362"/>
      <c r="QIW17" s="1361"/>
      <c r="QIX17" s="1362"/>
      <c r="QIY17" s="1361"/>
      <c r="QIZ17" s="1362"/>
      <c r="QJA17" s="1361"/>
      <c r="QJB17" s="1362"/>
      <c r="QJC17" s="1361"/>
      <c r="QJD17" s="1362"/>
      <c r="QJE17" s="1361"/>
      <c r="QJF17" s="1362"/>
      <c r="QJG17" s="1361"/>
      <c r="QJH17" s="1362"/>
      <c r="QJI17" s="1361"/>
      <c r="QJJ17" s="1362"/>
      <c r="QJK17" s="1361"/>
      <c r="QJL17" s="1362"/>
      <c r="QJM17" s="1361"/>
      <c r="QJN17" s="1362"/>
      <c r="QJO17" s="1361"/>
      <c r="QJP17" s="1362"/>
      <c r="QJQ17" s="1361"/>
      <c r="QJR17" s="1362"/>
      <c r="QJS17" s="1361"/>
      <c r="QJT17" s="1362"/>
      <c r="QJU17" s="1361"/>
      <c r="QJV17" s="1362"/>
      <c r="QJW17" s="1361"/>
      <c r="QJX17" s="1362"/>
      <c r="QJY17" s="1361"/>
      <c r="QJZ17" s="1362"/>
      <c r="QKA17" s="1361"/>
      <c r="QKB17" s="1362"/>
      <c r="QKC17" s="1361"/>
      <c r="QKD17" s="1362"/>
      <c r="QKE17" s="1361"/>
      <c r="QKF17" s="1362"/>
      <c r="QKG17" s="1361"/>
      <c r="QKH17" s="1362"/>
      <c r="QKI17" s="1361"/>
      <c r="QKJ17" s="1362"/>
      <c r="QKK17" s="1361"/>
      <c r="QKL17" s="1362"/>
      <c r="QKM17" s="1361"/>
      <c r="QKN17" s="1362"/>
      <c r="QKO17" s="1361"/>
      <c r="QKP17" s="1362"/>
      <c r="QKQ17" s="1361"/>
      <c r="QKR17" s="1362"/>
      <c r="QKS17" s="1361"/>
      <c r="QKT17" s="1362"/>
      <c r="QKU17" s="1361"/>
      <c r="QKV17" s="1362"/>
      <c r="QKW17" s="1361"/>
      <c r="QKX17" s="1362"/>
      <c r="QKY17" s="1361"/>
      <c r="QKZ17" s="1362"/>
      <c r="QLA17" s="1361"/>
      <c r="QLB17" s="1362"/>
      <c r="QLC17" s="1361"/>
      <c r="QLD17" s="1362"/>
      <c r="QLE17" s="1361"/>
      <c r="QLF17" s="1362"/>
      <c r="QLG17" s="1361"/>
      <c r="QLH17" s="1362"/>
      <c r="QLI17" s="1361"/>
      <c r="QLJ17" s="1362"/>
      <c r="QLK17" s="1361"/>
      <c r="QLL17" s="1362"/>
      <c r="QLM17" s="1361"/>
      <c r="QLN17" s="1362"/>
      <c r="QLO17" s="1361"/>
      <c r="QLP17" s="1362"/>
      <c r="QLQ17" s="1361"/>
      <c r="QLR17" s="1362"/>
      <c r="QLS17" s="1361"/>
      <c r="QLT17" s="1362"/>
      <c r="QLU17" s="1361"/>
      <c r="QLV17" s="1362"/>
      <c r="QLW17" s="1361"/>
      <c r="QLX17" s="1362"/>
      <c r="QLY17" s="1361"/>
      <c r="QLZ17" s="1362"/>
      <c r="QMA17" s="1361"/>
      <c r="QMB17" s="1362"/>
      <c r="QMC17" s="1361"/>
      <c r="QMD17" s="1362"/>
      <c r="QME17" s="1361"/>
      <c r="QMF17" s="1362"/>
      <c r="QMG17" s="1361"/>
      <c r="QMH17" s="1362"/>
      <c r="QMI17" s="1361"/>
      <c r="QMJ17" s="1362"/>
      <c r="QMK17" s="1361"/>
      <c r="QML17" s="1362"/>
      <c r="QMM17" s="1361"/>
      <c r="QMN17" s="1362"/>
      <c r="QMO17" s="1361"/>
      <c r="QMP17" s="1362"/>
      <c r="QMQ17" s="1361"/>
      <c r="QMR17" s="1362"/>
      <c r="QMS17" s="1361"/>
      <c r="QMT17" s="1362"/>
      <c r="QMU17" s="1361"/>
      <c r="QMV17" s="1362"/>
      <c r="QMW17" s="1361"/>
      <c r="QMX17" s="1362"/>
      <c r="QMY17" s="1361"/>
      <c r="QMZ17" s="1362"/>
      <c r="QNA17" s="1361"/>
      <c r="QNB17" s="1362"/>
      <c r="QNC17" s="1361"/>
      <c r="QND17" s="1362"/>
      <c r="QNE17" s="1361"/>
      <c r="QNF17" s="1362"/>
      <c r="QNG17" s="1361"/>
      <c r="QNH17" s="1362"/>
      <c r="QNI17" s="1361"/>
      <c r="QNJ17" s="1362"/>
      <c r="QNK17" s="1361"/>
      <c r="QNL17" s="1362"/>
      <c r="QNM17" s="1361"/>
      <c r="QNN17" s="1362"/>
      <c r="QNO17" s="1361"/>
      <c r="QNP17" s="1362"/>
      <c r="QNQ17" s="1361"/>
      <c r="QNR17" s="1362"/>
      <c r="QNS17" s="1361"/>
      <c r="QNT17" s="1362"/>
      <c r="QNU17" s="1361"/>
      <c r="QNV17" s="1362"/>
      <c r="QNW17" s="1361"/>
      <c r="QNX17" s="1362"/>
      <c r="QNY17" s="1361"/>
      <c r="QNZ17" s="1362"/>
      <c r="QOA17" s="1361"/>
      <c r="QOB17" s="1362"/>
      <c r="QOC17" s="1361"/>
      <c r="QOD17" s="1362"/>
      <c r="QOE17" s="1361"/>
      <c r="QOF17" s="1362"/>
      <c r="QOG17" s="1361"/>
      <c r="QOH17" s="1362"/>
      <c r="QOI17" s="1361"/>
      <c r="QOJ17" s="1362"/>
      <c r="QOK17" s="1361"/>
      <c r="QOL17" s="1362"/>
      <c r="QOM17" s="1361"/>
      <c r="QON17" s="1362"/>
      <c r="QOO17" s="1361"/>
      <c r="QOP17" s="1362"/>
      <c r="QOQ17" s="1361"/>
      <c r="QOR17" s="1362"/>
      <c r="QOS17" s="1361"/>
      <c r="QOT17" s="1362"/>
      <c r="QOU17" s="1361"/>
      <c r="QOV17" s="1362"/>
      <c r="QOW17" s="1361"/>
      <c r="QOX17" s="1362"/>
      <c r="QOY17" s="1361"/>
      <c r="QOZ17" s="1362"/>
      <c r="QPA17" s="1361"/>
      <c r="QPB17" s="1362"/>
      <c r="QPC17" s="1361"/>
      <c r="QPD17" s="1362"/>
      <c r="QPE17" s="1361"/>
      <c r="QPF17" s="1362"/>
      <c r="QPG17" s="1361"/>
      <c r="QPH17" s="1362"/>
      <c r="QPI17" s="1361"/>
      <c r="QPJ17" s="1362"/>
      <c r="QPK17" s="1361"/>
      <c r="QPL17" s="1362"/>
      <c r="QPM17" s="1361"/>
      <c r="QPN17" s="1362"/>
      <c r="QPO17" s="1361"/>
      <c r="QPP17" s="1362"/>
      <c r="QPQ17" s="1361"/>
      <c r="QPR17" s="1362"/>
      <c r="QPS17" s="1361"/>
      <c r="QPT17" s="1362"/>
      <c r="QPU17" s="1361"/>
      <c r="QPV17" s="1362"/>
      <c r="QPW17" s="1361"/>
      <c r="QPX17" s="1362"/>
      <c r="QPY17" s="1361"/>
      <c r="QPZ17" s="1362"/>
      <c r="QQA17" s="1361"/>
      <c r="QQB17" s="1362"/>
      <c r="QQC17" s="1361"/>
      <c r="QQD17" s="1362"/>
      <c r="QQE17" s="1361"/>
      <c r="QQF17" s="1362"/>
      <c r="QQG17" s="1361"/>
      <c r="QQH17" s="1362"/>
      <c r="QQI17" s="1361"/>
      <c r="QQJ17" s="1362"/>
      <c r="QQK17" s="1361"/>
      <c r="QQL17" s="1362"/>
      <c r="QQM17" s="1361"/>
      <c r="QQN17" s="1362"/>
      <c r="QQO17" s="1361"/>
      <c r="QQP17" s="1362"/>
      <c r="QQQ17" s="1361"/>
      <c r="QQR17" s="1362"/>
      <c r="QQS17" s="1361"/>
      <c r="QQT17" s="1362"/>
      <c r="QQU17" s="1361"/>
      <c r="QQV17" s="1362"/>
      <c r="QQW17" s="1361"/>
      <c r="QQX17" s="1362"/>
      <c r="QQY17" s="1361"/>
      <c r="QQZ17" s="1362"/>
      <c r="QRA17" s="1361"/>
      <c r="QRB17" s="1362"/>
      <c r="QRC17" s="1361"/>
      <c r="QRD17" s="1362"/>
      <c r="QRE17" s="1361"/>
      <c r="QRF17" s="1362"/>
      <c r="QRG17" s="1361"/>
      <c r="QRH17" s="1362"/>
      <c r="QRI17" s="1361"/>
      <c r="QRJ17" s="1362"/>
      <c r="QRK17" s="1361"/>
      <c r="QRL17" s="1362"/>
      <c r="QRM17" s="1361"/>
      <c r="QRN17" s="1362"/>
      <c r="QRO17" s="1361"/>
      <c r="QRP17" s="1362"/>
      <c r="QRQ17" s="1361"/>
      <c r="QRR17" s="1362"/>
      <c r="QRS17" s="1361"/>
      <c r="QRT17" s="1362"/>
      <c r="QRU17" s="1361"/>
      <c r="QRV17" s="1362"/>
      <c r="QRW17" s="1361"/>
      <c r="QRX17" s="1362"/>
      <c r="QRY17" s="1361"/>
      <c r="QRZ17" s="1362"/>
      <c r="QSA17" s="1361"/>
      <c r="QSB17" s="1362"/>
      <c r="QSC17" s="1361"/>
      <c r="QSD17" s="1362"/>
      <c r="QSE17" s="1361"/>
      <c r="QSF17" s="1362"/>
      <c r="QSG17" s="1361"/>
      <c r="QSH17" s="1362"/>
      <c r="QSI17" s="1361"/>
      <c r="QSJ17" s="1362"/>
      <c r="QSK17" s="1361"/>
      <c r="QSL17" s="1362"/>
      <c r="QSM17" s="1361"/>
      <c r="QSN17" s="1362"/>
      <c r="QSO17" s="1361"/>
      <c r="QSP17" s="1362"/>
      <c r="QSQ17" s="1361"/>
      <c r="QSR17" s="1362"/>
      <c r="QSS17" s="1361"/>
      <c r="QST17" s="1362"/>
      <c r="QSU17" s="1361"/>
      <c r="QSV17" s="1362"/>
      <c r="QSW17" s="1361"/>
      <c r="QSX17" s="1362"/>
      <c r="QSY17" s="1361"/>
      <c r="QSZ17" s="1362"/>
      <c r="QTA17" s="1361"/>
      <c r="QTB17" s="1362"/>
      <c r="QTC17" s="1361"/>
      <c r="QTD17" s="1362"/>
      <c r="QTE17" s="1361"/>
      <c r="QTF17" s="1362"/>
      <c r="QTG17" s="1361"/>
      <c r="QTH17" s="1362"/>
      <c r="QTI17" s="1361"/>
      <c r="QTJ17" s="1362"/>
      <c r="QTK17" s="1361"/>
      <c r="QTL17" s="1362"/>
      <c r="QTM17" s="1361"/>
      <c r="QTN17" s="1362"/>
      <c r="QTO17" s="1361"/>
      <c r="QTP17" s="1362"/>
      <c r="QTQ17" s="1361"/>
      <c r="QTR17" s="1362"/>
      <c r="QTS17" s="1361"/>
      <c r="QTT17" s="1362"/>
      <c r="QTU17" s="1361"/>
      <c r="QTV17" s="1362"/>
      <c r="QTW17" s="1361"/>
      <c r="QTX17" s="1362"/>
      <c r="QTY17" s="1361"/>
      <c r="QTZ17" s="1362"/>
      <c r="QUA17" s="1361"/>
      <c r="QUB17" s="1362"/>
      <c r="QUC17" s="1361"/>
      <c r="QUD17" s="1362"/>
      <c r="QUE17" s="1361"/>
      <c r="QUF17" s="1362"/>
      <c r="QUG17" s="1361"/>
      <c r="QUH17" s="1362"/>
      <c r="QUI17" s="1361"/>
      <c r="QUJ17" s="1362"/>
      <c r="QUK17" s="1361"/>
      <c r="QUL17" s="1362"/>
      <c r="QUM17" s="1361"/>
      <c r="QUN17" s="1362"/>
      <c r="QUO17" s="1361"/>
      <c r="QUP17" s="1362"/>
      <c r="QUQ17" s="1361"/>
      <c r="QUR17" s="1362"/>
      <c r="QUS17" s="1361"/>
      <c r="QUT17" s="1362"/>
      <c r="QUU17" s="1361"/>
      <c r="QUV17" s="1362"/>
      <c r="QUW17" s="1361"/>
      <c r="QUX17" s="1362"/>
      <c r="QUY17" s="1361"/>
      <c r="QUZ17" s="1362"/>
      <c r="QVA17" s="1361"/>
      <c r="QVB17" s="1362"/>
      <c r="QVC17" s="1361"/>
      <c r="QVD17" s="1362"/>
      <c r="QVE17" s="1361"/>
      <c r="QVF17" s="1362"/>
      <c r="QVG17" s="1361"/>
      <c r="QVH17" s="1362"/>
      <c r="QVI17" s="1361"/>
      <c r="QVJ17" s="1362"/>
      <c r="QVK17" s="1361"/>
      <c r="QVL17" s="1362"/>
      <c r="QVM17" s="1361"/>
      <c r="QVN17" s="1362"/>
      <c r="QVO17" s="1361"/>
      <c r="QVP17" s="1362"/>
      <c r="QVQ17" s="1361"/>
      <c r="QVR17" s="1362"/>
      <c r="QVS17" s="1361"/>
      <c r="QVT17" s="1362"/>
      <c r="QVU17" s="1361"/>
      <c r="QVV17" s="1362"/>
      <c r="QVW17" s="1361"/>
      <c r="QVX17" s="1362"/>
      <c r="QVY17" s="1361"/>
      <c r="QVZ17" s="1362"/>
      <c r="QWA17" s="1361"/>
      <c r="QWB17" s="1362"/>
      <c r="QWC17" s="1361"/>
      <c r="QWD17" s="1362"/>
      <c r="QWE17" s="1361"/>
      <c r="QWF17" s="1362"/>
      <c r="QWG17" s="1361"/>
      <c r="QWH17" s="1362"/>
      <c r="QWI17" s="1361"/>
      <c r="QWJ17" s="1362"/>
      <c r="QWK17" s="1361"/>
      <c r="QWL17" s="1362"/>
      <c r="QWM17" s="1361"/>
      <c r="QWN17" s="1362"/>
      <c r="QWO17" s="1361"/>
      <c r="QWP17" s="1362"/>
      <c r="QWQ17" s="1361"/>
      <c r="QWR17" s="1362"/>
      <c r="QWS17" s="1361"/>
      <c r="QWT17" s="1362"/>
      <c r="QWU17" s="1361"/>
      <c r="QWV17" s="1362"/>
      <c r="QWW17" s="1361"/>
      <c r="QWX17" s="1362"/>
      <c r="QWY17" s="1361"/>
      <c r="QWZ17" s="1362"/>
      <c r="QXA17" s="1361"/>
      <c r="QXB17" s="1362"/>
      <c r="QXC17" s="1361"/>
      <c r="QXD17" s="1362"/>
      <c r="QXE17" s="1361"/>
      <c r="QXF17" s="1362"/>
      <c r="QXG17" s="1361"/>
      <c r="QXH17" s="1362"/>
      <c r="QXI17" s="1361"/>
      <c r="QXJ17" s="1362"/>
      <c r="QXK17" s="1361"/>
      <c r="QXL17" s="1362"/>
      <c r="QXM17" s="1361"/>
      <c r="QXN17" s="1362"/>
      <c r="QXO17" s="1361"/>
      <c r="QXP17" s="1362"/>
      <c r="QXQ17" s="1361"/>
      <c r="QXR17" s="1362"/>
      <c r="QXS17" s="1361"/>
      <c r="QXT17" s="1362"/>
      <c r="QXU17" s="1361"/>
      <c r="QXV17" s="1362"/>
      <c r="QXW17" s="1361"/>
      <c r="QXX17" s="1362"/>
      <c r="QXY17" s="1361"/>
      <c r="QXZ17" s="1362"/>
      <c r="QYA17" s="1361"/>
      <c r="QYB17" s="1362"/>
      <c r="QYC17" s="1361"/>
      <c r="QYD17" s="1362"/>
      <c r="QYE17" s="1361"/>
      <c r="QYF17" s="1362"/>
      <c r="QYG17" s="1361"/>
      <c r="QYH17" s="1362"/>
      <c r="QYI17" s="1361"/>
      <c r="QYJ17" s="1362"/>
      <c r="QYK17" s="1361"/>
      <c r="QYL17" s="1362"/>
      <c r="QYM17" s="1361"/>
      <c r="QYN17" s="1362"/>
      <c r="QYO17" s="1361"/>
      <c r="QYP17" s="1362"/>
      <c r="QYQ17" s="1361"/>
      <c r="QYR17" s="1362"/>
      <c r="QYS17" s="1361"/>
      <c r="QYT17" s="1362"/>
      <c r="QYU17" s="1361"/>
      <c r="QYV17" s="1362"/>
      <c r="QYW17" s="1361"/>
      <c r="QYX17" s="1362"/>
      <c r="QYY17" s="1361"/>
      <c r="QYZ17" s="1362"/>
      <c r="QZA17" s="1361"/>
      <c r="QZB17" s="1362"/>
      <c r="QZC17" s="1361"/>
      <c r="QZD17" s="1362"/>
      <c r="QZE17" s="1361"/>
      <c r="QZF17" s="1362"/>
      <c r="QZG17" s="1361"/>
      <c r="QZH17" s="1362"/>
      <c r="QZI17" s="1361"/>
      <c r="QZJ17" s="1362"/>
      <c r="QZK17" s="1361"/>
      <c r="QZL17" s="1362"/>
      <c r="QZM17" s="1361"/>
      <c r="QZN17" s="1362"/>
      <c r="QZO17" s="1361"/>
      <c r="QZP17" s="1362"/>
      <c r="QZQ17" s="1361"/>
      <c r="QZR17" s="1362"/>
      <c r="QZS17" s="1361"/>
      <c r="QZT17" s="1362"/>
      <c r="QZU17" s="1361"/>
      <c r="QZV17" s="1362"/>
      <c r="QZW17" s="1361"/>
      <c r="QZX17" s="1362"/>
      <c r="QZY17" s="1361"/>
      <c r="QZZ17" s="1362"/>
      <c r="RAA17" s="1361"/>
      <c r="RAB17" s="1362"/>
      <c r="RAC17" s="1361"/>
      <c r="RAD17" s="1362"/>
      <c r="RAE17" s="1361"/>
      <c r="RAF17" s="1362"/>
      <c r="RAG17" s="1361"/>
      <c r="RAH17" s="1362"/>
      <c r="RAI17" s="1361"/>
      <c r="RAJ17" s="1362"/>
      <c r="RAK17" s="1361"/>
      <c r="RAL17" s="1362"/>
      <c r="RAM17" s="1361"/>
      <c r="RAN17" s="1362"/>
      <c r="RAO17" s="1361"/>
      <c r="RAP17" s="1362"/>
      <c r="RAQ17" s="1361"/>
      <c r="RAR17" s="1362"/>
      <c r="RAS17" s="1361"/>
      <c r="RAT17" s="1362"/>
      <c r="RAU17" s="1361"/>
      <c r="RAV17" s="1362"/>
      <c r="RAW17" s="1361"/>
      <c r="RAX17" s="1362"/>
      <c r="RAY17" s="1361"/>
      <c r="RAZ17" s="1362"/>
      <c r="RBA17" s="1361"/>
      <c r="RBB17" s="1362"/>
      <c r="RBC17" s="1361"/>
      <c r="RBD17" s="1362"/>
      <c r="RBE17" s="1361"/>
      <c r="RBF17" s="1362"/>
      <c r="RBG17" s="1361"/>
      <c r="RBH17" s="1362"/>
      <c r="RBI17" s="1361"/>
      <c r="RBJ17" s="1362"/>
      <c r="RBK17" s="1361"/>
      <c r="RBL17" s="1362"/>
      <c r="RBM17" s="1361"/>
      <c r="RBN17" s="1362"/>
      <c r="RBO17" s="1361"/>
      <c r="RBP17" s="1362"/>
      <c r="RBQ17" s="1361"/>
      <c r="RBR17" s="1362"/>
      <c r="RBS17" s="1361"/>
      <c r="RBT17" s="1362"/>
      <c r="RBU17" s="1361"/>
      <c r="RBV17" s="1362"/>
      <c r="RBW17" s="1361"/>
      <c r="RBX17" s="1362"/>
      <c r="RBY17" s="1361"/>
      <c r="RBZ17" s="1362"/>
      <c r="RCA17" s="1361"/>
      <c r="RCB17" s="1362"/>
      <c r="RCC17" s="1361"/>
      <c r="RCD17" s="1362"/>
      <c r="RCE17" s="1361"/>
      <c r="RCF17" s="1362"/>
      <c r="RCG17" s="1361"/>
      <c r="RCH17" s="1362"/>
      <c r="RCI17" s="1361"/>
      <c r="RCJ17" s="1362"/>
      <c r="RCK17" s="1361"/>
      <c r="RCL17" s="1362"/>
      <c r="RCM17" s="1361"/>
      <c r="RCN17" s="1362"/>
      <c r="RCO17" s="1361"/>
      <c r="RCP17" s="1362"/>
      <c r="RCQ17" s="1361"/>
      <c r="RCR17" s="1362"/>
      <c r="RCS17" s="1361"/>
      <c r="RCT17" s="1362"/>
      <c r="RCU17" s="1361"/>
      <c r="RCV17" s="1362"/>
      <c r="RCW17" s="1361"/>
      <c r="RCX17" s="1362"/>
      <c r="RCY17" s="1361"/>
      <c r="RCZ17" s="1362"/>
      <c r="RDA17" s="1361"/>
      <c r="RDB17" s="1362"/>
      <c r="RDC17" s="1361"/>
      <c r="RDD17" s="1362"/>
      <c r="RDE17" s="1361"/>
      <c r="RDF17" s="1362"/>
      <c r="RDG17" s="1361"/>
      <c r="RDH17" s="1362"/>
      <c r="RDI17" s="1361"/>
      <c r="RDJ17" s="1362"/>
      <c r="RDK17" s="1361"/>
      <c r="RDL17" s="1362"/>
      <c r="RDM17" s="1361"/>
      <c r="RDN17" s="1362"/>
      <c r="RDO17" s="1361"/>
      <c r="RDP17" s="1362"/>
      <c r="RDQ17" s="1361"/>
      <c r="RDR17" s="1362"/>
      <c r="RDS17" s="1361"/>
      <c r="RDT17" s="1362"/>
      <c r="RDU17" s="1361"/>
      <c r="RDV17" s="1362"/>
      <c r="RDW17" s="1361"/>
      <c r="RDX17" s="1362"/>
      <c r="RDY17" s="1361"/>
      <c r="RDZ17" s="1362"/>
      <c r="REA17" s="1361"/>
      <c r="REB17" s="1362"/>
      <c r="REC17" s="1361"/>
      <c r="RED17" s="1362"/>
      <c r="REE17" s="1361"/>
      <c r="REF17" s="1362"/>
      <c r="REG17" s="1361"/>
      <c r="REH17" s="1362"/>
      <c r="REI17" s="1361"/>
      <c r="REJ17" s="1362"/>
      <c r="REK17" s="1361"/>
      <c r="REL17" s="1362"/>
      <c r="REM17" s="1361"/>
      <c r="REN17" s="1362"/>
      <c r="REO17" s="1361"/>
      <c r="REP17" s="1362"/>
      <c r="REQ17" s="1361"/>
      <c r="RER17" s="1362"/>
      <c r="RES17" s="1361"/>
      <c r="RET17" s="1362"/>
      <c r="REU17" s="1361"/>
      <c r="REV17" s="1362"/>
      <c r="REW17" s="1361"/>
      <c r="REX17" s="1362"/>
      <c r="REY17" s="1361"/>
      <c r="REZ17" s="1362"/>
      <c r="RFA17" s="1361"/>
      <c r="RFB17" s="1362"/>
      <c r="RFC17" s="1361"/>
      <c r="RFD17" s="1362"/>
      <c r="RFE17" s="1361"/>
      <c r="RFF17" s="1362"/>
      <c r="RFG17" s="1361"/>
      <c r="RFH17" s="1362"/>
      <c r="RFI17" s="1361"/>
      <c r="RFJ17" s="1362"/>
      <c r="RFK17" s="1361"/>
      <c r="RFL17" s="1362"/>
      <c r="RFM17" s="1361"/>
      <c r="RFN17" s="1362"/>
      <c r="RFO17" s="1361"/>
      <c r="RFP17" s="1362"/>
      <c r="RFQ17" s="1361"/>
      <c r="RFR17" s="1362"/>
      <c r="RFS17" s="1361"/>
      <c r="RFT17" s="1362"/>
      <c r="RFU17" s="1361"/>
      <c r="RFV17" s="1362"/>
      <c r="RFW17" s="1361"/>
      <c r="RFX17" s="1362"/>
      <c r="RFY17" s="1361"/>
      <c r="RFZ17" s="1362"/>
      <c r="RGA17" s="1361"/>
      <c r="RGB17" s="1362"/>
      <c r="RGC17" s="1361"/>
      <c r="RGD17" s="1362"/>
      <c r="RGE17" s="1361"/>
      <c r="RGF17" s="1362"/>
      <c r="RGG17" s="1361"/>
      <c r="RGH17" s="1362"/>
      <c r="RGI17" s="1361"/>
      <c r="RGJ17" s="1362"/>
      <c r="RGK17" s="1361"/>
      <c r="RGL17" s="1362"/>
      <c r="RGM17" s="1361"/>
      <c r="RGN17" s="1362"/>
      <c r="RGO17" s="1361"/>
      <c r="RGP17" s="1362"/>
      <c r="RGQ17" s="1361"/>
      <c r="RGR17" s="1362"/>
      <c r="RGS17" s="1361"/>
      <c r="RGT17" s="1362"/>
      <c r="RGU17" s="1361"/>
      <c r="RGV17" s="1362"/>
      <c r="RGW17" s="1361"/>
      <c r="RGX17" s="1362"/>
      <c r="RGY17" s="1361"/>
      <c r="RGZ17" s="1362"/>
      <c r="RHA17" s="1361"/>
      <c r="RHB17" s="1362"/>
      <c r="RHC17" s="1361"/>
      <c r="RHD17" s="1362"/>
      <c r="RHE17" s="1361"/>
      <c r="RHF17" s="1362"/>
      <c r="RHG17" s="1361"/>
      <c r="RHH17" s="1362"/>
      <c r="RHI17" s="1361"/>
      <c r="RHJ17" s="1362"/>
      <c r="RHK17" s="1361"/>
      <c r="RHL17" s="1362"/>
      <c r="RHM17" s="1361"/>
      <c r="RHN17" s="1362"/>
      <c r="RHO17" s="1361"/>
      <c r="RHP17" s="1362"/>
      <c r="RHQ17" s="1361"/>
      <c r="RHR17" s="1362"/>
      <c r="RHS17" s="1361"/>
      <c r="RHT17" s="1362"/>
      <c r="RHU17" s="1361"/>
      <c r="RHV17" s="1362"/>
      <c r="RHW17" s="1361"/>
      <c r="RHX17" s="1362"/>
      <c r="RHY17" s="1361"/>
      <c r="RHZ17" s="1362"/>
      <c r="RIA17" s="1361"/>
      <c r="RIB17" s="1362"/>
      <c r="RIC17" s="1361"/>
      <c r="RID17" s="1362"/>
      <c r="RIE17" s="1361"/>
      <c r="RIF17" s="1362"/>
      <c r="RIG17" s="1361"/>
      <c r="RIH17" s="1362"/>
      <c r="RII17" s="1361"/>
      <c r="RIJ17" s="1362"/>
      <c r="RIK17" s="1361"/>
      <c r="RIL17" s="1362"/>
      <c r="RIM17" s="1361"/>
      <c r="RIN17" s="1362"/>
      <c r="RIO17" s="1361"/>
      <c r="RIP17" s="1362"/>
      <c r="RIQ17" s="1361"/>
      <c r="RIR17" s="1362"/>
      <c r="RIS17" s="1361"/>
      <c r="RIT17" s="1362"/>
      <c r="RIU17" s="1361"/>
      <c r="RIV17" s="1362"/>
      <c r="RIW17" s="1361"/>
      <c r="RIX17" s="1362"/>
      <c r="RIY17" s="1361"/>
      <c r="RIZ17" s="1362"/>
      <c r="RJA17" s="1361"/>
      <c r="RJB17" s="1362"/>
      <c r="RJC17" s="1361"/>
      <c r="RJD17" s="1362"/>
      <c r="RJE17" s="1361"/>
      <c r="RJF17" s="1362"/>
      <c r="RJG17" s="1361"/>
      <c r="RJH17" s="1362"/>
      <c r="RJI17" s="1361"/>
      <c r="RJJ17" s="1362"/>
      <c r="RJK17" s="1361"/>
      <c r="RJL17" s="1362"/>
      <c r="RJM17" s="1361"/>
      <c r="RJN17" s="1362"/>
      <c r="RJO17" s="1361"/>
      <c r="RJP17" s="1362"/>
      <c r="RJQ17" s="1361"/>
      <c r="RJR17" s="1362"/>
      <c r="RJS17" s="1361"/>
      <c r="RJT17" s="1362"/>
      <c r="RJU17" s="1361"/>
      <c r="RJV17" s="1362"/>
      <c r="RJW17" s="1361"/>
      <c r="RJX17" s="1362"/>
      <c r="RJY17" s="1361"/>
      <c r="RJZ17" s="1362"/>
      <c r="RKA17" s="1361"/>
      <c r="RKB17" s="1362"/>
      <c r="RKC17" s="1361"/>
      <c r="RKD17" s="1362"/>
      <c r="RKE17" s="1361"/>
      <c r="RKF17" s="1362"/>
      <c r="RKG17" s="1361"/>
      <c r="RKH17" s="1362"/>
      <c r="RKI17" s="1361"/>
      <c r="RKJ17" s="1362"/>
      <c r="RKK17" s="1361"/>
      <c r="RKL17" s="1362"/>
      <c r="RKM17" s="1361"/>
      <c r="RKN17" s="1362"/>
      <c r="RKO17" s="1361"/>
      <c r="RKP17" s="1362"/>
      <c r="RKQ17" s="1361"/>
      <c r="RKR17" s="1362"/>
      <c r="RKS17" s="1361"/>
      <c r="RKT17" s="1362"/>
      <c r="RKU17" s="1361"/>
      <c r="RKV17" s="1362"/>
      <c r="RKW17" s="1361"/>
      <c r="RKX17" s="1362"/>
      <c r="RKY17" s="1361"/>
      <c r="RKZ17" s="1362"/>
      <c r="RLA17" s="1361"/>
      <c r="RLB17" s="1362"/>
      <c r="RLC17" s="1361"/>
      <c r="RLD17" s="1362"/>
      <c r="RLE17" s="1361"/>
      <c r="RLF17" s="1362"/>
      <c r="RLG17" s="1361"/>
      <c r="RLH17" s="1362"/>
      <c r="RLI17" s="1361"/>
      <c r="RLJ17" s="1362"/>
      <c r="RLK17" s="1361"/>
      <c r="RLL17" s="1362"/>
      <c r="RLM17" s="1361"/>
      <c r="RLN17" s="1362"/>
      <c r="RLO17" s="1361"/>
      <c r="RLP17" s="1362"/>
      <c r="RLQ17" s="1361"/>
      <c r="RLR17" s="1362"/>
      <c r="RLS17" s="1361"/>
      <c r="RLT17" s="1362"/>
      <c r="RLU17" s="1361"/>
      <c r="RLV17" s="1362"/>
      <c r="RLW17" s="1361"/>
      <c r="RLX17" s="1362"/>
      <c r="RLY17" s="1361"/>
      <c r="RLZ17" s="1362"/>
      <c r="RMA17" s="1361"/>
      <c r="RMB17" s="1362"/>
      <c r="RMC17" s="1361"/>
      <c r="RMD17" s="1362"/>
      <c r="RME17" s="1361"/>
      <c r="RMF17" s="1362"/>
      <c r="RMG17" s="1361"/>
      <c r="RMH17" s="1362"/>
      <c r="RMI17" s="1361"/>
      <c r="RMJ17" s="1362"/>
      <c r="RMK17" s="1361"/>
      <c r="RML17" s="1362"/>
      <c r="RMM17" s="1361"/>
      <c r="RMN17" s="1362"/>
      <c r="RMO17" s="1361"/>
      <c r="RMP17" s="1362"/>
      <c r="RMQ17" s="1361"/>
      <c r="RMR17" s="1362"/>
      <c r="RMS17" s="1361"/>
      <c r="RMT17" s="1362"/>
      <c r="RMU17" s="1361"/>
      <c r="RMV17" s="1362"/>
      <c r="RMW17" s="1361"/>
      <c r="RMX17" s="1362"/>
      <c r="RMY17" s="1361"/>
      <c r="RMZ17" s="1362"/>
      <c r="RNA17" s="1361"/>
      <c r="RNB17" s="1362"/>
      <c r="RNC17" s="1361"/>
      <c r="RND17" s="1362"/>
      <c r="RNE17" s="1361"/>
      <c r="RNF17" s="1362"/>
      <c r="RNG17" s="1361"/>
      <c r="RNH17" s="1362"/>
      <c r="RNI17" s="1361"/>
      <c r="RNJ17" s="1362"/>
      <c r="RNK17" s="1361"/>
      <c r="RNL17" s="1362"/>
      <c r="RNM17" s="1361"/>
      <c r="RNN17" s="1362"/>
      <c r="RNO17" s="1361"/>
      <c r="RNP17" s="1362"/>
      <c r="RNQ17" s="1361"/>
      <c r="RNR17" s="1362"/>
      <c r="RNS17" s="1361"/>
      <c r="RNT17" s="1362"/>
      <c r="RNU17" s="1361"/>
      <c r="RNV17" s="1362"/>
      <c r="RNW17" s="1361"/>
      <c r="RNX17" s="1362"/>
      <c r="RNY17" s="1361"/>
      <c r="RNZ17" s="1362"/>
      <c r="ROA17" s="1361"/>
      <c r="ROB17" s="1362"/>
      <c r="ROC17" s="1361"/>
      <c r="ROD17" s="1362"/>
      <c r="ROE17" s="1361"/>
      <c r="ROF17" s="1362"/>
      <c r="ROG17" s="1361"/>
      <c r="ROH17" s="1362"/>
      <c r="ROI17" s="1361"/>
      <c r="ROJ17" s="1362"/>
      <c r="ROK17" s="1361"/>
      <c r="ROL17" s="1362"/>
      <c r="ROM17" s="1361"/>
      <c r="RON17" s="1362"/>
      <c r="ROO17" s="1361"/>
      <c r="ROP17" s="1362"/>
      <c r="ROQ17" s="1361"/>
      <c r="ROR17" s="1362"/>
      <c r="ROS17" s="1361"/>
      <c r="ROT17" s="1362"/>
      <c r="ROU17" s="1361"/>
      <c r="ROV17" s="1362"/>
      <c r="ROW17" s="1361"/>
      <c r="ROX17" s="1362"/>
      <c r="ROY17" s="1361"/>
      <c r="ROZ17" s="1362"/>
      <c r="RPA17" s="1361"/>
      <c r="RPB17" s="1362"/>
      <c r="RPC17" s="1361"/>
      <c r="RPD17" s="1362"/>
      <c r="RPE17" s="1361"/>
      <c r="RPF17" s="1362"/>
      <c r="RPG17" s="1361"/>
      <c r="RPH17" s="1362"/>
      <c r="RPI17" s="1361"/>
      <c r="RPJ17" s="1362"/>
      <c r="RPK17" s="1361"/>
      <c r="RPL17" s="1362"/>
      <c r="RPM17" s="1361"/>
      <c r="RPN17" s="1362"/>
      <c r="RPO17" s="1361"/>
      <c r="RPP17" s="1362"/>
      <c r="RPQ17" s="1361"/>
      <c r="RPR17" s="1362"/>
      <c r="RPS17" s="1361"/>
      <c r="RPT17" s="1362"/>
      <c r="RPU17" s="1361"/>
      <c r="RPV17" s="1362"/>
      <c r="RPW17" s="1361"/>
      <c r="RPX17" s="1362"/>
      <c r="RPY17" s="1361"/>
      <c r="RPZ17" s="1362"/>
      <c r="RQA17" s="1361"/>
      <c r="RQB17" s="1362"/>
      <c r="RQC17" s="1361"/>
      <c r="RQD17" s="1362"/>
      <c r="RQE17" s="1361"/>
      <c r="RQF17" s="1362"/>
      <c r="RQG17" s="1361"/>
      <c r="RQH17" s="1362"/>
      <c r="RQI17" s="1361"/>
      <c r="RQJ17" s="1362"/>
      <c r="RQK17" s="1361"/>
      <c r="RQL17" s="1362"/>
      <c r="RQM17" s="1361"/>
      <c r="RQN17" s="1362"/>
      <c r="RQO17" s="1361"/>
      <c r="RQP17" s="1362"/>
      <c r="RQQ17" s="1361"/>
      <c r="RQR17" s="1362"/>
      <c r="RQS17" s="1361"/>
      <c r="RQT17" s="1362"/>
      <c r="RQU17" s="1361"/>
      <c r="RQV17" s="1362"/>
      <c r="RQW17" s="1361"/>
      <c r="RQX17" s="1362"/>
      <c r="RQY17" s="1361"/>
      <c r="RQZ17" s="1362"/>
      <c r="RRA17" s="1361"/>
      <c r="RRB17" s="1362"/>
      <c r="RRC17" s="1361"/>
      <c r="RRD17" s="1362"/>
      <c r="RRE17" s="1361"/>
      <c r="RRF17" s="1362"/>
      <c r="RRG17" s="1361"/>
      <c r="RRH17" s="1362"/>
      <c r="RRI17" s="1361"/>
      <c r="RRJ17" s="1362"/>
      <c r="RRK17" s="1361"/>
      <c r="RRL17" s="1362"/>
      <c r="RRM17" s="1361"/>
      <c r="RRN17" s="1362"/>
      <c r="RRO17" s="1361"/>
      <c r="RRP17" s="1362"/>
      <c r="RRQ17" s="1361"/>
      <c r="RRR17" s="1362"/>
      <c r="RRS17" s="1361"/>
      <c r="RRT17" s="1362"/>
      <c r="RRU17" s="1361"/>
      <c r="RRV17" s="1362"/>
      <c r="RRW17" s="1361"/>
      <c r="RRX17" s="1362"/>
      <c r="RRY17" s="1361"/>
      <c r="RRZ17" s="1362"/>
      <c r="RSA17" s="1361"/>
      <c r="RSB17" s="1362"/>
      <c r="RSC17" s="1361"/>
      <c r="RSD17" s="1362"/>
      <c r="RSE17" s="1361"/>
      <c r="RSF17" s="1362"/>
      <c r="RSG17" s="1361"/>
      <c r="RSH17" s="1362"/>
      <c r="RSI17" s="1361"/>
      <c r="RSJ17" s="1362"/>
      <c r="RSK17" s="1361"/>
      <c r="RSL17" s="1362"/>
      <c r="RSM17" s="1361"/>
      <c r="RSN17" s="1362"/>
      <c r="RSO17" s="1361"/>
      <c r="RSP17" s="1362"/>
      <c r="RSQ17" s="1361"/>
      <c r="RSR17" s="1362"/>
      <c r="RSS17" s="1361"/>
      <c r="RST17" s="1362"/>
      <c r="RSU17" s="1361"/>
      <c r="RSV17" s="1362"/>
      <c r="RSW17" s="1361"/>
      <c r="RSX17" s="1362"/>
      <c r="RSY17" s="1361"/>
      <c r="RSZ17" s="1362"/>
      <c r="RTA17" s="1361"/>
      <c r="RTB17" s="1362"/>
      <c r="RTC17" s="1361"/>
      <c r="RTD17" s="1362"/>
      <c r="RTE17" s="1361"/>
      <c r="RTF17" s="1362"/>
      <c r="RTG17" s="1361"/>
      <c r="RTH17" s="1362"/>
      <c r="RTI17" s="1361"/>
      <c r="RTJ17" s="1362"/>
      <c r="RTK17" s="1361"/>
      <c r="RTL17" s="1362"/>
      <c r="RTM17" s="1361"/>
      <c r="RTN17" s="1362"/>
      <c r="RTO17" s="1361"/>
      <c r="RTP17" s="1362"/>
      <c r="RTQ17" s="1361"/>
      <c r="RTR17" s="1362"/>
      <c r="RTS17" s="1361"/>
      <c r="RTT17" s="1362"/>
      <c r="RTU17" s="1361"/>
      <c r="RTV17" s="1362"/>
      <c r="RTW17" s="1361"/>
      <c r="RTX17" s="1362"/>
      <c r="RTY17" s="1361"/>
      <c r="RTZ17" s="1362"/>
      <c r="RUA17" s="1361"/>
      <c r="RUB17" s="1362"/>
      <c r="RUC17" s="1361"/>
      <c r="RUD17" s="1362"/>
      <c r="RUE17" s="1361"/>
      <c r="RUF17" s="1362"/>
      <c r="RUG17" s="1361"/>
      <c r="RUH17" s="1362"/>
      <c r="RUI17" s="1361"/>
      <c r="RUJ17" s="1362"/>
      <c r="RUK17" s="1361"/>
      <c r="RUL17" s="1362"/>
      <c r="RUM17" s="1361"/>
      <c r="RUN17" s="1362"/>
      <c r="RUO17" s="1361"/>
      <c r="RUP17" s="1362"/>
      <c r="RUQ17" s="1361"/>
      <c r="RUR17" s="1362"/>
      <c r="RUS17" s="1361"/>
      <c r="RUT17" s="1362"/>
      <c r="RUU17" s="1361"/>
      <c r="RUV17" s="1362"/>
      <c r="RUW17" s="1361"/>
      <c r="RUX17" s="1362"/>
      <c r="RUY17" s="1361"/>
      <c r="RUZ17" s="1362"/>
      <c r="RVA17" s="1361"/>
      <c r="RVB17" s="1362"/>
      <c r="RVC17" s="1361"/>
      <c r="RVD17" s="1362"/>
      <c r="RVE17" s="1361"/>
      <c r="RVF17" s="1362"/>
      <c r="RVG17" s="1361"/>
      <c r="RVH17" s="1362"/>
      <c r="RVI17" s="1361"/>
      <c r="RVJ17" s="1362"/>
      <c r="RVK17" s="1361"/>
      <c r="RVL17" s="1362"/>
      <c r="RVM17" s="1361"/>
      <c r="RVN17" s="1362"/>
      <c r="RVO17" s="1361"/>
      <c r="RVP17" s="1362"/>
      <c r="RVQ17" s="1361"/>
      <c r="RVR17" s="1362"/>
      <c r="RVS17" s="1361"/>
      <c r="RVT17" s="1362"/>
      <c r="RVU17" s="1361"/>
      <c r="RVV17" s="1362"/>
      <c r="RVW17" s="1361"/>
      <c r="RVX17" s="1362"/>
      <c r="RVY17" s="1361"/>
      <c r="RVZ17" s="1362"/>
      <c r="RWA17" s="1361"/>
      <c r="RWB17" s="1362"/>
      <c r="RWC17" s="1361"/>
      <c r="RWD17" s="1362"/>
      <c r="RWE17" s="1361"/>
      <c r="RWF17" s="1362"/>
      <c r="RWG17" s="1361"/>
      <c r="RWH17" s="1362"/>
      <c r="RWI17" s="1361"/>
      <c r="RWJ17" s="1362"/>
      <c r="RWK17" s="1361"/>
      <c r="RWL17" s="1362"/>
      <c r="RWM17" s="1361"/>
      <c r="RWN17" s="1362"/>
      <c r="RWO17" s="1361"/>
      <c r="RWP17" s="1362"/>
      <c r="RWQ17" s="1361"/>
      <c r="RWR17" s="1362"/>
      <c r="RWS17" s="1361"/>
      <c r="RWT17" s="1362"/>
      <c r="RWU17" s="1361"/>
      <c r="RWV17" s="1362"/>
      <c r="RWW17" s="1361"/>
      <c r="RWX17" s="1362"/>
      <c r="RWY17" s="1361"/>
      <c r="RWZ17" s="1362"/>
      <c r="RXA17" s="1361"/>
      <c r="RXB17" s="1362"/>
      <c r="RXC17" s="1361"/>
      <c r="RXD17" s="1362"/>
      <c r="RXE17" s="1361"/>
      <c r="RXF17" s="1362"/>
      <c r="RXG17" s="1361"/>
      <c r="RXH17" s="1362"/>
      <c r="RXI17" s="1361"/>
      <c r="RXJ17" s="1362"/>
      <c r="RXK17" s="1361"/>
      <c r="RXL17" s="1362"/>
      <c r="RXM17" s="1361"/>
      <c r="RXN17" s="1362"/>
      <c r="RXO17" s="1361"/>
      <c r="RXP17" s="1362"/>
      <c r="RXQ17" s="1361"/>
      <c r="RXR17" s="1362"/>
      <c r="RXS17" s="1361"/>
      <c r="RXT17" s="1362"/>
      <c r="RXU17" s="1361"/>
      <c r="RXV17" s="1362"/>
      <c r="RXW17" s="1361"/>
      <c r="RXX17" s="1362"/>
      <c r="RXY17" s="1361"/>
      <c r="RXZ17" s="1362"/>
      <c r="RYA17" s="1361"/>
      <c r="RYB17" s="1362"/>
      <c r="RYC17" s="1361"/>
      <c r="RYD17" s="1362"/>
      <c r="RYE17" s="1361"/>
      <c r="RYF17" s="1362"/>
      <c r="RYG17" s="1361"/>
      <c r="RYH17" s="1362"/>
      <c r="RYI17" s="1361"/>
      <c r="RYJ17" s="1362"/>
      <c r="RYK17" s="1361"/>
      <c r="RYL17" s="1362"/>
      <c r="RYM17" s="1361"/>
      <c r="RYN17" s="1362"/>
      <c r="RYO17" s="1361"/>
      <c r="RYP17" s="1362"/>
      <c r="RYQ17" s="1361"/>
      <c r="RYR17" s="1362"/>
      <c r="RYS17" s="1361"/>
      <c r="RYT17" s="1362"/>
      <c r="RYU17" s="1361"/>
      <c r="RYV17" s="1362"/>
      <c r="RYW17" s="1361"/>
      <c r="RYX17" s="1362"/>
      <c r="RYY17" s="1361"/>
      <c r="RYZ17" s="1362"/>
      <c r="RZA17" s="1361"/>
      <c r="RZB17" s="1362"/>
      <c r="RZC17" s="1361"/>
      <c r="RZD17" s="1362"/>
      <c r="RZE17" s="1361"/>
      <c r="RZF17" s="1362"/>
      <c r="RZG17" s="1361"/>
      <c r="RZH17" s="1362"/>
      <c r="RZI17" s="1361"/>
      <c r="RZJ17" s="1362"/>
      <c r="RZK17" s="1361"/>
      <c r="RZL17" s="1362"/>
      <c r="RZM17" s="1361"/>
      <c r="RZN17" s="1362"/>
      <c r="RZO17" s="1361"/>
      <c r="RZP17" s="1362"/>
      <c r="RZQ17" s="1361"/>
      <c r="RZR17" s="1362"/>
      <c r="RZS17" s="1361"/>
      <c r="RZT17" s="1362"/>
      <c r="RZU17" s="1361"/>
      <c r="RZV17" s="1362"/>
      <c r="RZW17" s="1361"/>
      <c r="RZX17" s="1362"/>
      <c r="RZY17" s="1361"/>
      <c r="RZZ17" s="1362"/>
      <c r="SAA17" s="1361"/>
      <c r="SAB17" s="1362"/>
      <c r="SAC17" s="1361"/>
      <c r="SAD17" s="1362"/>
      <c r="SAE17" s="1361"/>
      <c r="SAF17" s="1362"/>
      <c r="SAG17" s="1361"/>
      <c r="SAH17" s="1362"/>
      <c r="SAI17" s="1361"/>
      <c r="SAJ17" s="1362"/>
      <c r="SAK17" s="1361"/>
      <c r="SAL17" s="1362"/>
      <c r="SAM17" s="1361"/>
      <c r="SAN17" s="1362"/>
      <c r="SAO17" s="1361"/>
      <c r="SAP17" s="1362"/>
      <c r="SAQ17" s="1361"/>
      <c r="SAR17" s="1362"/>
      <c r="SAS17" s="1361"/>
      <c r="SAT17" s="1362"/>
      <c r="SAU17" s="1361"/>
      <c r="SAV17" s="1362"/>
      <c r="SAW17" s="1361"/>
      <c r="SAX17" s="1362"/>
      <c r="SAY17" s="1361"/>
      <c r="SAZ17" s="1362"/>
      <c r="SBA17" s="1361"/>
      <c r="SBB17" s="1362"/>
      <c r="SBC17" s="1361"/>
      <c r="SBD17" s="1362"/>
      <c r="SBE17" s="1361"/>
      <c r="SBF17" s="1362"/>
      <c r="SBG17" s="1361"/>
      <c r="SBH17" s="1362"/>
      <c r="SBI17" s="1361"/>
      <c r="SBJ17" s="1362"/>
      <c r="SBK17" s="1361"/>
      <c r="SBL17" s="1362"/>
      <c r="SBM17" s="1361"/>
      <c r="SBN17" s="1362"/>
      <c r="SBO17" s="1361"/>
      <c r="SBP17" s="1362"/>
      <c r="SBQ17" s="1361"/>
      <c r="SBR17" s="1362"/>
      <c r="SBS17" s="1361"/>
      <c r="SBT17" s="1362"/>
      <c r="SBU17" s="1361"/>
      <c r="SBV17" s="1362"/>
      <c r="SBW17" s="1361"/>
      <c r="SBX17" s="1362"/>
      <c r="SBY17" s="1361"/>
      <c r="SBZ17" s="1362"/>
      <c r="SCA17" s="1361"/>
      <c r="SCB17" s="1362"/>
      <c r="SCC17" s="1361"/>
      <c r="SCD17" s="1362"/>
      <c r="SCE17" s="1361"/>
      <c r="SCF17" s="1362"/>
      <c r="SCG17" s="1361"/>
      <c r="SCH17" s="1362"/>
      <c r="SCI17" s="1361"/>
      <c r="SCJ17" s="1362"/>
      <c r="SCK17" s="1361"/>
      <c r="SCL17" s="1362"/>
      <c r="SCM17" s="1361"/>
      <c r="SCN17" s="1362"/>
      <c r="SCO17" s="1361"/>
      <c r="SCP17" s="1362"/>
      <c r="SCQ17" s="1361"/>
      <c r="SCR17" s="1362"/>
      <c r="SCS17" s="1361"/>
      <c r="SCT17" s="1362"/>
      <c r="SCU17" s="1361"/>
      <c r="SCV17" s="1362"/>
      <c r="SCW17" s="1361"/>
      <c r="SCX17" s="1362"/>
      <c r="SCY17" s="1361"/>
      <c r="SCZ17" s="1362"/>
      <c r="SDA17" s="1361"/>
      <c r="SDB17" s="1362"/>
      <c r="SDC17" s="1361"/>
      <c r="SDD17" s="1362"/>
      <c r="SDE17" s="1361"/>
      <c r="SDF17" s="1362"/>
      <c r="SDG17" s="1361"/>
      <c r="SDH17" s="1362"/>
      <c r="SDI17" s="1361"/>
      <c r="SDJ17" s="1362"/>
      <c r="SDK17" s="1361"/>
      <c r="SDL17" s="1362"/>
      <c r="SDM17" s="1361"/>
      <c r="SDN17" s="1362"/>
      <c r="SDO17" s="1361"/>
      <c r="SDP17" s="1362"/>
      <c r="SDQ17" s="1361"/>
      <c r="SDR17" s="1362"/>
      <c r="SDS17" s="1361"/>
      <c r="SDT17" s="1362"/>
      <c r="SDU17" s="1361"/>
      <c r="SDV17" s="1362"/>
      <c r="SDW17" s="1361"/>
      <c r="SDX17" s="1362"/>
      <c r="SDY17" s="1361"/>
      <c r="SDZ17" s="1362"/>
      <c r="SEA17" s="1361"/>
      <c r="SEB17" s="1362"/>
      <c r="SEC17" s="1361"/>
      <c r="SED17" s="1362"/>
      <c r="SEE17" s="1361"/>
      <c r="SEF17" s="1362"/>
      <c r="SEG17" s="1361"/>
      <c r="SEH17" s="1362"/>
      <c r="SEI17" s="1361"/>
      <c r="SEJ17" s="1362"/>
      <c r="SEK17" s="1361"/>
      <c r="SEL17" s="1362"/>
      <c r="SEM17" s="1361"/>
      <c r="SEN17" s="1362"/>
      <c r="SEO17" s="1361"/>
      <c r="SEP17" s="1362"/>
      <c r="SEQ17" s="1361"/>
      <c r="SER17" s="1362"/>
      <c r="SES17" s="1361"/>
      <c r="SET17" s="1362"/>
      <c r="SEU17" s="1361"/>
      <c r="SEV17" s="1362"/>
      <c r="SEW17" s="1361"/>
      <c r="SEX17" s="1362"/>
      <c r="SEY17" s="1361"/>
      <c r="SEZ17" s="1362"/>
      <c r="SFA17" s="1361"/>
      <c r="SFB17" s="1362"/>
      <c r="SFC17" s="1361"/>
      <c r="SFD17" s="1362"/>
      <c r="SFE17" s="1361"/>
      <c r="SFF17" s="1362"/>
      <c r="SFG17" s="1361"/>
      <c r="SFH17" s="1362"/>
      <c r="SFI17" s="1361"/>
      <c r="SFJ17" s="1362"/>
      <c r="SFK17" s="1361"/>
      <c r="SFL17" s="1362"/>
      <c r="SFM17" s="1361"/>
      <c r="SFN17" s="1362"/>
      <c r="SFO17" s="1361"/>
      <c r="SFP17" s="1362"/>
      <c r="SFQ17" s="1361"/>
      <c r="SFR17" s="1362"/>
      <c r="SFS17" s="1361"/>
      <c r="SFT17" s="1362"/>
      <c r="SFU17" s="1361"/>
      <c r="SFV17" s="1362"/>
      <c r="SFW17" s="1361"/>
      <c r="SFX17" s="1362"/>
      <c r="SFY17" s="1361"/>
      <c r="SFZ17" s="1362"/>
      <c r="SGA17" s="1361"/>
      <c r="SGB17" s="1362"/>
      <c r="SGC17" s="1361"/>
      <c r="SGD17" s="1362"/>
      <c r="SGE17" s="1361"/>
      <c r="SGF17" s="1362"/>
      <c r="SGG17" s="1361"/>
      <c r="SGH17" s="1362"/>
      <c r="SGI17" s="1361"/>
      <c r="SGJ17" s="1362"/>
      <c r="SGK17" s="1361"/>
      <c r="SGL17" s="1362"/>
      <c r="SGM17" s="1361"/>
      <c r="SGN17" s="1362"/>
      <c r="SGO17" s="1361"/>
      <c r="SGP17" s="1362"/>
      <c r="SGQ17" s="1361"/>
      <c r="SGR17" s="1362"/>
      <c r="SGS17" s="1361"/>
      <c r="SGT17" s="1362"/>
      <c r="SGU17" s="1361"/>
      <c r="SGV17" s="1362"/>
      <c r="SGW17" s="1361"/>
      <c r="SGX17" s="1362"/>
      <c r="SGY17" s="1361"/>
      <c r="SGZ17" s="1362"/>
      <c r="SHA17" s="1361"/>
      <c r="SHB17" s="1362"/>
      <c r="SHC17" s="1361"/>
      <c r="SHD17" s="1362"/>
      <c r="SHE17" s="1361"/>
      <c r="SHF17" s="1362"/>
      <c r="SHG17" s="1361"/>
      <c r="SHH17" s="1362"/>
      <c r="SHI17" s="1361"/>
      <c r="SHJ17" s="1362"/>
      <c r="SHK17" s="1361"/>
      <c r="SHL17" s="1362"/>
      <c r="SHM17" s="1361"/>
      <c r="SHN17" s="1362"/>
      <c r="SHO17" s="1361"/>
      <c r="SHP17" s="1362"/>
      <c r="SHQ17" s="1361"/>
      <c r="SHR17" s="1362"/>
      <c r="SHS17" s="1361"/>
      <c r="SHT17" s="1362"/>
      <c r="SHU17" s="1361"/>
      <c r="SHV17" s="1362"/>
      <c r="SHW17" s="1361"/>
      <c r="SHX17" s="1362"/>
      <c r="SHY17" s="1361"/>
      <c r="SHZ17" s="1362"/>
      <c r="SIA17" s="1361"/>
      <c r="SIB17" s="1362"/>
      <c r="SIC17" s="1361"/>
      <c r="SID17" s="1362"/>
      <c r="SIE17" s="1361"/>
      <c r="SIF17" s="1362"/>
      <c r="SIG17" s="1361"/>
      <c r="SIH17" s="1362"/>
      <c r="SII17" s="1361"/>
      <c r="SIJ17" s="1362"/>
      <c r="SIK17" s="1361"/>
      <c r="SIL17" s="1362"/>
      <c r="SIM17" s="1361"/>
      <c r="SIN17" s="1362"/>
      <c r="SIO17" s="1361"/>
      <c r="SIP17" s="1362"/>
      <c r="SIQ17" s="1361"/>
      <c r="SIR17" s="1362"/>
      <c r="SIS17" s="1361"/>
      <c r="SIT17" s="1362"/>
      <c r="SIU17" s="1361"/>
      <c r="SIV17" s="1362"/>
      <c r="SIW17" s="1361"/>
      <c r="SIX17" s="1362"/>
      <c r="SIY17" s="1361"/>
      <c r="SIZ17" s="1362"/>
      <c r="SJA17" s="1361"/>
      <c r="SJB17" s="1362"/>
      <c r="SJC17" s="1361"/>
      <c r="SJD17" s="1362"/>
      <c r="SJE17" s="1361"/>
      <c r="SJF17" s="1362"/>
      <c r="SJG17" s="1361"/>
      <c r="SJH17" s="1362"/>
      <c r="SJI17" s="1361"/>
      <c r="SJJ17" s="1362"/>
      <c r="SJK17" s="1361"/>
      <c r="SJL17" s="1362"/>
      <c r="SJM17" s="1361"/>
      <c r="SJN17" s="1362"/>
      <c r="SJO17" s="1361"/>
      <c r="SJP17" s="1362"/>
      <c r="SJQ17" s="1361"/>
      <c r="SJR17" s="1362"/>
      <c r="SJS17" s="1361"/>
      <c r="SJT17" s="1362"/>
      <c r="SJU17" s="1361"/>
      <c r="SJV17" s="1362"/>
      <c r="SJW17" s="1361"/>
      <c r="SJX17" s="1362"/>
      <c r="SJY17" s="1361"/>
      <c r="SJZ17" s="1362"/>
      <c r="SKA17" s="1361"/>
      <c r="SKB17" s="1362"/>
      <c r="SKC17" s="1361"/>
      <c r="SKD17" s="1362"/>
      <c r="SKE17" s="1361"/>
      <c r="SKF17" s="1362"/>
      <c r="SKG17" s="1361"/>
      <c r="SKH17" s="1362"/>
      <c r="SKI17" s="1361"/>
      <c r="SKJ17" s="1362"/>
      <c r="SKK17" s="1361"/>
      <c r="SKL17" s="1362"/>
      <c r="SKM17" s="1361"/>
      <c r="SKN17" s="1362"/>
      <c r="SKO17" s="1361"/>
      <c r="SKP17" s="1362"/>
      <c r="SKQ17" s="1361"/>
      <c r="SKR17" s="1362"/>
      <c r="SKS17" s="1361"/>
      <c r="SKT17" s="1362"/>
      <c r="SKU17" s="1361"/>
      <c r="SKV17" s="1362"/>
      <c r="SKW17" s="1361"/>
      <c r="SKX17" s="1362"/>
      <c r="SKY17" s="1361"/>
      <c r="SKZ17" s="1362"/>
      <c r="SLA17" s="1361"/>
      <c r="SLB17" s="1362"/>
      <c r="SLC17" s="1361"/>
      <c r="SLD17" s="1362"/>
      <c r="SLE17" s="1361"/>
      <c r="SLF17" s="1362"/>
      <c r="SLG17" s="1361"/>
      <c r="SLH17" s="1362"/>
      <c r="SLI17" s="1361"/>
      <c r="SLJ17" s="1362"/>
      <c r="SLK17" s="1361"/>
      <c r="SLL17" s="1362"/>
      <c r="SLM17" s="1361"/>
      <c r="SLN17" s="1362"/>
      <c r="SLO17" s="1361"/>
      <c r="SLP17" s="1362"/>
      <c r="SLQ17" s="1361"/>
      <c r="SLR17" s="1362"/>
      <c r="SLS17" s="1361"/>
      <c r="SLT17" s="1362"/>
      <c r="SLU17" s="1361"/>
      <c r="SLV17" s="1362"/>
      <c r="SLW17" s="1361"/>
      <c r="SLX17" s="1362"/>
      <c r="SLY17" s="1361"/>
      <c r="SLZ17" s="1362"/>
      <c r="SMA17" s="1361"/>
      <c r="SMB17" s="1362"/>
      <c r="SMC17" s="1361"/>
      <c r="SMD17" s="1362"/>
      <c r="SME17" s="1361"/>
      <c r="SMF17" s="1362"/>
      <c r="SMG17" s="1361"/>
      <c r="SMH17" s="1362"/>
      <c r="SMI17" s="1361"/>
      <c r="SMJ17" s="1362"/>
      <c r="SMK17" s="1361"/>
      <c r="SML17" s="1362"/>
      <c r="SMM17" s="1361"/>
      <c r="SMN17" s="1362"/>
      <c r="SMO17" s="1361"/>
      <c r="SMP17" s="1362"/>
      <c r="SMQ17" s="1361"/>
      <c r="SMR17" s="1362"/>
      <c r="SMS17" s="1361"/>
      <c r="SMT17" s="1362"/>
      <c r="SMU17" s="1361"/>
      <c r="SMV17" s="1362"/>
      <c r="SMW17" s="1361"/>
      <c r="SMX17" s="1362"/>
      <c r="SMY17" s="1361"/>
      <c r="SMZ17" s="1362"/>
      <c r="SNA17" s="1361"/>
      <c r="SNB17" s="1362"/>
      <c r="SNC17" s="1361"/>
      <c r="SND17" s="1362"/>
      <c r="SNE17" s="1361"/>
      <c r="SNF17" s="1362"/>
      <c r="SNG17" s="1361"/>
      <c r="SNH17" s="1362"/>
      <c r="SNI17" s="1361"/>
      <c r="SNJ17" s="1362"/>
      <c r="SNK17" s="1361"/>
      <c r="SNL17" s="1362"/>
      <c r="SNM17" s="1361"/>
      <c r="SNN17" s="1362"/>
      <c r="SNO17" s="1361"/>
      <c r="SNP17" s="1362"/>
      <c r="SNQ17" s="1361"/>
      <c r="SNR17" s="1362"/>
      <c r="SNS17" s="1361"/>
      <c r="SNT17" s="1362"/>
      <c r="SNU17" s="1361"/>
      <c r="SNV17" s="1362"/>
      <c r="SNW17" s="1361"/>
      <c r="SNX17" s="1362"/>
      <c r="SNY17" s="1361"/>
      <c r="SNZ17" s="1362"/>
      <c r="SOA17" s="1361"/>
      <c r="SOB17" s="1362"/>
      <c r="SOC17" s="1361"/>
      <c r="SOD17" s="1362"/>
      <c r="SOE17" s="1361"/>
      <c r="SOF17" s="1362"/>
      <c r="SOG17" s="1361"/>
      <c r="SOH17" s="1362"/>
      <c r="SOI17" s="1361"/>
      <c r="SOJ17" s="1362"/>
      <c r="SOK17" s="1361"/>
      <c r="SOL17" s="1362"/>
      <c r="SOM17" s="1361"/>
      <c r="SON17" s="1362"/>
      <c r="SOO17" s="1361"/>
      <c r="SOP17" s="1362"/>
      <c r="SOQ17" s="1361"/>
      <c r="SOR17" s="1362"/>
      <c r="SOS17" s="1361"/>
      <c r="SOT17" s="1362"/>
      <c r="SOU17" s="1361"/>
      <c r="SOV17" s="1362"/>
      <c r="SOW17" s="1361"/>
      <c r="SOX17" s="1362"/>
      <c r="SOY17" s="1361"/>
      <c r="SOZ17" s="1362"/>
      <c r="SPA17" s="1361"/>
      <c r="SPB17" s="1362"/>
      <c r="SPC17" s="1361"/>
      <c r="SPD17" s="1362"/>
      <c r="SPE17" s="1361"/>
      <c r="SPF17" s="1362"/>
      <c r="SPG17" s="1361"/>
      <c r="SPH17" s="1362"/>
      <c r="SPI17" s="1361"/>
      <c r="SPJ17" s="1362"/>
      <c r="SPK17" s="1361"/>
      <c r="SPL17" s="1362"/>
      <c r="SPM17" s="1361"/>
      <c r="SPN17" s="1362"/>
      <c r="SPO17" s="1361"/>
      <c r="SPP17" s="1362"/>
      <c r="SPQ17" s="1361"/>
      <c r="SPR17" s="1362"/>
      <c r="SPS17" s="1361"/>
      <c r="SPT17" s="1362"/>
      <c r="SPU17" s="1361"/>
      <c r="SPV17" s="1362"/>
      <c r="SPW17" s="1361"/>
      <c r="SPX17" s="1362"/>
      <c r="SPY17" s="1361"/>
      <c r="SPZ17" s="1362"/>
      <c r="SQA17" s="1361"/>
      <c r="SQB17" s="1362"/>
      <c r="SQC17" s="1361"/>
      <c r="SQD17" s="1362"/>
      <c r="SQE17" s="1361"/>
      <c r="SQF17" s="1362"/>
      <c r="SQG17" s="1361"/>
      <c r="SQH17" s="1362"/>
      <c r="SQI17" s="1361"/>
      <c r="SQJ17" s="1362"/>
      <c r="SQK17" s="1361"/>
      <c r="SQL17" s="1362"/>
      <c r="SQM17" s="1361"/>
      <c r="SQN17" s="1362"/>
      <c r="SQO17" s="1361"/>
      <c r="SQP17" s="1362"/>
      <c r="SQQ17" s="1361"/>
      <c r="SQR17" s="1362"/>
      <c r="SQS17" s="1361"/>
      <c r="SQT17" s="1362"/>
      <c r="SQU17" s="1361"/>
      <c r="SQV17" s="1362"/>
      <c r="SQW17" s="1361"/>
      <c r="SQX17" s="1362"/>
      <c r="SQY17" s="1361"/>
      <c r="SQZ17" s="1362"/>
      <c r="SRA17" s="1361"/>
      <c r="SRB17" s="1362"/>
      <c r="SRC17" s="1361"/>
      <c r="SRD17" s="1362"/>
      <c r="SRE17" s="1361"/>
      <c r="SRF17" s="1362"/>
      <c r="SRG17" s="1361"/>
      <c r="SRH17" s="1362"/>
      <c r="SRI17" s="1361"/>
      <c r="SRJ17" s="1362"/>
      <c r="SRK17" s="1361"/>
      <c r="SRL17" s="1362"/>
      <c r="SRM17" s="1361"/>
      <c r="SRN17" s="1362"/>
      <c r="SRO17" s="1361"/>
      <c r="SRP17" s="1362"/>
      <c r="SRQ17" s="1361"/>
      <c r="SRR17" s="1362"/>
      <c r="SRS17" s="1361"/>
      <c r="SRT17" s="1362"/>
      <c r="SRU17" s="1361"/>
      <c r="SRV17" s="1362"/>
      <c r="SRW17" s="1361"/>
      <c r="SRX17" s="1362"/>
      <c r="SRY17" s="1361"/>
      <c r="SRZ17" s="1362"/>
      <c r="SSA17" s="1361"/>
      <c r="SSB17" s="1362"/>
      <c r="SSC17" s="1361"/>
      <c r="SSD17" s="1362"/>
      <c r="SSE17" s="1361"/>
      <c r="SSF17" s="1362"/>
      <c r="SSG17" s="1361"/>
      <c r="SSH17" s="1362"/>
      <c r="SSI17" s="1361"/>
      <c r="SSJ17" s="1362"/>
      <c r="SSK17" s="1361"/>
      <c r="SSL17" s="1362"/>
      <c r="SSM17" s="1361"/>
      <c r="SSN17" s="1362"/>
      <c r="SSO17" s="1361"/>
      <c r="SSP17" s="1362"/>
      <c r="SSQ17" s="1361"/>
      <c r="SSR17" s="1362"/>
      <c r="SSS17" s="1361"/>
      <c r="SST17" s="1362"/>
      <c r="SSU17" s="1361"/>
      <c r="SSV17" s="1362"/>
      <c r="SSW17" s="1361"/>
      <c r="SSX17" s="1362"/>
      <c r="SSY17" s="1361"/>
      <c r="SSZ17" s="1362"/>
      <c r="STA17" s="1361"/>
      <c r="STB17" s="1362"/>
      <c r="STC17" s="1361"/>
      <c r="STD17" s="1362"/>
      <c r="STE17" s="1361"/>
      <c r="STF17" s="1362"/>
      <c r="STG17" s="1361"/>
      <c r="STH17" s="1362"/>
      <c r="STI17" s="1361"/>
      <c r="STJ17" s="1362"/>
      <c r="STK17" s="1361"/>
      <c r="STL17" s="1362"/>
      <c r="STM17" s="1361"/>
      <c r="STN17" s="1362"/>
      <c r="STO17" s="1361"/>
      <c r="STP17" s="1362"/>
      <c r="STQ17" s="1361"/>
      <c r="STR17" s="1362"/>
      <c r="STS17" s="1361"/>
      <c r="STT17" s="1362"/>
      <c r="STU17" s="1361"/>
      <c r="STV17" s="1362"/>
      <c r="STW17" s="1361"/>
      <c r="STX17" s="1362"/>
      <c r="STY17" s="1361"/>
      <c r="STZ17" s="1362"/>
      <c r="SUA17" s="1361"/>
      <c r="SUB17" s="1362"/>
      <c r="SUC17" s="1361"/>
      <c r="SUD17" s="1362"/>
      <c r="SUE17" s="1361"/>
      <c r="SUF17" s="1362"/>
      <c r="SUG17" s="1361"/>
      <c r="SUH17" s="1362"/>
      <c r="SUI17" s="1361"/>
      <c r="SUJ17" s="1362"/>
      <c r="SUK17" s="1361"/>
      <c r="SUL17" s="1362"/>
      <c r="SUM17" s="1361"/>
      <c r="SUN17" s="1362"/>
      <c r="SUO17" s="1361"/>
      <c r="SUP17" s="1362"/>
      <c r="SUQ17" s="1361"/>
      <c r="SUR17" s="1362"/>
      <c r="SUS17" s="1361"/>
      <c r="SUT17" s="1362"/>
      <c r="SUU17" s="1361"/>
      <c r="SUV17" s="1362"/>
      <c r="SUW17" s="1361"/>
      <c r="SUX17" s="1362"/>
      <c r="SUY17" s="1361"/>
      <c r="SUZ17" s="1362"/>
      <c r="SVA17" s="1361"/>
      <c r="SVB17" s="1362"/>
      <c r="SVC17" s="1361"/>
      <c r="SVD17" s="1362"/>
      <c r="SVE17" s="1361"/>
      <c r="SVF17" s="1362"/>
      <c r="SVG17" s="1361"/>
      <c r="SVH17" s="1362"/>
      <c r="SVI17" s="1361"/>
      <c r="SVJ17" s="1362"/>
      <c r="SVK17" s="1361"/>
      <c r="SVL17" s="1362"/>
      <c r="SVM17" s="1361"/>
      <c r="SVN17" s="1362"/>
      <c r="SVO17" s="1361"/>
      <c r="SVP17" s="1362"/>
      <c r="SVQ17" s="1361"/>
      <c r="SVR17" s="1362"/>
      <c r="SVS17" s="1361"/>
      <c r="SVT17" s="1362"/>
      <c r="SVU17" s="1361"/>
      <c r="SVV17" s="1362"/>
      <c r="SVW17" s="1361"/>
      <c r="SVX17" s="1362"/>
      <c r="SVY17" s="1361"/>
      <c r="SVZ17" s="1362"/>
      <c r="SWA17" s="1361"/>
      <c r="SWB17" s="1362"/>
      <c r="SWC17" s="1361"/>
      <c r="SWD17" s="1362"/>
      <c r="SWE17" s="1361"/>
      <c r="SWF17" s="1362"/>
      <c r="SWG17" s="1361"/>
      <c r="SWH17" s="1362"/>
      <c r="SWI17" s="1361"/>
      <c r="SWJ17" s="1362"/>
      <c r="SWK17" s="1361"/>
      <c r="SWL17" s="1362"/>
      <c r="SWM17" s="1361"/>
      <c r="SWN17" s="1362"/>
      <c r="SWO17" s="1361"/>
      <c r="SWP17" s="1362"/>
      <c r="SWQ17" s="1361"/>
      <c r="SWR17" s="1362"/>
      <c r="SWS17" s="1361"/>
      <c r="SWT17" s="1362"/>
      <c r="SWU17" s="1361"/>
      <c r="SWV17" s="1362"/>
      <c r="SWW17" s="1361"/>
      <c r="SWX17" s="1362"/>
      <c r="SWY17" s="1361"/>
      <c r="SWZ17" s="1362"/>
      <c r="SXA17" s="1361"/>
      <c r="SXB17" s="1362"/>
      <c r="SXC17" s="1361"/>
      <c r="SXD17" s="1362"/>
      <c r="SXE17" s="1361"/>
      <c r="SXF17" s="1362"/>
      <c r="SXG17" s="1361"/>
      <c r="SXH17" s="1362"/>
      <c r="SXI17" s="1361"/>
      <c r="SXJ17" s="1362"/>
      <c r="SXK17" s="1361"/>
      <c r="SXL17" s="1362"/>
      <c r="SXM17" s="1361"/>
      <c r="SXN17" s="1362"/>
      <c r="SXO17" s="1361"/>
      <c r="SXP17" s="1362"/>
      <c r="SXQ17" s="1361"/>
      <c r="SXR17" s="1362"/>
      <c r="SXS17" s="1361"/>
      <c r="SXT17" s="1362"/>
      <c r="SXU17" s="1361"/>
      <c r="SXV17" s="1362"/>
      <c r="SXW17" s="1361"/>
      <c r="SXX17" s="1362"/>
      <c r="SXY17" s="1361"/>
      <c r="SXZ17" s="1362"/>
      <c r="SYA17" s="1361"/>
      <c r="SYB17" s="1362"/>
      <c r="SYC17" s="1361"/>
      <c r="SYD17" s="1362"/>
      <c r="SYE17" s="1361"/>
      <c r="SYF17" s="1362"/>
      <c r="SYG17" s="1361"/>
      <c r="SYH17" s="1362"/>
      <c r="SYI17" s="1361"/>
      <c r="SYJ17" s="1362"/>
      <c r="SYK17" s="1361"/>
      <c r="SYL17" s="1362"/>
      <c r="SYM17" s="1361"/>
      <c r="SYN17" s="1362"/>
      <c r="SYO17" s="1361"/>
      <c r="SYP17" s="1362"/>
      <c r="SYQ17" s="1361"/>
      <c r="SYR17" s="1362"/>
      <c r="SYS17" s="1361"/>
      <c r="SYT17" s="1362"/>
      <c r="SYU17" s="1361"/>
      <c r="SYV17" s="1362"/>
      <c r="SYW17" s="1361"/>
      <c r="SYX17" s="1362"/>
      <c r="SYY17" s="1361"/>
      <c r="SYZ17" s="1362"/>
      <c r="SZA17" s="1361"/>
      <c r="SZB17" s="1362"/>
      <c r="SZC17" s="1361"/>
      <c r="SZD17" s="1362"/>
      <c r="SZE17" s="1361"/>
      <c r="SZF17" s="1362"/>
      <c r="SZG17" s="1361"/>
      <c r="SZH17" s="1362"/>
      <c r="SZI17" s="1361"/>
      <c r="SZJ17" s="1362"/>
      <c r="SZK17" s="1361"/>
      <c r="SZL17" s="1362"/>
      <c r="SZM17" s="1361"/>
      <c r="SZN17" s="1362"/>
      <c r="SZO17" s="1361"/>
      <c r="SZP17" s="1362"/>
      <c r="SZQ17" s="1361"/>
      <c r="SZR17" s="1362"/>
      <c r="SZS17" s="1361"/>
      <c r="SZT17" s="1362"/>
      <c r="SZU17" s="1361"/>
      <c r="SZV17" s="1362"/>
      <c r="SZW17" s="1361"/>
      <c r="SZX17" s="1362"/>
      <c r="SZY17" s="1361"/>
      <c r="SZZ17" s="1362"/>
      <c r="TAA17" s="1361"/>
      <c r="TAB17" s="1362"/>
      <c r="TAC17" s="1361"/>
      <c r="TAD17" s="1362"/>
      <c r="TAE17" s="1361"/>
      <c r="TAF17" s="1362"/>
      <c r="TAG17" s="1361"/>
      <c r="TAH17" s="1362"/>
      <c r="TAI17" s="1361"/>
      <c r="TAJ17" s="1362"/>
      <c r="TAK17" s="1361"/>
      <c r="TAL17" s="1362"/>
      <c r="TAM17" s="1361"/>
      <c r="TAN17" s="1362"/>
      <c r="TAO17" s="1361"/>
      <c r="TAP17" s="1362"/>
      <c r="TAQ17" s="1361"/>
      <c r="TAR17" s="1362"/>
      <c r="TAS17" s="1361"/>
      <c r="TAT17" s="1362"/>
      <c r="TAU17" s="1361"/>
      <c r="TAV17" s="1362"/>
      <c r="TAW17" s="1361"/>
      <c r="TAX17" s="1362"/>
      <c r="TAY17" s="1361"/>
      <c r="TAZ17" s="1362"/>
      <c r="TBA17" s="1361"/>
      <c r="TBB17" s="1362"/>
      <c r="TBC17" s="1361"/>
      <c r="TBD17" s="1362"/>
      <c r="TBE17" s="1361"/>
      <c r="TBF17" s="1362"/>
      <c r="TBG17" s="1361"/>
      <c r="TBH17" s="1362"/>
      <c r="TBI17" s="1361"/>
      <c r="TBJ17" s="1362"/>
      <c r="TBK17" s="1361"/>
      <c r="TBL17" s="1362"/>
      <c r="TBM17" s="1361"/>
      <c r="TBN17" s="1362"/>
      <c r="TBO17" s="1361"/>
      <c r="TBP17" s="1362"/>
      <c r="TBQ17" s="1361"/>
      <c r="TBR17" s="1362"/>
      <c r="TBS17" s="1361"/>
      <c r="TBT17" s="1362"/>
      <c r="TBU17" s="1361"/>
      <c r="TBV17" s="1362"/>
      <c r="TBW17" s="1361"/>
      <c r="TBX17" s="1362"/>
      <c r="TBY17" s="1361"/>
      <c r="TBZ17" s="1362"/>
      <c r="TCA17" s="1361"/>
      <c r="TCB17" s="1362"/>
      <c r="TCC17" s="1361"/>
      <c r="TCD17" s="1362"/>
      <c r="TCE17" s="1361"/>
      <c r="TCF17" s="1362"/>
      <c r="TCG17" s="1361"/>
      <c r="TCH17" s="1362"/>
      <c r="TCI17" s="1361"/>
      <c r="TCJ17" s="1362"/>
      <c r="TCK17" s="1361"/>
      <c r="TCL17" s="1362"/>
      <c r="TCM17" s="1361"/>
      <c r="TCN17" s="1362"/>
      <c r="TCO17" s="1361"/>
      <c r="TCP17" s="1362"/>
      <c r="TCQ17" s="1361"/>
      <c r="TCR17" s="1362"/>
      <c r="TCS17" s="1361"/>
      <c r="TCT17" s="1362"/>
      <c r="TCU17" s="1361"/>
      <c r="TCV17" s="1362"/>
      <c r="TCW17" s="1361"/>
      <c r="TCX17" s="1362"/>
      <c r="TCY17" s="1361"/>
      <c r="TCZ17" s="1362"/>
      <c r="TDA17" s="1361"/>
      <c r="TDB17" s="1362"/>
      <c r="TDC17" s="1361"/>
      <c r="TDD17" s="1362"/>
      <c r="TDE17" s="1361"/>
      <c r="TDF17" s="1362"/>
      <c r="TDG17" s="1361"/>
      <c r="TDH17" s="1362"/>
      <c r="TDI17" s="1361"/>
      <c r="TDJ17" s="1362"/>
      <c r="TDK17" s="1361"/>
      <c r="TDL17" s="1362"/>
      <c r="TDM17" s="1361"/>
      <c r="TDN17" s="1362"/>
      <c r="TDO17" s="1361"/>
      <c r="TDP17" s="1362"/>
      <c r="TDQ17" s="1361"/>
      <c r="TDR17" s="1362"/>
      <c r="TDS17" s="1361"/>
      <c r="TDT17" s="1362"/>
      <c r="TDU17" s="1361"/>
      <c r="TDV17" s="1362"/>
      <c r="TDW17" s="1361"/>
      <c r="TDX17" s="1362"/>
      <c r="TDY17" s="1361"/>
      <c r="TDZ17" s="1362"/>
      <c r="TEA17" s="1361"/>
      <c r="TEB17" s="1362"/>
      <c r="TEC17" s="1361"/>
      <c r="TED17" s="1362"/>
      <c r="TEE17" s="1361"/>
      <c r="TEF17" s="1362"/>
      <c r="TEG17" s="1361"/>
      <c r="TEH17" s="1362"/>
      <c r="TEI17" s="1361"/>
      <c r="TEJ17" s="1362"/>
      <c r="TEK17" s="1361"/>
      <c r="TEL17" s="1362"/>
      <c r="TEM17" s="1361"/>
      <c r="TEN17" s="1362"/>
      <c r="TEO17" s="1361"/>
      <c r="TEP17" s="1362"/>
      <c r="TEQ17" s="1361"/>
      <c r="TER17" s="1362"/>
      <c r="TES17" s="1361"/>
      <c r="TET17" s="1362"/>
      <c r="TEU17" s="1361"/>
      <c r="TEV17" s="1362"/>
      <c r="TEW17" s="1361"/>
      <c r="TEX17" s="1362"/>
      <c r="TEY17" s="1361"/>
      <c r="TEZ17" s="1362"/>
      <c r="TFA17" s="1361"/>
      <c r="TFB17" s="1362"/>
      <c r="TFC17" s="1361"/>
      <c r="TFD17" s="1362"/>
      <c r="TFE17" s="1361"/>
      <c r="TFF17" s="1362"/>
      <c r="TFG17" s="1361"/>
      <c r="TFH17" s="1362"/>
      <c r="TFI17" s="1361"/>
      <c r="TFJ17" s="1362"/>
      <c r="TFK17" s="1361"/>
      <c r="TFL17" s="1362"/>
      <c r="TFM17" s="1361"/>
      <c r="TFN17" s="1362"/>
      <c r="TFO17" s="1361"/>
      <c r="TFP17" s="1362"/>
      <c r="TFQ17" s="1361"/>
      <c r="TFR17" s="1362"/>
      <c r="TFS17" s="1361"/>
      <c r="TFT17" s="1362"/>
      <c r="TFU17" s="1361"/>
      <c r="TFV17" s="1362"/>
      <c r="TFW17" s="1361"/>
      <c r="TFX17" s="1362"/>
      <c r="TFY17" s="1361"/>
      <c r="TFZ17" s="1362"/>
      <c r="TGA17" s="1361"/>
      <c r="TGB17" s="1362"/>
      <c r="TGC17" s="1361"/>
      <c r="TGD17" s="1362"/>
      <c r="TGE17" s="1361"/>
      <c r="TGF17" s="1362"/>
      <c r="TGG17" s="1361"/>
      <c r="TGH17" s="1362"/>
      <c r="TGI17" s="1361"/>
      <c r="TGJ17" s="1362"/>
      <c r="TGK17" s="1361"/>
      <c r="TGL17" s="1362"/>
      <c r="TGM17" s="1361"/>
      <c r="TGN17" s="1362"/>
      <c r="TGO17" s="1361"/>
      <c r="TGP17" s="1362"/>
      <c r="TGQ17" s="1361"/>
      <c r="TGR17" s="1362"/>
      <c r="TGS17" s="1361"/>
      <c r="TGT17" s="1362"/>
      <c r="TGU17" s="1361"/>
      <c r="TGV17" s="1362"/>
      <c r="TGW17" s="1361"/>
      <c r="TGX17" s="1362"/>
      <c r="TGY17" s="1361"/>
      <c r="TGZ17" s="1362"/>
      <c r="THA17" s="1361"/>
      <c r="THB17" s="1362"/>
      <c r="THC17" s="1361"/>
      <c r="THD17" s="1362"/>
      <c r="THE17" s="1361"/>
      <c r="THF17" s="1362"/>
      <c r="THG17" s="1361"/>
      <c r="THH17" s="1362"/>
      <c r="THI17" s="1361"/>
      <c r="THJ17" s="1362"/>
      <c r="THK17" s="1361"/>
      <c r="THL17" s="1362"/>
      <c r="THM17" s="1361"/>
      <c r="THN17" s="1362"/>
      <c r="THO17" s="1361"/>
      <c r="THP17" s="1362"/>
      <c r="THQ17" s="1361"/>
      <c r="THR17" s="1362"/>
      <c r="THS17" s="1361"/>
      <c r="THT17" s="1362"/>
      <c r="THU17" s="1361"/>
      <c r="THV17" s="1362"/>
      <c r="THW17" s="1361"/>
      <c r="THX17" s="1362"/>
      <c r="THY17" s="1361"/>
      <c r="THZ17" s="1362"/>
      <c r="TIA17" s="1361"/>
      <c r="TIB17" s="1362"/>
      <c r="TIC17" s="1361"/>
      <c r="TID17" s="1362"/>
      <c r="TIE17" s="1361"/>
      <c r="TIF17" s="1362"/>
      <c r="TIG17" s="1361"/>
      <c r="TIH17" s="1362"/>
      <c r="TII17" s="1361"/>
      <c r="TIJ17" s="1362"/>
      <c r="TIK17" s="1361"/>
      <c r="TIL17" s="1362"/>
      <c r="TIM17" s="1361"/>
      <c r="TIN17" s="1362"/>
      <c r="TIO17" s="1361"/>
      <c r="TIP17" s="1362"/>
      <c r="TIQ17" s="1361"/>
      <c r="TIR17" s="1362"/>
      <c r="TIS17" s="1361"/>
      <c r="TIT17" s="1362"/>
      <c r="TIU17" s="1361"/>
      <c r="TIV17" s="1362"/>
      <c r="TIW17" s="1361"/>
      <c r="TIX17" s="1362"/>
      <c r="TIY17" s="1361"/>
      <c r="TIZ17" s="1362"/>
      <c r="TJA17" s="1361"/>
      <c r="TJB17" s="1362"/>
      <c r="TJC17" s="1361"/>
      <c r="TJD17" s="1362"/>
      <c r="TJE17" s="1361"/>
      <c r="TJF17" s="1362"/>
      <c r="TJG17" s="1361"/>
      <c r="TJH17" s="1362"/>
      <c r="TJI17" s="1361"/>
      <c r="TJJ17" s="1362"/>
      <c r="TJK17" s="1361"/>
      <c r="TJL17" s="1362"/>
      <c r="TJM17" s="1361"/>
      <c r="TJN17" s="1362"/>
      <c r="TJO17" s="1361"/>
      <c r="TJP17" s="1362"/>
      <c r="TJQ17" s="1361"/>
      <c r="TJR17" s="1362"/>
      <c r="TJS17" s="1361"/>
      <c r="TJT17" s="1362"/>
      <c r="TJU17" s="1361"/>
      <c r="TJV17" s="1362"/>
      <c r="TJW17" s="1361"/>
      <c r="TJX17" s="1362"/>
      <c r="TJY17" s="1361"/>
      <c r="TJZ17" s="1362"/>
      <c r="TKA17" s="1361"/>
      <c r="TKB17" s="1362"/>
      <c r="TKC17" s="1361"/>
      <c r="TKD17" s="1362"/>
      <c r="TKE17" s="1361"/>
      <c r="TKF17" s="1362"/>
      <c r="TKG17" s="1361"/>
      <c r="TKH17" s="1362"/>
      <c r="TKI17" s="1361"/>
      <c r="TKJ17" s="1362"/>
      <c r="TKK17" s="1361"/>
      <c r="TKL17" s="1362"/>
      <c r="TKM17" s="1361"/>
      <c r="TKN17" s="1362"/>
      <c r="TKO17" s="1361"/>
      <c r="TKP17" s="1362"/>
      <c r="TKQ17" s="1361"/>
      <c r="TKR17" s="1362"/>
      <c r="TKS17" s="1361"/>
      <c r="TKT17" s="1362"/>
      <c r="TKU17" s="1361"/>
      <c r="TKV17" s="1362"/>
      <c r="TKW17" s="1361"/>
      <c r="TKX17" s="1362"/>
      <c r="TKY17" s="1361"/>
      <c r="TKZ17" s="1362"/>
      <c r="TLA17" s="1361"/>
      <c r="TLB17" s="1362"/>
      <c r="TLC17" s="1361"/>
      <c r="TLD17" s="1362"/>
      <c r="TLE17" s="1361"/>
      <c r="TLF17" s="1362"/>
      <c r="TLG17" s="1361"/>
      <c r="TLH17" s="1362"/>
      <c r="TLI17" s="1361"/>
      <c r="TLJ17" s="1362"/>
      <c r="TLK17" s="1361"/>
      <c r="TLL17" s="1362"/>
      <c r="TLM17" s="1361"/>
      <c r="TLN17" s="1362"/>
      <c r="TLO17" s="1361"/>
      <c r="TLP17" s="1362"/>
      <c r="TLQ17" s="1361"/>
      <c r="TLR17" s="1362"/>
      <c r="TLS17" s="1361"/>
      <c r="TLT17" s="1362"/>
      <c r="TLU17" s="1361"/>
      <c r="TLV17" s="1362"/>
      <c r="TLW17" s="1361"/>
      <c r="TLX17" s="1362"/>
      <c r="TLY17" s="1361"/>
      <c r="TLZ17" s="1362"/>
      <c r="TMA17" s="1361"/>
      <c r="TMB17" s="1362"/>
      <c r="TMC17" s="1361"/>
      <c r="TMD17" s="1362"/>
      <c r="TME17" s="1361"/>
      <c r="TMF17" s="1362"/>
      <c r="TMG17" s="1361"/>
      <c r="TMH17" s="1362"/>
      <c r="TMI17" s="1361"/>
      <c r="TMJ17" s="1362"/>
      <c r="TMK17" s="1361"/>
      <c r="TML17" s="1362"/>
      <c r="TMM17" s="1361"/>
      <c r="TMN17" s="1362"/>
      <c r="TMO17" s="1361"/>
      <c r="TMP17" s="1362"/>
      <c r="TMQ17" s="1361"/>
      <c r="TMR17" s="1362"/>
      <c r="TMS17" s="1361"/>
      <c r="TMT17" s="1362"/>
      <c r="TMU17" s="1361"/>
      <c r="TMV17" s="1362"/>
      <c r="TMW17" s="1361"/>
      <c r="TMX17" s="1362"/>
      <c r="TMY17" s="1361"/>
      <c r="TMZ17" s="1362"/>
      <c r="TNA17" s="1361"/>
      <c r="TNB17" s="1362"/>
      <c r="TNC17" s="1361"/>
      <c r="TND17" s="1362"/>
      <c r="TNE17" s="1361"/>
      <c r="TNF17" s="1362"/>
      <c r="TNG17" s="1361"/>
      <c r="TNH17" s="1362"/>
      <c r="TNI17" s="1361"/>
      <c r="TNJ17" s="1362"/>
      <c r="TNK17" s="1361"/>
      <c r="TNL17" s="1362"/>
      <c r="TNM17" s="1361"/>
      <c r="TNN17" s="1362"/>
      <c r="TNO17" s="1361"/>
      <c r="TNP17" s="1362"/>
      <c r="TNQ17" s="1361"/>
      <c r="TNR17" s="1362"/>
      <c r="TNS17" s="1361"/>
      <c r="TNT17" s="1362"/>
      <c r="TNU17" s="1361"/>
      <c r="TNV17" s="1362"/>
      <c r="TNW17" s="1361"/>
      <c r="TNX17" s="1362"/>
      <c r="TNY17" s="1361"/>
      <c r="TNZ17" s="1362"/>
      <c r="TOA17" s="1361"/>
      <c r="TOB17" s="1362"/>
      <c r="TOC17" s="1361"/>
      <c r="TOD17" s="1362"/>
      <c r="TOE17" s="1361"/>
      <c r="TOF17" s="1362"/>
      <c r="TOG17" s="1361"/>
      <c r="TOH17" s="1362"/>
      <c r="TOI17" s="1361"/>
      <c r="TOJ17" s="1362"/>
      <c r="TOK17" s="1361"/>
      <c r="TOL17" s="1362"/>
      <c r="TOM17" s="1361"/>
      <c r="TON17" s="1362"/>
      <c r="TOO17" s="1361"/>
      <c r="TOP17" s="1362"/>
      <c r="TOQ17" s="1361"/>
      <c r="TOR17" s="1362"/>
      <c r="TOS17" s="1361"/>
      <c r="TOT17" s="1362"/>
      <c r="TOU17" s="1361"/>
      <c r="TOV17" s="1362"/>
      <c r="TOW17" s="1361"/>
      <c r="TOX17" s="1362"/>
      <c r="TOY17" s="1361"/>
      <c r="TOZ17" s="1362"/>
      <c r="TPA17" s="1361"/>
      <c r="TPB17" s="1362"/>
      <c r="TPC17" s="1361"/>
      <c r="TPD17" s="1362"/>
      <c r="TPE17" s="1361"/>
      <c r="TPF17" s="1362"/>
      <c r="TPG17" s="1361"/>
      <c r="TPH17" s="1362"/>
      <c r="TPI17" s="1361"/>
      <c r="TPJ17" s="1362"/>
      <c r="TPK17" s="1361"/>
      <c r="TPL17" s="1362"/>
      <c r="TPM17" s="1361"/>
      <c r="TPN17" s="1362"/>
      <c r="TPO17" s="1361"/>
      <c r="TPP17" s="1362"/>
      <c r="TPQ17" s="1361"/>
      <c r="TPR17" s="1362"/>
      <c r="TPS17" s="1361"/>
      <c r="TPT17" s="1362"/>
      <c r="TPU17" s="1361"/>
      <c r="TPV17" s="1362"/>
      <c r="TPW17" s="1361"/>
      <c r="TPX17" s="1362"/>
      <c r="TPY17" s="1361"/>
      <c r="TPZ17" s="1362"/>
      <c r="TQA17" s="1361"/>
      <c r="TQB17" s="1362"/>
      <c r="TQC17" s="1361"/>
      <c r="TQD17" s="1362"/>
      <c r="TQE17" s="1361"/>
      <c r="TQF17" s="1362"/>
      <c r="TQG17" s="1361"/>
      <c r="TQH17" s="1362"/>
      <c r="TQI17" s="1361"/>
      <c r="TQJ17" s="1362"/>
      <c r="TQK17" s="1361"/>
      <c r="TQL17" s="1362"/>
      <c r="TQM17" s="1361"/>
      <c r="TQN17" s="1362"/>
      <c r="TQO17" s="1361"/>
      <c r="TQP17" s="1362"/>
      <c r="TQQ17" s="1361"/>
      <c r="TQR17" s="1362"/>
      <c r="TQS17" s="1361"/>
      <c r="TQT17" s="1362"/>
      <c r="TQU17" s="1361"/>
      <c r="TQV17" s="1362"/>
      <c r="TQW17" s="1361"/>
      <c r="TQX17" s="1362"/>
      <c r="TQY17" s="1361"/>
      <c r="TQZ17" s="1362"/>
      <c r="TRA17" s="1361"/>
      <c r="TRB17" s="1362"/>
      <c r="TRC17" s="1361"/>
      <c r="TRD17" s="1362"/>
      <c r="TRE17" s="1361"/>
      <c r="TRF17" s="1362"/>
      <c r="TRG17" s="1361"/>
      <c r="TRH17" s="1362"/>
      <c r="TRI17" s="1361"/>
      <c r="TRJ17" s="1362"/>
      <c r="TRK17" s="1361"/>
      <c r="TRL17" s="1362"/>
      <c r="TRM17" s="1361"/>
      <c r="TRN17" s="1362"/>
      <c r="TRO17" s="1361"/>
      <c r="TRP17" s="1362"/>
      <c r="TRQ17" s="1361"/>
      <c r="TRR17" s="1362"/>
      <c r="TRS17" s="1361"/>
      <c r="TRT17" s="1362"/>
      <c r="TRU17" s="1361"/>
      <c r="TRV17" s="1362"/>
      <c r="TRW17" s="1361"/>
      <c r="TRX17" s="1362"/>
      <c r="TRY17" s="1361"/>
      <c r="TRZ17" s="1362"/>
      <c r="TSA17" s="1361"/>
      <c r="TSB17" s="1362"/>
      <c r="TSC17" s="1361"/>
      <c r="TSD17" s="1362"/>
      <c r="TSE17" s="1361"/>
      <c r="TSF17" s="1362"/>
      <c r="TSG17" s="1361"/>
      <c r="TSH17" s="1362"/>
      <c r="TSI17" s="1361"/>
      <c r="TSJ17" s="1362"/>
      <c r="TSK17" s="1361"/>
      <c r="TSL17" s="1362"/>
      <c r="TSM17" s="1361"/>
      <c r="TSN17" s="1362"/>
      <c r="TSO17" s="1361"/>
      <c r="TSP17" s="1362"/>
      <c r="TSQ17" s="1361"/>
      <c r="TSR17" s="1362"/>
      <c r="TSS17" s="1361"/>
      <c r="TST17" s="1362"/>
      <c r="TSU17" s="1361"/>
      <c r="TSV17" s="1362"/>
      <c r="TSW17" s="1361"/>
      <c r="TSX17" s="1362"/>
      <c r="TSY17" s="1361"/>
      <c r="TSZ17" s="1362"/>
      <c r="TTA17" s="1361"/>
      <c r="TTB17" s="1362"/>
      <c r="TTC17" s="1361"/>
      <c r="TTD17" s="1362"/>
      <c r="TTE17" s="1361"/>
      <c r="TTF17" s="1362"/>
      <c r="TTG17" s="1361"/>
      <c r="TTH17" s="1362"/>
      <c r="TTI17" s="1361"/>
      <c r="TTJ17" s="1362"/>
      <c r="TTK17" s="1361"/>
      <c r="TTL17" s="1362"/>
      <c r="TTM17" s="1361"/>
      <c r="TTN17" s="1362"/>
      <c r="TTO17" s="1361"/>
      <c r="TTP17" s="1362"/>
      <c r="TTQ17" s="1361"/>
      <c r="TTR17" s="1362"/>
      <c r="TTS17" s="1361"/>
      <c r="TTT17" s="1362"/>
      <c r="TTU17" s="1361"/>
      <c r="TTV17" s="1362"/>
      <c r="TTW17" s="1361"/>
      <c r="TTX17" s="1362"/>
      <c r="TTY17" s="1361"/>
      <c r="TTZ17" s="1362"/>
      <c r="TUA17" s="1361"/>
      <c r="TUB17" s="1362"/>
      <c r="TUC17" s="1361"/>
      <c r="TUD17" s="1362"/>
      <c r="TUE17" s="1361"/>
      <c r="TUF17" s="1362"/>
      <c r="TUG17" s="1361"/>
      <c r="TUH17" s="1362"/>
      <c r="TUI17" s="1361"/>
      <c r="TUJ17" s="1362"/>
      <c r="TUK17" s="1361"/>
      <c r="TUL17" s="1362"/>
      <c r="TUM17" s="1361"/>
      <c r="TUN17" s="1362"/>
      <c r="TUO17" s="1361"/>
      <c r="TUP17" s="1362"/>
      <c r="TUQ17" s="1361"/>
      <c r="TUR17" s="1362"/>
      <c r="TUS17" s="1361"/>
      <c r="TUT17" s="1362"/>
      <c r="TUU17" s="1361"/>
      <c r="TUV17" s="1362"/>
      <c r="TUW17" s="1361"/>
      <c r="TUX17" s="1362"/>
      <c r="TUY17" s="1361"/>
      <c r="TUZ17" s="1362"/>
      <c r="TVA17" s="1361"/>
      <c r="TVB17" s="1362"/>
      <c r="TVC17" s="1361"/>
      <c r="TVD17" s="1362"/>
      <c r="TVE17" s="1361"/>
      <c r="TVF17" s="1362"/>
      <c r="TVG17" s="1361"/>
      <c r="TVH17" s="1362"/>
      <c r="TVI17" s="1361"/>
      <c r="TVJ17" s="1362"/>
      <c r="TVK17" s="1361"/>
      <c r="TVL17" s="1362"/>
      <c r="TVM17" s="1361"/>
      <c r="TVN17" s="1362"/>
      <c r="TVO17" s="1361"/>
      <c r="TVP17" s="1362"/>
      <c r="TVQ17" s="1361"/>
      <c r="TVR17" s="1362"/>
      <c r="TVS17" s="1361"/>
      <c r="TVT17" s="1362"/>
      <c r="TVU17" s="1361"/>
      <c r="TVV17" s="1362"/>
      <c r="TVW17" s="1361"/>
      <c r="TVX17" s="1362"/>
      <c r="TVY17" s="1361"/>
      <c r="TVZ17" s="1362"/>
      <c r="TWA17" s="1361"/>
      <c r="TWB17" s="1362"/>
      <c r="TWC17" s="1361"/>
      <c r="TWD17" s="1362"/>
      <c r="TWE17" s="1361"/>
      <c r="TWF17" s="1362"/>
      <c r="TWG17" s="1361"/>
      <c r="TWH17" s="1362"/>
      <c r="TWI17" s="1361"/>
      <c r="TWJ17" s="1362"/>
      <c r="TWK17" s="1361"/>
      <c r="TWL17" s="1362"/>
      <c r="TWM17" s="1361"/>
      <c r="TWN17" s="1362"/>
      <c r="TWO17" s="1361"/>
      <c r="TWP17" s="1362"/>
      <c r="TWQ17" s="1361"/>
      <c r="TWR17" s="1362"/>
      <c r="TWS17" s="1361"/>
      <c r="TWT17" s="1362"/>
      <c r="TWU17" s="1361"/>
      <c r="TWV17" s="1362"/>
      <c r="TWW17" s="1361"/>
      <c r="TWX17" s="1362"/>
      <c r="TWY17" s="1361"/>
      <c r="TWZ17" s="1362"/>
      <c r="TXA17" s="1361"/>
      <c r="TXB17" s="1362"/>
      <c r="TXC17" s="1361"/>
      <c r="TXD17" s="1362"/>
      <c r="TXE17" s="1361"/>
      <c r="TXF17" s="1362"/>
      <c r="TXG17" s="1361"/>
      <c r="TXH17" s="1362"/>
      <c r="TXI17" s="1361"/>
      <c r="TXJ17" s="1362"/>
      <c r="TXK17" s="1361"/>
      <c r="TXL17" s="1362"/>
      <c r="TXM17" s="1361"/>
      <c r="TXN17" s="1362"/>
      <c r="TXO17" s="1361"/>
      <c r="TXP17" s="1362"/>
      <c r="TXQ17" s="1361"/>
      <c r="TXR17" s="1362"/>
      <c r="TXS17" s="1361"/>
      <c r="TXT17" s="1362"/>
      <c r="TXU17" s="1361"/>
      <c r="TXV17" s="1362"/>
      <c r="TXW17" s="1361"/>
      <c r="TXX17" s="1362"/>
      <c r="TXY17" s="1361"/>
      <c r="TXZ17" s="1362"/>
      <c r="TYA17" s="1361"/>
      <c r="TYB17" s="1362"/>
      <c r="TYC17" s="1361"/>
      <c r="TYD17" s="1362"/>
      <c r="TYE17" s="1361"/>
      <c r="TYF17" s="1362"/>
      <c r="TYG17" s="1361"/>
      <c r="TYH17" s="1362"/>
      <c r="TYI17" s="1361"/>
      <c r="TYJ17" s="1362"/>
      <c r="TYK17" s="1361"/>
      <c r="TYL17" s="1362"/>
      <c r="TYM17" s="1361"/>
      <c r="TYN17" s="1362"/>
      <c r="TYO17" s="1361"/>
      <c r="TYP17" s="1362"/>
      <c r="TYQ17" s="1361"/>
      <c r="TYR17" s="1362"/>
      <c r="TYS17" s="1361"/>
      <c r="TYT17" s="1362"/>
      <c r="TYU17" s="1361"/>
      <c r="TYV17" s="1362"/>
      <c r="TYW17" s="1361"/>
      <c r="TYX17" s="1362"/>
      <c r="TYY17" s="1361"/>
      <c r="TYZ17" s="1362"/>
      <c r="TZA17" s="1361"/>
      <c r="TZB17" s="1362"/>
      <c r="TZC17" s="1361"/>
      <c r="TZD17" s="1362"/>
      <c r="TZE17" s="1361"/>
      <c r="TZF17" s="1362"/>
      <c r="TZG17" s="1361"/>
      <c r="TZH17" s="1362"/>
      <c r="TZI17" s="1361"/>
      <c r="TZJ17" s="1362"/>
      <c r="TZK17" s="1361"/>
      <c r="TZL17" s="1362"/>
      <c r="TZM17" s="1361"/>
      <c r="TZN17" s="1362"/>
      <c r="TZO17" s="1361"/>
      <c r="TZP17" s="1362"/>
      <c r="TZQ17" s="1361"/>
      <c r="TZR17" s="1362"/>
      <c r="TZS17" s="1361"/>
      <c r="TZT17" s="1362"/>
      <c r="TZU17" s="1361"/>
      <c r="TZV17" s="1362"/>
      <c r="TZW17" s="1361"/>
      <c r="TZX17" s="1362"/>
      <c r="TZY17" s="1361"/>
      <c r="TZZ17" s="1362"/>
      <c r="UAA17" s="1361"/>
      <c r="UAB17" s="1362"/>
      <c r="UAC17" s="1361"/>
      <c r="UAD17" s="1362"/>
      <c r="UAE17" s="1361"/>
      <c r="UAF17" s="1362"/>
      <c r="UAG17" s="1361"/>
      <c r="UAH17" s="1362"/>
      <c r="UAI17" s="1361"/>
      <c r="UAJ17" s="1362"/>
      <c r="UAK17" s="1361"/>
      <c r="UAL17" s="1362"/>
      <c r="UAM17" s="1361"/>
      <c r="UAN17" s="1362"/>
      <c r="UAO17" s="1361"/>
      <c r="UAP17" s="1362"/>
      <c r="UAQ17" s="1361"/>
      <c r="UAR17" s="1362"/>
      <c r="UAS17" s="1361"/>
      <c r="UAT17" s="1362"/>
      <c r="UAU17" s="1361"/>
      <c r="UAV17" s="1362"/>
      <c r="UAW17" s="1361"/>
      <c r="UAX17" s="1362"/>
      <c r="UAY17" s="1361"/>
      <c r="UAZ17" s="1362"/>
      <c r="UBA17" s="1361"/>
      <c r="UBB17" s="1362"/>
      <c r="UBC17" s="1361"/>
      <c r="UBD17" s="1362"/>
      <c r="UBE17" s="1361"/>
      <c r="UBF17" s="1362"/>
      <c r="UBG17" s="1361"/>
      <c r="UBH17" s="1362"/>
      <c r="UBI17" s="1361"/>
      <c r="UBJ17" s="1362"/>
      <c r="UBK17" s="1361"/>
      <c r="UBL17" s="1362"/>
      <c r="UBM17" s="1361"/>
      <c r="UBN17" s="1362"/>
      <c r="UBO17" s="1361"/>
      <c r="UBP17" s="1362"/>
      <c r="UBQ17" s="1361"/>
      <c r="UBR17" s="1362"/>
      <c r="UBS17" s="1361"/>
      <c r="UBT17" s="1362"/>
      <c r="UBU17" s="1361"/>
      <c r="UBV17" s="1362"/>
      <c r="UBW17" s="1361"/>
      <c r="UBX17" s="1362"/>
      <c r="UBY17" s="1361"/>
      <c r="UBZ17" s="1362"/>
      <c r="UCA17" s="1361"/>
      <c r="UCB17" s="1362"/>
      <c r="UCC17" s="1361"/>
      <c r="UCD17" s="1362"/>
      <c r="UCE17" s="1361"/>
      <c r="UCF17" s="1362"/>
      <c r="UCG17" s="1361"/>
      <c r="UCH17" s="1362"/>
      <c r="UCI17" s="1361"/>
      <c r="UCJ17" s="1362"/>
      <c r="UCK17" s="1361"/>
      <c r="UCL17" s="1362"/>
      <c r="UCM17" s="1361"/>
      <c r="UCN17" s="1362"/>
      <c r="UCO17" s="1361"/>
      <c r="UCP17" s="1362"/>
      <c r="UCQ17" s="1361"/>
      <c r="UCR17" s="1362"/>
      <c r="UCS17" s="1361"/>
      <c r="UCT17" s="1362"/>
      <c r="UCU17" s="1361"/>
      <c r="UCV17" s="1362"/>
      <c r="UCW17" s="1361"/>
      <c r="UCX17" s="1362"/>
      <c r="UCY17" s="1361"/>
      <c r="UCZ17" s="1362"/>
      <c r="UDA17" s="1361"/>
      <c r="UDB17" s="1362"/>
      <c r="UDC17" s="1361"/>
      <c r="UDD17" s="1362"/>
      <c r="UDE17" s="1361"/>
      <c r="UDF17" s="1362"/>
      <c r="UDG17" s="1361"/>
      <c r="UDH17" s="1362"/>
      <c r="UDI17" s="1361"/>
      <c r="UDJ17" s="1362"/>
      <c r="UDK17" s="1361"/>
      <c r="UDL17" s="1362"/>
      <c r="UDM17" s="1361"/>
      <c r="UDN17" s="1362"/>
      <c r="UDO17" s="1361"/>
      <c r="UDP17" s="1362"/>
      <c r="UDQ17" s="1361"/>
      <c r="UDR17" s="1362"/>
      <c r="UDS17" s="1361"/>
      <c r="UDT17" s="1362"/>
      <c r="UDU17" s="1361"/>
      <c r="UDV17" s="1362"/>
      <c r="UDW17" s="1361"/>
      <c r="UDX17" s="1362"/>
      <c r="UDY17" s="1361"/>
      <c r="UDZ17" s="1362"/>
      <c r="UEA17" s="1361"/>
      <c r="UEB17" s="1362"/>
      <c r="UEC17" s="1361"/>
      <c r="UED17" s="1362"/>
      <c r="UEE17" s="1361"/>
      <c r="UEF17" s="1362"/>
      <c r="UEG17" s="1361"/>
      <c r="UEH17" s="1362"/>
      <c r="UEI17" s="1361"/>
      <c r="UEJ17" s="1362"/>
      <c r="UEK17" s="1361"/>
      <c r="UEL17" s="1362"/>
      <c r="UEM17" s="1361"/>
      <c r="UEN17" s="1362"/>
      <c r="UEO17" s="1361"/>
      <c r="UEP17" s="1362"/>
      <c r="UEQ17" s="1361"/>
      <c r="UER17" s="1362"/>
      <c r="UES17" s="1361"/>
      <c r="UET17" s="1362"/>
      <c r="UEU17" s="1361"/>
      <c r="UEV17" s="1362"/>
      <c r="UEW17" s="1361"/>
      <c r="UEX17" s="1362"/>
      <c r="UEY17" s="1361"/>
      <c r="UEZ17" s="1362"/>
      <c r="UFA17" s="1361"/>
      <c r="UFB17" s="1362"/>
      <c r="UFC17" s="1361"/>
      <c r="UFD17" s="1362"/>
      <c r="UFE17" s="1361"/>
      <c r="UFF17" s="1362"/>
      <c r="UFG17" s="1361"/>
      <c r="UFH17" s="1362"/>
      <c r="UFI17" s="1361"/>
      <c r="UFJ17" s="1362"/>
      <c r="UFK17" s="1361"/>
      <c r="UFL17" s="1362"/>
      <c r="UFM17" s="1361"/>
      <c r="UFN17" s="1362"/>
      <c r="UFO17" s="1361"/>
      <c r="UFP17" s="1362"/>
      <c r="UFQ17" s="1361"/>
      <c r="UFR17" s="1362"/>
      <c r="UFS17" s="1361"/>
      <c r="UFT17" s="1362"/>
      <c r="UFU17" s="1361"/>
      <c r="UFV17" s="1362"/>
      <c r="UFW17" s="1361"/>
      <c r="UFX17" s="1362"/>
      <c r="UFY17" s="1361"/>
      <c r="UFZ17" s="1362"/>
      <c r="UGA17" s="1361"/>
      <c r="UGB17" s="1362"/>
      <c r="UGC17" s="1361"/>
      <c r="UGD17" s="1362"/>
      <c r="UGE17" s="1361"/>
      <c r="UGF17" s="1362"/>
      <c r="UGG17" s="1361"/>
      <c r="UGH17" s="1362"/>
      <c r="UGI17" s="1361"/>
      <c r="UGJ17" s="1362"/>
      <c r="UGK17" s="1361"/>
      <c r="UGL17" s="1362"/>
      <c r="UGM17" s="1361"/>
      <c r="UGN17" s="1362"/>
      <c r="UGO17" s="1361"/>
      <c r="UGP17" s="1362"/>
      <c r="UGQ17" s="1361"/>
      <c r="UGR17" s="1362"/>
      <c r="UGS17" s="1361"/>
      <c r="UGT17" s="1362"/>
      <c r="UGU17" s="1361"/>
      <c r="UGV17" s="1362"/>
      <c r="UGW17" s="1361"/>
      <c r="UGX17" s="1362"/>
      <c r="UGY17" s="1361"/>
      <c r="UGZ17" s="1362"/>
      <c r="UHA17" s="1361"/>
      <c r="UHB17" s="1362"/>
      <c r="UHC17" s="1361"/>
      <c r="UHD17" s="1362"/>
      <c r="UHE17" s="1361"/>
      <c r="UHF17" s="1362"/>
      <c r="UHG17" s="1361"/>
      <c r="UHH17" s="1362"/>
      <c r="UHI17" s="1361"/>
      <c r="UHJ17" s="1362"/>
      <c r="UHK17" s="1361"/>
      <c r="UHL17" s="1362"/>
      <c r="UHM17" s="1361"/>
      <c r="UHN17" s="1362"/>
      <c r="UHO17" s="1361"/>
      <c r="UHP17" s="1362"/>
      <c r="UHQ17" s="1361"/>
      <c r="UHR17" s="1362"/>
      <c r="UHS17" s="1361"/>
      <c r="UHT17" s="1362"/>
      <c r="UHU17" s="1361"/>
      <c r="UHV17" s="1362"/>
      <c r="UHW17" s="1361"/>
      <c r="UHX17" s="1362"/>
      <c r="UHY17" s="1361"/>
      <c r="UHZ17" s="1362"/>
      <c r="UIA17" s="1361"/>
      <c r="UIB17" s="1362"/>
      <c r="UIC17" s="1361"/>
      <c r="UID17" s="1362"/>
      <c r="UIE17" s="1361"/>
      <c r="UIF17" s="1362"/>
      <c r="UIG17" s="1361"/>
      <c r="UIH17" s="1362"/>
      <c r="UII17" s="1361"/>
      <c r="UIJ17" s="1362"/>
      <c r="UIK17" s="1361"/>
      <c r="UIL17" s="1362"/>
      <c r="UIM17" s="1361"/>
      <c r="UIN17" s="1362"/>
      <c r="UIO17" s="1361"/>
      <c r="UIP17" s="1362"/>
      <c r="UIQ17" s="1361"/>
      <c r="UIR17" s="1362"/>
      <c r="UIS17" s="1361"/>
      <c r="UIT17" s="1362"/>
      <c r="UIU17" s="1361"/>
      <c r="UIV17" s="1362"/>
      <c r="UIW17" s="1361"/>
      <c r="UIX17" s="1362"/>
      <c r="UIY17" s="1361"/>
      <c r="UIZ17" s="1362"/>
      <c r="UJA17" s="1361"/>
      <c r="UJB17" s="1362"/>
      <c r="UJC17" s="1361"/>
      <c r="UJD17" s="1362"/>
      <c r="UJE17" s="1361"/>
      <c r="UJF17" s="1362"/>
      <c r="UJG17" s="1361"/>
      <c r="UJH17" s="1362"/>
      <c r="UJI17" s="1361"/>
      <c r="UJJ17" s="1362"/>
      <c r="UJK17" s="1361"/>
      <c r="UJL17" s="1362"/>
      <c r="UJM17" s="1361"/>
      <c r="UJN17" s="1362"/>
      <c r="UJO17" s="1361"/>
      <c r="UJP17" s="1362"/>
      <c r="UJQ17" s="1361"/>
      <c r="UJR17" s="1362"/>
      <c r="UJS17" s="1361"/>
      <c r="UJT17" s="1362"/>
      <c r="UJU17" s="1361"/>
      <c r="UJV17" s="1362"/>
      <c r="UJW17" s="1361"/>
      <c r="UJX17" s="1362"/>
      <c r="UJY17" s="1361"/>
      <c r="UJZ17" s="1362"/>
      <c r="UKA17" s="1361"/>
      <c r="UKB17" s="1362"/>
      <c r="UKC17" s="1361"/>
      <c r="UKD17" s="1362"/>
      <c r="UKE17" s="1361"/>
      <c r="UKF17" s="1362"/>
      <c r="UKG17" s="1361"/>
      <c r="UKH17" s="1362"/>
      <c r="UKI17" s="1361"/>
      <c r="UKJ17" s="1362"/>
      <c r="UKK17" s="1361"/>
      <c r="UKL17" s="1362"/>
      <c r="UKM17" s="1361"/>
      <c r="UKN17" s="1362"/>
      <c r="UKO17" s="1361"/>
      <c r="UKP17" s="1362"/>
      <c r="UKQ17" s="1361"/>
      <c r="UKR17" s="1362"/>
      <c r="UKS17" s="1361"/>
      <c r="UKT17" s="1362"/>
      <c r="UKU17" s="1361"/>
      <c r="UKV17" s="1362"/>
      <c r="UKW17" s="1361"/>
      <c r="UKX17" s="1362"/>
      <c r="UKY17" s="1361"/>
      <c r="UKZ17" s="1362"/>
      <c r="ULA17" s="1361"/>
      <c r="ULB17" s="1362"/>
      <c r="ULC17" s="1361"/>
      <c r="ULD17" s="1362"/>
      <c r="ULE17" s="1361"/>
      <c r="ULF17" s="1362"/>
      <c r="ULG17" s="1361"/>
      <c r="ULH17" s="1362"/>
      <c r="ULI17" s="1361"/>
      <c r="ULJ17" s="1362"/>
      <c r="ULK17" s="1361"/>
      <c r="ULL17" s="1362"/>
      <c r="ULM17" s="1361"/>
      <c r="ULN17" s="1362"/>
      <c r="ULO17" s="1361"/>
      <c r="ULP17" s="1362"/>
      <c r="ULQ17" s="1361"/>
      <c r="ULR17" s="1362"/>
      <c r="ULS17" s="1361"/>
      <c r="ULT17" s="1362"/>
      <c r="ULU17" s="1361"/>
      <c r="ULV17" s="1362"/>
      <c r="ULW17" s="1361"/>
      <c r="ULX17" s="1362"/>
      <c r="ULY17" s="1361"/>
      <c r="ULZ17" s="1362"/>
      <c r="UMA17" s="1361"/>
      <c r="UMB17" s="1362"/>
      <c r="UMC17" s="1361"/>
      <c r="UMD17" s="1362"/>
      <c r="UME17" s="1361"/>
      <c r="UMF17" s="1362"/>
      <c r="UMG17" s="1361"/>
      <c r="UMH17" s="1362"/>
      <c r="UMI17" s="1361"/>
      <c r="UMJ17" s="1362"/>
      <c r="UMK17" s="1361"/>
      <c r="UML17" s="1362"/>
      <c r="UMM17" s="1361"/>
      <c r="UMN17" s="1362"/>
      <c r="UMO17" s="1361"/>
      <c r="UMP17" s="1362"/>
      <c r="UMQ17" s="1361"/>
      <c r="UMR17" s="1362"/>
      <c r="UMS17" s="1361"/>
      <c r="UMT17" s="1362"/>
      <c r="UMU17" s="1361"/>
      <c r="UMV17" s="1362"/>
      <c r="UMW17" s="1361"/>
      <c r="UMX17" s="1362"/>
      <c r="UMY17" s="1361"/>
      <c r="UMZ17" s="1362"/>
      <c r="UNA17" s="1361"/>
      <c r="UNB17" s="1362"/>
      <c r="UNC17" s="1361"/>
      <c r="UND17" s="1362"/>
      <c r="UNE17" s="1361"/>
      <c r="UNF17" s="1362"/>
      <c r="UNG17" s="1361"/>
      <c r="UNH17" s="1362"/>
      <c r="UNI17" s="1361"/>
      <c r="UNJ17" s="1362"/>
      <c r="UNK17" s="1361"/>
      <c r="UNL17" s="1362"/>
      <c r="UNM17" s="1361"/>
      <c r="UNN17" s="1362"/>
      <c r="UNO17" s="1361"/>
      <c r="UNP17" s="1362"/>
      <c r="UNQ17" s="1361"/>
      <c r="UNR17" s="1362"/>
      <c r="UNS17" s="1361"/>
      <c r="UNT17" s="1362"/>
      <c r="UNU17" s="1361"/>
      <c r="UNV17" s="1362"/>
      <c r="UNW17" s="1361"/>
      <c r="UNX17" s="1362"/>
      <c r="UNY17" s="1361"/>
      <c r="UNZ17" s="1362"/>
      <c r="UOA17" s="1361"/>
      <c r="UOB17" s="1362"/>
      <c r="UOC17" s="1361"/>
      <c r="UOD17" s="1362"/>
      <c r="UOE17" s="1361"/>
      <c r="UOF17" s="1362"/>
      <c r="UOG17" s="1361"/>
      <c r="UOH17" s="1362"/>
      <c r="UOI17" s="1361"/>
      <c r="UOJ17" s="1362"/>
      <c r="UOK17" s="1361"/>
      <c r="UOL17" s="1362"/>
      <c r="UOM17" s="1361"/>
      <c r="UON17" s="1362"/>
      <c r="UOO17" s="1361"/>
      <c r="UOP17" s="1362"/>
      <c r="UOQ17" s="1361"/>
      <c r="UOR17" s="1362"/>
      <c r="UOS17" s="1361"/>
      <c r="UOT17" s="1362"/>
      <c r="UOU17" s="1361"/>
      <c r="UOV17" s="1362"/>
      <c r="UOW17" s="1361"/>
      <c r="UOX17" s="1362"/>
      <c r="UOY17" s="1361"/>
      <c r="UOZ17" s="1362"/>
      <c r="UPA17" s="1361"/>
      <c r="UPB17" s="1362"/>
      <c r="UPC17" s="1361"/>
      <c r="UPD17" s="1362"/>
      <c r="UPE17" s="1361"/>
      <c r="UPF17" s="1362"/>
      <c r="UPG17" s="1361"/>
      <c r="UPH17" s="1362"/>
      <c r="UPI17" s="1361"/>
      <c r="UPJ17" s="1362"/>
      <c r="UPK17" s="1361"/>
      <c r="UPL17" s="1362"/>
      <c r="UPM17" s="1361"/>
      <c r="UPN17" s="1362"/>
      <c r="UPO17" s="1361"/>
      <c r="UPP17" s="1362"/>
      <c r="UPQ17" s="1361"/>
      <c r="UPR17" s="1362"/>
      <c r="UPS17" s="1361"/>
      <c r="UPT17" s="1362"/>
      <c r="UPU17" s="1361"/>
      <c r="UPV17" s="1362"/>
      <c r="UPW17" s="1361"/>
      <c r="UPX17" s="1362"/>
      <c r="UPY17" s="1361"/>
      <c r="UPZ17" s="1362"/>
      <c r="UQA17" s="1361"/>
      <c r="UQB17" s="1362"/>
      <c r="UQC17" s="1361"/>
      <c r="UQD17" s="1362"/>
      <c r="UQE17" s="1361"/>
      <c r="UQF17" s="1362"/>
      <c r="UQG17" s="1361"/>
      <c r="UQH17" s="1362"/>
      <c r="UQI17" s="1361"/>
      <c r="UQJ17" s="1362"/>
      <c r="UQK17" s="1361"/>
      <c r="UQL17" s="1362"/>
      <c r="UQM17" s="1361"/>
      <c r="UQN17" s="1362"/>
      <c r="UQO17" s="1361"/>
      <c r="UQP17" s="1362"/>
      <c r="UQQ17" s="1361"/>
      <c r="UQR17" s="1362"/>
      <c r="UQS17" s="1361"/>
      <c r="UQT17" s="1362"/>
      <c r="UQU17" s="1361"/>
      <c r="UQV17" s="1362"/>
      <c r="UQW17" s="1361"/>
      <c r="UQX17" s="1362"/>
      <c r="UQY17" s="1361"/>
      <c r="UQZ17" s="1362"/>
      <c r="URA17" s="1361"/>
      <c r="URB17" s="1362"/>
      <c r="URC17" s="1361"/>
      <c r="URD17" s="1362"/>
      <c r="URE17" s="1361"/>
      <c r="URF17" s="1362"/>
      <c r="URG17" s="1361"/>
      <c r="URH17" s="1362"/>
      <c r="URI17" s="1361"/>
      <c r="URJ17" s="1362"/>
      <c r="URK17" s="1361"/>
      <c r="URL17" s="1362"/>
      <c r="URM17" s="1361"/>
      <c r="URN17" s="1362"/>
      <c r="URO17" s="1361"/>
      <c r="URP17" s="1362"/>
      <c r="URQ17" s="1361"/>
      <c r="URR17" s="1362"/>
      <c r="URS17" s="1361"/>
      <c r="URT17" s="1362"/>
      <c r="URU17" s="1361"/>
      <c r="URV17" s="1362"/>
      <c r="URW17" s="1361"/>
      <c r="URX17" s="1362"/>
      <c r="URY17" s="1361"/>
      <c r="URZ17" s="1362"/>
      <c r="USA17" s="1361"/>
      <c r="USB17" s="1362"/>
      <c r="USC17" s="1361"/>
      <c r="USD17" s="1362"/>
      <c r="USE17" s="1361"/>
      <c r="USF17" s="1362"/>
      <c r="USG17" s="1361"/>
      <c r="USH17" s="1362"/>
      <c r="USI17" s="1361"/>
      <c r="USJ17" s="1362"/>
      <c r="USK17" s="1361"/>
      <c r="USL17" s="1362"/>
      <c r="USM17" s="1361"/>
      <c r="USN17" s="1362"/>
      <c r="USO17" s="1361"/>
      <c r="USP17" s="1362"/>
      <c r="USQ17" s="1361"/>
      <c r="USR17" s="1362"/>
      <c r="USS17" s="1361"/>
      <c r="UST17" s="1362"/>
      <c r="USU17" s="1361"/>
      <c r="USV17" s="1362"/>
      <c r="USW17" s="1361"/>
      <c r="USX17" s="1362"/>
      <c r="USY17" s="1361"/>
      <c r="USZ17" s="1362"/>
      <c r="UTA17" s="1361"/>
      <c r="UTB17" s="1362"/>
      <c r="UTC17" s="1361"/>
      <c r="UTD17" s="1362"/>
      <c r="UTE17" s="1361"/>
      <c r="UTF17" s="1362"/>
      <c r="UTG17" s="1361"/>
      <c r="UTH17" s="1362"/>
      <c r="UTI17" s="1361"/>
      <c r="UTJ17" s="1362"/>
      <c r="UTK17" s="1361"/>
      <c r="UTL17" s="1362"/>
      <c r="UTM17" s="1361"/>
      <c r="UTN17" s="1362"/>
      <c r="UTO17" s="1361"/>
      <c r="UTP17" s="1362"/>
      <c r="UTQ17" s="1361"/>
      <c r="UTR17" s="1362"/>
      <c r="UTS17" s="1361"/>
      <c r="UTT17" s="1362"/>
      <c r="UTU17" s="1361"/>
      <c r="UTV17" s="1362"/>
      <c r="UTW17" s="1361"/>
      <c r="UTX17" s="1362"/>
      <c r="UTY17" s="1361"/>
      <c r="UTZ17" s="1362"/>
      <c r="UUA17" s="1361"/>
      <c r="UUB17" s="1362"/>
      <c r="UUC17" s="1361"/>
      <c r="UUD17" s="1362"/>
      <c r="UUE17" s="1361"/>
      <c r="UUF17" s="1362"/>
      <c r="UUG17" s="1361"/>
      <c r="UUH17" s="1362"/>
      <c r="UUI17" s="1361"/>
      <c r="UUJ17" s="1362"/>
      <c r="UUK17" s="1361"/>
      <c r="UUL17" s="1362"/>
      <c r="UUM17" s="1361"/>
      <c r="UUN17" s="1362"/>
      <c r="UUO17" s="1361"/>
      <c r="UUP17" s="1362"/>
      <c r="UUQ17" s="1361"/>
      <c r="UUR17" s="1362"/>
      <c r="UUS17" s="1361"/>
      <c r="UUT17" s="1362"/>
      <c r="UUU17" s="1361"/>
      <c r="UUV17" s="1362"/>
      <c r="UUW17" s="1361"/>
      <c r="UUX17" s="1362"/>
      <c r="UUY17" s="1361"/>
      <c r="UUZ17" s="1362"/>
      <c r="UVA17" s="1361"/>
      <c r="UVB17" s="1362"/>
      <c r="UVC17" s="1361"/>
      <c r="UVD17" s="1362"/>
      <c r="UVE17" s="1361"/>
      <c r="UVF17" s="1362"/>
      <c r="UVG17" s="1361"/>
      <c r="UVH17" s="1362"/>
      <c r="UVI17" s="1361"/>
      <c r="UVJ17" s="1362"/>
      <c r="UVK17" s="1361"/>
      <c r="UVL17" s="1362"/>
      <c r="UVM17" s="1361"/>
      <c r="UVN17" s="1362"/>
      <c r="UVO17" s="1361"/>
      <c r="UVP17" s="1362"/>
      <c r="UVQ17" s="1361"/>
      <c r="UVR17" s="1362"/>
      <c r="UVS17" s="1361"/>
      <c r="UVT17" s="1362"/>
      <c r="UVU17" s="1361"/>
      <c r="UVV17" s="1362"/>
      <c r="UVW17" s="1361"/>
      <c r="UVX17" s="1362"/>
      <c r="UVY17" s="1361"/>
      <c r="UVZ17" s="1362"/>
      <c r="UWA17" s="1361"/>
      <c r="UWB17" s="1362"/>
      <c r="UWC17" s="1361"/>
      <c r="UWD17" s="1362"/>
      <c r="UWE17" s="1361"/>
      <c r="UWF17" s="1362"/>
      <c r="UWG17" s="1361"/>
      <c r="UWH17" s="1362"/>
      <c r="UWI17" s="1361"/>
      <c r="UWJ17" s="1362"/>
      <c r="UWK17" s="1361"/>
      <c r="UWL17" s="1362"/>
      <c r="UWM17" s="1361"/>
      <c r="UWN17" s="1362"/>
      <c r="UWO17" s="1361"/>
      <c r="UWP17" s="1362"/>
      <c r="UWQ17" s="1361"/>
      <c r="UWR17" s="1362"/>
      <c r="UWS17" s="1361"/>
      <c r="UWT17" s="1362"/>
      <c r="UWU17" s="1361"/>
      <c r="UWV17" s="1362"/>
      <c r="UWW17" s="1361"/>
      <c r="UWX17" s="1362"/>
      <c r="UWY17" s="1361"/>
      <c r="UWZ17" s="1362"/>
      <c r="UXA17" s="1361"/>
      <c r="UXB17" s="1362"/>
      <c r="UXC17" s="1361"/>
      <c r="UXD17" s="1362"/>
      <c r="UXE17" s="1361"/>
      <c r="UXF17" s="1362"/>
      <c r="UXG17" s="1361"/>
      <c r="UXH17" s="1362"/>
      <c r="UXI17" s="1361"/>
      <c r="UXJ17" s="1362"/>
      <c r="UXK17" s="1361"/>
      <c r="UXL17" s="1362"/>
      <c r="UXM17" s="1361"/>
      <c r="UXN17" s="1362"/>
      <c r="UXO17" s="1361"/>
      <c r="UXP17" s="1362"/>
      <c r="UXQ17" s="1361"/>
      <c r="UXR17" s="1362"/>
      <c r="UXS17" s="1361"/>
      <c r="UXT17" s="1362"/>
      <c r="UXU17" s="1361"/>
      <c r="UXV17" s="1362"/>
      <c r="UXW17" s="1361"/>
      <c r="UXX17" s="1362"/>
      <c r="UXY17" s="1361"/>
      <c r="UXZ17" s="1362"/>
      <c r="UYA17" s="1361"/>
      <c r="UYB17" s="1362"/>
      <c r="UYC17" s="1361"/>
      <c r="UYD17" s="1362"/>
      <c r="UYE17" s="1361"/>
      <c r="UYF17" s="1362"/>
      <c r="UYG17" s="1361"/>
      <c r="UYH17" s="1362"/>
      <c r="UYI17" s="1361"/>
      <c r="UYJ17" s="1362"/>
      <c r="UYK17" s="1361"/>
      <c r="UYL17" s="1362"/>
      <c r="UYM17" s="1361"/>
      <c r="UYN17" s="1362"/>
      <c r="UYO17" s="1361"/>
      <c r="UYP17" s="1362"/>
      <c r="UYQ17" s="1361"/>
      <c r="UYR17" s="1362"/>
      <c r="UYS17" s="1361"/>
      <c r="UYT17" s="1362"/>
      <c r="UYU17" s="1361"/>
      <c r="UYV17" s="1362"/>
      <c r="UYW17" s="1361"/>
      <c r="UYX17" s="1362"/>
      <c r="UYY17" s="1361"/>
      <c r="UYZ17" s="1362"/>
      <c r="UZA17" s="1361"/>
      <c r="UZB17" s="1362"/>
      <c r="UZC17" s="1361"/>
      <c r="UZD17" s="1362"/>
      <c r="UZE17" s="1361"/>
      <c r="UZF17" s="1362"/>
      <c r="UZG17" s="1361"/>
      <c r="UZH17" s="1362"/>
      <c r="UZI17" s="1361"/>
      <c r="UZJ17" s="1362"/>
      <c r="UZK17" s="1361"/>
      <c r="UZL17" s="1362"/>
      <c r="UZM17" s="1361"/>
      <c r="UZN17" s="1362"/>
      <c r="UZO17" s="1361"/>
      <c r="UZP17" s="1362"/>
      <c r="UZQ17" s="1361"/>
      <c r="UZR17" s="1362"/>
      <c r="UZS17" s="1361"/>
      <c r="UZT17" s="1362"/>
      <c r="UZU17" s="1361"/>
      <c r="UZV17" s="1362"/>
      <c r="UZW17" s="1361"/>
      <c r="UZX17" s="1362"/>
      <c r="UZY17" s="1361"/>
      <c r="UZZ17" s="1362"/>
      <c r="VAA17" s="1361"/>
      <c r="VAB17" s="1362"/>
      <c r="VAC17" s="1361"/>
      <c r="VAD17" s="1362"/>
      <c r="VAE17" s="1361"/>
      <c r="VAF17" s="1362"/>
      <c r="VAG17" s="1361"/>
      <c r="VAH17" s="1362"/>
      <c r="VAI17" s="1361"/>
      <c r="VAJ17" s="1362"/>
      <c r="VAK17" s="1361"/>
      <c r="VAL17" s="1362"/>
      <c r="VAM17" s="1361"/>
      <c r="VAN17" s="1362"/>
      <c r="VAO17" s="1361"/>
      <c r="VAP17" s="1362"/>
      <c r="VAQ17" s="1361"/>
      <c r="VAR17" s="1362"/>
      <c r="VAS17" s="1361"/>
      <c r="VAT17" s="1362"/>
      <c r="VAU17" s="1361"/>
      <c r="VAV17" s="1362"/>
      <c r="VAW17" s="1361"/>
      <c r="VAX17" s="1362"/>
      <c r="VAY17" s="1361"/>
      <c r="VAZ17" s="1362"/>
      <c r="VBA17" s="1361"/>
      <c r="VBB17" s="1362"/>
      <c r="VBC17" s="1361"/>
      <c r="VBD17" s="1362"/>
      <c r="VBE17" s="1361"/>
      <c r="VBF17" s="1362"/>
      <c r="VBG17" s="1361"/>
      <c r="VBH17" s="1362"/>
      <c r="VBI17" s="1361"/>
      <c r="VBJ17" s="1362"/>
      <c r="VBK17" s="1361"/>
      <c r="VBL17" s="1362"/>
      <c r="VBM17" s="1361"/>
      <c r="VBN17" s="1362"/>
      <c r="VBO17" s="1361"/>
      <c r="VBP17" s="1362"/>
      <c r="VBQ17" s="1361"/>
      <c r="VBR17" s="1362"/>
      <c r="VBS17" s="1361"/>
      <c r="VBT17" s="1362"/>
      <c r="VBU17" s="1361"/>
      <c r="VBV17" s="1362"/>
      <c r="VBW17" s="1361"/>
      <c r="VBX17" s="1362"/>
      <c r="VBY17" s="1361"/>
      <c r="VBZ17" s="1362"/>
      <c r="VCA17" s="1361"/>
      <c r="VCB17" s="1362"/>
      <c r="VCC17" s="1361"/>
      <c r="VCD17" s="1362"/>
      <c r="VCE17" s="1361"/>
      <c r="VCF17" s="1362"/>
      <c r="VCG17" s="1361"/>
      <c r="VCH17" s="1362"/>
      <c r="VCI17" s="1361"/>
      <c r="VCJ17" s="1362"/>
      <c r="VCK17" s="1361"/>
      <c r="VCL17" s="1362"/>
      <c r="VCM17" s="1361"/>
      <c r="VCN17" s="1362"/>
      <c r="VCO17" s="1361"/>
      <c r="VCP17" s="1362"/>
      <c r="VCQ17" s="1361"/>
      <c r="VCR17" s="1362"/>
      <c r="VCS17" s="1361"/>
      <c r="VCT17" s="1362"/>
      <c r="VCU17" s="1361"/>
      <c r="VCV17" s="1362"/>
      <c r="VCW17" s="1361"/>
      <c r="VCX17" s="1362"/>
      <c r="VCY17" s="1361"/>
      <c r="VCZ17" s="1362"/>
      <c r="VDA17" s="1361"/>
      <c r="VDB17" s="1362"/>
      <c r="VDC17" s="1361"/>
      <c r="VDD17" s="1362"/>
      <c r="VDE17" s="1361"/>
      <c r="VDF17" s="1362"/>
      <c r="VDG17" s="1361"/>
      <c r="VDH17" s="1362"/>
      <c r="VDI17" s="1361"/>
      <c r="VDJ17" s="1362"/>
      <c r="VDK17" s="1361"/>
      <c r="VDL17" s="1362"/>
      <c r="VDM17" s="1361"/>
      <c r="VDN17" s="1362"/>
      <c r="VDO17" s="1361"/>
      <c r="VDP17" s="1362"/>
      <c r="VDQ17" s="1361"/>
      <c r="VDR17" s="1362"/>
      <c r="VDS17" s="1361"/>
      <c r="VDT17" s="1362"/>
      <c r="VDU17" s="1361"/>
      <c r="VDV17" s="1362"/>
      <c r="VDW17" s="1361"/>
      <c r="VDX17" s="1362"/>
      <c r="VDY17" s="1361"/>
      <c r="VDZ17" s="1362"/>
      <c r="VEA17" s="1361"/>
      <c r="VEB17" s="1362"/>
      <c r="VEC17" s="1361"/>
      <c r="VED17" s="1362"/>
      <c r="VEE17" s="1361"/>
      <c r="VEF17" s="1362"/>
      <c r="VEG17" s="1361"/>
      <c r="VEH17" s="1362"/>
      <c r="VEI17" s="1361"/>
      <c r="VEJ17" s="1362"/>
      <c r="VEK17" s="1361"/>
      <c r="VEL17" s="1362"/>
      <c r="VEM17" s="1361"/>
      <c r="VEN17" s="1362"/>
      <c r="VEO17" s="1361"/>
      <c r="VEP17" s="1362"/>
      <c r="VEQ17" s="1361"/>
      <c r="VER17" s="1362"/>
      <c r="VES17" s="1361"/>
      <c r="VET17" s="1362"/>
      <c r="VEU17" s="1361"/>
      <c r="VEV17" s="1362"/>
      <c r="VEW17" s="1361"/>
      <c r="VEX17" s="1362"/>
      <c r="VEY17" s="1361"/>
      <c r="VEZ17" s="1362"/>
      <c r="VFA17" s="1361"/>
      <c r="VFB17" s="1362"/>
      <c r="VFC17" s="1361"/>
      <c r="VFD17" s="1362"/>
      <c r="VFE17" s="1361"/>
      <c r="VFF17" s="1362"/>
      <c r="VFG17" s="1361"/>
      <c r="VFH17" s="1362"/>
      <c r="VFI17" s="1361"/>
      <c r="VFJ17" s="1362"/>
      <c r="VFK17" s="1361"/>
      <c r="VFL17" s="1362"/>
      <c r="VFM17" s="1361"/>
      <c r="VFN17" s="1362"/>
      <c r="VFO17" s="1361"/>
      <c r="VFP17" s="1362"/>
      <c r="VFQ17" s="1361"/>
      <c r="VFR17" s="1362"/>
      <c r="VFS17" s="1361"/>
      <c r="VFT17" s="1362"/>
      <c r="VFU17" s="1361"/>
      <c r="VFV17" s="1362"/>
      <c r="VFW17" s="1361"/>
      <c r="VFX17" s="1362"/>
      <c r="VFY17" s="1361"/>
      <c r="VFZ17" s="1362"/>
      <c r="VGA17" s="1361"/>
      <c r="VGB17" s="1362"/>
      <c r="VGC17" s="1361"/>
      <c r="VGD17" s="1362"/>
      <c r="VGE17" s="1361"/>
      <c r="VGF17" s="1362"/>
      <c r="VGG17" s="1361"/>
      <c r="VGH17" s="1362"/>
      <c r="VGI17" s="1361"/>
      <c r="VGJ17" s="1362"/>
      <c r="VGK17" s="1361"/>
      <c r="VGL17" s="1362"/>
      <c r="VGM17" s="1361"/>
      <c r="VGN17" s="1362"/>
      <c r="VGO17" s="1361"/>
      <c r="VGP17" s="1362"/>
      <c r="VGQ17" s="1361"/>
      <c r="VGR17" s="1362"/>
      <c r="VGS17" s="1361"/>
      <c r="VGT17" s="1362"/>
      <c r="VGU17" s="1361"/>
      <c r="VGV17" s="1362"/>
      <c r="VGW17" s="1361"/>
      <c r="VGX17" s="1362"/>
      <c r="VGY17" s="1361"/>
      <c r="VGZ17" s="1362"/>
      <c r="VHA17" s="1361"/>
      <c r="VHB17" s="1362"/>
      <c r="VHC17" s="1361"/>
      <c r="VHD17" s="1362"/>
      <c r="VHE17" s="1361"/>
      <c r="VHF17" s="1362"/>
      <c r="VHG17" s="1361"/>
      <c r="VHH17" s="1362"/>
      <c r="VHI17" s="1361"/>
      <c r="VHJ17" s="1362"/>
      <c r="VHK17" s="1361"/>
      <c r="VHL17" s="1362"/>
      <c r="VHM17" s="1361"/>
      <c r="VHN17" s="1362"/>
      <c r="VHO17" s="1361"/>
      <c r="VHP17" s="1362"/>
      <c r="VHQ17" s="1361"/>
      <c r="VHR17" s="1362"/>
      <c r="VHS17" s="1361"/>
      <c r="VHT17" s="1362"/>
      <c r="VHU17" s="1361"/>
      <c r="VHV17" s="1362"/>
      <c r="VHW17" s="1361"/>
      <c r="VHX17" s="1362"/>
      <c r="VHY17" s="1361"/>
      <c r="VHZ17" s="1362"/>
      <c r="VIA17" s="1361"/>
      <c r="VIB17" s="1362"/>
      <c r="VIC17" s="1361"/>
      <c r="VID17" s="1362"/>
      <c r="VIE17" s="1361"/>
      <c r="VIF17" s="1362"/>
      <c r="VIG17" s="1361"/>
      <c r="VIH17" s="1362"/>
      <c r="VII17" s="1361"/>
      <c r="VIJ17" s="1362"/>
      <c r="VIK17" s="1361"/>
      <c r="VIL17" s="1362"/>
      <c r="VIM17" s="1361"/>
      <c r="VIN17" s="1362"/>
      <c r="VIO17" s="1361"/>
      <c r="VIP17" s="1362"/>
      <c r="VIQ17" s="1361"/>
      <c r="VIR17" s="1362"/>
      <c r="VIS17" s="1361"/>
      <c r="VIT17" s="1362"/>
      <c r="VIU17" s="1361"/>
      <c r="VIV17" s="1362"/>
      <c r="VIW17" s="1361"/>
      <c r="VIX17" s="1362"/>
      <c r="VIY17" s="1361"/>
      <c r="VIZ17" s="1362"/>
      <c r="VJA17" s="1361"/>
      <c r="VJB17" s="1362"/>
      <c r="VJC17" s="1361"/>
      <c r="VJD17" s="1362"/>
      <c r="VJE17" s="1361"/>
      <c r="VJF17" s="1362"/>
      <c r="VJG17" s="1361"/>
      <c r="VJH17" s="1362"/>
      <c r="VJI17" s="1361"/>
      <c r="VJJ17" s="1362"/>
      <c r="VJK17" s="1361"/>
      <c r="VJL17" s="1362"/>
      <c r="VJM17" s="1361"/>
      <c r="VJN17" s="1362"/>
      <c r="VJO17" s="1361"/>
      <c r="VJP17" s="1362"/>
      <c r="VJQ17" s="1361"/>
      <c r="VJR17" s="1362"/>
      <c r="VJS17" s="1361"/>
      <c r="VJT17" s="1362"/>
      <c r="VJU17" s="1361"/>
      <c r="VJV17" s="1362"/>
      <c r="VJW17" s="1361"/>
      <c r="VJX17" s="1362"/>
      <c r="VJY17" s="1361"/>
      <c r="VJZ17" s="1362"/>
      <c r="VKA17" s="1361"/>
      <c r="VKB17" s="1362"/>
      <c r="VKC17" s="1361"/>
      <c r="VKD17" s="1362"/>
      <c r="VKE17" s="1361"/>
      <c r="VKF17" s="1362"/>
      <c r="VKG17" s="1361"/>
      <c r="VKH17" s="1362"/>
      <c r="VKI17" s="1361"/>
      <c r="VKJ17" s="1362"/>
      <c r="VKK17" s="1361"/>
      <c r="VKL17" s="1362"/>
      <c r="VKM17" s="1361"/>
      <c r="VKN17" s="1362"/>
      <c r="VKO17" s="1361"/>
      <c r="VKP17" s="1362"/>
      <c r="VKQ17" s="1361"/>
      <c r="VKR17" s="1362"/>
      <c r="VKS17" s="1361"/>
      <c r="VKT17" s="1362"/>
      <c r="VKU17" s="1361"/>
      <c r="VKV17" s="1362"/>
      <c r="VKW17" s="1361"/>
      <c r="VKX17" s="1362"/>
      <c r="VKY17" s="1361"/>
      <c r="VKZ17" s="1362"/>
      <c r="VLA17" s="1361"/>
      <c r="VLB17" s="1362"/>
      <c r="VLC17" s="1361"/>
      <c r="VLD17" s="1362"/>
      <c r="VLE17" s="1361"/>
      <c r="VLF17" s="1362"/>
      <c r="VLG17" s="1361"/>
      <c r="VLH17" s="1362"/>
      <c r="VLI17" s="1361"/>
      <c r="VLJ17" s="1362"/>
      <c r="VLK17" s="1361"/>
      <c r="VLL17" s="1362"/>
      <c r="VLM17" s="1361"/>
      <c r="VLN17" s="1362"/>
      <c r="VLO17" s="1361"/>
      <c r="VLP17" s="1362"/>
      <c r="VLQ17" s="1361"/>
      <c r="VLR17" s="1362"/>
      <c r="VLS17" s="1361"/>
      <c r="VLT17" s="1362"/>
      <c r="VLU17" s="1361"/>
      <c r="VLV17" s="1362"/>
      <c r="VLW17" s="1361"/>
      <c r="VLX17" s="1362"/>
      <c r="VLY17" s="1361"/>
      <c r="VLZ17" s="1362"/>
      <c r="VMA17" s="1361"/>
      <c r="VMB17" s="1362"/>
      <c r="VMC17" s="1361"/>
      <c r="VMD17" s="1362"/>
      <c r="VME17" s="1361"/>
      <c r="VMF17" s="1362"/>
      <c r="VMG17" s="1361"/>
      <c r="VMH17" s="1362"/>
      <c r="VMI17" s="1361"/>
      <c r="VMJ17" s="1362"/>
      <c r="VMK17" s="1361"/>
      <c r="VML17" s="1362"/>
      <c r="VMM17" s="1361"/>
      <c r="VMN17" s="1362"/>
      <c r="VMO17" s="1361"/>
      <c r="VMP17" s="1362"/>
      <c r="VMQ17" s="1361"/>
      <c r="VMR17" s="1362"/>
      <c r="VMS17" s="1361"/>
      <c r="VMT17" s="1362"/>
      <c r="VMU17" s="1361"/>
      <c r="VMV17" s="1362"/>
      <c r="VMW17" s="1361"/>
      <c r="VMX17" s="1362"/>
      <c r="VMY17" s="1361"/>
      <c r="VMZ17" s="1362"/>
      <c r="VNA17" s="1361"/>
      <c r="VNB17" s="1362"/>
      <c r="VNC17" s="1361"/>
      <c r="VND17" s="1362"/>
      <c r="VNE17" s="1361"/>
      <c r="VNF17" s="1362"/>
      <c r="VNG17" s="1361"/>
      <c r="VNH17" s="1362"/>
      <c r="VNI17" s="1361"/>
      <c r="VNJ17" s="1362"/>
      <c r="VNK17" s="1361"/>
      <c r="VNL17" s="1362"/>
      <c r="VNM17" s="1361"/>
      <c r="VNN17" s="1362"/>
      <c r="VNO17" s="1361"/>
      <c r="VNP17" s="1362"/>
      <c r="VNQ17" s="1361"/>
      <c r="VNR17" s="1362"/>
      <c r="VNS17" s="1361"/>
      <c r="VNT17" s="1362"/>
      <c r="VNU17" s="1361"/>
      <c r="VNV17" s="1362"/>
      <c r="VNW17" s="1361"/>
      <c r="VNX17" s="1362"/>
      <c r="VNY17" s="1361"/>
      <c r="VNZ17" s="1362"/>
      <c r="VOA17" s="1361"/>
      <c r="VOB17" s="1362"/>
      <c r="VOC17" s="1361"/>
      <c r="VOD17" s="1362"/>
      <c r="VOE17" s="1361"/>
      <c r="VOF17" s="1362"/>
      <c r="VOG17" s="1361"/>
      <c r="VOH17" s="1362"/>
      <c r="VOI17" s="1361"/>
      <c r="VOJ17" s="1362"/>
      <c r="VOK17" s="1361"/>
      <c r="VOL17" s="1362"/>
      <c r="VOM17" s="1361"/>
      <c r="VON17" s="1362"/>
      <c r="VOO17" s="1361"/>
      <c r="VOP17" s="1362"/>
      <c r="VOQ17" s="1361"/>
      <c r="VOR17" s="1362"/>
      <c r="VOS17" s="1361"/>
      <c r="VOT17" s="1362"/>
      <c r="VOU17" s="1361"/>
      <c r="VOV17" s="1362"/>
      <c r="VOW17" s="1361"/>
      <c r="VOX17" s="1362"/>
      <c r="VOY17" s="1361"/>
      <c r="VOZ17" s="1362"/>
      <c r="VPA17" s="1361"/>
      <c r="VPB17" s="1362"/>
      <c r="VPC17" s="1361"/>
      <c r="VPD17" s="1362"/>
      <c r="VPE17" s="1361"/>
      <c r="VPF17" s="1362"/>
      <c r="VPG17" s="1361"/>
      <c r="VPH17" s="1362"/>
      <c r="VPI17" s="1361"/>
      <c r="VPJ17" s="1362"/>
      <c r="VPK17" s="1361"/>
      <c r="VPL17" s="1362"/>
      <c r="VPM17" s="1361"/>
      <c r="VPN17" s="1362"/>
      <c r="VPO17" s="1361"/>
      <c r="VPP17" s="1362"/>
      <c r="VPQ17" s="1361"/>
      <c r="VPR17" s="1362"/>
      <c r="VPS17" s="1361"/>
      <c r="VPT17" s="1362"/>
      <c r="VPU17" s="1361"/>
      <c r="VPV17" s="1362"/>
      <c r="VPW17" s="1361"/>
      <c r="VPX17" s="1362"/>
      <c r="VPY17" s="1361"/>
      <c r="VPZ17" s="1362"/>
      <c r="VQA17" s="1361"/>
      <c r="VQB17" s="1362"/>
      <c r="VQC17" s="1361"/>
      <c r="VQD17" s="1362"/>
      <c r="VQE17" s="1361"/>
      <c r="VQF17" s="1362"/>
      <c r="VQG17" s="1361"/>
      <c r="VQH17" s="1362"/>
      <c r="VQI17" s="1361"/>
      <c r="VQJ17" s="1362"/>
      <c r="VQK17" s="1361"/>
      <c r="VQL17" s="1362"/>
      <c r="VQM17" s="1361"/>
      <c r="VQN17" s="1362"/>
      <c r="VQO17" s="1361"/>
      <c r="VQP17" s="1362"/>
      <c r="VQQ17" s="1361"/>
      <c r="VQR17" s="1362"/>
      <c r="VQS17" s="1361"/>
      <c r="VQT17" s="1362"/>
      <c r="VQU17" s="1361"/>
      <c r="VQV17" s="1362"/>
      <c r="VQW17" s="1361"/>
      <c r="VQX17" s="1362"/>
      <c r="VQY17" s="1361"/>
      <c r="VQZ17" s="1362"/>
      <c r="VRA17" s="1361"/>
      <c r="VRB17" s="1362"/>
      <c r="VRC17" s="1361"/>
      <c r="VRD17" s="1362"/>
      <c r="VRE17" s="1361"/>
      <c r="VRF17" s="1362"/>
      <c r="VRG17" s="1361"/>
      <c r="VRH17" s="1362"/>
      <c r="VRI17" s="1361"/>
      <c r="VRJ17" s="1362"/>
      <c r="VRK17" s="1361"/>
      <c r="VRL17" s="1362"/>
      <c r="VRM17" s="1361"/>
      <c r="VRN17" s="1362"/>
      <c r="VRO17" s="1361"/>
      <c r="VRP17" s="1362"/>
      <c r="VRQ17" s="1361"/>
      <c r="VRR17" s="1362"/>
      <c r="VRS17" s="1361"/>
      <c r="VRT17" s="1362"/>
      <c r="VRU17" s="1361"/>
      <c r="VRV17" s="1362"/>
      <c r="VRW17" s="1361"/>
      <c r="VRX17" s="1362"/>
      <c r="VRY17" s="1361"/>
      <c r="VRZ17" s="1362"/>
      <c r="VSA17" s="1361"/>
      <c r="VSB17" s="1362"/>
      <c r="VSC17" s="1361"/>
      <c r="VSD17" s="1362"/>
      <c r="VSE17" s="1361"/>
      <c r="VSF17" s="1362"/>
      <c r="VSG17" s="1361"/>
      <c r="VSH17" s="1362"/>
      <c r="VSI17" s="1361"/>
      <c r="VSJ17" s="1362"/>
      <c r="VSK17" s="1361"/>
      <c r="VSL17" s="1362"/>
      <c r="VSM17" s="1361"/>
      <c r="VSN17" s="1362"/>
      <c r="VSO17" s="1361"/>
      <c r="VSP17" s="1362"/>
      <c r="VSQ17" s="1361"/>
      <c r="VSR17" s="1362"/>
      <c r="VSS17" s="1361"/>
      <c r="VST17" s="1362"/>
      <c r="VSU17" s="1361"/>
      <c r="VSV17" s="1362"/>
      <c r="VSW17" s="1361"/>
      <c r="VSX17" s="1362"/>
      <c r="VSY17" s="1361"/>
      <c r="VSZ17" s="1362"/>
      <c r="VTA17" s="1361"/>
      <c r="VTB17" s="1362"/>
      <c r="VTC17" s="1361"/>
      <c r="VTD17" s="1362"/>
      <c r="VTE17" s="1361"/>
      <c r="VTF17" s="1362"/>
      <c r="VTG17" s="1361"/>
      <c r="VTH17" s="1362"/>
      <c r="VTI17" s="1361"/>
      <c r="VTJ17" s="1362"/>
      <c r="VTK17" s="1361"/>
      <c r="VTL17" s="1362"/>
      <c r="VTM17" s="1361"/>
      <c r="VTN17" s="1362"/>
      <c r="VTO17" s="1361"/>
      <c r="VTP17" s="1362"/>
      <c r="VTQ17" s="1361"/>
      <c r="VTR17" s="1362"/>
      <c r="VTS17" s="1361"/>
      <c r="VTT17" s="1362"/>
      <c r="VTU17" s="1361"/>
      <c r="VTV17" s="1362"/>
      <c r="VTW17" s="1361"/>
      <c r="VTX17" s="1362"/>
      <c r="VTY17" s="1361"/>
      <c r="VTZ17" s="1362"/>
      <c r="VUA17" s="1361"/>
      <c r="VUB17" s="1362"/>
      <c r="VUC17" s="1361"/>
      <c r="VUD17" s="1362"/>
      <c r="VUE17" s="1361"/>
      <c r="VUF17" s="1362"/>
      <c r="VUG17" s="1361"/>
      <c r="VUH17" s="1362"/>
      <c r="VUI17" s="1361"/>
      <c r="VUJ17" s="1362"/>
      <c r="VUK17" s="1361"/>
      <c r="VUL17" s="1362"/>
      <c r="VUM17" s="1361"/>
      <c r="VUN17" s="1362"/>
      <c r="VUO17" s="1361"/>
      <c r="VUP17" s="1362"/>
      <c r="VUQ17" s="1361"/>
      <c r="VUR17" s="1362"/>
      <c r="VUS17" s="1361"/>
      <c r="VUT17" s="1362"/>
      <c r="VUU17" s="1361"/>
      <c r="VUV17" s="1362"/>
      <c r="VUW17" s="1361"/>
      <c r="VUX17" s="1362"/>
      <c r="VUY17" s="1361"/>
      <c r="VUZ17" s="1362"/>
      <c r="VVA17" s="1361"/>
      <c r="VVB17" s="1362"/>
      <c r="VVC17" s="1361"/>
      <c r="VVD17" s="1362"/>
      <c r="VVE17" s="1361"/>
      <c r="VVF17" s="1362"/>
      <c r="VVG17" s="1361"/>
      <c r="VVH17" s="1362"/>
      <c r="VVI17" s="1361"/>
      <c r="VVJ17" s="1362"/>
      <c r="VVK17" s="1361"/>
      <c r="VVL17" s="1362"/>
      <c r="VVM17" s="1361"/>
      <c r="VVN17" s="1362"/>
      <c r="VVO17" s="1361"/>
      <c r="VVP17" s="1362"/>
      <c r="VVQ17" s="1361"/>
      <c r="VVR17" s="1362"/>
      <c r="VVS17" s="1361"/>
      <c r="VVT17" s="1362"/>
      <c r="VVU17" s="1361"/>
      <c r="VVV17" s="1362"/>
      <c r="VVW17" s="1361"/>
      <c r="VVX17" s="1362"/>
      <c r="VVY17" s="1361"/>
      <c r="VVZ17" s="1362"/>
      <c r="VWA17" s="1361"/>
      <c r="VWB17" s="1362"/>
      <c r="VWC17" s="1361"/>
      <c r="VWD17" s="1362"/>
      <c r="VWE17" s="1361"/>
      <c r="VWF17" s="1362"/>
      <c r="VWG17" s="1361"/>
      <c r="VWH17" s="1362"/>
      <c r="VWI17" s="1361"/>
      <c r="VWJ17" s="1362"/>
      <c r="VWK17" s="1361"/>
      <c r="VWL17" s="1362"/>
      <c r="VWM17" s="1361"/>
      <c r="VWN17" s="1362"/>
      <c r="VWO17" s="1361"/>
      <c r="VWP17" s="1362"/>
      <c r="VWQ17" s="1361"/>
      <c r="VWR17" s="1362"/>
      <c r="VWS17" s="1361"/>
      <c r="VWT17" s="1362"/>
      <c r="VWU17" s="1361"/>
      <c r="VWV17" s="1362"/>
      <c r="VWW17" s="1361"/>
      <c r="VWX17" s="1362"/>
      <c r="VWY17" s="1361"/>
      <c r="VWZ17" s="1362"/>
      <c r="VXA17" s="1361"/>
      <c r="VXB17" s="1362"/>
      <c r="VXC17" s="1361"/>
      <c r="VXD17" s="1362"/>
      <c r="VXE17" s="1361"/>
      <c r="VXF17" s="1362"/>
      <c r="VXG17" s="1361"/>
      <c r="VXH17" s="1362"/>
      <c r="VXI17" s="1361"/>
      <c r="VXJ17" s="1362"/>
      <c r="VXK17" s="1361"/>
      <c r="VXL17" s="1362"/>
      <c r="VXM17" s="1361"/>
      <c r="VXN17" s="1362"/>
      <c r="VXO17" s="1361"/>
      <c r="VXP17" s="1362"/>
      <c r="VXQ17" s="1361"/>
      <c r="VXR17" s="1362"/>
      <c r="VXS17" s="1361"/>
      <c r="VXT17" s="1362"/>
      <c r="VXU17" s="1361"/>
      <c r="VXV17" s="1362"/>
      <c r="VXW17" s="1361"/>
      <c r="VXX17" s="1362"/>
      <c r="VXY17" s="1361"/>
      <c r="VXZ17" s="1362"/>
      <c r="VYA17" s="1361"/>
      <c r="VYB17" s="1362"/>
      <c r="VYC17" s="1361"/>
      <c r="VYD17" s="1362"/>
      <c r="VYE17" s="1361"/>
      <c r="VYF17" s="1362"/>
      <c r="VYG17" s="1361"/>
      <c r="VYH17" s="1362"/>
      <c r="VYI17" s="1361"/>
      <c r="VYJ17" s="1362"/>
      <c r="VYK17" s="1361"/>
      <c r="VYL17" s="1362"/>
      <c r="VYM17" s="1361"/>
      <c r="VYN17" s="1362"/>
      <c r="VYO17" s="1361"/>
      <c r="VYP17" s="1362"/>
      <c r="VYQ17" s="1361"/>
      <c r="VYR17" s="1362"/>
      <c r="VYS17" s="1361"/>
      <c r="VYT17" s="1362"/>
      <c r="VYU17" s="1361"/>
      <c r="VYV17" s="1362"/>
      <c r="VYW17" s="1361"/>
      <c r="VYX17" s="1362"/>
      <c r="VYY17" s="1361"/>
      <c r="VYZ17" s="1362"/>
      <c r="VZA17" s="1361"/>
      <c r="VZB17" s="1362"/>
      <c r="VZC17" s="1361"/>
      <c r="VZD17" s="1362"/>
      <c r="VZE17" s="1361"/>
      <c r="VZF17" s="1362"/>
      <c r="VZG17" s="1361"/>
      <c r="VZH17" s="1362"/>
      <c r="VZI17" s="1361"/>
      <c r="VZJ17" s="1362"/>
      <c r="VZK17" s="1361"/>
      <c r="VZL17" s="1362"/>
      <c r="VZM17" s="1361"/>
      <c r="VZN17" s="1362"/>
      <c r="VZO17" s="1361"/>
      <c r="VZP17" s="1362"/>
      <c r="VZQ17" s="1361"/>
      <c r="VZR17" s="1362"/>
      <c r="VZS17" s="1361"/>
      <c r="VZT17" s="1362"/>
      <c r="VZU17" s="1361"/>
      <c r="VZV17" s="1362"/>
      <c r="VZW17" s="1361"/>
      <c r="VZX17" s="1362"/>
      <c r="VZY17" s="1361"/>
      <c r="VZZ17" s="1362"/>
      <c r="WAA17" s="1361"/>
      <c r="WAB17" s="1362"/>
      <c r="WAC17" s="1361"/>
      <c r="WAD17" s="1362"/>
      <c r="WAE17" s="1361"/>
      <c r="WAF17" s="1362"/>
      <c r="WAG17" s="1361"/>
      <c r="WAH17" s="1362"/>
      <c r="WAI17" s="1361"/>
      <c r="WAJ17" s="1362"/>
      <c r="WAK17" s="1361"/>
      <c r="WAL17" s="1362"/>
      <c r="WAM17" s="1361"/>
      <c r="WAN17" s="1362"/>
      <c r="WAO17" s="1361"/>
      <c r="WAP17" s="1362"/>
      <c r="WAQ17" s="1361"/>
      <c r="WAR17" s="1362"/>
      <c r="WAS17" s="1361"/>
      <c r="WAT17" s="1362"/>
      <c r="WAU17" s="1361"/>
      <c r="WAV17" s="1362"/>
      <c r="WAW17" s="1361"/>
      <c r="WAX17" s="1362"/>
      <c r="WAY17" s="1361"/>
      <c r="WAZ17" s="1362"/>
      <c r="WBA17" s="1361"/>
      <c r="WBB17" s="1362"/>
      <c r="WBC17" s="1361"/>
      <c r="WBD17" s="1362"/>
      <c r="WBE17" s="1361"/>
      <c r="WBF17" s="1362"/>
      <c r="WBG17" s="1361"/>
      <c r="WBH17" s="1362"/>
      <c r="WBI17" s="1361"/>
      <c r="WBJ17" s="1362"/>
      <c r="WBK17" s="1361"/>
      <c r="WBL17" s="1362"/>
      <c r="WBM17" s="1361"/>
      <c r="WBN17" s="1362"/>
      <c r="WBO17" s="1361"/>
      <c r="WBP17" s="1362"/>
      <c r="WBQ17" s="1361"/>
      <c r="WBR17" s="1362"/>
      <c r="WBS17" s="1361"/>
      <c r="WBT17" s="1362"/>
      <c r="WBU17" s="1361"/>
      <c r="WBV17" s="1362"/>
      <c r="WBW17" s="1361"/>
      <c r="WBX17" s="1362"/>
      <c r="WBY17" s="1361"/>
      <c r="WBZ17" s="1362"/>
      <c r="WCA17" s="1361"/>
      <c r="WCB17" s="1362"/>
      <c r="WCC17" s="1361"/>
      <c r="WCD17" s="1362"/>
      <c r="WCE17" s="1361"/>
      <c r="WCF17" s="1362"/>
      <c r="WCG17" s="1361"/>
      <c r="WCH17" s="1362"/>
      <c r="WCI17" s="1361"/>
      <c r="WCJ17" s="1362"/>
      <c r="WCK17" s="1361"/>
      <c r="WCL17" s="1362"/>
      <c r="WCM17" s="1361"/>
      <c r="WCN17" s="1362"/>
      <c r="WCO17" s="1361"/>
      <c r="WCP17" s="1362"/>
      <c r="WCQ17" s="1361"/>
      <c r="WCR17" s="1362"/>
      <c r="WCS17" s="1361"/>
      <c r="WCT17" s="1362"/>
      <c r="WCU17" s="1361"/>
      <c r="WCV17" s="1362"/>
      <c r="WCW17" s="1361"/>
      <c r="WCX17" s="1362"/>
      <c r="WCY17" s="1361"/>
      <c r="WCZ17" s="1362"/>
      <c r="WDA17" s="1361"/>
      <c r="WDB17" s="1362"/>
      <c r="WDC17" s="1361"/>
      <c r="WDD17" s="1362"/>
      <c r="WDE17" s="1361"/>
      <c r="WDF17" s="1362"/>
      <c r="WDG17" s="1361"/>
      <c r="WDH17" s="1362"/>
      <c r="WDI17" s="1361"/>
      <c r="WDJ17" s="1362"/>
      <c r="WDK17" s="1361"/>
      <c r="WDL17" s="1362"/>
      <c r="WDM17" s="1361"/>
      <c r="WDN17" s="1362"/>
      <c r="WDO17" s="1361"/>
      <c r="WDP17" s="1362"/>
      <c r="WDQ17" s="1361"/>
      <c r="WDR17" s="1362"/>
      <c r="WDS17" s="1361"/>
      <c r="WDT17" s="1362"/>
      <c r="WDU17" s="1361"/>
      <c r="WDV17" s="1362"/>
      <c r="WDW17" s="1361"/>
      <c r="WDX17" s="1362"/>
      <c r="WDY17" s="1361"/>
      <c r="WDZ17" s="1362"/>
      <c r="WEA17" s="1361"/>
      <c r="WEB17" s="1362"/>
      <c r="WEC17" s="1361"/>
      <c r="WED17" s="1362"/>
      <c r="WEE17" s="1361"/>
      <c r="WEF17" s="1362"/>
      <c r="WEG17" s="1361"/>
      <c r="WEH17" s="1362"/>
      <c r="WEI17" s="1361"/>
      <c r="WEJ17" s="1362"/>
      <c r="WEK17" s="1361"/>
      <c r="WEL17" s="1362"/>
      <c r="WEM17" s="1361"/>
      <c r="WEN17" s="1362"/>
      <c r="WEO17" s="1361"/>
      <c r="WEP17" s="1362"/>
      <c r="WEQ17" s="1361"/>
      <c r="WER17" s="1362"/>
      <c r="WES17" s="1361"/>
      <c r="WET17" s="1362"/>
      <c r="WEU17" s="1361"/>
      <c r="WEV17" s="1362"/>
      <c r="WEW17" s="1361"/>
      <c r="WEX17" s="1362"/>
      <c r="WEY17" s="1361"/>
      <c r="WEZ17" s="1362"/>
      <c r="WFA17" s="1361"/>
      <c r="WFB17" s="1362"/>
      <c r="WFC17" s="1361"/>
      <c r="WFD17" s="1362"/>
      <c r="WFE17" s="1361"/>
      <c r="WFF17" s="1362"/>
      <c r="WFG17" s="1361"/>
      <c r="WFH17" s="1362"/>
      <c r="WFI17" s="1361"/>
      <c r="WFJ17" s="1362"/>
      <c r="WFK17" s="1361"/>
      <c r="WFL17" s="1362"/>
      <c r="WFM17" s="1361"/>
      <c r="WFN17" s="1362"/>
      <c r="WFO17" s="1361"/>
      <c r="WFP17" s="1362"/>
      <c r="WFQ17" s="1361"/>
      <c r="WFR17" s="1362"/>
      <c r="WFS17" s="1361"/>
      <c r="WFT17" s="1362"/>
      <c r="WFU17" s="1361"/>
      <c r="WFV17" s="1362"/>
      <c r="WFW17" s="1361"/>
      <c r="WFX17" s="1362"/>
      <c r="WFY17" s="1361"/>
      <c r="WFZ17" s="1362"/>
      <c r="WGA17" s="1361"/>
      <c r="WGB17" s="1362"/>
      <c r="WGC17" s="1361"/>
      <c r="WGD17" s="1362"/>
      <c r="WGE17" s="1361"/>
      <c r="WGF17" s="1362"/>
      <c r="WGG17" s="1361"/>
      <c r="WGH17" s="1362"/>
      <c r="WGI17" s="1361"/>
      <c r="WGJ17" s="1362"/>
      <c r="WGK17" s="1361"/>
      <c r="WGL17" s="1362"/>
      <c r="WGM17" s="1361"/>
      <c r="WGN17" s="1362"/>
      <c r="WGO17" s="1361"/>
      <c r="WGP17" s="1362"/>
      <c r="WGQ17" s="1361"/>
      <c r="WGR17" s="1362"/>
      <c r="WGS17" s="1361"/>
      <c r="WGT17" s="1362"/>
      <c r="WGU17" s="1361"/>
      <c r="WGV17" s="1362"/>
      <c r="WGW17" s="1361"/>
      <c r="WGX17" s="1362"/>
      <c r="WGY17" s="1361"/>
      <c r="WGZ17" s="1362"/>
      <c r="WHA17" s="1361"/>
      <c r="WHB17" s="1362"/>
      <c r="WHC17" s="1361"/>
      <c r="WHD17" s="1362"/>
      <c r="WHE17" s="1361"/>
      <c r="WHF17" s="1362"/>
      <c r="WHG17" s="1361"/>
      <c r="WHH17" s="1362"/>
      <c r="WHI17" s="1361"/>
      <c r="WHJ17" s="1362"/>
      <c r="WHK17" s="1361"/>
      <c r="WHL17" s="1362"/>
      <c r="WHM17" s="1361"/>
      <c r="WHN17" s="1362"/>
      <c r="WHO17" s="1361"/>
      <c r="WHP17" s="1362"/>
      <c r="WHQ17" s="1361"/>
      <c r="WHR17" s="1362"/>
      <c r="WHS17" s="1361"/>
      <c r="WHT17" s="1362"/>
      <c r="WHU17" s="1361"/>
      <c r="WHV17" s="1362"/>
      <c r="WHW17" s="1361"/>
      <c r="WHX17" s="1362"/>
      <c r="WHY17" s="1361"/>
      <c r="WHZ17" s="1362"/>
      <c r="WIA17" s="1361"/>
      <c r="WIB17" s="1362"/>
      <c r="WIC17" s="1361"/>
      <c r="WID17" s="1362"/>
      <c r="WIE17" s="1361"/>
      <c r="WIF17" s="1362"/>
      <c r="WIG17" s="1361"/>
      <c r="WIH17" s="1362"/>
      <c r="WII17" s="1361"/>
      <c r="WIJ17" s="1362"/>
      <c r="WIK17" s="1361"/>
      <c r="WIL17" s="1362"/>
      <c r="WIM17" s="1361"/>
      <c r="WIN17" s="1362"/>
      <c r="WIO17" s="1361"/>
      <c r="WIP17" s="1362"/>
      <c r="WIQ17" s="1361"/>
      <c r="WIR17" s="1362"/>
      <c r="WIS17" s="1361"/>
      <c r="WIT17" s="1362"/>
      <c r="WIU17" s="1361"/>
      <c r="WIV17" s="1362"/>
      <c r="WIW17" s="1361"/>
      <c r="WIX17" s="1362"/>
      <c r="WIY17" s="1361"/>
      <c r="WIZ17" s="1362"/>
      <c r="WJA17" s="1361"/>
      <c r="WJB17" s="1362"/>
      <c r="WJC17" s="1361"/>
      <c r="WJD17" s="1362"/>
      <c r="WJE17" s="1361"/>
      <c r="WJF17" s="1362"/>
      <c r="WJG17" s="1361"/>
      <c r="WJH17" s="1362"/>
      <c r="WJI17" s="1361"/>
      <c r="WJJ17" s="1362"/>
      <c r="WJK17" s="1361"/>
      <c r="WJL17" s="1362"/>
      <c r="WJM17" s="1361"/>
      <c r="WJN17" s="1362"/>
      <c r="WJO17" s="1361"/>
      <c r="WJP17" s="1362"/>
      <c r="WJQ17" s="1361"/>
      <c r="WJR17" s="1362"/>
      <c r="WJS17" s="1361"/>
      <c r="WJT17" s="1362"/>
      <c r="WJU17" s="1361"/>
      <c r="WJV17" s="1362"/>
      <c r="WJW17" s="1361"/>
      <c r="WJX17" s="1362"/>
      <c r="WJY17" s="1361"/>
      <c r="WJZ17" s="1362"/>
      <c r="WKA17" s="1361"/>
      <c r="WKB17" s="1362"/>
      <c r="WKC17" s="1361"/>
      <c r="WKD17" s="1362"/>
      <c r="WKE17" s="1361"/>
      <c r="WKF17" s="1362"/>
      <c r="WKG17" s="1361"/>
      <c r="WKH17" s="1362"/>
      <c r="WKI17" s="1361"/>
      <c r="WKJ17" s="1362"/>
      <c r="WKK17" s="1361"/>
      <c r="WKL17" s="1362"/>
      <c r="WKM17" s="1361"/>
      <c r="WKN17" s="1362"/>
      <c r="WKO17" s="1361"/>
      <c r="WKP17" s="1362"/>
      <c r="WKQ17" s="1361"/>
      <c r="WKR17" s="1362"/>
      <c r="WKS17" s="1361"/>
      <c r="WKT17" s="1362"/>
      <c r="WKU17" s="1361"/>
      <c r="WKV17" s="1362"/>
      <c r="WKW17" s="1361"/>
      <c r="WKX17" s="1362"/>
      <c r="WKY17" s="1361"/>
      <c r="WKZ17" s="1362"/>
      <c r="WLA17" s="1361"/>
      <c r="WLB17" s="1362"/>
      <c r="WLC17" s="1361"/>
      <c r="WLD17" s="1362"/>
      <c r="WLE17" s="1361"/>
      <c r="WLF17" s="1362"/>
      <c r="WLG17" s="1361"/>
      <c r="WLH17" s="1362"/>
      <c r="WLI17" s="1361"/>
      <c r="WLJ17" s="1362"/>
      <c r="WLK17" s="1361"/>
      <c r="WLL17" s="1362"/>
      <c r="WLM17" s="1361"/>
      <c r="WLN17" s="1362"/>
      <c r="WLO17" s="1361"/>
      <c r="WLP17" s="1362"/>
      <c r="WLQ17" s="1361"/>
      <c r="WLR17" s="1362"/>
      <c r="WLS17" s="1361"/>
      <c r="WLT17" s="1362"/>
      <c r="WLU17" s="1361"/>
      <c r="WLV17" s="1362"/>
      <c r="WLW17" s="1361"/>
      <c r="WLX17" s="1362"/>
      <c r="WLY17" s="1361"/>
      <c r="WLZ17" s="1362"/>
      <c r="WMA17" s="1361"/>
      <c r="WMB17" s="1362"/>
      <c r="WMC17" s="1361"/>
      <c r="WMD17" s="1362"/>
      <c r="WME17" s="1361"/>
      <c r="WMF17" s="1362"/>
      <c r="WMG17" s="1361"/>
      <c r="WMH17" s="1362"/>
      <c r="WMI17" s="1361"/>
      <c r="WMJ17" s="1362"/>
      <c r="WMK17" s="1361"/>
      <c r="WML17" s="1362"/>
      <c r="WMM17" s="1361"/>
      <c r="WMN17" s="1362"/>
      <c r="WMO17" s="1361"/>
      <c r="WMP17" s="1362"/>
      <c r="WMQ17" s="1361"/>
      <c r="WMR17" s="1362"/>
      <c r="WMS17" s="1361"/>
      <c r="WMT17" s="1362"/>
      <c r="WMU17" s="1361"/>
      <c r="WMV17" s="1362"/>
      <c r="WMW17" s="1361"/>
      <c r="WMX17" s="1362"/>
      <c r="WMY17" s="1361"/>
      <c r="WMZ17" s="1362"/>
      <c r="WNA17" s="1361"/>
      <c r="WNB17" s="1362"/>
      <c r="WNC17" s="1361"/>
      <c r="WND17" s="1362"/>
      <c r="WNE17" s="1361"/>
      <c r="WNF17" s="1362"/>
      <c r="WNG17" s="1361"/>
      <c r="WNH17" s="1362"/>
      <c r="WNI17" s="1361"/>
      <c r="WNJ17" s="1362"/>
      <c r="WNK17" s="1361"/>
      <c r="WNL17" s="1362"/>
      <c r="WNM17" s="1361"/>
      <c r="WNN17" s="1362"/>
      <c r="WNO17" s="1361"/>
      <c r="WNP17" s="1362"/>
      <c r="WNQ17" s="1361"/>
      <c r="WNR17" s="1362"/>
      <c r="WNS17" s="1361"/>
      <c r="WNT17" s="1362"/>
      <c r="WNU17" s="1361"/>
      <c r="WNV17" s="1362"/>
      <c r="WNW17" s="1361"/>
      <c r="WNX17" s="1362"/>
      <c r="WNY17" s="1361"/>
      <c r="WNZ17" s="1362"/>
      <c r="WOA17" s="1361"/>
      <c r="WOB17" s="1362"/>
      <c r="WOC17" s="1361"/>
      <c r="WOD17" s="1362"/>
      <c r="WOE17" s="1361"/>
      <c r="WOF17" s="1362"/>
      <c r="WOG17" s="1361"/>
      <c r="WOH17" s="1362"/>
      <c r="WOI17" s="1361"/>
      <c r="WOJ17" s="1362"/>
      <c r="WOK17" s="1361"/>
      <c r="WOL17" s="1362"/>
      <c r="WOM17" s="1361"/>
      <c r="WON17" s="1362"/>
      <c r="WOO17" s="1361"/>
      <c r="WOP17" s="1362"/>
      <c r="WOQ17" s="1361"/>
      <c r="WOR17" s="1362"/>
      <c r="WOS17" s="1361"/>
      <c r="WOT17" s="1362"/>
      <c r="WOU17" s="1361"/>
      <c r="WOV17" s="1362"/>
      <c r="WOW17" s="1361"/>
      <c r="WOX17" s="1362"/>
      <c r="WOY17" s="1361"/>
      <c r="WOZ17" s="1362"/>
      <c r="WPA17" s="1361"/>
      <c r="WPB17" s="1362"/>
      <c r="WPC17" s="1361"/>
      <c r="WPD17" s="1362"/>
      <c r="WPE17" s="1361"/>
      <c r="WPF17" s="1362"/>
      <c r="WPG17" s="1361"/>
      <c r="WPH17" s="1362"/>
      <c r="WPI17" s="1361"/>
      <c r="WPJ17" s="1362"/>
      <c r="WPK17" s="1361"/>
      <c r="WPL17" s="1362"/>
      <c r="WPM17" s="1361"/>
      <c r="WPN17" s="1362"/>
      <c r="WPO17" s="1361"/>
      <c r="WPP17" s="1362"/>
      <c r="WPQ17" s="1361"/>
      <c r="WPR17" s="1362"/>
      <c r="WPS17" s="1361"/>
      <c r="WPT17" s="1362"/>
      <c r="WPU17" s="1361"/>
      <c r="WPV17" s="1362"/>
      <c r="WPW17" s="1361"/>
      <c r="WPX17" s="1362"/>
      <c r="WPY17" s="1361"/>
      <c r="WPZ17" s="1362"/>
      <c r="WQA17" s="1361"/>
      <c r="WQB17" s="1362"/>
      <c r="WQC17" s="1361"/>
      <c r="WQD17" s="1362"/>
      <c r="WQE17" s="1361"/>
      <c r="WQF17" s="1362"/>
      <c r="WQG17" s="1361"/>
      <c r="WQH17" s="1362"/>
      <c r="WQI17" s="1361"/>
      <c r="WQJ17" s="1362"/>
      <c r="WQK17" s="1361"/>
      <c r="WQL17" s="1362"/>
      <c r="WQM17" s="1361"/>
      <c r="WQN17" s="1362"/>
      <c r="WQO17" s="1361"/>
      <c r="WQP17" s="1362"/>
      <c r="WQQ17" s="1361"/>
      <c r="WQR17" s="1362"/>
      <c r="WQS17" s="1361"/>
      <c r="WQT17" s="1362"/>
      <c r="WQU17" s="1361"/>
      <c r="WQV17" s="1362"/>
      <c r="WQW17" s="1361"/>
      <c r="WQX17" s="1362"/>
      <c r="WQY17" s="1361"/>
      <c r="WQZ17" s="1362"/>
      <c r="WRA17" s="1361"/>
      <c r="WRB17" s="1362"/>
      <c r="WRC17" s="1361"/>
      <c r="WRD17" s="1362"/>
      <c r="WRE17" s="1361"/>
      <c r="WRF17" s="1362"/>
      <c r="WRG17" s="1361"/>
      <c r="WRH17" s="1362"/>
      <c r="WRI17" s="1361"/>
      <c r="WRJ17" s="1362"/>
      <c r="WRK17" s="1361"/>
      <c r="WRL17" s="1362"/>
      <c r="WRM17" s="1361"/>
      <c r="WRN17" s="1362"/>
      <c r="WRO17" s="1361"/>
      <c r="WRP17" s="1362"/>
      <c r="WRQ17" s="1361"/>
      <c r="WRR17" s="1362"/>
      <c r="WRS17" s="1361"/>
      <c r="WRT17" s="1362"/>
      <c r="WRU17" s="1361"/>
      <c r="WRV17" s="1362"/>
      <c r="WRW17" s="1361"/>
      <c r="WRX17" s="1362"/>
      <c r="WRY17" s="1361"/>
      <c r="WRZ17" s="1362"/>
      <c r="WSA17" s="1361"/>
      <c r="WSB17" s="1362"/>
      <c r="WSC17" s="1361"/>
      <c r="WSD17" s="1362"/>
      <c r="WSE17" s="1361"/>
      <c r="WSF17" s="1362"/>
      <c r="WSG17" s="1361"/>
      <c r="WSH17" s="1362"/>
      <c r="WSI17" s="1361"/>
      <c r="WSJ17" s="1362"/>
      <c r="WSK17" s="1361"/>
      <c r="WSL17" s="1362"/>
      <c r="WSM17" s="1361"/>
      <c r="WSN17" s="1362"/>
      <c r="WSO17" s="1361"/>
      <c r="WSP17" s="1362"/>
      <c r="WSQ17" s="1361"/>
      <c r="WSR17" s="1362"/>
      <c r="WSS17" s="1361"/>
      <c r="WST17" s="1362"/>
      <c r="WSU17" s="1361"/>
      <c r="WSV17" s="1362"/>
      <c r="WSW17" s="1361"/>
      <c r="WSX17" s="1362"/>
      <c r="WSY17" s="1361"/>
      <c r="WSZ17" s="1362"/>
      <c r="WTA17" s="1361"/>
      <c r="WTB17" s="1362"/>
      <c r="WTC17" s="1361"/>
      <c r="WTD17" s="1362"/>
      <c r="WTE17" s="1361"/>
      <c r="WTF17" s="1362"/>
      <c r="WTG17" s="1361"/>
      <c r="WTH17" s="1362"/>
      <c r="WTI17" s="1361"/>
      <c r="WTJ17" s="1362"/>
      <c r="WTK17" s="1361"/>
      <c r="WTL17" s="1362"/>
      <c r="WTM17" s="1361"/>
      <c r="WTN17" s="1362"/>
      <c r="WTO17" s="1361"/>
      <c r="WTP17" s="1362"/>
      <c r="WTQ17" s="1361"/>
      <c r="WTR17" s="1362"/>
      <c r="WTS17" s="1361"/>
      <c r="WTT17" s="1362"/>
      <c r="WTU17" s="1361"/>
      <c r="WTV17" s="1362"/>
      <c r="WTW17" s="1361"/>
      <c r="WTX17" s="1362"/>
      <c r="WTY17" s="1361"/>
      <c r="WTZ17" s="1362"/>
      <c r="WUA17" s="1361"/>
      <c r="WUB17" s="1362"/>
      <c r="WUC17" s="1361"/>
      <c r="WUD17" s="1362"/>
      <c r="WUE17" s="1361"/>
      <c r="WUF17" s="1362"/>
      <c r="WUG17" s="1361"/>
      <c r="WUH17" s="1362"/>
      <c r="WUI17" s="1361"/>
      <c r="WUJ17" s="1362"/>
      <c r="WUK17" s="1361"/>
      <c r="WUL17" s="1362"/>
      <c r="WUM17" s="1361"/>
      <c r="WUN17" s="1362"/>
      <c r="WUO17" s="1361"/>
      <c r="WUP17" s="1362"/>
      <c r="WUQ17" s="1361"/>
      <c r="WUR17" s="1362"/>
      <c r="WUS17" s="1361"/>
      <c r="WUT17" s="1362"/>
      <c r="WUU17" s="1361"/>
      <c r="WUV17" s="1362"/>
      <c r="WUW17" s="1361"/>
      <c r="WUX17" s="1362"/>
      <c r="WUY17" s="1361"/>
      <c r="WUZ17" s="1362"/>
      <c r="WVA17" s="1361"/>
      <c r="WVB17" s="1362"/>
      <c r="WVC17" s="1361"/>
      <c r="WVD17" s="1362"/>
      <c r="WVE17" s="1361"/>
      <c r="WVF17" s="1362"/>
      <c r="WVG17" s="1361"/>
      <c r="WVH17" s="1362"/>
      <c r="WVI17" s="1361"/>
      <c r="WVJ17" s="1362"/>
      <c r="WVK17" s="1361"/>
      <c r="WVL17" s="1362"/>
      <c r="WVM17" s="1361"/>
      <c r="WVN17" s="1362"/>
      <c r="WVO17" s="1361"/>
      <c r="WVP17" s="1362"/>
      <c r="WVQ17" s="1361"/>
      <c r="WVR17" s="1362"/>
      <c r="WVS17" s="1361"/>
      <c r="WVT17" s="1362"/>
      <c r="WVU17" s="1361"/>
      <c r="WVV17" s="1362"/>
      <c r="WVW17" s="1361"/>
      <c r="WVX17" s="1362"/>
      <c r="WVY17" s="1361"/>
      <c r="WVZ17" s="1362"/>
      <c r="WWA17" s="1361"/>
      <c r="WWB17" s="1362"/>
      <c r="WWC17" s="1361"/>
      <c r="WWD17" s="1362"/>
      <c r="WWE17" s="1361"/>
      <c r="WWF17" s="1362"/>
      <c r="WWG17" s="1361"/>
      <c r="WWH17" s="1362"/>
      <c r="WWI17" s="1361"/>
      <c r="WWJ17" s="1362"/>
      <c r="WWK17" s="1361"/>
      <c r="WWL17" s="1362"/>
      <c r="WWM17" s="1361"/>
      <c r="WWN17" s="1362"/>
      <c r="WWO17" s="1361"/>
      <c r="WWP17" s="1362"/>
      <c r="WWQ17" s="1361"/>
      <c r="WWR17" s="1362"/>
      <c r="WWS17" s="1361"/>
      <c r="WWT17" s="1362"/>
      <c r="WWU17" s="1361"/>
      <c r="WWV17" s="1362"/>
      <c r="WWW17" s="1361"/>
      <c r="WWX17" s="1362"/>
      <c r="WWY17" s="1361"/>
      <c r="WWZ17" s="1362"/>
      <c r="WXA17" s="1361"/>
      <c r="WXB17" s="1362"/>
      <c r="WXC17" s="1361"/>
      <c r="WXD17" s="1362"/>
      <c r="WXE17" s="1361"/>
      <c r="WXF17" s="1362"/>
      <c r="WXG17" s="1361"/>
      <c r="WXH17" s="1362"/>
      <c r="WXI17" s="1361"/>
      <c r="WXJ17" s="1362"/>
      <c r="WXK17" s="1361"/>
      <c r="WXL17" s="1362"/>
      <c r="WXM17" s="1361"/>
      <c r="WXN17" s="1362"/>
      <c r="WXO17" s="1361"/>
      <c r="WXP17" s="1362"/>
      <c r="WXQ17" s="1361"/>
      <c r="WXR17" s="1362"/>
      <c r="WXS17" s="1361"/>
      <c r="WXT17" s="1362"/>
      <c r="WXU17" s="1361"/>
      <c r="WXV17" s="1362"/>
      <c r="WXW17" s="1361"/>
      <c r="WXX17" s="1362"/>
      <c r="WXY17" s="1361"/>
      <c r="WXZ17" s="1362"/>
      <c r="WYA17" s="1361"/>
      <c r="WYB17" s="1362"/>
      <c r="WYC17" s="1361"/>
      <c r="WYD17" s="1362"/>
      <c r="WYE17" s="1361"/>
      <c r="WYF17" s="1362"/>
      <c r="WYG17" s="1361"/>
      <c r="WYH17" s="1362"/>
      <c r="WYI17" s="1361"/>
      <c r="WYJ17" s="1362"/>
      <c r="WYK17" s="1361"/>
      <c r="WYL17" s="1362"/>
      <c r="WYM17" s="1361"/>
      <c r="WYN17" s="1362"/>
      <c r="WYO17" s="1361"/>
      <c r="WYP17" s="1362"/>
      <c r="WYQ17" s="1361"/>
      <c r="WYR17" s="1362"/>
      <c r="WYS17" s="1361"/>
      <c r="WYT17" s="1362"/>
      <c r="WYU17" s="1361"/>
      <c r="WYV17" s="1362"/>
      <c r="WYW17" s="1361"/>
      <c r="WYX17" s="1362"/>
      <c r="WYY17" s="1361"/>
      <c r="WYZ17" s="1362"/>
      <c r="WZA17" s="1361"/>
      <c r="WZB17" s="1362"/>
      <c r="WZC17" s="1361"/>
      <c r="WZD17" s="1362"/>
      <c r="WZE17" s="1361"/>
      <c r="WZF17" s="1362"/>
      <c r="WZG17" s="1361"/>
      <c r="WZH17" s="1362"/>
      <c r="WZI17" s="1361"/>
      <c r="WZJ17" s="1362"/>
      <c r="WZK17" s="1361"/>
      <c r="WZL17" s="1362"/>
      <c r="WZM17" s="1361"/>
      <c r="WZN17" s="1362"/>
      <c r="WZO17" s="1361"/>
      <c r="WZP17" s="1362"/>
      <c r="WZQ17" s="1361"/>
      <c r="WZR17" s="1362"/>
      <c r="WZS17" s="1361"/>
      <c r="WZT17" s="1362"/>
      <c r="WZU17" s="1361"/>
      <c r="WZV17" s="1362"/>
      <c r="WZW17" s="1361"/>
      <c r="WZX17" s="1362"/>
      <c r="WZY17" s="1361"/>
      <c r="WZZ17" s="1362"/>
      <c r="XAA17" s="1361"/>
      <c r="XAB17" s="1362"/>
      <c r="XAC17" s="1361"/>
      <c r="XAD17" s="1362"/>
      <c r="XAE17" s="1361"/>
      <c r="XAF17" s="1362"/>
      <c r="XAG17" s="1361"/>
      <c r="XAH17" s="1362"/>
      <c r="XAI17" s="1361"/>
      <c r="XAJ17" s="1362"/>
      <c r="XAK17" s="1361"/>
      <c r="XAL17" s="1362"/>
      <c r="XAM17" s="1361"/>
      <c r="XAN17" s="1362"/>
      <c r="XAO17" s="1361"/>
      <c r="XAP17" s="1362"/>
      <c r="XAQ17" s="1361"/>
      <c r="XAR17" s="1362"/>
      <c r="XAS17" s="1361"/>
      <c r="XAT17" s="1362"/>
      <c r="XAU17" s="1361"/>
      <c r="XAV17" s="1362"/>
      <c r="XAW17" s="1361"/>
      <c r="XAX17" s="1362"/>
      <c r="XAY17" s="1361"/>
      <c r="XAZ17" s="1362"/>
      <c r="XBA17" s="1361"/>
      <c r="XBB17" s="1362"/>
      <c r="XBC17" s="1361"/>
      <c r="XBD17" s="1362"/>
      <c r="XBE17" s="1361"/>
      <c r="XBF17" s="1362"/>
      <c r="XBG17" s="1361"/>
      <c r="XBH17" s="1362"/>
      <c r="XBI17" s="1361"/>
      <c r="XBJ17" s="1362"/>
      <c r="XBK17" s="1361"/>
      <c r="XBL17" s="1362"/>
      <c r="XBM17" s="1361"/>
      <c r="XBN17" s="1362"/>
      <c r="XBO17" s="1361"/>
      <c r="XBP17" s="1362"/>
      <c r="XBQ17" s="1361"/>
      <c r="XBR17" s="1362"/>
      <c r="XBS17" s="1361"/>
      <c r="XBT17" s="1362"/>
      <c r="XBU17" s="1361"/>
      <c r="XBV17" s="1362"/>
      <c r="XBW17" s="1361"/>
      <c r="XBX17" s="1362"/>
      <c r="XBY17" s="1361"/>
      <c r="XBZ17" s="1362"/>
      <c r="XCA17" s="1361"/>
      <c r="XCB17" s="1362"/>
      <c r="XCC17" s="1361"/>
      <c r="XCD17" s="1362"/>
      <c r="XCE17" s="1361"/>
      <c r="XCF17" s="1362"/>
      <c r="XCG17" s="1361"/>
      <c r="XCH17" s="1362"/>
      <c r="XCI17" s="1361"/>
      <c r="XCJ17" s="1362"/>
      <c r="XCK17" s="1361"/>
      <c r="XCL17" s="1362"/>
      <c r="XCM17" s="1361"/>
      <c r="XCN17" s="1362"/>
      <c r="XCO17" s="1361"/>
      <c r="XCP17" s="1362"/>
      <c r="XCQ17" s="1361"/>
      <c r="XCR17" s="1362"/>
      <c r="XCS17" s="1361"/>
      <c r="XCT17" s="1362"/>
      <c r="XCU17" s="1361"/>
      <c r="XCV17" s="1362"/>
      <c r="XCW17" s="1361"/>
      <c r="XCX17" s="1362"/>
      <c r="XCY17" s="1361"/>
      <c r="XCZ17" s="1362"/>
      <c r="XDA17" s="1361"/>
      <c r="XDB17" s="1362"/>
      <c r="XDC17" s="1361"/>
      <c r="XDD17" s="1362"/>
      <c r="XDE17" s="1361"/>
      <c r="XDF17" s="1362"/>
      <c r="XDG17" s="1361"/>
      <c r="XDH17" s="1362"/>
      <c r="XDI17" s="1361"/>
      <c r="XDJ17" s="1362"/>
      <c r="XDK17" s="1361"/>
      <c r="XDL17" s="1362"/>
      <c r="XDM17" s="1361"/>
      <c r="XDN17" s="1362"/>
      <c r="XDO17" s="1361"/>
      <c r="XDP17" s="1362"/>
      <c r="XDQ17" s="1361"/>
      <c r="XDR17" s="1362"/>
      <c r="XDS17" s="1361"/>
      <c r="XDT17" s="1362"/>
      <c r="XDU17" s="1361"/>
      <c r="XDV17" s="1362"/>
      <c r="XDW17" s="1361"/>
      <c r="XDX17" s="1362"/>
      <c r="XDY17" s="1361"/>
      <c r="XDZ17" s="1362"/>
      <c r="XEA17" s="1361"/>
      <c r="XEB17" s="1362"/>
      <c r="XEC17" s="1361"/>
      <c r="XED17" s="1362"/>
      <c r="XEE17" s="1361"/>
      <c r="XEF17" s="1362"/>
      <c r="XEG17" s="1361"/>
      <c r="XEH17" s="1362"/>
      <c r="XEI17" s="1361"/>
      <c r="XEJ17" s="1362"/>
      <c r="XEK17" s="1361"/>
      <c r="XEL17" s="1362"/>
      <c r="XEM17" s="1361"/>
      <c r="XEN17" s="1362"/>
      <c r="XEO17" s="1361"/>
      <c r="XEP17" s="1362"/>
      <c r="XEQ17" s="1361"/>
      <c r="XER17" s="1362"/>
      <c r="XES17" s="1361"/>
      <c r="XET17" s="1362"/>
      <c r="XEU17" s="1361"/>
      <c r="XEV17" s="1362"/>
      <c r="XEW17" s="1361"/>
      <c r="XEX17" s="1362"/>
      <c r="XEY17" s="1361"/>
      <c r="XEZ17" s="1362"/>
      <c r="XFA17" s="1361"/>
      <c r="XFB17" s="1362"/>
      <c r="XFC17" s="1361"/>
      <c r="XFD17" s="1362"/>
    </row>
    <row r="18" spans="1:16384" customFormat="1">
      <c r="A18" s="122" t="s">
        <v>583</v>
      </c>
      <c r="B18" s="856" t="s">
        <v>350</v>
      </c>
      <c r="C18" s="136" t="s">
        <v>350</v>
      </c>
      <c r="D18" s="856" t="s">
        <v>350</v>
      </c>
      <c r="E18" s="136" t="s">
        <v>350</v>
      </c>
      <c r="F18" s="856" t="s">
        <v>350</v>
      </c>
      <c r="G18" s="136" t="s">
        <v>350</v>
      </c>
      <c r="H18" s="856" t="s">
        <v>350</v>
      </c>
      <c r="I18" s="136" t="s">
        <v>350</v>
      </c>
      <c r="J18" s="856" t="s">
        <v>350</v>
      </c>
      <c r="K18" s="136" t="s">
        <v>350</v>
      </c>
      <c r="L18" s="856" t="s">
        <v>350</v>
      </c>
      <c r="M18" s="136" t="s">
        <v>350</v>
      </c>
      <c r="N18" s="856" t="s">
        <v>350</v>
      </c>
      <c r="O18" s="136" t="s">
        <v>350</v>
      </c>
      <c r="P18" s="856" t="s">
        <v>350</v>
      </c>
      <c r="Q18" s="136" t="s">
        <v>350</v>
      </c>
      <c r="R18" s="856" t="s">
        <v>350</v>
      </c>
      <c r="S18" s="1005">
        <v>11196.161394070488</v>
      </c>
      <c r="T18" s="1011">
        <v>9070.830734131423</v>
      </c>
      <c r="U18" s="1005">
        <v>10107.517192816505</v>
      </c>
      <c r="V18" s="1011">
        <v>12713.340576536719</v>
      </c>
      <c r="W18" s="1005">
        <v>12099.545265675732</v>
      </c>
      <c r="X18" s="1011">
        <v>12934.696454873398</v>
      </c>
      <c r="Y18" s="1005">
        <v>14448.202225604296</v>
      </c>
      <c r="Z18" s="1011">
        <v>15079.696280604758</v>
      </c>
      <c r="AA18" s="1005">
        <v>19210.556762046032</v>
      </c>
      <c r="AB18" s="1011">
        <v>23137.912229794314</v>
      </c>
      <c r="AC18" s="1361"/>
      <c r="AD18" s="1362"/>
      <c r="AE18" s="1361"/>
      <c r="AF18" s="1362"/>
      <c r="AG18" s="1361"/>
      <c r="AH18" s="1362"/>
      <c r="AI18" s="1361"/>
      <c r="AJ18" s="1362"/>
      <c r="AK18" s="1361"/>
      <c r="AL18" s="1362"/>
      <c r="AM18" s="1361"/>
      <c r="AN18" s="1362"/>
      <c r="AO18" s="1361"/>
      <c r="AP18" s="1362"/>
      <c r="AQ18" s="1361"/>
      <c r="AR18" s="1362"/>
      <c r="AS18" s="1361"/>
      <c r="AT18" s="1362"/>
      <c r="AU18" s="1361"/>
      <c r="AV18" s="1362"/>
      <c r="AW18" s="1361"/>
      <c r="AX18" s="1362"/>
      <c r="AY18" s="1361"/>
      <c r="AZ18" s="1362"/>
      <c r="BA18" s="1361"/>
      <c r="BB18" s="1362"/>
      <c r="BC18" s="1361"/>
      <c r="BD18" s="1362"/>
      <c r="BE18" s="1361"/>
      <c r="BF18" s="1362"/>
      <c r="BG18" s="1361"/>
      <c r="BH18" s="1362"/>
      <c r="BI18" s="1361"/>
      <c r="BJ18" s="1362"/>
      <c r="BK18" s="1361"/>
      <c r="BL18" s="1362"/>
      <c r="BM18" s="1361"/>
      <c r="BN18" s="1362"/>
      <c r="BO18" s="1361"/>
      <c r="BP18" s="1362"/>
      <c r="BQ18" s="1361"/>
      <c r="BR18" s="1362"/>
      <c r="BS18" s="1361"/>
      <c r="BT18" s="1362"/>
      <c r="BU18" s="1361"/>
      <c r="BV18" s="1362"/>
      <c r="BW18" s="1361"/>
      <c r="BX18" s="1362"/>
      <c r="BY18" s="1361"/>
      <c r="BZ18" s="1362"/>
      <c r="CA18" s="1361"/>
      <c r="CB18" s="1362"/>
      <c r="CC18" s="1361"/>
      <c r="CD18" s="1362"/>
      <c r="CE18" s="1361"/>
      <c r="CF18" s="1362"/>
      <c r="CG18" s="1361"/>
      <c r="CH18" s="1362"/>
      <c r="CI18" s="1361"/>
      <c r="CJ18" s="1362"/>
      <c r="CK18" s="1361"/>
      <c r="CL18" s="1362"/>
      <c r="CM18" s="1361"/>
      <c r="CN18" s="1362"/>
      <c r="CO18" s="1361"/>
      <c r="CP18" s="1362"/>
      <c r="CQ18" s="1361"/>
      <c r="CR18" s="1362"/>
      <c r="CS18" s="1361"/>
      <c r="CT18" s="1362"/>
      <c r="CU18" s="1361"/>
      <c r="CV18" s="1362"/>
      <c r="CW18" s="1361"/>
      <c r="CX18" s="1362"/>
      <c r="CY18" s="1361"/>
      <c r="CZ18" s="1362"/>
      <c r="DA18" s="1361"/>
      <c r="DB18" s="1362"/>
      <c r="DC18" s="1361"/>
      <c r="DD18" s="1362"/>
      <c r="DE18" s="1361"/>
      <c r="DF18" s="1362"/>
      <c r="DG18" s="1361"/>
      <c r="DH18" s="1362"/>
      <c r="DI18" s="1361"/>
      <c r="DJ18" s="1362"/>
      <c r="DK18" s="1361"/>
      <c r="DL18" s="1362"/>
      <c r="DM18" s="1361"/>
      <c r="DN18" s="1362"/>
      <c r="DO18" s="1361"/>
      <c r="DP18" s="1362"/>
      <c r="DQ18" s="1361"/>
      <c r="DR18" s="1362"/>
      <c r="DS18" s="1361"/>
      <c r="DT18" s="1362"/>
      <c r="DU18" s="1361"/>
      <c r="DV18" s="1362"/>
      <c r="DW18" s="1361"/>
      <c r="DX18" s="1362"/>
      <c r="DY18" s="1361"/>
      <c r="DZ18" s="1362"/>
      <c r="EA18" s="1361"/>
      <c r="EB18" s="1362"/>
      <c r="EC18" s="1361"/>
      <c r="ED18" s="1362"/>
      <c r="EE18" s="1361"/>
      <c r="EF18" s="1362"/>
      <c r="EG18" s="1361"/>
      <c r="EH18" s="1362"/>
      <c r="EI18" s="1361"/>
      <c r="EJ18" s="1362"/>
      <c r="EK18" s="1361"/>
      <c r="EL18" s="1362"/>
      <c r="EM18" s="1361"/>
      <c r="EN18" s="1362"/>
      <c r="EO18" s="1361"/>
      <c r="EP18" s="1362"/>
      <c r="EQ18" s="1361"/>
      <c r="ER18" s="1362"/>
      <c r="ES18" s="1361"/>
      <c r="ET18" s="1362"/>
      <c r="EU18" s="1361"/>
      <c r="EV18" s="1362"/>
      <c r="EW18" s="1361"/>
      <c r="EX18" s="1362"/>
      <c r="EY18" s="1361"/>
      <c r="EZ18" s="1362"/>
      <c r="FA18" s="1361"/>
      <c r="FB18" s="1362"/>
      <c r="FC18" s="1361"/>
      <c r="FD18" s="1362"/>
      <c r="FE18" s="1361"/>
      <c r="FF18" s="1362"/>
      <c r="FG18" s="1361"/>
      <c r="FH18" s="1362"/>
      <c r="FI18" s="1361"/>
      <c r="FJ18" s="1362"/>
      <c r="FK18" s="1361"/>
      <c r="FL18" s="1362"/>
      <c r="FM18" s="1361"/>
      <c r="FN18" s="1362"/>
      <c r="FO18" s="1361"/>
      <c r="FP18" s="1362"/>
      <c r="FQ18" s="1361"/>
      <c r="FR18" s="1362"/>
      <c r="FS18" s="1361"/>
      <c r="FT18" s="1362"/>
      <c r="FU18" s="1361"/>
      <c r="FV18" s="1362"/>
      <c r="FW18" s="1361"/>
      <c r="FX18" s="1362"/>
      <c r="FY18" s="1361"/>
      <c r="FZ18" s="1362"/>
      <c r="GA18" s="1361"/>
      <c r="GB18" s="1362"/>
      <c r="GC18" s="1361"/>
      <c r="GD18" s="1362"/>
      <c r="GE18" s="1361"/>
      <c r="GF18" s="1362"/>
      <c r="GG18" s="1361"/>
      <c r="GH18" s="1362"/>
      <c r="GI18" s="1361"/>
      <c r="GJ18" s="1362"/>
      <c r="GK18" s="1361"/>
      <c r="GL18" s="1362"/>
      <c r="GM18" s="1361"/>
      <c r="GN18" s="1362"/>
      <c r="GO18" s="1361"/>
      <c r="GP18" s="1362"/>
      <c r="GQ18" s="1361"/>
      <c r="GR18" s="1362"/>
      <c r="GS18" s="1361"/>
      <c r="GT18" s="1362"/>
      <c r="GU18" s="1361"/>
      <c r="GV18" s="1362"/>
      <c r="GW18" s="1361"/>
      <c r="GX18" s="1362"/>
      <c r="GY18" s="1361"/>
      <c r="GZ18" s="1362"/>
      <c r="HA18" s="1361"/>
      <c r="HB18" s="1362"/>
      <c r="HC18" s="1361"/>
      <c r="HD18" s="1362"/>
      <c r="HE18" s="1361"/>
      <c r="HF18" s="1362"/>
      <c r="HG18" s="1361"/>
      <c r="HH18" s="1362"/>
      <c r="HI18" s="1361"/>
      <c r="HJ18" s="1362"/>
      <c r="HK18" s="1361"/>
      <c r="HL18" s="1362"/>
      <c r="HM18" s="1361"/>
      <c r="HN18" s="1362"/>
      <c r="HO18" s="1361"/>
      <c r="HP18" s="1362"/>
      <c r="HQ18" s="1361"/>
      <c r="HR18" s="1362"/>
      <c r="HS18" s="1361"/>
      <c r="HT18" s="1362"/>
      <c r="HU18" s="1361"/>
      <c r="HV18" s="1362"/>
      <c r="HW18" s="1361"/>
      <c r="HX18" s="1362"/>
      <c r="HY18" s="1361"/>
      <c r="HZ18" s="1362"/>
      <c r="IA18" s="1361"/>
      <c r="IB18" s="1362"/>
      <c r="IC18" s="1361"/>
      <c r="ID18" s="1362"/>
      <c r="IE18" s="1361"/>
      <c r="IF18" s="1362"/>
      <c r="IG18" s="1361"/>
      <c r="IH18" s="1362"/>
      <c r="II18" s="1361"/>
      <c r="IJ18" s="1362"/>
      <c r="IK18" s="1361"/>
      <c r="IL18" s="1362"/>
      <c r="IM18" s="1361"/>
      <c r="IN18" s="1362"/>
      <c r="IO18" s="1361"/>
      <c r="IP18" s="1362"/>
      <c r="IQ18" s="1361"/>
      <c r="IR18" s="1362"/>
      <c r="IS18" s="1361"/>
      <c r="IT18" s="1362"/>
      <c r="IU18" s="1361"/>
      <c r="IV18" s="1362"/>
      <c r="IW18" s="1361"/>
      <c r="IX18" s="1362"/>
      <c r="IY18" s="1361"/>
      <c r="IZ18" s="1362"/>
      <c r="JA18" s="1361"/>
      <c r="JB18" s="1362"/>
      <c r="JC18" s="1361"/>
      <c r="JD18" s="1362"/>
      <c r="JE18" s="1361"/>
      <c r="JF18" s="1362"/>
      <c r="JG18" s="1361"/>
      <c r="JH18" s="1362"/>
      <c r="JI18" s="1361"/>
      <c r="JJ18" s="1362"/>
      <c r="JK18" s="1361"/>
      <c r="JL18" s="1362"/>
      <c r="JM18" s="1361"/>
      <c r="JN18" s="1362"/>
      <c r="JO18" s="1361"/>
      <c r="JP18" s="1362"/>
      <c r="JQ18" s="1361"/>
      <c r="JR18" s="1362"/>
      <c r="JS18" s="1361"/>
      <c r="JT18" s="1362"/>
      <c r="JU18" s="1361"/>
      <c r="JV18" s="1362"/>
      <c r="JW18" s="1361"/>
      <c r="JX18" s="1362"/>
      <c r="JY18" s="1361"/>
      <c r="JZ18" s="1362"/>
      <c r="KA18" s="1361"/>
      <c r="KB18" s="1362"/>
      <c r="KC18" s="1361"/>
      <c r="KD18" s="1362"/>
      <c r="KE18" s="1361"/>
      <c r="KF18" s="1362"/>
      <c r="KG18" s="1361"/>
      <c r="KH18" s="1362"/>
      <c r="KI18" s="1361"/>
      <c r="KJ18" s="1362"/>
      <c r="KK18" s="1361"/>
      <c r="KL18" s="1362"/>
      <c r="KM18" s="1361"/>
      <c r="KN18" s="1362"/>
      <c r="KO18" s="1361"/>
      <c r="KP18" s="1362"/>
      <c r="KQ18" s="1361"/>
      <c r="KR18" s="1362"/>
      <c r="KS18" s="1361"/>
      <c r="KT18" s="1362"/>
      <c r="KU18" s="1361"/>
      <c r="KV18" s="1362"/>
      <c r="KW18" s="1361"/>
      <c r="KX18" s="1362"/>
      <c r="KY18" s="1361"/>
      <c r="KZ18" s="1362"/>
      <c r="LA18" s="1361"/>
      <c r="LB18" s="1362"/>
      <c r="LC18" s="1361"/>
      <c r="LD18" s="1362"/>
      <c r="LE18" s="1361"/>
      <c r="LF18" s="1362"/>
      <c r="LG18" s="1361"/>
      <c r="LH18" s="1362"/>
      <c r="LI18" s="1361"/>
      <c r="LJ18" s="1362"/>
      <c r="LK18" s="1361"/>
      <c r="LL18" s="1362"/>
      <c r="LM18" s="1361"/>
      <c r="LN18" s="1362"/>
      <c r="LO18" s="1361"/>
      <c r="LP18" s="1362"/>
      <c r="LQ18" s="1361"/>
      <c r="LR18" s="1362"/>
      <c r="LS18" s="1361"/>
      <c r="LT18" s="1362"/>
      <c r="LU18" s="1361"/>
      <c r="LV18" s="1362"/>
      <c r="LW18" s="1361"/>
      <c r="LX18" s="1362"/>
      <c r="LY18" s="1361"/>
      <c r="LZ18" s="1362"/>
      <c r="MA18" s="1361"/>
      <c r="MB18" s="1362"/>
      <c r="MC18" s="1361"/>
      <c r="MD18" s="1362"/>
      <c r="ME18" s="1361"/>
      <c r="MF18" s="1362"/>
      <c r="MG18" s="1361"/>
      <c r="MH18" s="1362"/>
      <c r="MI18" s="1361"/>
      <c r="MJ18" s="1362"/>
      <c r="MK18" s="1361"/>
      <c r="ML18" s="1362"/>
      <c r="MM18" s="1361"/>
      <c r="MN18" s="1362"/>
      <c r="MO18" s="1361"/>
      <c r="MP18" s="1362"/>
      <c r="MQ18" s="1361"/>
      <c r="MR18" s="1362"/>
      <c r="MS18" s="1361"/>
      <c r="MT18" s="1362"/>
      <c r="MU18" s="1361"/>
      <c r="MV18" s="1362"/>
      <c r="MW18" s="1361"/>
      <c r="MX18" s="1362"/>
      <c r="MY18" s="1361"/>
      <c r="MZ18" s="1362"/>
      <c r="NA18" s="1361"/>
      <c r="NB18" s="1362"/>
      <c r="NC18" s="1361"/>
      <c r="ND18" s="1362"/>
      <c r="NE18" s="1361"/>
      <c r="NF18" s="1362"/>
      <c r="NG18" s="1361"/>
      <c r="NH18" s="1362"/>
      <c r="NI18" s="1361"/>
      <c r="NJ18" s="1362"/>
      <c r="NK18" s="1361"/>
      <c r="NL18" s="1362"/>
      <c r="NM18" s="1361"/>
      <c r="NN18" s="1362"/>
      <c r="NO18" s="1361"/>
      <c r="NP18" s="1362"/>
      <c r="NQ18" s="1361"/>
      <c r="NR18" s="1362"/>
      <c r="NS18" s="1361"/>
      <c r="NT18" s="1362"/>
      <c r="NU18" s="1361"/>
      <c r="NV18" s="1362"/>
      <c r="NW18" s="1361"/>
      <c r="NX18" s="1362"/>
      <c r="NY18" s="1361"/>
      <c r="NZ18" s="1362"/>
      <c r="OA18" s="1361"/>
      <c r="OB18" s="1362"/>
      <c r="OC18" s="1361"/>
      <c r="OD18" s="1362"/>
      <c r="OE18" s="1361"/>
      <c r="OF18" s="1362"/>
      <c r="OG18" s="1361"/>
      <c r="OH18" s="1362"/>
      <c r="OI18" s="1361"/>
      <c r="OJ18" s="1362"/>
      <c r="OK18" s="1361"/>
      <c r="OL18" s="1362"/>
      <c r="OM18" s="1361"/>
      <c r="ON18" s="1362"/>
      <c r="OO18" s="1361"/>
      <c r="OP18" s="1362"/>
      <c r="OQ18" s="1361"/>
      <c r="OR18" s="1362"/>
      <c r="OS18" s="1361"/>
      <c r="OT18" s="1362"/>
      <c r="OU18" s="1361"/>
      <c r="OV18" s="1362"/>
      <c r="OW18" s="1361"/>
      <c r="OX18" s="1362"/>
      <c r="OY18" s="1361"/>
      <c r="OZ18" s="1362"/>
      <c r="PA18" s="1361"/>
      <c r="PB18" s="1362"/>
      <c r="PC18" s="1361"/>
      <c r="PD18" s="1362"/>
      <c r="PE18" s="1361"/>
      <c r="PF18" s="1362"/>
      <c r="PG18" s="1361"/>
      <c r="PH18" s="1362"/>
      <c r="PI18" s="1361"/>
      <c r="PJ18" s="1362"/>
      <c r="PK18" s="1361"/>
      <c r="PL18" s="1362"/>
      <c r="PM18" s="1361"/>
      <c r="PN18" s="1362"/>
      <c r="PO18" s="1361"/>
      <c r="PP18" s="1362"/>
      <c r="PQ18" s="1361"/>
      <c r="PR18" s="1362"/>
      <c r="PS18" s="1361"/>
      <c r="PT18" s="1362"/>
      <c r="PU18" s="1361"/>
      <c r="PV18" s="1362"/>
      <c r="PW18" s="1361"/>
      <c r="PX18" s="1362"/>
      <c r="PY18" s="1361"/>
      <c r="PZ18" s="1362"/>
      <c r="QA18" s="1361"/>
      <c r="QB18" s="1362"/>
      <c r="QC18" s="1361"/>
      <c r="QD18" s="1362"/>
      <c r="QE18" s="1361"/>
      <c r="QF18" s="1362"/>
      <c r="QG18" s="1361"/>
      <c r="QH18" s="1362"/>
      <c r="QI18" s="1361"/>
      <c r="QJ18" s="1362"/>
      <c r="QK18" s="1361"/>
      <c r="QL18" s="1362"/>
      <c r="QM18" s="1361"/>
      <c r="QN18" s="1362"/>
      <c r="QO18" s="1361"/>
      <c r="QP18" s="1362"/>
      <c r="QQ18" s="1361"/>
      <c r="QR18" s="1362"/>
      <c r="QS18" s="1361"/>
      <c r="QT18" s="1362"/>
      <c r="QU18" s="1361"/>
      <c r="QV18" s="1362"/>
      <c r="QW18" s="1361"/>
      <c r="QX18" s="1362"/>
      <c r="QY18" s="1361"/>
      <c r="QZ18" s="1362"/>
      <c r="RA18" s="1361"/>
      <c r="RB18" s="1362"/>
      <c r="RC18" s="1361"/>
      <c r="RD18" s="1362"/>
      <c r="RE18" s="1361"/>
      <c r="RF18" s="1362"/>
      <c r="RG18" s="1361"/>
      <c r="RH18" s="1362"/>
      <c r="RI18" s="1361"/>
      <c r="RJ18" s="1362"/>
      <c r="RK18" s="1361"/>
      <c r="RL18" s="1362"/>
      <c r="RM18" s="1361"/>
      <c r="RN18" s="1362"/>
      <c r="RO18" s="1361"/>
      <c r="RP18" s="1362"/>
      <c r="RQ18" s="1361"/>
      <c r="RR18" s="1362"/>
      <c r="RS18" s="1361"/>
      <c r="RT18" s="1362"/>
      <c r="RU18" s="1361"/>
      <c r="RV18" s="1362"/>
      <c r="RW18" s="1361"/>
      <c r="RX18" s="1362"/>
      <c r="RY18" s="1361"/>
      <c r="RZ18" s="1362"/>
      <c r="SA18" s="1361"/>
      <c r="SB18" s="1362"/>
      <c r="SC18" s="1361"/>
      <c r="SD18" s="1362"/>
      <c r="SE18" s="1361"/>
      <c r="SF18" s="1362"/>
      <c r="SG18" s="1361"/>
      <c r="SH18" s="1362"/>
      <c r="SI18" s="1361"/>
      <c r="SJ18" s="1362"/>
      <c r="SK18" s="1361"/>
      <c r="SL18" s="1362"/>
      <c r="SM18" s="1361"/>
      <c r="SN18" s="1362"/>
      <c r="SO18" s="1361"/>
      <c r="SP18" s="1362"/>
      <c r="SQ18" s="1361"/>
      <c r="SR18" s="1362"/>
      <c r="SS18" s="1361"/>
      <c r="ST18" s="1362"/>
      <c r="SU18" s="1361"/>
      <c r="SV18" s="1362"/>
      <c r="SW18" s="1361"/>
      <c r="SX18" s="1362"/>
      <c r="SY18" s="1361"/>
      <c r="SZ18" s="1362"/>
      <c r="TA18" s="1361"/>
      <c r="TB18" s="1362"/>
      <c r="TC18" s="1361"/>
      <c r="TD18" s="1362"/>
      <c r="TE18" s="1361"/>
      <c r="TF18" s="1362"/>
      <c r="TG18" s="1361"/>
      <c r="TH18" s="1362"/>
      <c r="TI18" s="1361"/>
      <c r="TJ18" s="1362"/>
      <c r="TK18" s="1361"/>
      <c r="TL18" s="1362"/>
      <c r="TM18" s="1361"/>
      <c r="TN18" s="1362"/>
      <c r="TO18" s="1361"/>
      <c r="TP18" s="1362"/>
      <c r="TQ18" s="1361"/>
      <c r="TR18" s="1362"/>
      <c r="TS18" s="1361"/>
      <c r="TT18" s="1362"/>
      <c r="TU18" s="1361"/>
      <c r="TV18" s="1362"/>
      <c r="TW18" s="1361"/>
      <c r="TX18" s="1362"/>
      <c r="TY18" s="1361"/>
      <c r="TZ18" s="1362"/>
      <c r="UA18" s="1361"/>
      <c r="UB18" s="1362"/>
      <c r="UC18" s="1361"/>
      <c r="UD18" s="1362"/>
      <c r="UE18" s="1361"/>
      <c r="UF18" s="1362"/>
      <c r="UG18" s="1361"/>
      <c r="UH18" s="1362"/>
      <c r="UI18" s="1361"/>
      <c r="UJ18" s="1362"/>
      <c r="UK18" s="1361"/>
      <c r="UL18" s="1362"/>
      <c r="UM18" s="1361"/>
      <c r="UN18" s="1362"/>
      <c r="UO18" s="1361"/>
      <c r="UP18" s="1362"/>
      <c r="UQ18" s="1361"/>
      <c r="UR18" s="1362"/>
      <c r="US18" s="1361"/>
      <c r="UT18" s="1362"/>
      <c r="UU18" s="1361"/>
      <c r="UV18" s="1362"/>
      <c r="UW18" s="1361"/>
      <c r="UX18" s="1362"/>
      <c r="UY18" s="1361"/>
      <c r="UZ18" s="1362"/>
      <c r="VA18" s="1361"/>
      <c r="VB18" s="1362"/>
      <c r="VC18" s="1361"/>
      <c r="VD18" s="1362"/>
      <c r="VE18" s="1361"/>
      <c r="VF18" s="1362"/>
      <c r="VG18" s="1361"/>
      <c r="VH18" s="1362"/>
      <c r="VI18" s="1361"/>
      <c r="VJ18" s="1362"/>
      <c r="VK18" s="1361"/>
      <c r="VL18" s="1362"/>
      <c r="VM18" s="1361"/>
      <c r="VN18" s="1362"/>
      <c r="VO18" s="1361"/>
      <c r="VP18" s="1362"/>
      <c r="VQ18" s="1361"/>
      <c r="VR18" s="1362"/>
      <c r="VS18" s="1361"/>
      <c r="VT18" s="1362"/>
      <c r="VU18" s="1361"/>
      <c r="VV18" s="1362"/>
      <c r="VW18" s="1361"/>
      <c r="VX18" s="1362"/>
      <c r="VY18" s="1361"/>
      <c r="VZ18" s="1362"/>
      <c r="WA18" s="1361"/>
      <c r="WB18" s="1362"/>
      <c r="WC18" s="1361"/>
      <c r="WD18" s="1362"/>
      <c r="WE18" s="1361"/>
      <c r="WF18" s="1362"/>
      <c r="WG18" s="1361"/>
      <c r="WH18" s="1362"/>
      <c r="WI18" s="1361"/>
      <c r="WJ18" s="1362"/>
      <c r="WK18" s="1361"/>
      <c r="WL18" s="1362"/>
      <c r="WM18" s="1361"/>
      <c r="WN18" s="1362"/>
      <c r="WO18" s="1361"/>
      <c r="WP18" s="1362"/>
      <c r="WQ18" s="1361"/>
      <c r="WR18" s="1362"/>
      <c r="WS18" s="1361"/>
      <c r="WT18" s="1362"/>
      <c r="WU18" s="1361"/>
      <c r="WV18" s="1362"/>
      <c r="WW18" s="1361"/>
      <c r="WX18" s="1362"/>
      <c r="WY18" s="1361"/>
      <c r="WZ18" s="1362"/>
      <c r="XA18" s="1361"/>
      <c r="XB18" s="1362"/>
      <c r="XC18" s="1361"/>
      <c r="XD18" s="1362"/>
      <c r="XE18" s="1361"/>
      <c r="XF18" s="1362"/>
      <c r="XG18" s="1361"/>
      <c r="XH18" s="1362"/>
      <c r="XI18" s="1361"/>
      <c r="XJ18" s="1362"/>
      <c r="XK18" s="1361"/>
      <c r="XL18" s="1362"/>
      <c r="XM18" s="1361"/>
      <c r="XN18" s="1362"/>
      <c r="XO18" s="1361"/>
      <c r="XP18" s="1362"/>
      <c r="XQ18" s="1361"/>
      <c r="XR18" s="1362"/>
      <c r="XS18" s="1361"/>
      <c r="XT18" s="1362"/>
      <c r="XU18" s="1361"/>
      <c r="XV18" s="1362"/>
      <c r="XW18" s="1361"/>
      <c r="XX18" s="1362"/>
      <c r="XY18" s="1361"/>
      <c r="XZ18" s="1362"/>
      <c r="YA18" s="1361"/>
      <c r="YB18" s="1362"/>
      <c r="YC18" s="1361"/>
      <c r="YD18" s="1362"/>
      <c r="YE18" s="1361"/>
      <c r="YF18" s="1362"/>
      <c r="YG18" s="1361"/>
      <c r="YH18" s="1362"/>
      <c r="YI18" s="1361"/>
      <c r="YJ18" s="1362"/>
      <c r="YK18" s="1361"/>
      <c r="YL18" s="1362"/>
      <c r="YM18" s="1361"/>
      <c r="YN18" s="1362"/>
      <c r="YO18" s="1361"/>
      <c r="YP18" s="1362"/>
      <c r="YQ18" s="1361"/>
      <c r="YR18" s="1362"/>
      <c r="YS18" s="1361"/>
      <c r="YT18" s="1362"/>
      <c r="YU18" s="1361"/>
      <c r="YV18" s="1362"/>
      <c r="YW18" s="1361"/>
      <c r="YX18" s="1362"/>
      <c r="YY18" s="1361"/>
      <c r="YZ18" s="1362"/>
      <c r="ZA18" s="1361"/>
      <c r="ZB18" s="1362"/>
      <c r="ZC18" s="1361"/>
      <c r="ZD18" s="1362"/>
      <c r="ZE18" s="1361"/>
      <c r="ZF18" s="1362"/>
      <c r="ZG18" s="1361"/>
      <c r="ZH18" s="1362"/>
      <c r="ZI18" s="1361"/>
      <c r="ZJ18" s="1362"/>
      <c r="ZK18" s="1361"/>
      <c r="ZL18" s="1362"/>
      <c r="ZM18" s="1361"/>
      <c r="ZN18" s="1362"/>
      <c r="ZO18" s="1361"/>
      <c r="ZP18" s="1362"/>
      <c r="ZQ18" s="1361"/>
      <c r="ZR18" s="1362"/>
      <c r="ZS18" s="1361"/>
      <c r="ZT18" s="1362"/>
      <c r="ZU18" s="1361"/>
      <c r="ZV18" s="1362"/>
      <c r="ZW18" s="1361"/>
      <c r="ZX18" s="1362"/>
      <c r="ZY18" s="1361"/>
      <c r="ZZ18" s="1362"/>
      <c r="AAA18" s="1361"/>
      <c r="AAB18" s="1362"/>
      <c r="AAC18" s="1361"/>
      <c r="AAD18" s="1362"/>
      <c r="AAE18" s="1361"/>
      <c r="AAF18" s="1362"/>
      <c r="AAG18" s="1361"/>
      <c r="AAH18" s="1362"/>
      <c r="AAI18" s="1361"/>
      <c r="AAJ18" s="1362"/>
      <c r="AAK18" s="1361"/>
      <c r="AAL18" s="1362"/>
      <c r="AAM18" s="1361"/>
      <c r="AAN18" s="1362"/>
      <c r="AAO18" s="1361"/>
      <c r="AAP18" s="1362"/>
      <c r="AAQ18" s="1361"/>
      <c r="AAR18" s="1362"/>
      <c r="AAS18" s="1361"/>
      <c r="AAT18" s="1362"/>
      <c r="AAU18" s="1361"/>
      <c r="AAV18" s="1362"/>
      <c r="AAW18" s="1361"/>
      <c r="AAX18" s="1362"/>
      <c r="AAY18" s="1361"/>
      <c r="AAZ18" s="1362"/>
      <c r="ABA18" s="1361"/>
      <c r="ABB18" s="1362"/>
      <c r="ABC18" s="1361"/>
      <c r="ABD18" s="1362"/>
      <c r="ABE18" s="1361"/>
      <c r="ABF18" s="1362"/>
      <c r="ABG18" s="1361"/>
      <c r="ABH18" s="1362"/>
      <c r="ABI18" s="1361"/>
      <c r="ABJ18" s="1362"/>
      <c r="ABK18" s="1361"/>
      <c r="ABL18" s="1362"/>
      <c r="ABM18" s="1361"/>
      <c r="ABN18" s="1362"/>
      <c r="ABO18" s="1361"/>
      <c r="ABP18" s="1362"/>
      <c r="ABQ18" s="1361"/>
      <c r="ABR18" s="1362"/>
      <c r="ABS18" s="1361"/>
      <c r="ABT18" s="1362"/>
      <c r="ABU18" s="1361"/>
      <c r="ABV18" s="1362"/>
      <c r="ABW18" s="1361"/>
      <c r="ABX18" s="1362"/>
      <c r="ABY18" s="1361"/>
      <c r="ABZ18" s="1362"/>
      <c r="ACA18" s="1361"/>
      <c r="ACB18" s="1362"/>
      <c r="ACC18" s="1361"/>
      <c r="ACD18" s="1362"/>
      <c r="ACE18" s="1361"/>
      <c r="ACF18" s="1362"/>
      <c r="ACG18" s="1361"/>
      <c r="ACH18" s="1362"/>
      <c r="ACI18" s="1361"/>
      <c r="ACJ18" s="1362"/>
      <c r="ACK18" s="1361"/>
      <c r="ACL18" s="1362"/>
      <c r="ACM18" s="1361"/>
      <c r="ACN18" s="1362"/>
      <c r="ACO18" s="1361"/>
      <c r="ACP18" s="1362"/>
      <c r="ACQ18" s="1361"/>
      <c r="ACR18" s="1362"/>
      <c r="ACS18" s="1361"/>
      <c r="ACT18" s="1362"/>
      <c r="ACU18" s="1361"/>
      <c r="ACV18" s="1362"/>
      <c r="ACW18" s="1361"/>
      <c r="ACX18" s="1362"/>
      <c r="ACY18" s="1361"/>
      <c r="ACZ18" s="1362"/>
      <c r="ADA18" s="1361"/>
      <c r="ADB18" s="1362"/>
      <c r="ADC18" s="1361"/>
      <c r="ADD18" s="1362"/>
      <c r="ADE18" s="1361"/>
      <c r="ADF18" s="1362"/>
      <c r="ADG18" s="1361"/>
      <c r="ADH18" s="1362"/>
      <c r="ADI18" s="1361"/>
      <c r="ADJ18" s="1362"/>
      <c r="ADK18" s="1361"/>
      <c r="ADL18" s="1362"/>
      <c r="ADM18" s="1361"/>
      <c r="ADN18" s="1362"/>
      <c r="ADO18" s="1361"/>
      <c r="ADP18" s="1362"/>
      <c r="ADQ18" s="1361"/>
      <c r="ADR18" s="1362"/>
      <c r="ADS18" s="1361"/>
      <c r="ADT18" s="1362"/>
      <c r="ADU18" s="1361"/>
      <c r="ADV18" s="1362"/>
      <c r="ADW18" s="1361"/>
      <c r="ADX18" s="1362"/>
      <c r="ADY18" s="1361"/>
      <c r="ADZ18" s="1362"/>
      <c r="AEA18" s="1361"/>
      <c r="AEB18" s="1362"/>
      <c r="AEC18" s="1361"/>
      <c r="AED18" s="1362"/>
      <c r="AEE18" s="1361"/>
      <c r="AEF18" s="1362"/>
      <c r="AEG18" s="1361"/>
      <c r="AEH18" s="1362"/>
      <c r="AEI18" s="1361"/>
      <c r="AEJ18" s="1362"/>
      <c r="AEK18" s="1361"/>
      <c r="AEL18" s="1362"/>
      <c r="AEM18" s="1361"/>
      <c r="AEN18" s="1362"/>
      <c r="AEO18" s="1361"/>
      <c r="AEP18" s="1362"/>
      <c r="AEQ18" s="1361"/>
      <c r="AER18" s="1362"/>
      <c r="AES18" s="1361"/>
      <c r="AET18" s="1362"/>
      <c r="AEU18" s="1361"/>
      <c r="AEV18" s="1362"/>
      <c r="AEW18" s="1361"/>
      <c r="AEX18" s="1362"/>
      <c r="AEY18" s="1361"/>
      <c r="AEZ18" s="1362"/>
      <c r="AFA18" s="1361"/>
      <c r="AFB18" s="1362"/>
      <c r="AFC18" s="1361"/>
      <c r="AFD18" s="1362"/>
      <c r="AFE18" s="1361"/>
      <c r="AFF18" s="1362"/>
      <c r="AFG18" s="1361"/>
      <c r="AFH18" s="1362"/>
      <c r="AFI18" s="1361"/>
      <c r="AFJ18" s="1362"/>
      <c r="AFK18" s="1361"/>
      <c r="AFL18" s="1362"/>
      <c r="AFM18" s="1361"/>
      <c r="AFN18" s="1362"/>
      <c r="AFO18" s="1361"/>
      <c r="AFP18" s="1362"/>
      <c r="AFQ18" s="1361"/>
      <c r="AFR18" s="1362"/>
      <c r="AFS18" s="1361"/>
      <c r="AFT18" s="1362"/>
      <c r="AFU18" s="1361"/>
      <c r="AFV18" s="1362"/>
      <c r="AFW18" s="1361"/>
      <c r="AFX18" s="1362"/>
      <c r="AFY18" s="1361"/>
      <c r="AFZ18" s="1362"/>
      <c r="AGA18" s="1361"/>
      <c r="AGB18" s="1362"/>
      <c r="AGC18" s="1361"/>
      <c r="AGD18" s="1362"/>
      <c r="AGE18" s="1361"/>
      <c r="AGF18" s="1362"/>
      <c r="AGG18" s="1361"/>
      <c r="AGH18" s="1362"/>
      <c r="AGI18" s="1361"/>
      <c r="AGJ18" s="1362"/>
      <c r="AGK18" s="1361"/>
      <c r="AGL18" s="1362"/>
      <c r="AGM18" s="1361"/>
      <c r="AGN18" s="1362"/>
      <c r="AGO18" s="1361"/>
      <c r="AGP18" s="1362"/>
      <c r="AGQ18" s="1361"/>
      <c r="AGR18" s="1362"/>
      <c r="AGS18" s="1361"/>
      <c r="AGT18" s="1362"/>
      <c r="AGU18" s="1361"/>
      <c r="AGV18" s="1362"/>
      <c r="AGW18" s="1361"/>
      <c r="AGX18" s="1362"/>
      <c r="AGY18" s="1361"/>
      <c r="AGZ18" s="1362"/>
      <c r="AHA18" s="1361"/>
      <c r="AHB18" s="1362"/>
      <c r="AHC18" s="1361"/>
      <c r="AHD18" s="1362"/>
      <c r="AHE18" s="1361"/>
      <c r="AHF18" s="1362"/>
      <c r="AHG18" s="1361"/>
      <c r="AHH18" s="1362"/>
      <c r="AHI18" s="1361"/>
      <c r="AHJ18" s="1362"/>
      <c r="AHK18" s="1361"/>
      <c r="AHL18" s="1362"/>
      <c r="AHM18" s="1361"/>
      <c r="AHN18" s="1362"/>
      <c r="AHO18" s="1361"/>
      <c r="AHP18" s="1362"/>
      <c r="AHQ18" s="1361"/>
      <c r="AHR18" s="1362"/>
      <c r="AHS18" s="1361"/>
      <c r="AHT18" s="1362"/>
      <c r="AHU18" s="1361"/>
      <c r="AHV18" s="1362"/>
      <c r="AHW18" s="1361"/>
      <c r="AHX18" s="1362"/>
      <c r="AHY18" s="1361"/>
      <c r="AHZ18" s="1362"/>
      <c r="AIA18" s="1361"/>
      <c r="AIB18" s="1362"/>
      <c r="AIC18" s="1361"/>
      <c r="AID18" s="1362"/>
      <c r="AIE18" s="1361"/>
      <c r="AIF18" s="1362"/>
      <c r="AIG18" s="1361"/>
      <c r="AIH18" s="1362"/>
      <c r="AII18" s="1361"/>
      <c r="AIJ18" s="1362"/>
      <c r="AIK18" s="1361"/>
      <c r="AIL18" s="1362"/>
      <c r="AIM18" s="1361"/>
      <c r="AIN18" s="1362"/>
      <c r="AIO18" s="1361"/>
      <c r="AIP18" s="1362"/>
      <c r="AIQ18" s="1361"/>
      <c r="AIR18" s="1362"/>
      <c r="AIS18" s="1361"/>
      <c r="AIT18" s="1362"/>
      <c r="AIU18" s="1361"/>
      <c r="AIV18" s="1362"/>
      <c r="AIW18" s="1361"/>
      <c r="AIX18" s="1362"/>
      <c r="AIY18" s="1361"/>
      <c r="AIZ18" s="1362"/>
      <c r="AJA18" s="1361"/>
      <c r="AJB18" s="1362"/>
      <c r="AJC18" s="1361"/>
      <c r="AJD18" s="1362"/>
      <c r="AJE18" s="1361"/>
      <c r="AJF18" s="1362"/>
      <c r="AJG18" s="1361"/>
      <c r="AJH18" s="1362"/>
      <c r="AJI18" s="1361"/>
      <c r="AJJ18" s="1362"/>
      <c r="AJK18" s="1361"/>
      <c r="AJL18" s="1362"/>
      <c r="AJM18" s="1361"/>
      <c r="AJN18" s="1362"/>
      <c r="AJO18" s="1361"/>
      <c r="AJP18" s="1362"/>
      <c r="AJQ18" s="1361"/>
      <c r="AJR18" s="1362"/>
      <c r="AJS18" s="1361"/>
      <c r="AJT18" s="1362"/>
      <c r="AJU18" s="1361"/>
      <c r="AJV18" s="1362"/>
      <c r="AJW18" s="1361"/>
      <c r="AJX18" s="1362"/>
      <c r="AJY18" s="1361"/>
      <c r="AJZ18" s="1362"/>
      <c r="AKA18" s="1361"/>
      <c r="AKB18" s="1362"/>
      <c r="AKC18" s="1361"/>
      <c r="AKD18" s="1362"/>
      <c r="AKE18" s="1361"/>
      <c r="AKF18" s="1362"/>
      <c r="AKG18" s="1361"/>
      <c r="AKH18" s="1362"/>
      <c r="AKI18" s="1361"/>
      <c r="AKJ18" s="1362"/>
      <c r="AKK18" s="1361"/>
      <c r="AKL18" s="1362"/>
      <c r="AKM18" s="1361"/>
      <c r="AKN18" s="1362"/>
      <c r="AKO18" s="1361"/>
      <c r="AKP18" s="1362"/>
      <c r="AKQ18" s="1361"/>
      <c r="AKR18" s="1362"/>
      <c r="AKS18" s="1361"/>
      <c r="AKT18" s="1362"/>
      <c r="AKU18" s="1361"/>
      <c r="AKV18" s="1362"/>
      <c r="AKW18" s="1361"/>
      <c r="AKX18" s="1362"/>
      <c r="AKY18" s="1361"/>
      <c r="AKZ18" s="1362"/>
      <c r="ALA18" s="1361"/>
      <c r="ALB18" s="1362"/>
      <c r="ALC18" s="1361"/>
      <c r="ALD18" s="1362"/>
      <c r="ALE18" s="1361"/>
      <c r="ALF18" s="1362"/>
      <c r="ALG18" s="1361"/>
      <c r="ALH18" s="1362"/>
      <c r="ALI18" s="1361"/>
      <c r="ALJ18" s="1362"/>
      <c r="ALK18" s="1361"/>
      <c r="ALL18" s="1362"/>
      <c r="ALM18" s="1361"/>
      <c r="ALN18" s="1362"/>
      <c r="ALO18" s="1361"/>
      <c r="ALP18" s="1362"/>
      <c r="ALQ18" s="1361"/>
      <c r="ALR18" s="1362"/>
      <c r="ALS18" s="1361"/>
      <c r="ALT18" s="1362"/>
      <c r="ALU18" s="1361"/>
      <c r="ALV18" s="1362"/>
      <c r="ALW18" s="1361"/>
      <c r="ALX18" s="1362"/>
      <c r="ALY18" s="1361"/>
      <c r="ALZ18" s="1362"/>
      <c r="AMA18" s="1361"/>
      <c r="AMB18" s="1362"/>
      <c r="AMC18" s="1361"/>
      <c r="AMD18" s="1362"/>
      <c r="AME18" s="1361"/>
      <c r="AMF18" s="1362"/>
      <c r="AMG18" s="1361"/>
      <c r="AMH18" s="1362"/>
      <c r="AMI18" s="1361"/>
      <c r="AMJ18" s="1362"/>
      <c r="AMK18" s="1361"/>
      <c r="AML18" s="1362"/>
      <c r="AMM18" s="1361"/>
      <c r="AMN18" s="1362"/>
      <c r="AMO18" s="1361"/>
      <c r="AMP18" s="1362"/>
      <c r="AMQ18" s="1361"/>
      <c r="AMR18" s="1362"/>
      <c r="AMS18" s="1361"/>
      <c r="AMT18" s="1362"/>
      <c r="AMU18" s="1361"/>
      <c r="AMV18" s="1362"/>
      <c r="AMW18" s="1361"/>
      <c r="AMX18" s="1362"/>
      <c r="AMY18" s="1361"/>
      <c r="AMZ18" s="1362"/>
      <c r="ANA18" s="1361"/>
      <c r="ANB18" s="1362"/>
      <c r="ANC18" s="1361"/>
      <c r="AND18" s="1362"/>
      <c r="ANE18" s="1361"/>
      <c r="ANF18" s="1362"/>
      <c r="ANG18" s="1361"/>
      <c r="ANH18" s="1362"/>
      <c r="ANI18" s="1361"/>
      <c r="ANJ18" s="1362"/>
      <c r="ANK18" s="1361"/>
      <c r="ANL18" s="1362"/>
      <c r="ANM18" s="1361"/>
      <c r="ANN18" s="1362"/>
      <c r="ANO18" s="1361"/>
      <c r="ANP18" s="1362"/>
      <c r="ANQ18" s="1361"/>
      <c r="ANR18" s="1362"/>
      <c r="ANS18" s="1361"/>
      <c r="ANT18" s="1362"/>
      <c r="ANU18" s="1361"/>
      <c r="ANV18" s="1362"/>
      <c r="ANW18" s="1361"/>
      <c r="ANX18" s="1362"/>
      <c r="ANY18" s="1361"/>
      <c r="ANZ18" s="1362"/>
      <c r="AOA18" s="1361"/>
      <c r="AOB18" s="1362"/>
      <c r="AOC18" s="1361"/>
      <c r="AOD18" s="1362"/>
      <c r="AOE18" s="1361"/>
      <c r="AOF18" s="1362"/>
      <c r="AOG18" s="1361"/>
      <c r="AOH18" s="1362"/>
      <c r="AOI18" s="1361"/>
      <c r="AOJ18" s="1362"/>
      <c r="AOK18" s="1361"/>
      <c r="AOL18" s="1362"/>
      <c r="AOM18" s="1361"/>
      <c r="AON18" s="1362"/>
      <c r="AOO18" s="1361"/>
      <c r="AOP18" s="1362"/>
      <c r="AOQ18" s="1361"/>
      <c r="AOR18" s="1362"/>
      <c r="AOS18" s="1361"/>
      <c r="AOT18" s="1362"/>
      <c r="AOU18" s="1361"/>
      <c r="AOV18" s="1362"/>
      <c r="AOW18" s="1361"/>
      <c r="AOX18" s="1362"/>
      <c r="AOY18" s="1361"/>
      <c r="AOZ18" s="1362"/>
      <c r="APA18" s="1361"/>
      <c r="APB18" s="1362"/>
      <c r="APC18" s="1361"/>
      <c r="APD18" s="1362"/>
      <c r="APE18" s="1361"/>
      <c r="APF18" s="1362"/>
      <c r="APG18" s="1361"/>
      <c r="APH18" s="1362"/>
      <c r="API18" s="1361"/>
      <c r="APJ18" s="1362"/>
      <c r="APK18" s="1361"/>
      <c r="APL18" s="1362"/>
      <c r="APM18" s="1361"/>
      <c r="APN18" s="1362"/>
      <c r="APO18" s="1361"/>
      <c r="APP18" s="1362"/>
      <c r="APQ18" s="1361"/>
      <c r="APR18" s="1362"/>
      <c r="APS18" s="1361"/>
      <c r="APT18" s="1362"/>
      <c r="APU18" s="1361"/>
      <c r="APV18" s="1362"/>
      <c r="APW18" s="1361"/>
      <c r="APX18" s="1362"/>
      <c r="APY18" s="1361"/>
      <c r="APZ18" s="1362"/>
      <c r="AQA18" s="1361"/>
      <c r="AQB18" s="1362"/>
      <c r="AQC18" s="1361"/>
      <c r="AQD18" s="1362"/>
      <c r="AQE18" s="1361"/>
      <c r="AQF18" s="1362"/>
      <c r="AQG18" s="1361"/>
      <c r="AQH18" s="1362"/>
      <c r="AQI18" s="1361"/>
      <c r="AQJ18" s="1362"/>
      <c r="AQK18" s="1361"/>
      <c r="AQL18" s="1362"/>
      <c r="AQM18" s="1361"/>
      <c r="AQN18" s="1362"/>
      <c r="AQO18" s="1361"/>
      <c r="AQP18" s="1362"/>
      <c r="AQQ18" s="1361"/>
      <c r="AQR18" s="1362"/>
      <c r="AQS18" s="1361"/>
      <c r="AQT18" s="1362"/>
      <c r="AQU18" s="1361"/>
      <c r="AQV18" s="1362"/>
      <c r="AQW18" s="1361"/>
      <c r="AQX18" s="1362"/>
      <c r="AQY18" s="1361"/>
      <c r="AQZ18" s="1362"/>
      <c r="ARA18" s="1361"/>
      <c r="ARB18" s="1362"/>
      <c r="ARC18" s="1361"/>
      <c r="ARD18" s="1362"/>
      <c r="ARE18" s="1361"/>
      <c r="ARF18" s="1362"/>
      <c r="ARG18" s="1361"/>
      <c r="ARH18" s="1362"/>
      <c r="ARI18" s="1361"/>
      <c r="ARJ18" s="1362"/>
      <c r="ARK18" s="1361"/>
      <c r="ARL18" s="1362"/>
      <c r="ARM18" s="1361"/>
      <c r="ARN18" s="1362"/>
      <c r="ARO18" s="1361"/>
      <c r="ARP18" s="1362"/>
      <c r="ARQ18" s="1361"/>
      <c r="ARR18" s="1362"/>
      <c r="ARS18" s="1361"/>
      <c r="ART18" s="1362"/>
      <c r="ARU18" s="1361"/>
      <c r="ARV18" s="1362"/>
      <c r="ARW18" s="1361"/>
      <c r="ARX18" s="1362"/>
      <c r="ARY18" s="1361"/>
      <c r="ARZ18" s="1362"/>
      <c r="ASA18" s="1361"/>
      <c r="ASB18" s="1362"/>
      <c r="ASC18" s="1361"/>
      <c r="ASD18" s="1362"/>
      <c r="ASE18" s="1361"/>
      <c r="ASF18" s="1362"/>
      <c r="ASG18" s="1361"/>
      <c r="ASH18" s="1362"/>
      <c r="ASI18" s="1361"/>
      <c r="ASJ18" s="1362"/>
      <c r="ASK18" s="1361"/>
      <c r="ASL18" s="1362"/>
      <c r="ASM18" s="1361"/>
      <c r="ASN18" s="1362"/>
      <c r="ASO18" s="1361"/>
      <c r="ASP18" s="1362"/>
      <c r="ASQ18" s="1361"/>
      <c r="ASR18" s="1362"/>
      <c r="ASS18" s="1361"/>
      <c r="AST18" s="1362"/>
      <c r="ASU18" s="1361"/>
      <c r="ASV18" s="1362"/>
      <c r="ASW18" s="1361"/>
      <c r="ASX18" s="1362"/>
      <c r="ASY18" s="1361"/>
      <c r="ASZ18" s="1362"/>
      <c r="ATA18" s="1361"/>
      <c r="ATB18" s="1362"/>
      <c r="ATC18" s="1361"/>
      <c r="ATD18" s="1362"/>
      <c r="ATE18" s="1361"/>
      <c r="ATF18" s="1362"/>
      <c r="ATG18" s="1361"/>
      <c r="ATH18" s="1362"/>
      <c r="ATI18" s="1361"/>
      <c r="ATJ18" s="1362"/>
      <c r="ATK18" s="1361"/>
      <c r="ATL18" s="1362"/>
      <c r="ATM18" s="1361"/>
      <c r="ATN18" s="1362"/>
      <c r="ATO18" s="1361"/>
      <c r="ATP18" s="1362"/>
      <c r="ATQ18" s="1361"/>
      <c r="ATR18" s="1362"/>
      <c r="ATS18" s="1361"/>
      <c r="ATT18" s="1362"/>
      <c r="ATU18" s="1361"/>
      <c r="ATV18" s="1362"/>
      <c r="ATW18" s="1361"/>
      <c r="ATX18" s="1362"/>
      <c r="ATY18" s="1361"/>
      <c r="ATZ18" s="1362"/>
      <c r="AUA18" s="1361"/>
      <c r="AUB18" s="1362"/>
      <c r="AUC18" s="1361"/>
      <c r="AUD18" s="1362"/>
      <c r="AUE18" s="1361"/>
      <c r="AUF18" s="1362"/>
      <c r="AUG18" s="1361"/>
      <c r="AUH18" s="1362"/>
      <c r="AUI18" s="1361"/>
      <c r="AUJ18" s="1362"/>
      <c r="AUK18" s="1361"/>
      <c r="AUL18" s="1362"/>
      <c r="AUM18" s="1361"/>
      <c r="AUN18" s="1362"/>
      <c r="AUO18" s="1361"/>
      <c r="AUP18" s="1362"/>
      <c r="AUQ18" s="1361"/>
      <c r="AUR18" s="1362"/>
      <c r="AUS18" s="1361"/>
      <c r="AUT18" s="1362"/>
      <c r="AUU18" s="1361"/>
      <c r="AUV18" s="1362"/>
      <c r="AUW18" s="1361"/>
      <c r="AUX18" s="1362"/>
      <c r="AUY18" s="1361"/>
      <c r="AUZ18" s="1362"/>
      <c r="AVA18" s="1361"/>
      <c r="AVB18" s="1362"/>
      <c r="AVC18" s="1361"/>
      <c r="AVD18" s="1362"/>
      <c r="AVE18" s="1361"/>
      <c r="AVF18" s="1362"/>
      <c r="AVG18" s="1361"/>
      <c r="AVH18" s="1362"/>
      <c r="AVI18" s="1361"/>
      <c r="AVJ18" s="1362"/>
      <c r="AVK18" s="1361"/>
      <c r="AVL18" s="1362"/>
      <c r="AVM18" s="1361"/>
      <c r="AVN18" s="1362"/>
      <c r="AVO18" s="1361"/>
      <c r="AVP18" s="1362"/>
      <c r="AVQ18" s="1361"/>
      <c r="AVR18" s="1362"/>
      <c r="AVS18" s="1361"/>
      <c r="AVT18" s="1362"/>
      <c r="AVU18" s="1361"/>
      <c r="AVV18" s="1362"/>
      <c r="AVW18" s="1361"/>
      <c r="AVX18" s="1362"/>
      <c r="AVY18" s="1361"/>
      <c r="AVZ18" s="1362"/>
      <c r="AWA18" s="1361"/>
      <c r="AWB18" s="1362"/>
      <c r="AWC18" s="1361"/>
      <c r="AWD18" s="1362"/>
      <c r="AWE18" s="1361"/>
      <c r="AWF18" s="1362"/>
      <c r="AWG18" s="1361"/>
      <c r="AWH18" s="1362"/>
      <c r="AWI18" s="1361"/>
      <c r="AWJ18" s="1362"/>
      <c r="AWK18" s="1361"/>
      <c r="AWL18" s="1362"/>
      <c r="AWM18" s="1361"/>
      <c r="AWN18" s="1362"/>
      <c r="AWO18" s="1361"/>
      <c r="AWP18" s="1362"/>
      <c r="AWQ18" s="1361"/>
      <c r="AWR18" s="1362"/>
      <c r="AWS18" s="1361"/>
      <c r="AWT18" s="1362"/>
      <c r="AWU18" s="1361"/>
      <c r="AWV18" s="1362"/>
      <c r="AWW18" s="1361"/>
      <c r="AWX18" s="1362"/>
      <c r="AWY18" s="1361"/>
      <c r="AWZ18" s="1362"/>
      <c r="AXA18" s="1361"/>
      <c r="AXB18" s="1362"/>
      <c r="AXC18" s="1361"/>
      <c r="AXD18" s="1362"/>
      <c r="AXE18" s="1361"/>
      <c r="AXF18" s="1362"/>
      <c r="AXG18" s="1361"/>
      <c r="AXH18" s="1362"/>
      <c r="AXI18" s="1361"/>
      <c r="AXJ18" s="1362"/>
      <c r="AXK18" s="1361"/>
      <c r="AXL18" s="1362"/>
      <c r="AXM18" s="1361"/>
      <c r="AXN18" s="1362"/>
      <c r="AXO18" s="1361"/>
      <c r="AXP18" s="1362"/>
      <c r="AXQ18" s="1361"/>
      <c r="AXR18" s="1362"/>
      <c r="AXS18" s="1361"/>
      <c r="AXT18" s="1362"/>
      <c r="AXU18" s="1361"/>
      <c r="AXV18" s="1362"/>
      <c r="AXW18" s="1361"/>
      <c r="AXX18" s="1362"/>
      <c r="AXY18" s="1361"/>
      <c r="AXZ18" s="1362"/>
      <c r="AYA18" s="1361"/>
      <c r="AYB18" s="1362"/>
      <c r="AYC18" s="1361"/>
      <c r="AYD18" s="1362"/>
      <c r="AYE18" s="1361"/>
      <c r="AYF18" s="1362"/>
      <c r="AYG18" s="1361"/>
      <c r="AYH18" s="1362"/>
      <c r="AYI18" s="1361"/>
      <c r="AYJ18" s="1362"/>
      <c r="AYK18" s="1361"/>
      <c r="AYL18" s="1362"/>
      <c r="AYM18" s="1361"/>
      <c r="AYN18" s="1362"/>
      <c r="AYO18" s="1361"/>
      <c r="AYP18" s="1362"/>
      <c r="AYQ18" s="1361"/>
      <c r="AYR18" s="1362"/>
      <c r="AYS18" s="1361"/>
      <c r="AYT18" s="1362"/>
      <c r="AYU18" s="1361"/>
      <c r="AYV18" s="1362"/>
      <c r="AYW18" s="1361"/>
      <c r="AYX18" s="1362"/>
      <c r="AYY18" s="1361"/>
      <c r="AYZ18" s="1362"/>
      <c r="AZA18" s="1361"/>
      <c r="AZB18" s="1362"/>
      <c r="AZC18" s="1361"/>
      <c r="AZD18" s="1362"/>
      <c r="AZE18" s="1361"/>
      <c r="AZF18" s="1362"/>
      <c r="AZG18" s="1361"/>
      <c r="AZH18" s="1362"/>
      <c r="AZI18" s="1361"/>
      <c r="AZJ18" s="1362"/>
      <c r="AZK18" s="1361"/>
      <c r="AZL18" s="1362"/>
      <c r="AZM18" s="1361"/>
      <c r="AZN18" s="1362"/>
      <c r="AZO18" s="1361"/>
      <c r="AZP18" s="1362"/>
      <c r="AZQ18" s="1361"/>
      <c r="AZR18" s="1362"/>
      <c r="AZS18" s="1361"/>
      <c r="AZT18" s="1362"/>
      <c r="AZU18" s="1361"/>
      <c r="AZV18" s="1362"/>
      <c r="AZW18" s="1361"/>
      <c r="AZX18" s="1362"/>
      <c r="AZY18" s="1361"/>
      <c r="AZZ18" s="1362"/>
      <c r="BAA18" s="1361"/>
      <c r="BAB18" s="1362"/>
      <c r="BAC18" s="1361"/>
      <c r="BAD18" s="1362"/>
      <c r="BAE18" s="1361"/>
      <c r="BAF18" s="1362"/>
      <c r="BAG18" s="1361"/>
      <c r="BAH18" s="1362"/>
      <c r="BAI18" s="1361"/>
      <c r="BAJ18" s="1362"/>
      <c r="BAK18" s="1361"/>
      <c r="BAL18" s="1362"/>
      <c r="BAM18" s="1361"/>
      <c r="BAN18" s="1362"/>
      <c r="BAO18" s="1361"/>
      <c r="BAP18" s="1362"/>
      <c r="BAQ18" s="1361"/>
      <c r="BAR18" s="1362"/>
      <c r="BAS18" s="1361"/>
      <c r="BAT18" s="1362"/>
      <c r="BAU18" s="1361"/>
      <c r="BAV18" s="1362"/>
      <c r="BAW18" s="1361"/>
      <c r="BAX18" s="1362"/>
      <c r="BAY18" s="1361"/>
      <c r="BAZ18" s="1362"/>
      <c r="BBA18" s="1361"/>
      <c r="BBB18" s="1362"/>
      <c r="BBC18" s="1361"/>
      <c r="BBD18" s="1362"/>
      <c r="BBE18" s="1361"/>
      <c r="BBF18" s="1362"/>
      <c r="BBG18" s="1361"/>
      <c r="BBH18" s="1362"/>
      <c r="BBI18" s="1361"/>
      <c r="BBJ18" s="1362"/>
      <c r="BBK18" s="1361"/>
      <c r="BBL18" s="1362"/>
      <c r="BBM18" s="1361"/>
      <c r="BBN18" s="1362"/>
      <c r="BBO18" s="1361"/>
      <c r="BBP18" s="1362"/>
      <c r="BBQ18" s="1361"/>
      <c r="BBR18" s="1362"/>
      <c r="BBS18" s="1361"/>
      <c r="BBT18" s="1362"/>
      <c r="BBU18" s="1361"/>
      <c r="BBV18" s="1362"/>
      <c r="BBW18" s="1361"/>
      <c r="BBX18" s="1362"/>
      <c r="BBY18" s="1361"/>
      <c r="BBZ18" s="1362"/>
      <c r="BCA18" s="1361"/>
      <c r="BCB18" s="1362"/>
      <c r="BCC18" s="1361"/>
      <c r="BCD18" s="1362"/>
      <c r="BCE18" s="1361"/>
      <c r="BCF18" s="1362"/>
      <c r="BCG18" s="1361"/>
      <c r="BCH18" s="1362"/>
      <c r="BCI18" s="1361"/>
      <c r="BCJ18" s="1362"/>
      <c r="BCK18" s="1361"/>
      <c r="BCL18" s="1362"/>
      <c r="BCM18" s="1361"/>
      <c r="BCN18" s="1362"/>
      <c r="BCO18" s="1361"/>
      <c r="BCP18" s="1362"/>
      <c r="BCQ18" s="1361"/>
      <c r="BCR18" s="1362"/>
      <c r="BCS18" s="1361"/>
      <c r="BCT18" s="1362"/>
      <c r="BCU18" s="1361"/>
      <c r="BCV18" s="1362"/>
      <c r="BCW18" s="1361"/>
      <c r="BCX18" s="1362"/>
      <c r="BCY18" s="1361"/>
      <c r="BCZ18" s="1362"/>
      <c r="BDA18" s="1361"/>
      <c r="BDB18" s="1362"/>
      <c r="BDC18" s="1361"/>
      <c r="BDD18" s="1362"/>
      <c r="BDE18" s="1361"/>
      <c r="BDF18" s="1362"/>
      <c r="BDG18" s="1361"/>
      <c r="BDH18" s="1362"/>
      <c r="BDI18" s="1361"/>
      <c r="BDJ18" s="1362"/>
      <c r="BDK18" s="1361"/>
      <c r="BDL18" s="1362"/>
      <c r="BDM18" s="1361"/>
      <c r="BDN18" s="1362"/>
      <c r="BDO18" s="1361"/>
      <c r="BDP18" s="1362"/>
      <c r="BDQ18" s="1361"/>
      <c r="BDR18" s="1362"/>
      <c r="BDS18" s="1361"/>
      <c r="BDT18" s="1362"/>
      <c r="BDU18" s="1361"/>
      <c r="BDV18" s="1362"/>
      <c r="BDW18" s="1361"/>
      <c r="BDX18" s="1362"/>
      <c r="BDY18" s="1361"/>
      <c r="BDZ18" s="1362"/>
      <c r="BEA18" s="1361"/>
      <c r="BEB18" s="1362"/>
      <c r="BEC18" s="1361"/>
      <c r="BED18" s="1362"/>
      <c r="BEE18" s="1361"/>
      <c r="BEF18" s="1362"/>
      <c r="BEG18" s="1361"/>
      <c r="BEH18" s="1362"/>
      <c r="BEI18" s="1361"/>
      <c r="BEJ18" s="1362"/>
      <c r="BEK18" s="1361"/>
      <c r="BEL18" s="1362"/>
      <c r="BEM18" s="1361"/>
      <c r="BEN18" s="1362"/>
      <c r="BEO18" s="1361"/>
      <c r="BEP18" s="1362"/>
      <c r="BEQ18" s="1361"/>
      <c r="BER18" s="1362"/>
      <c r="BES18" s="1361"/>
      <c r="BET18" s="1362"/>
      <c r="BEU18" s="1361"/>
      <c r="BEV18" s="1362"/>
      <c r="BEW18" s="1361"/>
      <c r="BEX18" s="1362"/>
      <c r="BEY18" s="1361"/>
      <c r="BEZ18" s="1362"/>
      <c r="BFA18" s="1361"/>
      <c r="BFB18" s="1362"/>
      <c r="BFC18" s="1361"/>
      <c r="BFD18" s="1362"/>
      <c r="BFE18" s="1361"/>
      <c r="BFF18" s="1362"/>
      <c r="BFG18" s="1361"/>
      <c r="BFH18" s="1362"/>
      <c r="BFI18" s="1361"/>
      <c r="BFJ18" s="1362"/>
      <c r="BFK18" s="1361"/>
      <c r="BFL18" s="1362"/>
      <c r="BFM18" s="1361"/>
      <c r="BFN18" s="1362"/>
      <c r="BFO18" s="1361"/>
      <c r="BFP18" s="1362"/>
      <c r="BFQ18" s="1361"/>
      <c r="BFR18" s="1362"/>
      <c r="BFS18" s="1361"/>
      <c r="BFT18" s="1362"/>
      <c r="BFU18" s="1361"/>
      <c r="BFV18" s="1362"/>
      <c r="BFW18" s="1361"/>
      <c r="BFX18" s="1362"/>
      <c r="BFY18" s="1361"/>
      <c r="BFZ18" s="1362"/>
      <c r="BGA18" s="1361"/>
      <c r="BGB18" s="1362"/>
      <c r="BGC18" s="1361"/>
      <c r="BGD18" s="1362"/>
      <c r="BGE18" s="1361"/>
      <c r="BGF18" s="1362"/>
      <c r="BGG18" s="1361"/>
      <c r="BGH18" s="1362"/>
      <c r="BGI18" s="1361"/>
      <c r="BGJ18" s="1362"/>
      <c r="BGK18" s="1361"/>
      <c r="BGL18" s="1362"/>
      <c r="BGM18" s="1361"/>
      <c r="BGN18" s="1362"/>
      <c r="BGO18" s="1361"/>
      <c r="BGP18" s="1362"/>
      <c r="BGQ18" s="1361"/>
      <c r="BGR18" s="1362"/>
      <c r="BGS18" s="1361"/>
      <c r="BGT18" s="1362"/>
      <c r="BGU18" s="1361"/>
      <c r="BGV18" s="1362"/>
      <c r="BGW18" s="1361"/>
      <c r="BGX18" s="1362"/>
      <c r="BGY18" s="1361"/>
      <c r="BGZ18" s="1362"/>
      <c r="BHA18" s="1361"/>
      <c r="BHB18" s="1362"/>
      <c r="BHC18" s="1361"/>
      <c r="BHD18" s="1362"/>
      <c r="BHE18" s="1361"/>
      <c r="BHF18" s="1362"/>
      <c r="BHG18" s="1361"/>
      <c r="BHH18" s="1362"/>
      <c r="BHI18" s="1361"/>
      <c r="BHJ18" s="1362"/>
      <c r="BHK18" s="1361"/>
      <c r="BHL18" s="1362"/>
      <c r="BHM18" s="1361"/>
      <c r="BHN18" s="1362"/>
      <c r="BHO18" s="1361"/>
      <c r="BHP18" s="1362"/>
      <c r="BHQ18" s="1361"/>
      <c r="BHR18" s="1362"/>
      <c r="BHS18" s="1361"/>
      <c r="BHT18" s="1362"/>
      <c r="BHU18" s="1361"/>
      <c r="BHV18" s="1362"/>
      <c r="BHW18" s="1361"/>
      <c r="BHX18" s="1362"/>
      <c r="BHY18" s="1361"/>
      <c r="BHZ18" s="1362"/>
      <c r="BIA18" s="1361"/>
      <c r="BIB18" s="1362"/>
      <c r="BIC18" s="1361"/>
      <c r="BID18" s="1362"/>
      <c r="BIE18" s="1361"/>
      <c r="BIF18" s="1362"/>
      <c r="BIG18" s="1361"/>
      <c r="BIH18" s="1362"/>
      <c r="BII18" s="1361"/>
      <c r="BIJ18" s="1362"/>
      <c r="BIK18" s="1361"/>
      <c r="BIL18" s="1362"/>
      <c r="BIM18" s="1361"/>
      <c r="BIN18" s="1362"/>
      <c r="BIO18" s="1361"/>
      <c r="BIP18" s="1362"/>
      <c r="BIQ18" s="1361"/>
      <c r="BIR18" s="1362"/>
      <c r="BIS18" s="1361"/>
      <c r="BIT18" s="1362"/>
      <c r="BIU18" s="1361"/>
      <c r="BIV18" s="1362"/>
      <c r="BIW18" s="1361"/>
      <c r="BIX18" s="1362"/>
      <c r="BIY18" s="1361"/>
      <c r="BIZ18" s="1362"/>
      <c r="BJA18" s="1361"/>
      <c r="BJB18" s="1362"/>
      <c r="BJC18" s="1361"/>
      <c r="BJD18" s="1362"/>
      <c r="BJE18" s="1361"/>
      <c r="BJF18" s="1362"/>
      <c r="BJG18" s="1361"/>
      <c r="BJH18" s="1362"/>
      <c r="BJI18" s="1361"/>
      <c r="BJJ18" s="1362"/>
      <c r="BJK18" s="1361"/>
      <c r="BJL18" s="1362"/>
      <c r="BJM18" s="1361"/>
      <c r="BJN18" s="1362"/>
      <c r="BJO18" s="1361"/>
      <c r="BJP18" s="1362"/>
      <c r="BJQ18" s="1361"/>
      <c r="BJR18" s="1362"/>
      <c r="BJS18" s="1361"/>
      <c r="BJT18" s="1362"/>
      <c r="BJU18" s="1361"/>
      <c r="BJV18" s="1362"/>
      <c r="BJW18" s="1361"/>
      <c r="BJX18" s="1362"/>
      <c r="BJY18" s="1361"/>
      <c r="BJZ18" s="1362"/>
      <c r="BKA18" s="1361"/>
      <c r="BKB18" s="1362"/>
      <c r="BKC18" s="1361"/>
      <c r="BKD18" s="1362"/>
      <c r="BKE18" s="1361"/>
      <c r="BKF18" s="1362"/>
      <c r="BKG18" s="1361"/>
      <c r="BKH18" s="1362"/>
      <c r="BKI18" s="1361"/>
      <c r="BKJ18" s="1362"/>
      <c r="BKK18" s="1361"/>
      <c r="BKL18" s="1362"/>
      <c r="BKM18" s="1361"/>
      <c r="BKN18" s="1362"/>
      <c r="BKO18" s="1361"/>
      <c r="BKP18" s="1362"/>
      <c r="BKQ18" s="1361"/>
      <c r="BKR18" s="1362"/>
      <c r="BKS18" s="1361"/>
      <c r="BKT18" s="1362"/>
      <c r="BKU18" s="1361"/>
      <c r="BKV18" s="1362"/>
      <c r="BKW18" s="1361"/>
      <c r="BKX18" s="1362"/>
      <c r="BKY18" s="1361"/>
      <c r="BKZ18" s="1362"/>
      <c r="BLA18" s="1361"/>
      <c r="BLB18" s="1362"/>
      <c r="BLC18" s="1361"/>
      <c r="BLD18" s="1362"/>
      <c r="BLE18" s="1361"/>
      <c r="BLF18" s="1362"/>
      <c r="BLG18" s="1361"/>
      <c r="BLH18" s="1362"/>
      <c r="BLI18" s="1361"/>
      <c r="BLJ18" s="1362"/>
      <c r="BLK18" s="1361"/>
      <c r="BLL18" s="1362"/>
      <c r="BLM18" s="1361"/>
      <c r="BLN18" s="1362"/>
      <c r="BLO18" s="1361"/>
      <c r="BLP18" s="1362"/>
      <c r="BLQ18" s="1361"/>
      <c r="BLR18" s="1362"/>
      <c r="BLS18" s="1361"/>
      <c r="BLT18" s="1362"/>
      <c r="BLU18" s="1361"/>
      <c r="BLV18" s="1362"/>
      <c r="BLW18" s="1361"/>
      <c r="BLX18" s="1362"/>
      <c r="BLY18" s="1361"/>
      <c r="BLZ18" s="1362"/>
      <c r="BMA18" s="1361"/>
      <c r="BMB18" s="1362"/>
      <c r="BMC18" s="1361"/>
      <c r="BMD18" s="1362"/>
      <c r="BME18" s="1361"/>
      <c r="BMF18" s="1362"/>
      <c r="BMG18" s="1361"/>
      <c r="BMH18" s="1362"/>
      <c r="BMI18" s="1361"/>
      <c r="BMJ18" s="1362"/>
      <c r="BMK18" s="1361"/>
      <c r="BML18" s="1362"/>
      <c r="BMM18" s="1361"/>
      <c r="BMN18" s="1362"/>
      <c r="BMO18" s="1361"/>
      <c r="BMP18" s="1362"/>
      <c r="BMQ18" s="1361"/>
      <c r="BMR18" s="1362"/>
      <c r="BMS18" s="1361"/>
      <c r="BMT18" s="1362"/>
      <c r="BMU18" s="1361"/>
      <c r="BMV18" s="1362"/>
      <c r="BMW18" s="1361"/>
      <c r="BMX18" s="1362"/>
      <c r="BMY18" s="1361"/>
      <c r="BMZ18" s="1362"/>
      <c r="BNA18" s="1361"/>
      <c r="BNB18" s="1362"/>
      <c r="BNC18" s="1361"/>
      <c r="BND18" s="1362"/>
      <c r="BNE18" s="1361"/>
      <c r="BNF18" s="1362"/>
      <c r="BNG18" s="1361"/>
      <c r="BNH18" s="1362"/>
      <c r="BNI18" s="1361"/>
      <c r="BNJ18" s="1362"/>
      <c r="BNK18" s="1361"/>
      <c r="BNL18" s="1362"/>
      <c r="BNM18" s="1361"/>
      <c r="BNN18" s="1362"/>
      <c r="BNO18" s="1361"/>
      <c r="BNP18" s="1362"/>
      <c r="BNQ18" s="1361"/>
      <c r="BNR18" s="1362"/>
      <c r="BNS18" s="1361"/>
      <c r="BNT18" s="1362"/>
      <c r="BNU18" s="1361"/>
      <c r="BNV18" s="1362"/>
      <c r="BNW18" s="1361"/>
      <c r="BNX18" s="1362"/>
      <c r="BNY18" s="1361"/>
      <c r="BNZ18" s="1362"/>
      <c r="BOA18" s="1361"/>
      <c r="BOB18" s="1362"/>
      <c r="BOC18" s="1361"/>
      <c r="BOD18" s="1362"/>
      <c r="BOE18" s="1361"/>
      <c r="BOF18" s="1362"/>
      <c r="BOG18" s="1361"/>
      <c r="BOH18" s="1362"/>
      <c r="BOI18" s="1361"/>
      <c r="BOJ18" s="1362"/>
      <c r="BOK18" s="1361"/>
      <c r="BOL18" s="1362"/>
      <c r="BOM18" s="1361"/>
      <c r="BON18" s="1362"/>
      <c r="BOO18" s="1361"/>
      <c r="BOP18" s="1362"/>
      <c r="BOQ18" s="1361"/>
      <c r="BOR18" s="1362"/>
      <c r="BOS18" s="1361"/>
      <c r="BOT18" s="1362"/>
      <c r="BOU18" s="1361"/>
      <c r="BOV18" s="1362"/>
      <c r="BOW18" s="1361"/>
      <c r="BOX18" s="1362"/>
      <c r="BOY18" s="1361"/>
      <c r="BOZ18" s="1362"/>
      <c r="BPA18" s="1361"/>
      <c r="BPB18" s="1362"/>
      <c r="BPC18" s="1361"/>
      <c r="BPD18" s="1362"/>
      <c r="BPE18" s="1361"/>
      <c r="BPF18" s="1362"/>
      <c r="BPG18" s="1361"/>
      <c r="BPH18" s="1362"/>
      <c r="BPI18" s="1361"/>
      <c r="BPJ18" s="1362"/>
      <c r="BPK18" s="1361"/>
      <c r="BPL18" s="1362"/>
      <c r="BPM18" s="1361"/>
      <c r="BPN18" s="1362"/>
      <c r="BPO18" s="1361"/>
      <c r="BPP18" s="1362"/>
      <c r="BPQ18" s="1361"/>
      <c r="BPR18" s="1362"/>
      <c r="BPS18" s="1361"/>
      <c r="BPT18" s="1362"/>
      <c r="BPU18" s="1361"/>
      <c r="BPV18" s="1362"/>
      <c r="BPW18" s="1361"/>
      <c r="BPX18" s="1362"/>
      <c r="BPY18" s="1361"/>
      <c r="BPZ18" s="1362"/>
      <c r="BQA18" s="1361"/>
      <c r="BQB18" s="1362"/>
      <c r="BQC18" s="1361"/>
      <c r="BQD18" s="1362"/>
      <c r="BQE18" s="1361"/>
      <c r="BQF18" s="1362"/>
      <c r="BQG18" s="1361"/>
      <c r="BQH18" s="1362"/>
      <c r="BQI18" s="1361"/>
      <c r="BQJ18" s="1362"/>
      <c r="BQK18" s="1361"/>
      <c r="BQL18" s="1362"/>
      <c r="BQM18" s="1361"/>
      <c r="BQN18" s="1362"/>
      <c r="BQO18" s="1361"/>
      <c r="BQP18" s="1362"/>
      <c r="BQQ18" s="1361"/>
      <c r="BQR18" s="1362"/>
      <c r="BQS18" s="1361"/>
      <c r="BQT18" s="1362"/>
      <c r="BQU18" s="1361"/>
      <c r="BQV18" s="1362"/>
      <c r="BQW18" s="1361"/>
      <c r="BQX18" s="1362"/>
      <c r="BQY18" s="1361"/>
      <c r="BQZ18" s="1362"/>
      <c r="BRA18" s="1361"/>
      <c r="BRB18" s="1362"/>
      <c r="BRC18" s="1361"/>
      <c r="BRD18" s="1362"/>
      <c r="BRE18" s="1361"/>
      <c r="BRF18" s="1362"/>
      <c r="BRG18" s="1361"/>
      <c r="BRH18" s="1362"/>
      <c r="BRI18" s="1361"/>
      <c r="BRJ18" s="1362"/>
      <c r="BRK18" s="1361"/>
      <c r="BRL18" s="1362"/>
      <c r="BRM18" s="1361"/>
      <c r="BRN18" s="1362"/>
      <c r="BRO18" s="1361"/>
      <c r="BRP18" s="1362"/>
      <c r="BRQ18" s="1361"/>
      <c r="BRR18" s="1362"/>
      <c r="BRS18" s="1361"/>
      <c r="BRT18" s="1362"/>
      <c r="BRU18" s="1361"/>
      <c r="BRV18" s="1362"/>
      <c r="BRW18" s="1361"/>
      <c r="BRX18" s="1362"/>
      <c r="BRY18" s="1361"/>
      <c r="BRZ18" s="1362"/>
      <c r="BSA18" s="1361"/>
      <c r="BSB18" s="1362"/>
      <c r="BSC18" s="1361"/>
      <c r="BSD18" s="1362"/>
      <c r="BSE18" s="1361"/>
      <c r="BSF18" s="1362"/>
      <c r="BSG18" s="1361"/>
      <c r="BSH18" s="1362"/>
      <c r="BSI18" s="1361"/>
      <c r="BSJ18" s="1362"/>
      <c r="BSK18" s="1361"/>
      <c r="BSL18" s="1362"/>
      <c r="BSM18" s="1361"/>
      <c r="BSN18" s="1362"/>
      <c r="BSO18" s="1361"/>
      <c r="BSP18" s="1362"/>
      <c r="BSQ18" s="1361"/>
      <c r="BSR18" s="1362"/>
      <c r="BSS18" s="1361"/>
      <c r="BST18" s="1362"/>
      <c r="BSU18" s="1361"/>
      <c r="BSV18" s="1362"/>
      <c r="BSW18" s="1361"/>
      <c r="BSX18" s="1362"/>
      <c r="BSY18" s="1361"/>
      <c r="BSZ18" s="1362"/>
      <c r="BTA18" s="1361"/>
      <c r="BTB18" s="1362"/>
      <c r="BTC18" s="1361"/>
      <c r="BTD18" s="1362"/>
      <c r="BTE18" s="1361"/>
      <c r="BTF18" s="1362"/>
      <c r="BTG18" s="1361"/>
      <c r="BTH18" s="1362"/>
      <c r="BTI18" s="1361"/>
      <c r="BTJ18" s="1362"/>
      <c r="BTK18" s="1361"/>
      <c r="BTL18" s="1362"/>
      <c r="BTM18" s="1361"/>
      <c r="BTN18" s="1362"/>
      <c r="BTO18" s="1361"/>
      <c r="BTP18" s="1362"/>
      <c r="BTQ18" s="1361"/>
      <c r="BTR18" s="1362"/>
      <c r="BTS18" s="1361"/>
      <c r="BTT18" s="1362"/>
      <c r="BTU18" s="1361"/>
      <c r="BTV18" s="1362"/>
      <c r="BTW18" s="1361"/>
      <c r="BTX18" s="1362"/>
      <c r="BTY18" s="1361"/>
      <c r="BTZ18" s="1362"/>
      <c r="BUA18" s="1361"/>
      <c r="BUB18" s="1362"/>
      <c r="BUC18" s="1361"/>
      <c r="BUD18" s="1362"/>
      <c r="BUE18" s="1361"/>
      <c r="BUF18" s="1362"/>
      <c r="BUG18" s="1361"/>
      <c r="BUH18" s="1362"/>
      <c r="BUI18" s="1361"/>
      <c r="BUJ18" s="1362"/>
      <c r="BUK18" s="1361"/>
      <c r="BUL18" s="1362"/>
      <c r="BUM18" s="1361"/>
      <c r="BUN18" s="1362"/>
      <c r="BUO18" s="1361"/>
      <c r="BUP18" s="1362"/>
      <c r="BUQ18" s="1361"/>
      <c r="BUR18" s="1362"/>
      <c r="BUS18" s="1361"/>
      <c r="BUT18" s="1362"/>
      <c r="BUU18" s="1361"/>
      <c r="BUV18" s="1362"/>
      <c r="BUW18" s="1361"/>
      <c r="BUX18" s="1362"/>
      <c r="BUY18" s="1361"/>
      <c r="BUZ18" s="1362"/>
      <c r="BVA18" s="1361"/>
      <c r="BVB18" s="1362"/>
      <c r="BVC18" s="1361"/>
      <c r="BVD18" s="1362"/>
      <c r="BVE18" s="1361"/>
      <c r="BVF18" s="1362"/>
      <c r="BVG18" s="1361"/>
      <c r="BVH18" s="1362"/>
      <c r="BVI18" s="1361"/>
      <c r="BVJ18" s="1362"/>
      <c r="BVK18" s="1361"/>
      <c r="BVL18" s="1362"/>
      <c r="BVM18" s="1361"/>
      <c r="BVN18" s="1362"/>
      <c r="BVO18" s="1361"/>
      <c r="BVP18" s="1362"/>
      <c r="BVQ18" s="1361"/>
      <c r="BVR18" s="1362"/>
      <c r="BVS18" s="1361"/>
      <c r="BVT18" s="1362"/>
      <c r="BVU18" s="1361"/>
      <c r="BVV18" s="1362"/>
      <c r="BVW18" s="1361"/>
      <c r="BVX18" s="1362"/>
      <c r="BVY18" s="1361"/>
      <c r="BVZ18" s="1362"/>
      <c r="BWA18" s="1361"/>
      <c r="BWB18" s="1362"/>
      <c r="BWC18" s="1361"/>
      <c r="BWD18" s="1362"/>
      <c r="BWE18" s="1361"/>
      <c r="BWF18" s="1362"/>
      <c r="BWG18" s="1361"/>
      <c r="BWH18" s="1362"/>
      <c r="BWI18" s="1361"/>
      <c r="BWJ18" s="1362"/>
      <c r="BWK18" s="1361"/>
      <c r="BWL18" s="1362"/>
      <c r="BWM18" s="1361"/>
      <c r="BWN18" s="1362"/>
      <c r="BWO18" s="1361"/>
      <c r="BWP18" s="1362"/>
      <c r="BWQ18" s="1361"/>
      <c r="BWR18" s="1362"/>
      <c r="BWS18" s="1361"/>
      <c r="BWT18" s="1362"/>
      <c r="BWU18" s="1361"/>
      <c r="BWV18" s="1362"/>
      <c r="BWW18" s="1361"/>
      <c r="BWX18" s="1362"/>
      <c r="BWY18" s="1361"/>
      <c r="BWZ18" s="1362"/>
      <c r="BXA18" s="1361"/>
      <c r="BXB18" s="1362"/>
      <c r="BXC18" s="1361"/>
      <c r="BXD18" s="1362"/>
      <c r="BXE18" s="1361"/>
      <c r="BXF18" s="1362"/>
      <c r="BXG18" s="1361"/>
      <c r="BXH18" s="1362"/>
      <c r="BXI18" s="1361"/>
      <c r="BXJ18" s="1362"/>
      <c r="BXK18" s="1361"/>
      <c r="BXL18" s="1362"/>
      <c r="BXM18" s="1361"/>
      <c r="BXN18" s="1362"/>
      <c r="BXO18" s="1361"/>
      <c r="BXP18" s="1362"/>
      <c r="BXQ18" s="1361"/>
      <c r="BXR18" s="1362"/>
      <c r="BXS18" s="1361"/>
      <c r="BXT18" s="1362"/>
      <c r="BXU18" s="1361"/>
      <c r="BXV18" s="1362"/>
      <c r="BXW18" s="1361"/>
      <c r="BXX18" s="1362"/>
      <c r="BXY18" s="1361"/>
      <c r="BXZ18" s="1362"/>
      <c r="BYA18" s="1361"/>
      <c r="BYB18" s="1362"/>
      <c r="BYC18" s="1361"/>
      <c r="BYD18" s="1362"/>
      <c r="BYE18" s="1361"/>
      <c r="BYF18" s="1362"/>
      <c r="BYG18" s="1361"/>
      <c r="BYH18" s="1362"/>
      <c r="BYI18" s="1361"/>
      <c r="BYJ18" s="1362"/>
      <c r="BYK18" s="1361"/>
      <c r="BYL18" s="1362"/>
      <c r="BYM18" s="1361"/>
      <c r="BYN18" s="1362"/>
      <c r="BYO18" s="1361"/>
      <c r="BYP18" s="1362"/>
      <c r="BYQ18" s="1361"/>
      <c r="BYR18" s="1362"/>
      <c r="BYS18" s="1361"/>
      <c r="BYT18" s="1362"/>
      <c r="BYU18" s="1361"/>
      <c r="BYV18" s="1362"/>
      <c r="BYW18" s="1361"/>
      <c r="BYX18" s="1362"/>
      <c r="BYY18" s="1361"/>
      <c r="BYZ18" s="1362"/>
      <c r="BZA18" s="1361"/>
      <c r="BZB18" s="1362"/>
      <c r="BZC18" s="1361"/>
      <c r="BZD18" s="1362"/>
      <c r="BZE18" s="1361"/>
      <c r="BZF18" s="1362"/>
      <c r="BZG18" s="1361"/>
      <c r="BZH18" s="1362"/>
      <c r="BZI18" s="1361"/>
      <c r="BZJ18" s="1362"/>
      <c r="BZK18" s="1361"/>
      <c r="BZL18" s="1362"/>
      <c r="BZM18" s="1361"/>
      <c r="BZN18" s="1362"/>
      <c r="BZO18" s="1361"/>
      <c r="BZP18" s="1362"/>
      <c r="BZQ18" s="1361"/>
      <c r="BZR18" s="1362"/>
      <c r="BZS18" s="1361"/>
      <c r="BZT18" s="1362"/>
      <c r="BZU18" s="1361"/>
      <c r="BZV18" s="1362"/>
      <c r="BZW18" s="1361"/>
      <c r="BZX18" s="1362"/>
      <c r="BZY18" s="1361"/>
      <c r="BZZ18" s="1362"/>
      <c r="CAA18" s="1361"/>
      <c r="CAB18" s="1362"/>
      <c r="CAC18" s="1361"/>
      <c r="CAD18" s="1362"/>
      <c r="CAE18" s="1361"/>
      <c r="CAF18" s="1362"/>
      <c r="CAG18" s="1361"/>
      <c r="CAH18" s="1362"/>
      <c r="CAI18" s="1361"/>
      <c r="CAJ18" s="1362"/>
      <c r="CAK18" s="1361"/>
      <c r="CAL18" s="1362"/>
      <c r="CAM18" s="1361"/>
      <c r="CAN18" s="1362"/>
      <c r="CAO18" s="1361"/>
      <c r="CAP18" s="1362"/>
      <c r="CAQ18" s="1361"/>
      <c r="CAR18" s="1362"/>
      <c r="CAS18" s="1361"/>
      <c r="CAT18" s="1362"/>
      <c r="CAU18" s="1361"/>
      <c r="CAV18" s="1362"/>
      <c r="CAW18" s="1361"/>
      <c r="CAX18" s="1362"/>
      <c r="CAY18" s="1361"/>
      <c r="CAZ18" s="1362"/>
      <c r="CBA18" s="1361"/>
      <c r="CBB18" s="1362"/>
      <c r="CBC18" s="1361"/>
      <c r="CBD18" s="1362"/>
      <c r="CBE18" s="1361"/>
      <c r="CBF18" s="1362"/>
      <c r="CBG18" s="1361"/>
      <c r="CBH18" s="1362"/>
      <c r="CBI18" s="1361"/>
      <c r="CBJ18" s="1362"/>
      <c r="CBK18" s="1361"/>
      <c r="CBL18" s="1362"/>
      <c r="CBM18" s="1361"/>
      <c r="CBN18" s="1362"/>
      <c r="CBO18" s="1361"/>
      <c r="CBP18" s="1362"/>
      <c r="CBQ18" s="1361"/>
      <c r="CBR18" s="1362"/>
      <c r="CBS18" s="1361"/>
      <c r="CBT18" s="1362"/>
      <c r="CBU18" s="1361"/>
      <c r="CBV18" s="1362"/>
      <c r="CBW18" s="1361"/>
      <c r="CBX18" s="1362"/>
      <c r="CBY18" s="1361"/>
      <c r="CBZ18" s="1362"/>
      <c r="CCA18" s="1361"/>
      <c r="CCB18" s="1362"/>
      <c r="CCC18" s="1361"/>
      <c r="CCD18" s="1362"/>
      <c r="CCE18" s="1361"/>
      <c r="CCF18" s="1362"/>
      <c r="CCG18" s="1361"/>
      <c r="CCH18" s="1362"/>
      <c r="CCI18" s="1361"/>
      <c r="CCJ18" s="1362"/>
      <c r="CCK18" s="1361"/>
      <c r="CCL18" s="1362"/>
      <c r="CCM18" s="1361"/>
      <c r="CCN18" s="1362"/>
      <c r="CCO18" s="1361"/>
      <c r="CCP18" s="1362"/>
      <c r="CCQ18" s="1361"/>
      <c r="CCR18" s="1362"/>
      <c r="CCS18" s="1361"/>
      <c r="CCT18" s="1362"/>
      <c r="CCU18" s="1361"/>
      <c r="CCV18" s="1362"/>
      <c r="CCW18" s="1361"/>
      <c r="CCX18" s="1362"/>
      <c r="CCY18" s="1361"/>
      <c r="CCZ18" s="1362"/>
      <c r="CDA18" s="1361"/>
      <c r="CDB18" s="1362"/>
      <c r="CDC18" s="1361"/>
      <c r="CDD18" s="1362"/>
      <c r="CDE18" s="1361"/>
      <c r="CDF18" s="1362"/>
      <c r="CDG18" s="1361"/>
      <c r="CDH18" s="1362"/>
      <c r="CDI18" s="1361"/>
      <c r="CDJ18" s="1362"/>
      <c r="CDK18" s="1361"/>
      <c r="CDL18" s="1362"/>
      <c r="CDM18" s="1361"/>
      <c r="CDN18" s="1362"/>
      <c r="CDO18" s="1361"/>
      <c r="CDP18" s="1362"/>
      <c r="CDQ18" s="1361"/>
      <c r="CDR18" s="1362"/>
      <c r="CDS18" s="1361"/>
      <c r="CDT18" s="1362"/>
      <c r="CDU18" s="1361"/>
      <c r="CDV18" s="1362"/>
      <c r="CDW18" s="1361"/>
      <c r="CDX18" s="1362"/>
      <c r="CDY18" s="1361"/>
      <c r="CDZ18" s="1362"/>
      <c r="CEA18" s="1361"/>
      <c r="CEB18" s="1362"/>
      <c r="CEC18" s="1361"/>
      <c r="CED18" s="1362"/>
      <c r="CEE18" s="1361"/>
      <c r="CEF18" s="1362"/>
      <c r="CEG18" s="1361"/>
      <c r="CEH18" s="1362"/>
      <c r="CEI18" s="1361"/>
      <c r="CEJ18" s="1362"/>
      <c r="CEK18" s="1361"/>
      <c r="CEL18" s="1362"/>
      <c r="CEM18" s="1361"/>
      <c r="CEN18" s="1362"/>
      <c r="CEO18" s="1361"/>
      <c r="CEP18" s="1362"/>
      <c r="CEQ18" s="1361"/>
      <c r="CER18" s="1362"/>
      <c r="CES18" s="1361"/>
      <c r="CET18" s="1362"/>
      <c r="CEU18" s="1361"/>
      <c r="CEV18" s="1362"/>
      <c r="CEW18" s="1361"/>
      <c r="CEX18" s="1362"/>
      <c r="CEY18" s="1361"/>
      <c r="CEZ18" s="1362"/>
      <c r="CFA18" s="1361"/>
      <c r="CFB18" s="1362"/>
      <c r="CFC18" s="1361"/>
      <c r="CFD18" s="1362"/>
      <c r="CFE18" s="1361"/>
      <c r="CFF18" s="1362"/>
      <c r="CFG18" s="1361"/>
      <c r="CFH18" s="1362"/>
      <c r="CFI18" s="1361"/>
      <c r="CFJ18" s="1362"/>
      <c r="CFK18" s="1361"/>
      <c r="CFL18" s="1362"/>
      <c r="CFM18" s="1361"/>
      <c r="CFN18" s="1362"/>
      <c r="CFO18" s="1361"/>
      <c r="CFP18" s="1362"/>
      <c r="CFQ18" s="1361"/>
      <c r="CFR18" s="1362"/>
      <c r="CFS18" s="1361"/>
      <c r="CFT18" s="1362"/>
      <c r="CFU18" s="1361"/>
      <c r="CFV18" s="1362"/>
      <c r="CFW18" s="1361"/>
      <c r="CFX18" s="1362"/>
      <c r="CFY18" s="1361"/>
      <c r="CFZ18" s="1362"/>
      <c r="CGA18" s="1361"/>
      <c r="CGB18" s="1362"/>
      <c r="CGC18" s="1361"/>
      <c r="CGD18" s="1362"/>
      <c r="CGE18" s="1361"/>
      <c r="CGF18" s="1362"/>
      <c r="CGG18" s="1361"/>
      <c r="CGH18" s="1362"/>
      <c r="CGI18" s="1361"/>
      <c r="CGJ18" s="1362"/>
      <c r="CGK18" s="1361"/>
      <c r="CGL18" s="1362"/>
      <c r="CGM18" s="1361"/>
      <c r="CGN18" s="1362"/>
      <c r="CGO18" s="1361"/>
      <c r="CGP18" s="1362"/>
      <c r="CGQ18" s="1361"/>
      <c r="CGR18" s="1362"/>
      <c r="CGS18" s="1361"/>
      <c r="CGT18" s="1362"/>
      <c r="CGU18" s="1361"/>
      <c r="CGV18" s="1362"/>
      <c r="CGW18" s="1361"/>
      <c r="CGX18" s="1362"/>
      <c r="CGY18" s="1361"/>
      <c r="CGZ18" s="1362"/>
      <c r="CHA18" s="1361"/>
      <c r="CHB18" s="1362"/>
      <c r="CHC18" s="1361"/>
      <c r="CHD18" s="1362"/>
      <c r="CHE18" s="1361"/>
      <c r="CHF18" s="1362"/>
      <c r="CHG18" s="1361"/>
      <c r="CHH18" s="1362"/>
      <c r="CHI18" s="1361"/>
      <c r="CHJ18" s="1362"/>
      <c r="CHK18" s="1361"/>
      <c r="CHL18" s="1362"/>
      <c r="CHM18" s="1361"/>
      <c r="CHN18" s="1362"/>
      <c r="CHO18" s="1361"/>
      <c r="CHP18" s="1362"/>
      <c r="CHQ18" s="1361"/>
      <c r="CHR18" s="1362"/>
      <c r="CHS18" s="1361"/>
      <c r="CHT18" s="1362"/>
      <c r="CHU18" s="1361"/>
      <c r="CHV18" s="1362"/>
      <c r="CHW18" s="1361"/>
      <c r="CHX18" s="1362"/>
      <c r="CHY18" s="1361"/>
      <c r="CHZ18" s="1362"/>
      <c r="CIA18" s="1361"/>
      <c r="CIB18" s="1362"/>
      <c r="CIC18" s="1361"/>
      <c r="CID18" s="1362"/>
      <c r="CIE18" s="1361"/>
      <c r="CIF18" s="1362"/>
      <c r="CIG18" s="1361"/>
      <c r="CIH18" s="1362"/>
      <c r="CII18" s="1361"/>
      <c r="CIJ18" s="1362"/>
      <c r="CIK18" s="1361"/>
      <c r="CIL18" s="1362"/>
      <c r="CIM18" s="1361"/>
      <c r="CIN18" s="1362"/>
      <c r="CIO18" s="1361"/>
      <c r="CIP18" s="1362"/>
      <c r="CIQ18" s="1361"/>
      <c r="CIR18" s="1362"/>
      <c r="CIS18" s="1361"/>
      <c r="CIT18" s="1362"/>
      <c r="CIU18" s="1361"/>
      <c r="CIV18" s="1362"/>
      <c r="CIW18" s="1361"/>
      <c r="CIX18" s="1362"/>
      <c r="CIY18" s="1361"/>
      <c r="CIZ18" s="1362"/>
      <c r="CJA18" s="1361"/>
      <c r="CJB18" s="1362"/>
      <c r="CJC18" s="1361"/>
      <c r="CJD18" s="1362"/>
      <c r="CJE18" s="1361"/>
      <c r="CJF18" s="1362"/>
      <c r="CJG18" s="1361"/>
      <c r="CJH18" s="1362"/>
      <c r="CJI18" s="1361"/>
      <c r="CJJ18" s="1362"/>
      <c r="CJK18" s="1361"/>
      <c r="CJL18" s="1362"/>
      <c r="CJM18" s="1361"/>
      <c r="CJN18" s="1362"/>
      <c r="CJO18" s="1361"/>
      <c r="CJP18" s="1362"/>
      <c r="CJQ18" s="1361"/>
      <c r="CJR18" s="1362"/>
      <c r="CJS18" s="1361"/>
      <c r="CJT18" s="1362"/>
      <c r="CJU18" s="1361"/>
      <c r="CJV18" s="1362"/>
      <c r="CJW18" s="1361"/>
      <c r="CJX18" s="1362"/>
      <c r="CJY18" s="1361"/>
      <c r="CJZ18" s="1362"/>
      <c r="CKA18" s="1361"/>
      <c r="CKB18" s="1362"/>
      <c r="CKC18" s="1361"/>
      <c r="CKD18" s="1362"/>
      <c r="CKE18" s="1361"/>
      <c r="CKF18" s="1362"/>
      <c r="CKG18" s="1361"/>
      <c r="CKH18" s="1362"/>
      <c r="CKI18" s="1361"/>
      <c r="CKJ18" s="1362"/>
      <c r="CKK18" s="1361"/>
      <c r="CKL18" s="1362"/>
      <c r="CKM18" s="1361"/>
      <c r="CKN18" s="1362"/>
      <c r="CKO18" s="1361"/>
      <c r="CKP18" s="1362"/>
      <c r="CKQ18" s="1361"/>
      <c r="CKR18" s="1362"/>
      <c r="CKS18" s="1361"/>
      <c r="CKT18" s="1362"/>
      <c r="CKU18" s="1361"/>
      <c r="CKV18" s="1362"/>
      <c r="CKW18" s="1361"/>
      <c r="CKX18" s="1362"/>
      <c r="CKY18" s="1361"/>
      <c r="CKZ18" s="1362"/>
      <c r="CLA18" s="1361"/>
      <c r="CLB18" s="1362"/>
      <c r="CLC18" s="1361"/>
      <c r="CLD18" s="1362"/>
      <c r="CLE18" s="1361"/>
      <c r="CLF18" s="1362"/>
      <c r="CLG18" s="1361"/>
      <c r="CLH18" s="1362"/>
      <c r="CLI18" s="1361"/>
      <c r="CLJ18" s="1362"/>
      <c r="CLK18" s="1361"/>
      <c r="CLL18" s="1362"/>
      <c r="CLM18" s="1361"/>
      <c r="CLN18" s="1362"/>
      <c r="CLO18" s="1361"/>
      <c r="CLP18" s="1362"/>
      <c r="CLQ18" s="1361"/>
      <c r="CLR18" s="1362"/>
      <c r="CLS18" s="1361"/>
      <c r="CLT18" s="1362"/>
      <c r="CLU18" s="1361"/>
      <c r="CLV18" s="1362"/>
      <c r="CLW18" s="1361"/>
      <c r="CLX18" s="1362"/>
      <c r="CLY18" s="1361"/>
      <c r="CLZ18" s="1362"/>
      <c r="CMA18" s="1361"/>
      <c r="CMB18" s="1362"/>
      <c r="CMC18" s="1361"/>
      <c r="CMD18" s="1362"/>
      <c r="CME18" s="1361"/>
      <c r="CMF18" s="1362"/>
      <c r="CMG18" s="1361"/>
      <c r="CMH18" s="1362"/>
      <c r="CMI18" s="1361"/>
      <c r="CMJ18" s="1362"/>
      <c r="CMK18" s="1361"/>
      <c r="CML18" s="1362"/>
      <c r="CMM18" s="1361"/>
      <c r="CMN18" s="1362"/>
      <c r="CMO18" s="1361"/>
      <c r="CMP18" s="1362"/>
      <c r="CMQ18" s="1361"/>
      <c r="CMR18" s="1362"/>
      <c r="CMS18" s="1361"/>
      <c r="CMT18" s="1362"/>
      <c r="CMU18" s="1361"/>
      <c r="CMV18" s="1362"/>
      <c r="CMW18" s="1361"/>
      <c r="CMX18" s="1362"/>
      <c r="CMY18" s="1361"/>
      <c r="CMZ18" s="1362"/>
      <c r="CNA18" s="1361"/>
      <c r="CNB18" s="1362"/>
      <c r="CNC18" s="1361"/>
      <c r="CND18" s="1362"/>
      <c r="CNE18" s="1361"/>
      <c r="CNF18" s="1362"/>
      <c r="CNG18" s="1361"/>
      <c r="CNH18" s="1362"/>
      <c r="CNI18" s="1361"/>
      <c r="CNJ18" s="1362"/>
      <c r="CNK18" s="1361"/>
      <c r="CNL18" s="1362"/>
      <c r="CNM18" s="1361"/>
      <c r="CNN18" s="1362"/>
      <c r="CNO18" s="1361"/>
      <c r="CNP18" s="1362"/>
      <c r="CNQ18" s="1361"/>
      <c r="CNR18" s="1362"/>
      <c r="CNS18" s="1361"/>
      <c r="CNT18" s="1362"/>
      <c r="CNU18" s="1361"/>
      <c r="CNV18" s="1362"/>
      <c r="CNW18" s="1361"/>
      <c r="CNX18" s="1362"/>
      <c r="CNY18" s="1361"/>
      <c r="CNZ18" s="1362"/>
      <c r="COA18" s="1361"/>
      <c r="COB18" s="1362"/>
      <c r="COC18" s="1361"/>
      <c r="COD18" s="1362"/>
      <c r="COE18" s="1361"/>
      <c r="COF18" s="1362"/>
      <c r="COG18" s="1361"/>
      <c r="COH18" s="1362"/>
      <c r="COI18" s="1361"/>
      <c r="COJ18" s="1362"/>
      <c r="COK18" s="1361"/>
      <c r="COL18" s="1362"/>
      <c r="COM18" s="1361"/>
      <c r="CON18" s="1362"/>
      <c r="COO18" s="1361"/>
      <c r="COP18" s="1362"/>
      <c r="COQ18" s="1361"/>
      <c r="COR18" s="1362"/>
      <c r="COS18" s="1361"/>
      <c r="COT18" s="1362"/>
      <c r="COU18" s="1361"/>
      <c r="COV18" s="1362"/>
      <c r="COW18" s="1361"/>
      <c r="COX18" s="1362"/>
      <c r="COY18" s="1361"/>
      <c r="COZ18" s="1362"/>
      <c r="CPA18" s="1361"/>
      <c r="CPB18" s="1362"/>
      <c r="CPC18" s="1361"/>
      <c r="CPD18" s="1362"/>
      <c r="CPE18" s="1361"/>
      <c r="CPF18" s="1362"/>
      <c r="CPG18" s="1361"/>
      <c r="CPH18" s="1362"/>
      <c r="CPI18" s="1361"/>
      <c r="CPJ18" s="1362"/>
      <c r="CPK18" s="1361"/>
      <c r="CPL18" s="1362"/>
      <c r="CPM18" s="1361"/>
      <c r="CPN18" s="1362"/>
      <c r="CPO18" s="1361"/>
      <c r="CPP18" s="1362"/>
      <c r="CPQ18" s="1361"/>
      <c r="CPR18" s="1362"/>
      <c r="CPS18" s="1361"/>
      <c r="CPT18" s="1362"/>
      <c r="CPU18" s="1361"/>
      <c r="CPV18" s="1362"/>
      <c r="CPW18" s="1361"/>
      <c r="CPX18" s="1362"/>
      <c r="CPY18" s="1361"/>
      <c r="CPZ18" s="1362"/>
      <c r="CQA18" s="1361"/>
      <c r="CQB18" s="1362"/>
      <c r="CQC18" s="1361"/>
      <c r="CQD18" s="1362"/>
      <c r="CQE18" s="1361"/>
      <c r="CQF18" s="1362"/>
      <c r="CQG18" s="1361"/>
      <c r="CQH18" s="1362"/>
      <c r="CQI18" s="1361"/>
      <c r="CQJ18" s="1362"/>
      <c r="CQK18" s="1361"/>
      <c r="CQL18" s="1362"/>
      <c r="CQM18" s="1361"/>
      <c r="CQN18" s="1362"/>
      <c r="CQO18" s="1361"/>
      <c r="CQP18" s="1362"/>
      <c r="CQQ18" s="1361"/>
      <c r="CQR18" s="1362"/>
      <c r="CQS18" s="1361"/>
      <c r="CQT18" s="1362"/>
      <c r="CQU18" s="1361"/>
      <c r="CQV18" s="1362"/>
      <c r="CQW18" s="1361"/>
      <c r="CQX18" s="1362"/>
      <c r="CQY18" s="1361"/>
      <c r="CQZ18" s="1362"/>
      <c r="CRA18" s="1361"/>
      <c r="CRB18" s="1362"/>
      <c r="CRC18" s="1361"/>
      <c r="CRD18" s="1362"/>
      <c r="CRE18" s="1361"/>
      <c r="CRF18" s="1362"/>
      <c r="CRG18" s="1361"/>
      <c r="CRH18" s="1362"/>
      <c r="CRI18" s="1361"/>
      <c r="CRJ18" s="1362"/>
      <c r="CRK18" s="1361"/>
      <c r="CRL18" s="1362"/>
      <c r="CRM18" s="1361"/>
      <c r="CRN18" s="1362"/>
      <c r="CRO18" s="1361"/>
      <c r="CRP18" s="1362"/>
      <c r="CRQ18" s="1361"/>
      <c r="CRR18" s="1362"/>
      <c r="CRS18" s="1361"/>
      <c r="CRT18" s="1362"/>
      <c r="CRU18" s="1361"/>
      <c r="CRV18" s="1362"/>
      <c r="CRW18" s="1361"/>
      <c r="CRX18" s="1362"/>
      <c r="CRY18" s="1361"/>
      <c r="CRZ18" s="1362"/>
      <c r="CSA18" s="1361"/>
      <c r="CSB18" s="1362"/>
      <c r="CSC18" s="1361"/>
      <c r="CSD18" s="1362"/>
      <c r="CSE18" s="1361"/>
      <c r="CSF18" s="1362"/>
      <c r="CSG18" s="1361"/>
      <c r="CSH18" s="1362"/>
      <c r="CSI18" s="1361"/>
      <c r="CSJ18" s="1362"/>
      <c r="CSK18" s="1361"/>
      <c r="CSL18" s="1362"/>
      <c r="CSM18" s="1361"/>
      <c r="CSN18" s="1362"/>
      <c r="CSO18" s="1361"/>
      <c r="CSP18" s="1362"/>
      <c r="CSQ18" s="1361"/>
      <c r="CSR18" s="1362"/>
      <c r="CSS18" s="1361"/>
      <c r="CST18" s="1362"/>
      <c r="CSU18" s="1361"/>
      <c r="CSV18" s="1362"/>
      <c r="CSW18" s="1361"/>
      <c r="CSX18" s="1362"/>
      <c r="CSY18" s="1361"/>
      <c r="CSZ18" s="1362"/>
      <c r="CTA18" s="1361"/>
      <c r="CTB18" s="1362"/>
      <c r="CTC18" s="1361"/>
      <c r="CTD18" s="1362"/>
      <c r="CTE18" s="1361"/>
      <c r="CTF18" s="1362"/>
      <c r="CTG18" s="1361"/>
      <c r="CTH18" s="1362"/>
      <c r="CTI18" s="1361"/>
      <c r="CTJ18" s="1362"/>
      <c r="CTK18" s="1361"/>
      <c r="CTL18" s="1362"/>
      <c r="CTM18" s="1361"/>
      <c r="CTN18" s="1362"/>
      <c r="CTO18" s="1361"/>
      <c r="CTP18" s="1362"/>
      <c r="CTQ18" s="1361"/>
      <c r="CTR18" s="1362"/>
      <c r="CTS18" s="1361"/>
      <c r="CTT18" s="1362"/>
      <c r="CTU18" s="1361"/>
      <c r="CTV18" s="1362"/>
      <c r="CTW18" s="1361"/>
      <c r="CTX18" s="1362"/>
      <c r="CTY18" s="1361"/>
      <c r="CTZ18" s="1362"/>
      <c r="CUA18" s="1361"/>
      <c r="CUB18" s="1362"/>
      <c r="CUC18" s="1361"/>
      <c r="CUD18" s="1362"/>
      <c r="CUE18" s="1361"/>
      <c r="CUF18" s="1362"/>
      <c r="CUG18" s="1361"/>
      <c r="CUH18" s="1362"/>
      <c r="CUI18" s="1361"/>
      <c r="CUJ18" s="1362"/>
      <c r="CUK18" s="1361"/>
      <c r="CUL18" s="1362"/>
      <c r="CUM18" s="1361"/>
      <c r="CUN18" s="1362"/>
      <c r="CUO18" s="1361"/>
      <c r="CUP18" s="1362"/>
      <c r="CUQ18" s="1361"/>
      <c r="CUR18" s="1362"/>
      <c r="CUS18" s="1361"/>
      <c r="CUT18" s="1362"/>
      <c r="CUU18" s="1361"/>
      <c r="CUV18" s="1362"/>
      <c r="CUW18" s="1361"/>
      <c r="CUX18" s="1362"/>
      <c r="CUY18" s="1361"/>
      <c r="CUZ18" s="1362"/>
      <c r="CVA18" s="1361"/>
      <c r="CVB18" s="1362"/>
      <c r="CVC18" s="1361"/>
      <c r="CVD18" s="1362"/>
      <c r="CVE18" s="1361"/>
      <c r="CVF18" s="1362"/>
      <c r="CVG18" s="1361"/>
      <c r="CVH18" s="1362"/>
      <c r="CVI18" s="1361"/>
      <c r="CVJ18" s="1362"/>
      <c r="CVK18" s="1361"/>
      <c r="CVL18" s="1362"/>
      <c r="CVM18" s="1361"/>
      <c r="CVN18" s="1362"/>
      <c r="CVO18" s="1361"/>
      <c r="CVP18" s="1362"/>
      <c r="CVQ18" s="1361"/>
      <c r="CVR18" s="1362"/>
      <c r="CVS18" s="1361"/>
      <c r="CVT18" s="1362"/>
      <c r="CVU18" s="1361"/>
      <c r="CVV18" s="1362"/>
      <c r="CVW18" s="1361"/>
      <c r="CVX18" s="1362"/>
      <c r="CVY18" s="1361"/>
      <c r="CVZ18" s="1362"/>
      <c r="CWA18" s="1361"/>
      <c r="CWB18" s="1362"/>
      <c r="CWC18" s="1361"/>
      <c r="CWD18" s="1362"/>
      <c r="CWE18" s="1361"/>
      <c r="CWF18" s="1362"/>
      <c r="CWG18" s="1361"/>
      <c r="CWH18" s="1362"/>
      <c r="CWI18" s="1361"/>
      <c r="CWJ18" s="1362"/>
      <c r="CWK18" s="1361"/>
      <c r="CWL18" s="1362"/>
      <c r="CWM18" s="1361"/>
      <c r="CWN18" s="1362"/>
      <c r="CWO18" s="1361"/>
      <c r="CWP18" s="1362"/>
      <c r="CWQ18" s="1361"/>
      <c r="CWR18" s="1362"/>
      <c r="CWS18" s="1361"/>
      <c r="CWT18" s="1362"/>
      <c r="CWU18" s="1361"/>
      <c r="CWV18" s="1362"/>
      <c r="CWW18" s="1361"/>
      <c r="CWX18" s="1362"/>
      <c r="CWY18" s="1361"/>
      <c r="CWZ18" s="1362"/>
      <c r="CXA18" s="1361"/>
      <c r="CXB18" s="1362"/>
      <c r="CXC18" s="1361"/>
      <c r="CXD18" s="1362"/>
      <c r="CXE18" s="1361"/>
      <c r="CXF18" s="1362"/>
      <c r="CXG18" s="1361"/>
      <c r="CXH18" s="1362"/>
      <c r="CXI18" s="1361"/>
      <c r="CXJ18" s="1362"/>
      <c r="CXK18" s="1361"/>
      <c r="CXL18" s="1362"/>
      <c r="CXM18" s="1361"/>
      <c r="CXN18" s="1362"/>
      <c r="CXO18" s="1361"/>
      <c r="CXP18" s="1362"/>
      <c r="CXQ18" s="1361"/>
      <c r="CXR18" s="1362"/>
      <c r="CXS18" s="1361"/>
      <c r="CXT18" s="1362"/>
      <c r="CXU18" s="1361"/>
      <c r="CXV18" s="1362"/>
      <c r="CXW18" s="1361"/>
      <c r="CXX18" s="1362"/>
      <c r="CXY18" s="1361"/>
      <c r="CXZ18" s="1362"/>
      <c r="CYA18" s="1361"/>
      <c r="CYB18" s="1362"/>
      <c r="CYC18" s="1361"/>
      <c r="CYD18" s="1362"/>
      <c r="CYE18" s="1361"/>
      <c r="CYF18" s="1362"/>
      <c r="CYG18" s="1361"/>
      <c r="CYH18" s="1362"/>
      <c r="CYI18" s="1361"/>
      <c r="CYJ18" s="1362"/>
      <c r="CYK18" s="1361"/>
      <c r="CYL18" s="1362"/>
      <c r="CYM18" s="1361"/>
      <c r="CYN18" s="1362"/>
      <c r="CYO18" s="1361"/>
      <c r="CYP18" s="1362"/>
      <c r="CYQ18" s="1361"/>
      <c r="CYR18" s="1362"/>
      <c r="CYS18" s="1361"/>
      <c r="CYT18" s="1362"/>
      <c r="CYU18" s="1361"/>
      <c r="CYV18" s="1362"/>
      <c r="CYW18" s="1361"/>
      <c r="CYX18" s="1362"/>
      <c r="CYY18" s="1361"/>
      <c r="CYZ18" s="1362"/>
      <c r="CZA18" s="1361"/>
      <c r="CZB18" s="1362"/>
      <c r="CZC18" s="1361"/>
      <c r="CZD18" s="1362"/>
      <c r="CZE18" s="1361"/>
      <c r="CZF18" s="1362"/>
      <c r="CZG18" s="1361"/>
      <c r="CZH18" s="1362"/>
      <c r="CZI18" s="1361"/>
      <c r="CZJ18" s="1362"/>
      <c r="CZK18" s="1361"/>
      <c r="CZL18" s="1362"/>
      <c r="CZM18" s="1361"/>
      <c r="CZN18" s="1362"/>
      <c r="CZO18" s="1361"/>
      <c r="CZP18" s="1362"/>
      <c r="CZQ18" s="1361"/>
      <c r="CZR18" s="1362"/>
      <c r="CZS18" s="1361"/>
      <c r="CZT18" s="1362"/>
      <c r="CZU18" s="1361"/>
      <c r="CZV18" s="1362"/>
      <c r="CZW18" s="1361"/>
      <c r="CZX18" s="1362"/>
      <c r="CZY18" s="1361"/>
      <c r="CZZ18" s="1362"/>
      <c r="DAA18" s="1361"/>
      <c r="DAB18" s="1362"/>
      <c r="DAC18" s="1361"/>
      <c r="DAD18" s="1362"/>
      <c r="DAE18" s="1361"/>
      <c r="DAF18" s="1362"/>
      <c r="DAG18" s="1361"/>
      <c r="DAH18" s="1362"/>
      <c r="DAI18" s="1361"/>
      <c r="DAJ18" s="1362"/>
      <c r="DAK18" s="1361"/>
      <c r="DAL18" s="1362"/>
      <c r="DAM18" s="1361"/>
      <c r="DAN18" s="1362"/>
      <c r="DAO18" s="1361"/>
      <c r="DAP18" s="1362"/>
      <c r="DAQ18" s="1361"/>
      <c r="DAR18" s="1362"/>
      <c r="DAS18" s="1361"/>
      <c r="DAT18" s="1362"/>
      <c r="DAU18" s="1361"/>
      <c r="DAV18" s="1362"/>
      <c r="DAW18" s="1361"/>
      <c r="DAX18" s="1362"/>
      <c r="DAY18" s="1361"/>
      <c r="DAZ18" s="1362"/>
      <c r="DBA18" s="1361"/>
      <c r="DBB18" s="1362"/>
      <c r="DBC18" s="1361"/>
      <c r="DBD18" s="1362"/>
      <c r="DBE18" s="1361"/>
      <c r="DBF18" s="1362"/>
      <c r="DBG18" s="1361"/>
      <c r="DBH18" s="1362"/>
      <c r="DBI18" s="1361"/>
      <c r="DBJ18" s="1362"/>
      <c r="DBK18" s="1361"/>
      <c r="DBL18" s="1362"/>
      <c r="DBM18" s="1361"/>
      <c r="DBN18" s="1362"/>
      <c r="DBO18" s="1361"/>
      <c r="DBP18" s="1362"/>
      <c r="DBQ18" s="1361"/>
      <c r="DBR18" s="1362"/>
      <c r="DBS18" s="1361"/>
      <c r="DBT18" s="1362"/>
      <c r="DBU18" s="1361"/>
      <c r="DBV18" s="1362"/>
      <c r="DBW18" s="1361"/>
      <c r="DBX18" s="1362"/>
      <c r="DBY18" s="1361"/>
      <c r="DBZ18" s="1362"/>
      <c r="DCA18" s="1361"/>
      <c r="DCB18" s="1362"/>
      <c r="DCC18" s="1361"/>
      <c r="DCD18" s="1362"/>
      <c r="DCE18" s="1361"/>
      <c r="DCF18" s="1362"/>
      <c r="DCG18" s="1361"/>
      <c r="DCH18" s="1362"/>
      <c r="DCI18" s="1361"/>
      <c r="DCJ18" s="1362"/>
      <c r="DCK18" s="1361"/>
      <c r="DCL18" s="1362"/>
      <c r="DCM18" s="1361"/>
      <c r="DCN18" s="1362"/>
      <c r="DCO18" s="1361"/>
      <c r="DCP18" s="1362"/>
      <c r="DCQ18" s="1361"/>
      <c r="DCR18" s="1362"/>
      <c r="DCS18" s="1361"/>
      <c r="DCT18" s="1362"/>
      <c r="DCU18" s="1361"/>
      <c r="DCV18" s="1362"/>
      <c r="DCW18" s="1361"/>
      <c r="DCX18" s="1362"/>
      <c r="DCY18" s="1361"/>
      <c r="DCZ18" s="1362"/>
      <c r="DDA18" s="1361"/>
      <c r="DDB18" s="1362"/>
      <c r="DDC18" s="1361"/>
      <c r="DDD18" s="1362"/>
      <c r="DDE18" s="1361"/>
      <c r="DDF18" s="1362"/>
      <c r="DDG18" s="1361"/>
      <c r="DDH18" s="1362"/>
      <c r="DDI18" s="1361"/>
      <c r="DDJ18" s="1362"/>
      <c r="DDK18" s="1361"/>
      <c r="DDL18" s="1362"/>
      <c r="DDM18" s="1361"/>
      <c r="DDN18" s="1362"/>
      <c r="DDO18" s="1361"/>
      <c r="DDP18" s="1362"/>
      <c r="DDQ18" s="1361"/>
      <c r="DDR18" s="1362"/>
      <c r="DDS18" s="1361"/>
      <c r="DDT18" s="1362"/>
      <c r="DDU18" s="1361"/>
      <c r="DDV18" s="1362"/>
      <c r="DDW18" s="1361"/>
      <c r="DDX18" s="1362"/>
      <c r="DDY18" s="1361"/>
      <c r="DDZ18" s="1362"/>
      <c r="DEA18" s="1361"/>
      <c r="DEB18" s="1362"/>
      <c r="DEC18" s="1361"/>
      <c r="DED18" s="1362"/>
      <c r="DEE18" s="1361"/>
      <c r="DEF18" s="1362"/>
      <c r="DEG18" s="1361"/>
      <c r="DEH18" s="1362"/>
      <c r="DEI18" s="1361"/>
      <c r="DEJ18" s="1362"/>
      <c r="DEK18" s="1361"/>
      <c r="DEL18" s="1362"/>
      <c r="DEM18" s="1361"/>
      <c r="DEN18" s="1362"/>
      <c r="DEO18" s="1361"/>
      <c r="DEP18" s="1362"/>
      <c r="DEQ18" s="1361"/>
      <c r="DER18" s="1362"/>
      <c r="DES18" s="1361"/>
      <c r="DET18" s="1362"/>
      <c r="DEU18" s="1361"/>
      <c r="DEV18" s="1362"/>
      <c r="DEW18" s="1361"/>
      <c r="DEX18" s="1362"/>
      <c r="DEY18" s="1361"/>
      <c r="DEZ18" s="1362"/>
      <c r="DFA18" s="1361"/>
      <c r="DFB18" s="1362"/>
      <c r="DFC18" s="1361"/>
      <c r="DFD18" s="1362"/>
      <c r="DFE18" s="1361"/>
      <c r="DFF18" s="1362"/>
      <c r="DFG18" s="1361"/>
      <c r="DFH18" s="1362"/>
      <c r="DFI18" s="1361"/>
      <c r="DFJ18" s="1362"/>
      <c r="DFK18" s="1361"/>
      <c r="DFL18" s="1362"/>
      <c r="DFM18" s="1361"/>
      <c r="DFN18" s="1362"/>
      <c r="DFO18" s="1361"/>
      <c r="DFP18" s="1362"/>
      <c r="DFQ18" s="1361"/>
      <c r="DFR18" s="1362"/>
      <c r="DFS18" s="1361"/>
      <c r="DFT18" s="1362"/>
      <c r="DFU18" s="1361"/>
      <c r="DFV18" s="1362"/>
      <c r="DFW18" s="1361"/>
      <c r="DFX18" s="1362"/>
      <c r="DFY18" s="1361"/>
      <c r="DFZ18" s="1362"/>
      <c r="DGA18" s="1361"/>
      <c r="DGB18" s="1362"/>
      <c r="DGC18" s="1361"/>
      <c r="DGD18" s="1362"/>
      <c r="DGE18" s="1361"/>
      <c r="DGF18" s="1362"/>
      <c r="DGG18" s="1361"/>
      <c r="DGH18" s="1362"/>
      <c r="DGI18" s="1361"/>
      <c r="DGJ18" s="1362"/>
      <c r="DGK18" s="1361"/>
      <c r="DGL18" s="1362"/>
      <c r="DGM18" s="1361"/>
      <c r="DGN18" s="1362"/>
      <c r="DGO18" s="1361"/>
      <c r="DGP18" s="1362"/>
      <c r="DGQ18" s="1361"/>
      <c r="DGR18" s="1362"/>
      <c r="DGS18" s="1361"/>
      <c r="DGT18" s="1362"/>
      <c r="DGU18" s="1361"/>
      <c r="DGV18" s="1362"/>
      <c r="DGW18" s="1361"/>
      <c r="DGX18" s="1362"/>
      <c r="DGY18" s="1361"/>
      <c r="DGZ18" s="1362"/>
      <c r="DHA18" s="1361"/>
      <c r="DHB18" s="1362"/>
      <c r="DHC18" s="1361"/>
      <c r="DHD18" s="1362"/>
      <c r="DHE18" s="1361"/>
      <c r="DHF18" s="1362"/>
      <c r="DHG18" s="1361"/>
      <c r="DHH18" s="1362"/>
      <c r="DHI18" s="1361"/>
      <c r="DHJ18" s="1362"/>
      <c r="DHK18" s="1361"/>
      <c r="DHL18" s="1362"/>
      <c r="DHM18" s="1361"/>
      <c r="DHN18" s="1362"/>
      <c r="DHO18" s="1361"/>
      <c r="DHP18" s="1362"/>
      <c r="DHQ18" s="1361"/>
      <c r="DHR18" s="1362"/>
      <c r="DHS18" s="1361"/>
      <c r="DHT18" s="1362"/>
      <c r="DHU18" s="1361"/>
      <c r="DHV18" s="1362"/>
      <c r="DHW18" s="1361"/>
      <c r="DHX18" s="1362"/>
      <c r="DHY18" s="1361"/>
      <c r="DHZ18" s="1362"/>
      <c r="DIA18" s="1361"/>
      <c r="DIB18" s="1362"/>
      <c r="DIC18" s="1361"/>
      <c r="DID18" s="1362"/>
      <c r="DIE18" s="1361"/>
      <c r="DIF18" s="1362"/>
      <c r="DIG18" s="1361"/>
      <c r="DIH18" s="1362"/>
      <c r="DII18" s="1361"/>
      <c r="DIJ18" s="1362"/>
      <c r="DIK18" s="1361"/>
      <c r="DIL18" s="1362"/>
      <c r="DIM18" s="1361"/>
      <c r="DIN18" s="1362"/>
      <c r="DIO18" s="1361"/>
      <c r="DIP18" s="1362"/>
      <c r="DIQ18" s="1361"/>
      <c r="DIR18" s="1362"/>
      <c r="DIS18" s="1361"/>
      <c r="DIT18" s="1362"/>
      <c r="DIU18" s="1361"/>
      <c r="DIV18" s="1362"/>
      <c r="DIW18" s="1361"/>
      <c r="DIX18" s="1362"/>
      <c r="DIY18" s="1361"/>
      <c r="DIZ18" s="1362"/>
      <c r="DJA18" s="1361"/>
      <c r="DJB18" s="1362"/>
      <c r="DJC18" s="1361"/>
      <c r="DJD18" s="1362"/>
      <c r="DJE18" s="1361"/>
      <c r="DJF18" s="1362"/>
      <c r="DJG18" s="1361"/>
      <c r="DJH18" s="1362"/>
      <c r="DJI18" s="1361"/>
      <c r="DJJ18" s="1362"/>
      <c r="DJK18" s="1361"/>
      <c r="DJL18" s="1362"/>
      <c r="DJM18" s="1361"/>
      <c r="DJN18" s="1362"/>
      <c r="DJO18" s="1361"/>
      <c r="DJP18" s="1362"/>
      <c r="DJQ18" s="1361"/>
      <c r="DJR18" s="1362"/>
      <c r="DJS18" s="1361"/>
      <c r="DJT18" s="1362"/>
      <c r="DJU18" s="1361"/>
      <c r="DJV18" s="1362"/>
      <c r="DJW18" s="1361"/>
      <c r="DJX18" s="1362"/>
      <c r="DJY18" s="1361"/>
      <c r="DJZ18" s="1362"/>
      <c r="DKA18" s="1361"/>
      <c r="DKB18" s="1362"/>
      <c r="DKC18" s="1361"/>
      <c r="DKD18" s="1362"/>
      <c r="DKE18" s="1361"/>
      <c r="DKF18" s="1362"/>
      <c r="DKG18" s="1361"/>
      <c r="DKH18" s="1362"/>
      <c r="DKI18" s="1361"/>
      <c r="DKJ18" s="1362"/>
      <c r="DKK18" s="1361"/>
      <c r="DKL18" s="1362"/>
      <c r="DKM18" s="1361"/>
      <c r="DKN18" s="1362"/>
      <c r="DKO18" s="1361"/>
      <c r="DKP18" s="1362"/>
      <c r="DKQ18" s="1361"/>
      <c r="DKR18" s="1362"/>
      <c r="DKS18" s="1361"/>
      <c r="DKT18" s="1362"/>
      <c r="DKU18" s="1361"/>
      <c r="DKV18" s="1362"/>
      <c r="DKW18" s="1361"/>
      <c r="DKX18" s="1362"/>
      <c r="DKY18" s="1361"/>
      <c r="DKZ18" s="1362"/>
      <c r="DLA18" s="1361"/>
      <c r="DLB18" s="1362"/>
      <c r="DLC18" s="1361"/>
      <c r="DLD18" s="1362"/>
      <c r="DLE18" s="1361"/>
      <c r="DLF18" s="1362"/>
      <c r="DLG18" s="1361"/>
      <c r="DLH18" s="1362"/>
      <c r="DLI18" s="1361"/>
      <c r="DLJ18" s="1362"/>
      <c r="DLK18" s="1361"/>
      <c r="DLL18" s="1362"/>
      <c r="DLM18" s="1361"/>
      <c r="DLN18" s="1362"/>
      <c r="DLO18" s="1361"/>
      <c r="DLP18" s="1362"/>
      <c r="DLQ18" s="1361"/>
      <c r="DLR18" s="1362"/>
      <c r="DLS18" s="1361"/>
      <c r="DLT18" s="1362"/>
      <c r="DLU18" s="1361"/>
      <c r="DLV18" s="1362"/>
      <c r="DLW18" s="1361"/>
      <c r="DLX18" s="1362"/>
      <c r="DLY18" s="1361"/>
      <c r="DLZ18" s="1362"/>
      <c r="DMA18" s="1361"/>
      <c r="DMB18" s="1362"/>
      <c r="DMC18" s="1361"/>
      <c r="DMD18" s="1362"/>
      <c r="DME18" s="1361"/>
      <c r="DMF18" s="1362"/>
      <c r="DMG18" s="1361"/>
      <c r="DMH18" s="1362"/>
      <c r="DMI18" s="1361"/>
      <c r="DMJ18" s="1362"/>
      <c r="DMK18" s="1361"/>
      <c r="DML18" s="1362"/>
      <c r="DMM18" s="1361"/>
      <c r="DMN18" s="1362"/>
      <c r="DMO18" s="1361"/>
      <c r="DMP18" s="1362"/>
      <c r="DMQ18" s="1361"/>
      <c r="DMR18" s="1362"/>
      <c r="DMS18" s="1361"/>
      <c r="DMT18" s="1362"/>
      <c r="DMU18" s="1361"/>
      <c r="DMV18" s="1362"/>
      <c r="DMW18" s="1361"/>
      <c r="DMX18" s="1362"/>
      <c r="DMY18" s="1361"/>
      <c r="DMZ18" s="1362"/>
      <c r="DNA18" s="1361"/>
      <c r="DNB18" s="1362"/>
      <c r="DNC18" s="1361"/>
      <c r="DND18" s="1362"/>
      <c r="DNE18" s="1361"/>
      <c r="DNF18" s="1362"/>
      <c r="DNG18" s="1361"/>
      <c r="DNH18" s="1362"/>
      <c r="DNI18" s="1361"/>
      <c r="DNJ18" s="1362"/>
      <c r="DNK18" s="1361"/>
      <c r="DNL18" s="1362"/>
      <c r="DNM18" s="1361"/>
      <c r="DNN18" s="1362"/>
      <c r="DNO18" s="1361"/>
      <c r="DNP18" s="1362"/>
      <c r="DNQ18" s="1361"/>
      <c r="DNR18" s="1362"/>
      <c r="DNS18" s="1361"/>
      <c r="DNT18" s="1362"/>
      <c r="DNU18" s="1361"/>
      <c r="DNV18" s="1362"/>
      <c r="DNW18" s="1361"/>
      <c r="DNX18" s="1362"/>
      <c r="DNY18" s="1361"/>
      <c r="DNZ18" s="1362"/>
      <c r="DOA18" s="1361"/>
      <c r="DOB18" s="1362"/>
      <c r="DOC18" s="1361"/>
      <c r="DOD18" s="1362"/>
      <c r="DOE18" s="1361"/>
      <c r="DOF18" s="1362"/>
      <c r="DOG18" s="1361"/>
      <c r="DOH18" s="1362"/>
      <c r="DOI18" s="1361"/>
      <c r="DOJ18" s="1362"/>
      <c r="DOK18" s="1361"/>
      <c r="DOL18" s="1362"/>
      <c r="DOM18" s="1361"/>
      <c r="DON18" s="1362"/>
      <c r="DOO18" s="1361"/>
      <c r="DOP18" s="1362"/>
      <c r="DOQ18" s="1361"/>
      <c r="DOR18" s="1362"/>
      <c r="DOS18" s="1361"/>
      <c r="DOT18" s="1362"/>
      <c r="DOU18" s="1361"/>
      <c r="DOV18" s="1362"/>
      <c r="DOW18" s="1361"/>
      <c r="DOX18" s="1362"/>
      <c r="DOY18" s="1361"/>
      <c r="DOZ18" s="1362"/>
      <c r="DPA18" s="1361"/>
      <c r="DPB18" s="1362"/>
      <c r="DPC18" s="1361"/>
      <c r="DPD18" s="1362"/>
      <c r="DPE18" s="1361"/>
      <c r="DPF18" s="1362"/>
      <c r="DPG18" s="1361"/>
      <c r="DPH18" s="1362"/>
      <c r="DPI18" s="1361"/>
      <c r="DPJ18" s="1362"/>
      <c r="DPK18" s="1361"/>
      <c r="DPL18" s="1362"/>
      <c r="DPM18" s="1361"/>
      <c r="DPN18" s="1362"/>
      <c r="DPO18" s="1361"/>
      <c r="DPP18" s="1362"/>
      <c r="DPQ18" s="1361"/>
      <c r="DPR18" s="1362"/>
      <c r="DPS18" s="1361"/>
      <c r="DPT18" s="1362"/>
      <c r="DPU18" s="1361"/>
      <c r="DPV18" s="1362"/>
      <c r="DPW18" s="1361"/>
      <c r="DPX18" s="1362"/>
      <c r="DPY18" s="1361"/>
      <c r="DPZ18" s="1362"/>
      <c r="DQA18" s="1361"/>
      <c r="DQB18" s="1362"/>
      <c r="DQC18" s="1361"/>
      <c r="DQD18" s="1362"/>
      <c r="DQE18" s="1361"/>
      <c r="DQF18" s="1362"/>
      <c r="DQG18" s="1361"/>
      <c r="DQH18" s="1362"/>
      <c r="DQI18" s="1361"/>
      <c r="DQJ18" s="1362"/>
      <c r="DQK18" s="1361"/>
      <c r="DQL18" s="1362"/>
      <c r="DQM18" s="1361"/>
      <c r="DQN18" s="1362"/>
      <c r="DQO18" s="1361"/>
      <c r="DQP18" s="1362"/>
      <c r="DQQ18" s="1361"/>
      <c r="DQR18" s="1362"/>
      <c r="DQS18" s="1361"/>
      <c r="DQT18" s="1362"/>
      <c r="DQU18" s="1361"/>
      <c r="DQV18" s="1362"/>
      <c r="DQW18" s="1361"/>
      <c r="DQX18" s="1362"/>
      <c r="DQY18" s="1361"/>
      <c r="DQZ18" s="1362"/>
      <c r="DRA18" s="1361"/>
      <c r="DRB18" s="1362"/>
      <c r="DRC18" s="1361"/>
      <c r="DRD18" s="1362"/>
      <c r="DRE18" s="1361"/>
      <c r="DRF18" s="1362"/>
      <c r="DRG18" s="1361"/>
      <c r="DRH18" s="1362"/>
      <c r="DRI18" s="1361"/>
      <c r="DRJ18" s="1362"/>
      <c r="DRK18" s="1361"/>
      <c r="DRL18" s="1362"/>
      <c r="DRM18" s="1361"/>
      <c r="DRN18" s="1362"/>
      <c r="DRO18" s="1361"/>
      <c r="DRP18" s="1362"/>
      <c r="DRQ18" s="1361"/>
      <c r="DRR18" s="1362"/>
      <c r="DRS18" s="1361"/>
      <c r="DRT18" s="1362"/>
      <c r="DRU18" s="1361"/>
      <c r="DRV18" s="1362"/>
      <c r="DRW18" s="1361"/>
      <c r="DRX18" s="1362"/>
      <c r="DRY18" s="1361"/>
      <c r="DRZ18" s="1362"/>
      <c r="DSA18" s="1361"/>
      <c r="DSB18" s="1362"/>
      <c r="DSC18" s="1361"/>
      <c r="DSD18" s="1362"/>
      <c r="DSE18" s="1361"/>
      <c r="DSF18" s="1362"/>
      <c r="DSG18" s="1361"/>
      <c r="DSH18" s="1362"/>
      <c r="DSI18" s="1361"/>
      <c r="DSJ18" s="1362"/>
      <c r="DSK18" s="1361"/>
      <c r="DSL18" s="1362"/>
      <c r="DSM18" s="1361"/>
      <c r="DSN18" s="1362"/>
      <c r="DSO18" s="1361"/>
      <c r="DSP18" s="1362"/>
      <c r="DSQ18" s="1361"/>
      <c r="DSR18" s="1362"/>
      <c r="DSS18" s="1361"/>
      <c r="DST18" s="1362"/>
      <c r="DSU18" s="1361"/>
      <c r="DSV18" s="1362"/>
      <c r="DSW18" s="1361"/>
      <c r="DSX18" s="1362"/>
      <c r="DSY18" s="1361"/>
      <c r="DSZ18" s="1362"/>
      <c r="DTA18" s="1361"/>
      <c r="DTB18" s="1362"/>
      <c r="DTC18" s="1361"/>
      <c r="DTD18" s="1362"/>
      <c r="DTE18" s="1361"/>
      <c r="DTF18" s="1362"/>
      <c r="DTG18" s="1361"/>
      <c r="DTH18" s="1362"/>
      <c r="DTI18" s="1361"/>
      <c r="DTJ18" s="1362"/>
      <c r="DTK18" s="1361"/>
      <c r="DTL18" s="1362"/>
      <c r="DTM18" s="1361"/>
      <c r="DTN18" s="1362"/>
      <c r="DTO18" s="1361"/>
      <c r="DTP18" s="1362"/>
      <c r="DTQ18" s="1361"/>
      <c r="DTR18" s="1362"/>
      <c r="DTS18" s="1361"/>
      <c r="DTT18" s="1362"/>
      <c r="DTU18" s="1361"/>
      <c r="DTV18" s="1362"/>
      <c r="DTW18" s="1361"/>
      <c r="DTX18" s="1362"/>
      <c r="DTY18" s="1361"/>
      <c r="DTZ18" s="1362"/>
      <c r="DUA18" s="1361"/>
      <c r="DUB18" s="1362"/>
      <c r="DUC18" s="1361"/>
      <c r="DUD18" s="1362"/>
      <c r="DUE18" s="1361"/>
      <c r="DUF18" s="1362"/>
      <c r="DUG18" s="1361"/>
      <c r="DUH18" s="1362"/>
      <c r="DUI18" s="1361"/>
      <c r="DUJ18" s="1362"/>
      <c r="DUK18" s="1361"/>
      <c r="DUL18" s="1362"/>
      <c r="DUM18" s="1361"/>
      <c r="DUN18" s="1362"/>
      <c r="DUO18" s="1361"/>
      <c r="DUP18" s="1362"/>
      <c r="DUQ18" s="1361"/>
      <c r="DUR18" s="1362"/>
      <c r="DUS18" s="1361"/>
      <c r="DUT18" s="1362"/>
      <c r="DUU18" s="1361"/>
      <c r="DUV18" s="1362"/>
      <c r="DUW18" s="1361"/>
      <c r="DUX18" s="1362"/>
      <c r="DUY18" s="1361"/>
      <c r="DUZ18" s="1362"/>
      <c r="DVA18" s="1361"/>
      <c r="DVB18" s="1362"/>
      <c r="DVC18" s="1361"/>
      <c r="DVD18" s="1362"/>
      <c r="DVE18" s="1361"/>
      <c r="DVF18" s="1362"/>
      <c r="DVG18" s="1361"/>
      <c r="DVH18" s="1362"/>
      <c r="DVI18" s="1361"/>
      <c r="DVJ18" s="1362"/>
      <c r="DVK18" s="1361"/>
      <c r="DVL18" s="1362"/>
      <c r="DVM18" s="1361"/>
      <c r="DVN18" s="1362"/>
      <c r="DVO18" s="1361"/>
      <c r="DVP18" s="1362"/>
      <c r="DVQ18" s="1361"/>
      <c r="DVR18" s="1362"/>
      <c r="DVS18" s="1361"/>
      <c r="DVT18" s="1362"/>
      <c r="DVU18" s="1361"/>
      <c r="DVV18" s="1362"/>
      <c r="DVW18" s="1361"/>
      <c r="DVX18" s="1362"/>
      <c r="DVY18" s="1361"/>
      <c r="DVZ18" s="1362"/>
      <c r="DWA18" s="1361"/>
      <c r="DWB18" s="1362"/>
      <c r="DWC18" s="1361"/>
      <c r="DWD18" s="1362"/>
      <c r="DWE18" s="1361"/>
      <c r="DWF18" s="1362"/>
      <c r="DWG18" s="1361"/>
      <c r="DWH18" s="1362"/>
      <c r="DWI18" s="1361"/>
      <c r="DWJ18" s="1362"/>
      <c r="DWK18" s="1361"/>
      <c r="DWL18" s="1362"/>
      <c r="DWM18" s="1361"/>
      <c r="DWN18" s="1362"/>
      <c r="DWO18" s="1361"/>
      <c r="DWP18" s="1362"/>
      <c r="DWQ18" s="1361"/>
      <c r="DWR18" s="1362"/>
      <c r="DWS18" s="1361"/>
      <c r="DWT18" s="1362"/>
      <c r="DWU18" s="1361"/>
      <c r="DWV18" s="1362"/>
      <c r="DWW18" s="1361"/>
      <c r="DWX18" s="1362"/>
      <c r="DWY18" s="1361"/>
      <c r="DWZ18" s="1362"/>
      <c r="DXA18" s="1361"/>
      <c r="DXB18" s="1362"/>
      <c r="DXC18" s="1361"/>
      <c r="DXD18" s="1362"/>
      <c r="DXE18" s="1361"/>
      <c r="DXF18" s="1362"/>
      <c r="DXG18" s="1361"/>
      <c r="DXH18" s="1362"/>
      <c r="DXI18" s="1361"/>
      <c r="DXJ18" s="1362"/>
      <c r="DXK18" s="1361"/>
      <c r="DXL18" s="1362"/>
      <c r="DXM18" s="1361"/>
      <c r="DXN18" s="1362"/>
      <c r="DXO18" s="1361"/>
      <c r="DXP18" s="1362"/>
      <c r="DXQ18" s="1361"/>
      <c r="DXR18" s="1362"/>
      <c r="DXS18" s="1361"/>
      <c r="DXT18" s="1362"/>
      <c r="DXU18" s="1361"/>
      <c r="DXV18" s="1362"/>
      <c r="DXW18" s="1361"/>
      <c r="DXX18" s="1362"/>
      <c r="DXY18" s="1361"/>
      <c r="DXZ18" s="1362"/>
      <c r="DYA18" s="1361"/>
      <c r="DYB18" s="1362"/>
      <c r="DYC18" s="1361"/>
      <c r="DYD18" s="1362"/>
      <c r="DYE18" s="1361"/>
      <c r="DYF18" s="1362"/>
      <c r="DYG18" s="1361"/>
      <c r="DYH18" s="1362"/>
      <c r="DYI18" s="1361"/>
      <c r="DYJ18" s="1362"/>
      <c r="DYK18" s="1361"/>
      <c r="DYL18" s="1362"/>
      <c r="DYM18" s="1361"/>
      <c r="DYN18" s="1362"/>
      <c r="DYO18" s="1361"/>
      <c r="DYP18" s="1362"/>
      <c r="DYQ18" s="1361"/>
      <c r="DYR18" s="1362"/>
      <c r="DYS18" s="1361"/>
      <c r="DYT18" s="1362"/>
      <c r="DYU18" s="1361"/>
      <c r="DYV18" s="1362"/>
      <c r="DYW18" s="1361"/>
      <c r="DYX18" s="1362"/>
      <c r="DYY18" s="1361"/>
      <c r="DYZ18" s="1362"/>
      <c r="DZA18" s="1361"/>
      <c r="DZB18" s="1362"/>
      <c r="DZC18" s="1361"/>
      <c r="DZD18" s="1362"/>
      <c r="DZE18" s="1361"/>
      <c r="DZF18" s="1362"/>
      <c r="DZG18" s="1361"/>
      <c r="DZH18" s="1362"/>
      <c r="DZI18" s="1361"/>
      <c r="DZJ18" s="1362"/>
      <c r="DZK18" s="1361"/>
      <c r="DZL18" s="1362"/>
      <c r="DZM18" s="1361"/>
      <c r="DZN18" s="1362"/>
      <c r="DZO18" s="1361"/>
      <c r="DZP18" s="1362"/>
      <c r="DZQ18" s="1361"/>
      <c r="DZR18" s="1362"/>
      <c r="DZS18" s="1361"/>
      <c r="DZT18" s="1362"/>
      <c r="DZU18" s="1361"/>
      <c r="DZV18" s="1362"/>
      <c r="DZW18" s="1361"/>
      <c r="DZX18" s="1362"/>
      <c r="DZY18" s="1361"/>
      <c r="DZZ18" s="1362"/>
      <c r="EAA18" s="1361"/>
      <c r="EAB18" s="1362"/>
      <c r="EAC18" s="1361"/>
      <c r="EAD18" s="1362"/>
      <c r="EAE18" s="1361"/>
      <c r="EAF18" s="1362"/>
      <c r="EAG18" s="1361"/>
      <c r="EAH18" s="1362"/>
      <c r="EAI18" s="1361"/>
      <c r="EAJ18" s="1362"/>
      <c r="EAK18" s="1361"/>
      <c r="EAL18" s="1362"/>
      <c r="EAM18" s="1361"/>
      <c r="EAN18" s="1362"/>
      <c r="EAO18" s="1361"/>
      <c r="EAP18" s="1362"/>
      <c r="EAQ18" s="1361"/>
      <c r="EAR18" s="1362"/>
      <c r="EAS18" s="1361"/>
      <c r="EAT18" s="1362"/>
      <c r="EAU18" s="1361"/>
      <c r="EAV18" s="1362"/>
      <c r="EAW18" s="1361"/>
      <c r="EAX18" s="1362"/>
      <c r="EAY18" s="1361"/>
      <c r="EAZ18" s="1362"/>
      <c r="EBA18" s="1361"/>
      <c r="EBB18" s="1362"/>
      <c r="EBC18" s="1361"/>
      <c r="EBD18" s="1362"/>
      <c r="EBE18" s="1361"/>
      <c r="EBF18" s="1362"/>
      <c r="EBG18" s="1361"/>
      <c r="EBH18" s="1362"/>
      <c r="EBI18" s="1361"/>
      <c r="EBJ18" s="1362"/>
      <c r="EBK18" s="1361"/>
      <c r="EBL18" s="1362"/>
      <c r="EBM18" s="1361"/>
      <c r="EBN18" s="1362"/>
      <c r="EBO18" s="1361"/>
      <c r="EBP18" s="1362"/>
      <c r="EBQ18" s="1361"/>
      <c r="EBR18" s="1362"/>
      <c r="EBS18" s="1361"/>
      <c r="EBT18" s="1362"/>
      <c r="EBU18" s="1361"/>
      <c r="EBV18" s="1362"/>
      <c r="EBW18" s="1361"/>
      <c r="EBX18" s="1362"/>
      <c r="EBY18" s="1361"/>
      <c r="EBZ18" s="1362"/>
      <c r="ECA18" s="1361"/>
      <c r="ECB18" s="1362"/>
      <c r="ECC18" s="1361"/>
      <c r="ECD18" s="1362"/>
      <c r="ECE18" s="1361"/>
      <c r="ECF18" s="1362"/>
      <c r="ECG18" s="1361"/>
      <c r="ECH18" s="1362"/>
      <c r="ECI18" s="1361"/>
      <c r="ECJ18" s="1362"/>
      <c r="ECK18" s="1361"/>
      <c r="ECL18" s="1362"/>
      <c r="ECM18" s="1361"/>
      <c r="ECN18" s="1362"/>
      <c r="ECO18" s="1361"/>
      <c r="ECP18" s="1362"/>
      <c r="ECQ18" s="1361"/>
      <c r="ECR18" s="1362"/>
      <c r="ECS18" s="1361"/>
      <c r="ECT18" s="1362"/>
      <c r="ECU18" s="1361"/>
      <c r="ECV18" s="1362"/>
      <c r="ECW18" s="1361"/>
      <c r="ECX18" s="1362"/>
      <c r="ECY18" s="1361"/>
      <c r="ECZ18" s="1362"/>
      <c r="EDA18" s="1361"/>
      <c r="EDB18" s="1362"/>
      <c r="EDC18" s="1361"/>
      <c r="EDD18" s="1362"/>
      <c r="EDE18" s="1361"/>
      <c r="EDF18" s="1362"/>
      <c r="EDG18" s="1361"/>
      <c r="EDH18" s="1362"/>
      <c r="EDI18" s="1361"/>
      <c r="EDJ18" s="1362"/>
      <c r="EDK18" s="1361"/>
      <c r="EDL18" s="1362"/>
      <c r="EDM18" s="1361"/>
      <c r="EDN18" s="1362"/>
      <c r="EDO18" s="1361"/>
      <c r="EDP18" s="1362"/>
      <c r="EDQ18" s="1361"/>
      <c r="EDR18" s="1362"/>
      <c r="EDS18" s="1361"/>
      <c r="EDT18" s="1362"/>
      <c r="EDU18" s="1361"/>
      <c r="EDV18" s="1362"/>
      <c r="EDW18" s="1361"/>
      <c r="EDX18" s="1362"/>
      <c r="EDY18" s="1361"/>
      <c r="EDZ18" s="1362"/>
      <c r="EEA18" s="1361"/>
      <c r="EEB18" s="1362"/>
      <c r="EEC18" s="1361"/>
      <c r="EED18" s="1362"/>
      <c r="EEE18" s="1361"/>
      <c r="EEF18" s="1362"/>
      <c r="EEG18" s="1361"/>
      <c r="EEH18" s="1362"/>
      <c r="EEI18" s="1361"/>
      <c r="EEJ18" s="1362"/>
      <c r="EEK18" s="1361"/>
      <c r="EEL18" s="1362"/>
      <c r="EEM18" s="1361"/>
      <c r="EEN18" s="1362"/>
      <c r="EEO18" s="1361"/>
      <c r="EEP18" s="1362"/>
      <c r="EEQ18" s="1361"/>
      <c r="EER18" s="1362"/>
      <c r="EES18" s="1361"/>
      <c r="EET18" s="1362"/>
      <c r="EEU18" s="1361"/>
      <c r="EEV18" s="1362"/>
      <c r="EEW18" s="1361"/>
      <c r="EEX18" s="1362"/>
      <c r="EEY18" s="1361"/>
      <c r="EEZ18" s="1362"/>
      <c r="EFA18" s="1361"/>
      <c r="EFB18" s="1362"/>
      <c r="EFC18" s="1361"/>
      <c r="EFD18" s="1362"/>
      <c r="EFE18" s="1361"/>
      <c r="EFF18" s="1362"/>
      <c r="EFG18" s="1361"/>
      <c r="EFH18" s="1362"/>
      <c r="EFI18" s="1361"/>
      <c r="EFJ18" s="1362"/>
      <c r="EFK18" s="1361"/>
      <c r="EFL18" s="1362"/>
      <c r="EFM18" s="1361"/>
      <c r="EFN18" s="1362"/>
      <c r="EFO18" s="1361"/>
      <c r="EFP18" s="1362"/>
      <c r="EFQ18" s="1361"/>
      <c r="EFR18" s="1362"/>
      <c r="EFS18" s="1361"/>
      <c r="EFT18" s="1362"/>
      <c r="EFU18" s="1361"/>
      <c r="EFV18" s="1362"/>
      <c r="EFW18" s="1361"/>
      <c r="EFX18" s="1362"/>
      <c r="EFY18" s="1361"/>
      <c r="EFZ18" s="1362"/>
      <c r="EGA18" s="1361"/>
      <c r="EGB18" s="1362"/>
      <c r="EGC18" s="1361"/>
      <c r="EGD18" s="1362"/>
      <c r="EGE18" s="1361"/>
      <c r="EGF18" s="1362"/>
      <c r="EGG18" s="1361"/>
      <c r="EGH18" s="1362"/>
      <c r="EGI18" s="1361"/>
      <c r="EGJ18" s="1362"/>
      <c r="EGK18" s="1361"/>
      <c r="EGL18" s="1362"/>
      <c r="EGM18" s="1361"/>
      <c r="EGN18" s="1362"/>
      <c r="EGO18" s="1361"/>
      <c r="EGP18" s="1362"/>
      <c r="EGQ18" s="1361"/>
      <c r="EGR18" s="1362"/>
      <c r="EGS18" s="1361"/>
      <c r="EGT18" s="1362"/>
      <c r="EGU18" s="1361"/>
      <c r="EGV18" s="1362"/>
      <c r="EGW18" s="1361"/>
      <c r="EGX18" s="1362"/>
      <c r="EGY18" s="1361"/>
      <c r="EGZ18" s="1362"/>
      <c r="EHA18" s="1361"/>
      <c r="EHB18" s="1362"/>
      <c r="EHC18" s="1361"/>
      <c r="EHD18" s="1362"/>
      <c r="EHE18" s="1361"/>
      <c r="EHF18" s="1362"/>
      <c r="EHG18" s="1361"/>
      <c r="EHH18" s="1362"/>
      <c r="EHI18" s="1361"/>
      <c r="EHJ18" s="1362"/>
      <c r="EHK18" s="1361"/>
      <c r="EHL18" s="1362"/>
      <c r="EHM18" s="1361"/>
      <c r="EHN18" s="1362"/>
      <c r="EHO18" s="1361"/>
      <c r="EHP18" s="1362"/>
      <c r="EHQ18" s="1361"/>
      <c r="EHR18" s="1362"/>
      <c r="EHS18" s="1361"/>
      <c r="EHT18" s="1362"/>
      <c r="EHU18" s="1361"/>
      <c r="EHV18" s="1362"/>
      <c r="EHW18" s="1361"/>
      <c r="EHX18" s="1362"/>
      <c r="EHY18" s="1361"/>
      <c r="EHZ18" s="1362"/>
      <c r="EIA18" s="1361"/>
      <c r="EIB18" s="1362"/>
      <c r="EIC18" s="1361"/>
      <c r="EID18" s="1362"/>
      <c r="EIE18" s="1361"/>
      <c r="EIF18" s="1362"/>
      <c r="EIG18" s="1361"/>
      <c r="EIH18" s="1362"/>
      <c r="EII18" s="1361"/>
      <c r="EIJ18" s="1362"/>
      <c r="EIK18" s="1361"/>
      <c r="EIL18" s="1362"/>
      <c r="EIM18" s="1361"/>
      <c r="EIN18" s="1362"/>
      <c r="EIO18" s="1361"/>
      <c r="EIP18" s="1362"/>
      <c r="EIQ18" s="1361"/>
      <c r="EIR18" s="1362"/>
      <c r="EIS18" s="1361"/>
      <c r="EIT18" s="1362"/>
      <c r="EIU18" s="1361"/>
      <c r="EIV18" s="1362"/>
      <c r="EIW18" s="1361"/>
      <c r="EIX18" s="1362"/>
      <c r="EIY18" s="1361"/>
      <c r="EIZ18" s="1362"/>
      <c r="EJA18" s="1361"/>
      <c r="EJB18" s="1362"/>
      <c r="EJC18" s="1361"/>
      <c r="EJD18" s="1362"/>
      <c r="EJE18" s="1361"/>
      <c r="EJF18" s="1362"/>
      <c r="EJG18" s="1361"/>
      <c r="EJH18" s="1362"/>
      <c r="EJI18" s="1361"/>
      <c r="EJJ18" s="1362"/>
      <c r="EJK18" s="1361"/>
      <c r="EJL18" s="1362"/>
      <c r="EJM18" s="1361"/>
      <c r="EJN18" s="1362"/>
      <c r="EJO18" s="1361"/>
      <c r="EJP18" s="1362"/>
      <c r="EJQ18" s="1361"/>
      <c r="EJR18" s="1362"/>
      <c r="EJS18" s="1361"/>
      <c r="EJT18" s="1362"/>
      <c r="EJU18" s="1361"/>
      <c r="EJV18" s="1362"/>
      <c r="EJW18" s="1361"/>
      <c r="EJX18" s="1362"/>
      <c r="EJY18" s="1361"/>
      <c r="EJZ18" s="1362"/>
      <c r="EKA18" s="1361"/>
      <c r="EKB18" s="1362"/>
      <c r="EKC18" s="1361"/>
      <c r="EKD18" s="1362"/>
      <c r="EKE18" s="1361"/>
      <c r="EKF18" s="1362"/>
      <c r="EKG18" s="1361"/>
      <c r="EKH18" s="1362"/>
      <c r="EKI18" s="1361"/>
      <c r="EKJ18" s="1362"/>
      <c r="EKK18" s="1361"/>
      <c r="EKL18" s="1362"/>
      <c r="EKM18" s="1361"/>
      <c r="EKN18" s="1362"/>
      <c r="EKO18" s="1361"/>
      <c r="EKP18" s="1362"/>
      <c r="EKQ18" s="1361"/>
      <c r="EKR18" s="1362"/>
      <c r="EKS18" s="1361"/>
      <c r="EKT18" s="1362"/>
      <c r="EKU18" s="1361"/>
      <c r="EKV18" s="1362"/>
      <c r="EKW18" s="1361"/>
      <c r="EKX18" s="1362"/>
      <c r="EKY18" s="1361"/>
      <c r="EKZ18" s="1362"/>
      <c r="ELA18" s="1361"/>
      <c r="ELB18" s="1362"/>
      <c r="ELC18" s="1361"/>
      <c r="ELD18" s="1362"/>
      <c r="ELE18" s="1361"/>
      <c r="ELF18" s="1362"/>
      <c r="ELG18" s="1361"/>
      <c r="ELH18" s="1362"/>
      <c r="ELI18" s="1361"/>
      <c r="ELJ18" s="1362"/>
      <c r="ELK18" s="1361"/>
      <c r="ELL18" s="1362"/>
      <c r="ELM18" s="1361"/>
      <c r="ELN18" s="1362"/>
      <c r="ELO18" s="1361"/>
      <c r="ELP18" s="1362"/>
      <c r="ELQ18" s="1361"/>
      <c r="ELR18" s="1362"/>
      <c r="ELS18" s="1361"/>
      <c r="ELT18" s="1362"/>
      <c r="ELU18" s="1361"/>
      <c r="ELV18" s="1362"/>
      <c r="ELW18" s="1361"/>
      <c r="ELX18" s="1362"/>
      <c r="ELY18" s="1361"/>
      <c r="ELZ18" s="1362"/>
      <c r="EMA18" s="1361"/>
      <c r="EMB18" s="1362"/>
      <c r="EMC18" s="1361"/>
      <c r="EMD18" s="1362"/>
      <c r="EME18" s="1361"/>
      <c r="EMF18" s="1362"/>
      <c r="EMG18" s="1361"/>
      <c r="EMH18" s="1362"/>
      <c r="EMI18" s="1361"/>
      <c r="EMJ18" s="1362"/>
      <c r="EMK18" s="1361"/>
      <c r="EML18" s="1362"/>
      <c r="EMM18" s="1361"/>
      <c r="EMN18" s="1362"/>
      <c r="EMO18" s="1361"/>
      <c r="EMP18" s="1362"/>
      <c r="EMQ18" s="1361"/>
      <c r="EMR18" s="1362"/>
      <c r="EMS18" s="1361"/>
      <c r="EMT18" s="1362"/>
      <c r="EMU18" s="1361"/>
      <c r="EMV18" s="1362"/>
      <c r="EMW18" s="1361"/>
      <c r="EMX18" s="1362"/>
      <c r="EMY18" s="1361"/>
      <c r="EMZ18" s="1362"/>
      <c r="ENA18" s="1361"/>
      <c r="ENB18" s="1362"/>
      <c r="ENC18" s="1361"/>
      <c r="END18" s="1362"/>
      <c r="ENE18" s="1361"/>
      <c r="ENF18" s="1362"/>
      <c r="ENG18" s="1361"/>
      <c r="ENH18" s="1362"/>
      <c r="ENI18" s="1361"/>
      <c r="ENJ18" s="1362"/>
      <c r="ENK18" s="1361"/>
      <c r="ENL18" s="1362"/>
      <c r="ENM18" s="1361"/>
      <c r="ENN18" s="1362"/>
      <c r="ENO18" s="1361"/>
      <c r="ENP18" s="1362"/>
      <c r="ENQ18" s="1361"/>
      <c r="ENR18" s="1362"/>
      <c r="ENS18" s="1361"/>
      <c r="ENT18" s="1362"/>
      <c r="ENU18" s="1361"/>
      <c r="ENV18" s="1362"/>
      <c r="ENW18" s="1361"/>
      <c r="ENX18" s="1362"/>
      <c r="ENY18" s="1361"/>
      <c r="ENZ18" s="1362"/>
      <c r="EOA18" s="1361"/>
      <c r="EOB18" s="1362"/>
      <c r="EOC18" s="1361"/>
      <c r="EOD18" s="1362"/>
      <c r="EOE18" s="1361"/>
      <c r="EOF18" s="1362"/>
      <c r="EOG18" s="1361"/>
      <c r="EOH18" s="1362"/>
      <c r="EOI18" s="1361"/>
      <c r="EOJ18" s="1362"/>
      <c r="EOK18" s="1361"/>
      <c r="EOL18" s="1362"/>
      <c r="EOM18" s="1361"/>
      <c r="EON18" s="1362"/>
      <c r="EOO18" s="1361"/>
      <c r="EOP18" s="1362"/>
      <c r="EOQ18" s="1361"/>
      <c r="EOR18" s="1362"/>
      <c r="EOS18" s="1361"/>
      <c r="EOT18" s="1362"/>
      <c r="EOU18" s="1361"/>
      <c r="EOV18" s="1362"/>
      <c r="EOW18" s="1361"/>
      <c r="EOX18" s="1362"/>
      <c r="EOY18" s="1361"/>
      <c r="EOZ18" s="1362"/>
      <c r="EPA18" s="1361"/>
      <c r="EPB18" s="1362"/>
      <c r="EPC18" s="1361"/>
      <c r="EPD18" s="1362"/>
      <c r="EPE18" s="1361"/>
      <c r="EPF18" s="1362"/>
      <c r="EPG18" s="1361"/>
      <c r="EPH18" s="1362"/>
      <c r="EPI18" s="1361"/>
      <c r="EPJ18" s="1362"/>
      <c r="EPK18" s="1361"/>
      <c r="EPL18" s="1362"/>
      <c r="EPM18" s="1361"/>
      <c r="EPN18" s="1362"/>
      <c r="EPO18" s="1361"/>
      <c r="EPP18" s="1362"/>
      <c r="EPQ18" s="1361"/>
      <c r="EPR18" s="1362"/>
      <c r="EPS18" s="1361"/>
      <c r="EPT18" s="1362"/>
      <c r="EPU18" s="1361"/>
      <c r="EPV18" s="1362"/>
      <c r="EPW18" s="1361"/>
      <c r="EPX18" s="1362"/>
      <c r="EPY18" s="1361"/>
      <c r="EPZ18" s="1362"/>
      <c r="EQA18" s="1361"/>
      <c r="EQB18" s="1362"/>
      <c r="EQC18" s="1361"/>
      <c r="EQD18" s="1362"/>
      <c r="EQE18" s="1361"/>
      <c r="EQF18" s="1362"/>
      <c r="EQG18" s="1361"/>
      <c r="EQH18" s="1362"/>
      <c r="EQI18" s="1361"/>
      <c r="EQJ18" s="1362"/>
      <c r="EQK18" s="1361"/>
      <c r="EQL18" s="1362"/>
      <c r="EQM18" s="1361"/>
      <c r="EQN18" s="1362"/>
      <c r="EQO18" s="1361"/>
      <c r="EQP18" s="1362"/>
      <c r="EQQ18" s="1361"/>
      <c r="EQR18" s="1362"/>
      <c r="EQS18" s="1361"/>
      <c r="EQT18" s="1362"/>
      <c r="EQU18" s="1361"/>
      <c r="EQV18" s="1362"/>
      <c r="EQW18" s="1361"/>
      <c r="EQX18" s="1362"/>
      <c r="EQY18" s="1361"/>
      <c r="EQZ18" s="1362"/>
      <c r="ERA18" s="1361"/>
      <c r="ERB18" s="1362"/>
      <c r="ERC18" s="1361"/>
      <c r="ERD18" s="1362"/>
      <c r="ERE18" s="1361"/>
      <c r="ERF18" s="1362"/>
      <c r="ERG18" s="1361"/>
      <c r="ERH18" s="1362"/>
      <c r="ERI18" s="1361"/>
      <c r="ERJ18" s="1362"/>
      <c r="ERK18" s="1361"/>
      <c r="ERL18" s="1362"/>
      <c r="ERM18" s="1361"/>
      <c r="ERN18" s="1362"/>
      <c r="ERO18" s="1361"/>
      <c r="ERP18" s="1362"/>
      <c r="ERQ18" s="1361"/>
      <c r="ERR18" s="1362"/>
      <c r="ERS18" s="1361"/>
      <c r="ERT18" s="1362"/>
      <c r="ERU18" s="1361"/>
      <c r="ERV18" s="1362"/>
      <c r="ERW18" s="1361"/>
      <c r="ERX18" s="1362"/>
      <c r="ERY18" s="1361"/>
      <c r="ERZ18" s="1362"/>
      <c r="ESA18" s="1361"/>
      <c r="ESB18" s="1362"/>
      <c r="ESC18" s="1361"/>
      <c r="ESD18" s="1362"/>
      <c r="ESE18" s="1361"/>
      <c r="ESF18" s="1362"/>
      <c r="ESG18" s="1361"/>
      <c r="ESH18" s="1362"/>
      <c r="ESI18" s="1361"/>
      <c r="ESJ18" s="1362"/>
      <c r="ESK18" s="1361"/>
      <c r="ESL18" s="1362"/>
      <c r="ESM18" s="1361"/>
      <c r="ESN18" s="1362"/>
      <c r="ESO18" s="1361"/>
      <c r="ESP18" s="1362"/>
      <c r="ESQ18" s="1361"/>
      <c r="ESR18" s="1362"/>
      <c r="ESS18" s="1361"/>
      <c r="EST18" s="1362"/>
      <c r="ESU18" s="1361"/>
      <c r="ESV18" s="1362"/>
      <c r="ESW18" s="1361"/>
      <c r="ESX18" s="1362"/>
      <c r="ESY18" s="1361"/>
      <c r="ESZ18" s="1362"/>
      <c r="ETA18" s="1361"/>
      <c r="ETB18" s="1362"/>
      <c r="ETC18" s="1361"/>
      <c r="ETD18" s="1362"/>
      <c r="ETE18" s="1361"/>
      <c r="ETF18" s="1362"/>
      <c r="ETG18" s="1361"/>
      <c r="ETH18" s="1362"/>
      <c r="ETI18" s="1361"/>
      <c r="ETJ18" s="1362"/>
      <c r="ETK18" s="1361"/>
      <c r="ETL18" s="1362"/>
      <c r="ETM18" s="1361"/>
      <c r="ETN18" s="1362"/>
      <c r="ETO18" s="1361"/>
      <c r="ETP18" s="1362"/>
      <c r="ETQ18" s="1361"/>
      <c r="ETR18" s="1362"/>
      <c r="ETS18" s="1361"/>
      <c r="ETT18" s="1362"/>
      <c r="ETU18" s="1361"/>
      <c r="ETV18" s="1362"/>
      <c r="ETW18" s="1361"/>
      <c r="ETX18" s="1362"/>
      <c r="ETY18" s="1361"/>
      <c r="ETZ18" s="1362"/>
      <c r="EUA18" s="1361"/>
      <c r="EUB18" s="1362"/>
      <c r="EUC18" s="1361"/>
      <c r="EUD18" s="1362"/>
      <c r="EUE18" s="1361"/>
      <c r="EUF18" s="1362"/>
      <c r="EUG18" s="1361"/>
      <c r="EUH18" s="1362"/>
      <c r="EUI18" s="1361"/>
      <c r="EUJ18" s="1362"/>
      <c r="EUK18" s="1361"/>
      <c r="EUL18" s="1362"/>
      <c r="EUM18" s="1361"/>
      <c r="EUN18" s="1362"/>
      <c r="EUO18" s="1361"/>
      <c r="EUP18" s="1362"/>
      <c r="EUQ18" s="1361"/>
      <c r="EUR18" s="1362"/>
      <c r="EUS18" s="1361"/>
      <c r="EUT18" s="1362"/>
      <c r="EUU18" s="1361"/>
      <c r="EUV18" s="1362"/>
      <c r="EUW18" s="1361"/>
      <c r="EUX18" s="1362"/>
      <c r="EUY18" s="1361"/>
      <c r="EUZ18" s="1362"/>
      <c r="EVA18" s="1361"/>
      <c r="EVB18" s="1362"/>
      <c r="EVC18" s="1361"/>
      <c r="EVD18" s="1362"/>
      <c r="EVE18" s="1361"/>
      <c r="EVF18" s="1362"/>
      <c r="EVG18" s="1361"/>
      <c r="EVH18" s="1362"/>
      <c r="EVI18" s="1361"/>
      <c r="EVJ18" s="1362"/>
      <c r="EVK18" s="1361"/>
      <c r="EVL18" s="1362"/>
      <c r="EVM18" s="1361"/>
      <c r="EVN18" s="1362"/>
      <c r="EVO18" s="1361"/>
      <c r="EVP18" s="1362"/>
      <c r="EVQ18" s="1361"/>
      <c r="EVR18" s="1362"/>
      <c r="EVS18" s="1361"/>
      <c r="EVT18" s="1362"/>
      <c r="EVU18" s="1361"/>
      <c r="EVV18" s="1362"/>
      <c r="EVW18" s="1361"/>
      <c r="EVX18" s="1362"/>
      <c r="EVY18" s="1361"/>
      <c r="EVZ18" s="1362"/>
      <c r="EWA18" s="1361"/>
      <c r="EWB18" s="1362"/>
      <c r="EWC18" s="1361"/>
      <c r="EWD18" s="1362"/>
      <c r="EWE18" s="1361"/>
      <c r="EWF18" s="1362"/>
      <c r="EWG18" s="1361"/>
      <c r="EWH18" s="1362"/>
      <c r="EWI18" s="1361"/>
      <c r="EWJ18" s="1362"/>
      <c r="EWK18" s="1361"/>
      <c r="EWL18" s="1362"/>
      <c r="EWM18" s="1361"/>
      <c r="EWN18" s="1362"/>
      <c r="EWO18" s="1361"/>
      <c r="EWP18" s="1362"/>
      <c r="EWQ18" s="1361"/>
      <c r="EWR18" s="1362"/>
      <c r="EWS18" s="1361"/>
      <c r="EWT18" s="1362"/>
      <c r="EWU18" s="1361"/>
      <c r="EWV18" s="1362"/>
      <c r="EWW18" s="1361"/>
      <c r="EWX18" s="1362"/>
      <c r="EWY18" s="1361"/>
      <c r="EWZ18" s="1362"/>
      <c r="EXA18" s="1361"/>
      <c r="EXB18" s="1362"/>
      <c r="EXC18" s="1361"/>
      <c r="EXD18" s="1362"/>
      <c r="EXE18" s="1361"/>
      <c r="EXF18" s="1362"/>
      <c r="EXG18" s="1361"/>
      <c r="EXH18" s="1362"/>
      <c r="EXI18" s="1361"/>
      <c r="EXJ18" s="1362"/>
      <c r="EXK18" s="1361"/>
      <c r="EXL18" s="1362"/>
      <c r="EXM18" s="1361"/>
      <c r="EXN18" s="1362"/>
      <c r="EXO18" s="1361"/>
      <c r="EXP18" s="1362"/>
      <c r="EXQ18" s="1361"/>
      <c r="EXR18" s="1362"/>
      <c r="EXS18" s="1361"/>
      <c r="EXT18" s="1362"/>
      <c r="EXU18" s="1361"/>
      <c r="EXV18" s="1362"/>
      <c r="EXW18" s="1361"/>
      <c r="EXX18" s="1362"/>
      <c r="EXY18" s="1361"/>
      <c r="EXZ18" s="1362"/>
      <c r="EYA18" s="1361"/>
      <c r="EYB18" s="1362"/>
      <c r="EYC18" s="1361"/>
      <c r="EYD18" s="1362"/>
      <c r="EYE18" s="1361"/>
      <c r="EYF18" s="1362"/>
      <c r="EYG18" s="1361"/>
      <c r="EYH18" s="1362"/>
      <c r="EYI18" s="1361"/>
      <c r="EYJ18" s="1362"/>
      <c r="EYK18" s="1361"/>
      <c r="EYL18" s="1362"/>
      <c r="EYM18" s="1361"/>
      <c r="EYN18" s="1362"/>
      <c r="EYO18" s="1361"/>
      <c r="EYP18" s="1362"/>
      <c r="EYQ18" s="1361"/>
      <c r="EYR18" s="1362"/>
      <c r="EYS18" s="1361"/>
      <c r="EYT18" s="1362"/>
      <c r="EYU18" s="1361"/>
      <c r="EYV18" s="1362"/>
      <c r="EYW18" s="1361"/>
      <c r="EYX18" s="1362"/>
      <c r="EYY18" s="1361"/>
      <c r="EYZ18" s="1362"/>
      <c r="EZA18" s="1361"/>
      <c r="EZB18" s="1362"/>
      <c r="EZC18" s="1361"/>
      <c r="EZD18" s="1362"/>
      <c r="EZE18" s="1361"/>
      <c r="EZF18" s="1362"/>
      <c r="EZG18" s="1361"/>
      <c r="EZH18" s="1362"/>
      <c r="EZI18" s="1361"/>
      <c r="EZJ18" s="1362"/>
      <c r="EZK18" s="1361"/>
      <c r="EZL18" s="1362"/>
      <c r="EZM18" s="1361"/>
      <c r="EZN18" s="1362"/>
      <c r="EZO18" s="1361"/>
      <c r="EZP18" s="1362"/>
      <c r="EZQ18" s="1361"/>
      <c r="EZR18" s="1362"/>
      <c r="EZS18" s="1361"/>
      <c r="EZT18" s="1362"/>
      <c r="EZU18" s="1361"/>
      <c r="EZV18" s="1362"/>
      <c r="EZW18" s="1361"/>
      <c r="EZX18" s="1362"/>
      <c r="EZY18" s="1361"/>
      <c r="EZZ18" s="1362"/>
      <c r="FAA18" s="1361"/>
      <c r="FAB18" s="1362"/>
      <c r="FAC18" s="1361"/>
      <c r="FAD18" s="1362"/>
      <c r="FAE18" s="1361"/>
      <c r="FAF18" s="1362"/>
      <c r="FAG18" s="1361"/>
      <c r="FAH18" s="1362"/>
      <c r="FAI18" s="1361"/>
      <c r="FAJ18" s="1362"/>
      <c r="FAK18" s="1361"/>
      <c r="FAL18" s="1362"/>
      <c r="FAM18" s="1361"/>
      <c r="FAN18" s="1362"/>
      <c r="FAO18" s="1361"/>
      <c r="FAP18" s="1362"/>
      <c r="FAQ18" s="1361"/>
      <c r="FAR18" s="1362"/>
      <c r="FAS18" s="1361"/>
      <c r="FAT18" s="1362"/>
      <c r="FAU18" s="1361"/>
      <c r="FAV18" s="1362"/>
      <c r="FAW18" s="1361"/>
      <c r="FAX18" s="1362"/>
      <c r="FAY18" s="1361"/>
      <c r="FAZ18" s="1362"/>
      <c r="FBA18" s="1361"/>
      <c r="FBB18" s="1362"/>
      <c r="FBC18" s="1361"/>
      <c r="FBD18" s="1362"/>
      <c r="FBE18" s="1361"/>
      <c r="FBF18" s="1362"/>
      <c r="FBG18" s="1361"/>
      <c r="FBH18" s="1362"/>
      <c r="FBI18" s="1361"/>
      <c r="FBJ18" s="1362"/>
      <c r="FBK18" s="1361"/>
      <c r="FBL18" s="1362"/>
      <c r="FBM18" s="1361"/>
      <c r="FBN18" s="1362"/>
      <c r="FBO18" s="1361"/>
      <c r="FBP18" s="1362"/>
      <c r="FBQ18" s="1361"/>
      <c r="FBR18" s="1362"/>
      <c r="FBS18" s="1361"/>
      <c r="FBT18" s="1362"/>
      <c r="FBU18" s="1361"/>
      <c r="FBV18" s="1362"/>
      <c r="FBW18" s="1361"/>
      <c r="FBX18" s="1362"/>
      <c r="FBY18" s="1361"/>
      <c r="FBZ18" s="1362"/>
      <c r="FCA18" s="1361"/>
      <c r="FCB18" s="1362"/>
      <c r="FCC18" s="1361"/>
      <c r="FCD18" s="1362"/>
      <c r="FCE18" s="1361"/>
      <c r="FCF18" s="1362"/>
      <c r="FCG18" s="1361"/>
      <c r="FCH18" s="1362"/>
      <c r="FCI18" s="1361"/>
      <c r="FCJ18" s="1362"/>
      <c r="FCK18" s="1361"/>
      <c r="FCL18" s="1362"/>
      <c r="FCM18" s="1361"/>
      <c r="FCN18" s="1362"/>
      <c r="FCO18" s="1361"/>
      <c r="FCP18" s="1362"/>
      <c r="FCQ18" s="1361"/>
      <c r="FCR18" s="1362"/>
      <c r="FCS18" s="1361"/>
      <c r="FCT18" s="1362"/>
      <c r="FCU18" s="1361"/>
      <c r="FCV18" s="1362"/>
      <c r="FCW18" s="1361"/>
      <c r="FCX18" s="1362"/>
      <c r="FCY18" s="1361"/>
      <c r="FCZ18" s="1362"/>
      <c r="FDA18" s="1361"/>
      <c r="FDB18" s="1362"/>
      <c r="FDC18" s="1361"/>
      <c r="FDD18" s="1362"/>
      <c r="FDE18" s="1361"/>
      <c r="FDF18" s="1362"/>
      <c r="FDG18" s="1361"/>
      <c r="FDH18" s="1362"/>
      <c r="FDI18" s="1361"/>
      <c r="FDJ18" s="1362"/>
      <c r="FDK18" s="1361"/>
      <c r="FDL18" s="1362"/>
      <c r="FDM18" s="1361"/>
      <c r="FDN18" s="1362"/>
      <c r="FDO18" s="1361"/>
      <c r="FDP18" s="1362"/>
      <c r="FDQ18" s="1361"/>
      <c r="FDR18" s="1362"/>
      <c r="FDS18" s="1361"/>
      <c r="FDT18" s="1362"/>
      <c r="FDU18" s="1361"/>
      <c r="FDV18" s="1362"/>
      <c r="FDW18" s="1361"/>
      <c r="FDX18" s="1362"/>
      <c r="FDY18" s="1361"/>
      <c r="FDZ18" s="1362"/>
      <c r="FEA18" s="1361"/>
      <c r="FEB18" s="1362"/>
      <c r="FEC18" s="1361"/>
      <c r="FED18" s="1362"/>
      <c r="FEE18" s="1361"/>
      <c r="FEF18" s="1362"/>
      <c r="FEG18" s="1361"/>
      <c r="FEH18" s="1362"/>
      <c r="FEI18" s="1361"/>
      <c r="FEJ18" s="1362"/>
      <c r="FEK18" s="1361"/>
      <c r="FEL18" s="1362"/>
      <c r="FEM18" s="1361"/>
      <c r="FEN18" s="1362"/>
      <c r="FEO18" s="1361"/>
      <c r="FEP18" s="1362"/>
      <c r="FEQ18" s="1361"/>
      <c r="FER18" s="1362"/>
      <c r="FES18" s="1361"/>
      <c r="FET18" s="1362"/>
      <c r="FEU18" s="1361"/>
      <c r="FEV18" s="1362"/>
      <c r="FEW18" s="1361"/>
      <c r="FEX18" s="1362"/>
      <c r="FEY18" s="1361"/>
      <c r="FEZ18" s="1362"/>
      <c r="FFA18" s="1361"/>
      <c r="FFB18" s="1362"/>
      <c r="FFC18" s="1361"/>
      <c r="FFD18" s="1362"/>
      <c r="FFE18" s="1361"/>
      <c r="FFF18" s="1362"/>
      <c r="FFG18" s="1361"/>
      <c r="FFH18" s="1362"/>
      <c r="FFI18" s="1361"/>
      <c r="FFJ18" s="1362"/>
      <c r="FFK18" s="1361"/>
      <c r="FFL18" s="1362"/>
      <c r="FFM18" s="1361"/>
      <c r="FFN18" s="1362"/>
      <c r="FFO18" s="1361"/>
      <c r="FFP18" s="1362"/>
      <c r="FFQ18" s="1361"/>
      <c r="FFR18" s="1362"/>
      <c r="FFS18" s="1361"/>
      <c r="FFT18" s="1362"/>
      <c r="FFU18" s="1361"/>
      <c r="FFV18" s="1362"/>
      <c r="FFW18" s="1361"/>
      <c r="FFX18" s="1362"/>
      <c r="FFY18" s="1361"/>
      <c r="FFZ18" s="1362"/>
      <c r="FGA18" s="1361"/>
      <c r="FGB18" s="1362"/>
      <c r="FGC18" s="1361"/>
      <c r="FGD18" s="1362"/>
      <c r="FGE18" s="1361"/>
      <c r="FGF18" s="1362"/>
      <c r="FGG18" s="1361"/>
      <c r="FGH18" s="1362"/>
      <c r="FGI18" s="1361"/>
      <c r="FGJ18" s="1362"/>
      <c r="FGK18" s="1361"/>
      <c r="FGL18" s="1362"/>
      <c r="FGM18" s="1361"/>
      <c r="FGN18" s="1362"/>
      <c r="FGO18" s="1361"/>
      <c r="FGP18" s="1362"/>
      <c r="FGQ18" s="1361"/>
      <c r="FGR18" s="1362"/>
      <c r="FGS18" s="1361"/>
      <c r="FGT18" s="1362"/>
      <c r="FGU18" s="1361"/>
      <c r="FGV18" s="1362"/>
      <c r="FGW18" s="1361"/>
      <c r="FGX18" s="1362"/>
      <c r="FGY18" s="1361"/>
      <c r="FGZ18" s="1362"/>
      <c r="FHA18" s="1361"/>
      <c r="FHB18" s="1362"/>
      <c r="FHC18" s="1361"/>
      <c r="FHD18" s="1362"/>
      <c r="FHE18" s="1361"/>
      <c r="FHF18" s="1362"/>
      <c r="FHG18" s="1361"/>
      <c r="FHH18" s="1362"/>
      <c r="FHI18" s="1361"/>
      <c r="FHJ18" s="1362"/>
      <c r="FHK18" s="1361"/>
      <c r="FHL18" s="1362"/>
      <c r="FHM18" s="1361"/>
      <c r="FHN18" s="1362"/>
      <c r="FHO18" s="1361"/>
      <c r="FHP18" s="1362"/>
      <c r="FHQ18" s="1361"/>
      <c r="FHR18" s="1362"/>
      <c r="FHS18" s="1361"/>
      <c r="FHT18" s="1362"/>
      <c r="FHU18" s="1361"/>
      <c r="FHV18" s="1362"/>
      <c r="FHW18" s="1361"/>
      <c r="FHX18" s="1362"/>
      <c r="FHY18" s="1361"/>
      <c r="FHZ18" s="1362"/>
      <c r="FIA18" s="1361"/>
      <c r="FIB18" s="1362"/>
      <c r="FIC18" s="1361"/>
      <c r="FID18" s="1362"/>
      <c r="FIE18" s="1361"/>
      <c r="FIF18" s="1362"/>
      <c r="FIG18" s="1361"/>
      <c r="FIH18" s="1362"/>
      <c r="FII18" s="1361"/>
      <c r="FIJ18" s="1362"/>
      <c r="FIK18" s="1361"/>
      <c r="FIL18" s="1362"/>
      <c r="FIM18" s="1361"/>
      <c r="FIN18" s="1362"/>
      <c r="FIO18" s="1361"/>
      <c r="FIP18" s="1362"/>
      <c r="FIQ18" s="1361"/>
      <c r="FIR18" s="1362"/>
      <c r="FIS18" s="1361"/>
      <c r="FIT18" s="1362"/>
      <c r="FIU18" s="1361"/>
      <c r="FIV18" s="1362"/>
      <c r="FIW18" s="1361"/>
      <c r="FIX18" s="1362"/>
      <c r="FIY18" s="1361"/>
      <c r="FIZ18" s="1362"/>
      <c r="FJA18" s="1361"/>
      <c r="FJB18" s="1362"/>
      <c r="FJC18" s="1361"/>
      <c r="FJD18" s="1362"/>
      <c r="FJE18" s="1361"/>
      <c r="FJF18" s="1362"/>
      <c r="FJG18" s="1361"/>
      <c r="FJH18" s="1362"/>
      <c r="FJI18" s="1361"/>
      <c r="FJJ18" s="1362"/>
      <c r="FJK18" s="1361"/>
      <c r="FJL18" s="1362"/>
      <c r="FJM18" s="1361"/>
      <c r="FJN18" s="1362"/>
      <c r="FJO18" s="1361"/>
      <c r="FJP18" s="1362"/>
      <c r="FJQ18" s="1361"/>
      <c r="FJR18" s="1362"/>
      <c r="FJS18" s="1361"/>
      <c r="FJT18" s="1362"/>
      <c r="FJU18" s="1361"/>
      <c r="FJV18" s="1362"/>
      <c r="FJW18" s="1361"/>
      <c r="FJX18" s="1362"/>
      <c r="FJY18" s="1361"/>
      <c r="FJZ18" s="1362"/>
      <c r="FKA18" s="1361"/>
      <c r="FKB18" s="1362"/>
      <c r="FKC18" s="1361"/>
      <c r="FKD18" s="1362"/>
      <c r="FKE18" s="1361"/>
      <c r="FKF18" s="1362"/>
      <c r="FKG18" s="1361"/>
      <c r="FKH18" s="1362"/>
      <c r="FKI18" s="1361"/>
      <c r="FKJ18" s="1362"/>
      <c r="FKK18" s="1361"/>
      <c r="FKL18" s="1362"/>
      <c r="FKM18" s="1361"/>
      <c r="FKN18" s="1362"/>
      <c r="FKO18" s="1361"/>
      <c r="FKP18" s="1362"/>
      <c r="FKQ18" s="1361"/>
      <c r="FKR18" s="1362"/>
      <c r="FKS18" s="1361"/>
      <c r="FKT18" s="1362"/>
      <c r="FKU18" s="1361"/>
      <c r="FKV18" s="1362"/>
      <c r="FKW18" s="1361"/>
      <c r="FKX18" s="1362"/>
      <c r="FKY18" s="1361"/>
      <c r="FKZ18" s="1362"/>
      <c r="FLA18" s="1361"/>
      <c r="FLB18" s="1362"/>
      <c r="FLC18" s="1361"/>
      <c r="FLD18" s="1362"/>
      <c r="FLE18" s="1361"/>
      <c r="FLF18" s="1362"/>
      <c r="FLG18" s="1361"/>
      <c r="FLH18" s="1362"/>
      <c r="FLI18" s="1361"/>
      <c r="FLJ18" s="1362"/>
      <c r="FLK18" s="1361"/>
      <c r="FLL18" s="1362"/>
      <c r="FLM18" s="1361"/>
      <c r="FLN18" s="1362"/>
      <c r="FLO18" s="1361"/>
      <c r="FLP18" s="1362"/>
      <c r="FLQ18" s="1361"/>
      <c r="FLR18" s="1362"/>
      <c r="FLS18" s="1361"/>
      <c r="FLT18" s="1362"/>
      <c r="FLU18" s="1361"/>
      <c r="FLV18" s="1362"/>
      <c r="FLW18" s="1361"/>
      <c r="FLX18" s="1362"/>
      <c r="FLY18" s="1361"/>
      <c r="FLZ18" s="1362"/>
      <c r="FMA18" s="1361"/>
      <c r="FMB18" s="1362"/>
      <c r="FMC18" s="1361"/>
      <c r="FMD18" s="1362"/>
      <c r="FME18" s="1361"/>
      <c r="FMF18" s="1362"/>
      <c r="FMG18" s="1361"/>
      <c r="FMH18" s="1362"/>
      <c r="FMI18" s="1361"/>
      <c r="FMJ18" s="1362"/>
      <c r="FMK18" s="1361"/>
      <c r="FML18" s="1362"/>
      <c r="FMM18" s="1361"/>
      <c r="FMN18" s="1362"/>
      <c r="FMO18" s="1361"/>
      <c r="FMP18" s="1362"/>
      <c r="FMQ18" s="1361"/>
      <c r="FMR18" s="1362"/>
      <c r="FMS18" s="1361"/>
      <c r="FMT18" s="1362"/>
      <c r="FMU18" s="1361"/>
      <c r="FMV18" s="1362"/>
      <c r="FMW18" s="1361"/>
      <c r="FMX18" s="1362"/>
      <c r="FMY18" s="1361"/>
      <c r="FMZ18" s="1362"/>
      <c r="FNA18" s="1361"/>
      <c r="FNB18" s="1362"/>
      <c r="FNC18" s="1361"/>
      <c r="FND18" s="1362"/>
      <c r="FNE18" s="1361"/>
      <c r="FNF18" s="1362"/>
      <c r="FNG18" s="1361"/>
      <c r="FNH18" s="1362"/>
      <c r="FNI18" s="1361"/>
      <c r="FNJ18" s="1362"/>
      <c r="FNK18" s="1361"/>
      <c r="FNL18" s="1362"/>
      <c r="FNM18" s="1361"/>
      <c r="FNN18" s="1362"/>
      <c r="FNO18" s="1361"/>
      <c r="FNP18" s="1362"/>
      <c r="FNQ18" s="1361"/>
      <c r="FNR18" s="1362"/>
      <c r="FNS18" s="1361"/>
      <c r="FNT18" s="1362"/>
      <c r="FNU18" s="1361"/>
      <c r="FNV18" s="1362"/>
      <c r="FNW18" s="1361"/>
      <c r="FNX18" s="1362"/>
      <c r="FNY18" s="1361"/>
      <c r="FNZ18" s="1362"/>
      <c r="FOA18" s="1361"/>
      <c r="FOB18" s="1362"/>
      <c r="FOC18" s="1361"/>
      <c r="FOD18" s="1362"/>
      <c r="FOE18" s="1361"/>
      <c r="FOF18" s="1362"/>
      <c r="FOG18" s="1361"/>
      <c r="FOH18" s="1362"/>
      <c r="FOI18" s="1361"/>
      <c r="FOJ18" s="1362"/>
      <c r="FOK18" s="1361"/>
      <c r="FOL18" s="1362"/>
      <c r="FOM18" s="1361"/>
      <c r="FON18" s="1362"/>
      <c r="FOO18" s="1361"/>
      <c r="FOP18" s="1362"/>
      <c r="FOQ18" s="1361"/>
      <c r="FOR18" s="1362"/>
      <c r="FOS18" s="1361"/>
      <c r="FOT18" s="1362"/>
      <c r="FOU18" s="1361"/>
      <c r="FOV18" s="1362"/>
      <c r="FOW18" s="1361"/>
      <c r="FOX18" s="1362"/>
      <c r="FOY18" s="1361"/>
      <c r="FOZ18" s="1362"/>
      <c r="FPA18" s="1361"/>
      <c r="FPB18" s="1362"/>
      <c r="FPC18" s="1361"/>
      <c r="FPD18" s="1362"/>
      <c r="FPE18" s="1361"/>
      <c r="FPF18" s="1362"/>
      <c r="FPG18" s="1361"/>
      <c r="FPH18" s="1362"/>
      <c r="FPI18" s="1361"/>
      <c r="FPJ18" s="1362"/>
      <c r="FPK18" s="1361"/>
      <c r="FPL18" s="1362"/>
      <c r="FPM18" s="1361"/>
      <c r="FPN18" s="1362"/>
      <c r="FPO18" s="1361"/>
      <c r="FPP18" s="1362"/>
      <c r="FPQ18" s="1361"/>
      <c r="FPR18" s="1362"/>
      <c r="FPS18" s="1361"/>
      <c r="FPT18" s="1362"/>
      <c r="FPU18" s="1361"/>
      <c r="FPV18" s="1362"/>
      <c r="FPW18" s="1361"/>
      <c r="FPX18" s="1362"/>
      <c r="FPY18" s="1361"/>
      <c r="FPZ18" s="1362"/>
      <c r="FQA18" s="1361"/>
      <c r="FQB18" s="1362"/>
      <c r="FQC18" s="1361"/>
      <c r="FQD18" s="1362"/>
      <c r="FQE18" s="1361"/>
      <c r="FQF18" s="1362"/>
      <c r="FQG18" s="1361"/>
      <c r="FQH18" s="1362"/>
      <c r="FQI18" s="1361"/>
      <c r="FQJ18" s="1362"/>
      <c r="FQK18" s="1361"/>
      <c r="FQL18" s="1362"/>
      <c r="FQM18" s="1361"/>
      <c r="FQN18" s="1362"/>
      <c r="FQO18" s="1361"/>
      <c r="FQP18" s="1362"/>
      <c r="FQQ18" s="1361"/>
      <c r="FQR18" s="1362"/>
      <c r="FQS18" s="1361"/>
      <c r="FQT18" s="1362"/>
      <c r="FQU18" s="1361"/>
      <c r="FQV18" s="1362"/>
      <c r="FQW18" s="1361"/>
      <c r="FQX18" s="1362"/>
      <c r="FQY18" s="1361"/>
      <c r="FQZ18" s="1362"/>
      <c r="FRA18" s="1361"/>
      <c r="FRB18" s="1362"/>
      <c r="FRC18" s="1361"/>
      <c r="FRD18" s="1362"/>
      <c r="FRE18" s="1361"/>
      <c r="FRF18" s="1362"/>
      <c r="FRG18" s="1361"/>
      <c r="FRH18" s="1362"/>
      <c r="FRI18" s="1361"/>
      <c r="FRJ18" s="1362"/>
      <c r="FRK18" s="1361"/>
      <c r="FRL18" s="1362"/>
      <c r="FRM18" s="1361"/>
      <c r="FRN18" s="1362"/>
      <c r="FRO18" s="1361"/>
      <c r="FRP18" s="1362"/>
      <c r="FRQ18" s="1361"/>
      <c r="FRR18" s="1362"/>
      <c r="FRS18" s="1361"/>
      <c r="FRT18" s="1362"/>
      <c r="FRU18" s="1361"/>
      <c r="FRV18" s="1362"/>
      <c r="FRW18" s="1361"/>
      <c r="FRX18" s="1362"/>
      <c r="FRY18" s="1361"/>
      <c r="FRZ18" s="1362"/>
      <c r="FSA18" s="1361"/>
      <c r="FSB18" s="1362"/>
      <c r="FSC18" s="1361"/>
      <c r="FSD18" s="1362"/>
      <c r="FSE18" s="1361"/>
      <c r="FSF18" s="1362"/>
      <c r="FSG18" s="1361"/>
      <c r="FSH18" s="1362"/>
      <c r="FSI18" s="1361"/>
      <c r="FSJ18" s="1362"/>
      <c r="FSK18" s="1361"/>
      <c r="FSL18" s="1362"/>
      <c r="FSM18" s="1361"/>
      <c r="FSN18" s="1362"/>
      <c r="FSO18" s="1361"/>
      <c r="FSP18" s="1362"/>
      <c r="FSQ18" s="1361"/>
      <c r="FSR18" s="1362"/>
      <c r="FSS18" s="1361"/>
      <c r="FST18" s="1362"/>
      <c r="FSU18" s="1361"/>
      <c r="FSV18" s="1362"/>
      <c r="FSW18" s="1361"/>
      <c r="FSX18" s="1362"/>
      <c r="FSY18" s="1361"/>
      <c r="FSZ18" s="1362"/>
      <c r="FTA18" s="1361"/>
      <c r="FTB18" s="1362"/>
      <c r="FTC18" s="1361"/>
      <c r="FTD18" s="1362"/>
      <c r="FTE18" s="1361"/>
      <c r="FTF18" s="1362"/>
      <c r="FTG18" s="1361"/>
      <c r="FTH18" s="1362"/>
      <c r="FTI18" s="1361"/>
      <c r="FTJ18" s="1362"/>
      <c r="FTK18" s="1361"/>
      <c r="FTL18" s="1362"/>
      <c r="FTM18" s="1361"/>
      <c r="FTN18" s="1362"/>
      <c r="FTO18" s="1361"/>
      <c r="FTP18" s="1362"/>
      <c r="FTQ18" s="1361"/>
      <c r="FTR18" s="1362"/>
      <c r="FTS18" s="1361"/>
      <c r="FTT18" s="1362"/>
      <c r="FTU18" s="1361"/>
      <c r="FTV18" s="1362"/>
      <c r="FTW18" s="1361"/>
      <c r="FTX18" s="1362"/>
      <c r="FTY18" s="1361"/>
      <c r="FTZ18" s="1362"/>
      <c r="FUA18" s="1361"/>
      <c r="FUB18" s="1362"/>
      <c r="FUC18" s="1361"/>
      <c r="FUD18" s="1362"/>
      <c r="FUE18" s="1361"/>
      <c r="FUF18" s="1362"/>
      <c r="FUG18" s="1361"/>
      <c r="FUH18" s="1362"/>
      <c r="FUI18" s="1361"/>
      <c r="FUJ18" s="1362"/>
      <c r="FUK18" s="1361"/>
      <c r="FUL18" s="1362"/>
      <c r="FUM18" s="1361"/>
      <c r="FUN18" s="1362"/>
      <c r="FUO18" s="1361"/>
      <c r="FUP18" s="1362"/>
      <c r="FUQ18" s="1361"/>
      <c r="FUR18" s="1362"/>
      <c r="FUS18" s="1361"/>
      <c r="FUT18" s="1362"/>
      <c r="FUU18" s="1361"/>
      <c r="FUV18" s="1362"/>
      <c r="FUW18" s="1361"/>
      <c r="FUX18" s="1362"/>
      <c r="FUY18" s="1361"/>
      <c r="FUZ18" s="1362"/>
      <c r="FVA18" s="1361"/>
      <c r="FVB18" s="1362"/>
      <c r="FVC18" s="1361"/>
      <c r="FVD18" s="1362"/>
      <c r="FVE18" s="1361"/>
      <c r="FVF18" s="1362"/>
      <c r="FVG18" s="1361"/>
      <c r="FVH18" s="1362"/>
      <c r="FVI18" s="1361"/>
      <c r="FVJ18" s="1362"/>
      <c r="FVK18" s="1361"/>
      <c r="FVL18" s="1362"/>
      <c r="FVM18" s="1361"/>
      <c r="FVN18" s="1362"/>
      <c r="FVO18" s="1361"/>
      <c r="FVP18" s="1362"/>
      <c r="FVQ18" s="1361"/>
      <c r="FVR18" s="1362"/>
      <c r="FVS18" s="1361"/>
      <c r="FVT18" s="1362"/>
      <c r="FVU18" s="1361"/>
      <c r="FVV18" s="1362"/>
      <c r="FVW18" s="1361"/>
      <c r="FVX18" s="1362"/>
      <c r="FVY18" s="1361"/>
      <c r="FVZ18" s="1362"/>
      <c r="FWA18" s="1361"/>
      <c r="FWB18" s="1362"/>
      <c r="FWC18" s="1361"/>
      <c r="FWD18" s="1362"/>
      <c r="FWE18" s="1361"/>
      <c r="FWF18" s="1362"/>
      <c r="FWG18" s="1361"/>
      <c r="FWH18" s="1362"/>
      <c r="FWI18" s="1361"/>
      <c r="FWJ18" s="1362"/>
      <c r="FWK18" s="1361"/>
      <c r="FWL18" s="1362"/>
      <c r="FWM18" s="1361"/>
      <c r="FWN18" s="1362"/>
      <c r="FWO18" s="1361"/>
      <c r="FWP18" s="1362"/>
      <c r="FWQ18" s="1361"/>
      <c r="FWR18" s="1362"/>
      <c r="FWS18" s="1361"/>
      <c r="FWT18" s="1362"/>
      <c r="FWU18" s="1361"/>
      <c r="FWV18" s="1362"/>
      <c r="FWW18" s="1361"/>
      <c r="FWX18" s="1362"/>
      <c r="FWY18" s="1361"/>
      <c r="FWZ18" s="1362"/>
      <c r="FXA18" s="1361"/>
      <c r="FXB18" s="1362"/>
      <c r="FXC18" s="1361"/>
      <c r="FXD18" s="1362"/>
      <c r="FXE18" s="1361"/>
      <c r="FXF18" s="1362"/>
      <c r="FXG18" s="1361"/>
      <c r="FXH18" s="1362"/>
      <c r="FXI18" s="1361"/>
      <c r="FXJ18" s="1362"/>
      <c r="FXK18" s="1361"/>
      <c r="FXL18" s="1362"/>
      <c r="FXM18" s="1361"/>
      <c r="FXN18" s="1362"/>
      <c r="FXO18" s="1361"/>
      <c r="FXP18" s="1362"/>
      <c r="FXQ18" s="1361"/>
      <c r="FXR18" s="1362"/>
      <c r="FXS18" s="1361"/>
      <c r="FXT18" s="1362"/>
      <c r="FXU18" s="1361"/>
      <c r="FXV18" s="1362"/>
      <c r="FXW18" s="1361"/>
      <c r="FXX18" s="1362"/>
      <c r="FXY18" s="1361"/>
      <c r="FXZ18" s="1362"/>
      <c r="FYA18" s="1361"/>
      <c r="FYB18" s="1362"/>
      <c r="FYC18" s="1361"/>
      <c r="FYD18" s="1362"/>
      <c r="FYE18" s="1361"/>
      <c r="FYF18" s="1362"/>
      <c r="FYG18" s="1361"/>
      <c r="FYH18" s="1362"/>
      <c r="FYI18" s="1361"/>
      <c r="FYJ18" s="1362"/>
      <c r="FYK18" s="1361"/>
      <c r="FYL18" s="1362"/>
      <c r="FYM18" s="1361"/>
      <c r="FYN18" s="1362"/>
      <c r="FYO18" s="1361"/>
      <c r="FYP18" s="1362"/>
      <c r="FYQ18" s="1361"/>
      <c r="FYR18" s="1362"/>
      <c r="FYS18" s="1361"/>
      <c r="FYT18" s="1362"/>
      <c r="FYU18" s="1361"/>
      <c r="FYV18" s="1362"/>
      <c r="FYW18" s="1361"/>
      <c r="FYX18" s="1362"/>
      <c r="FYY18" s="1361"/>
      <c r="FYZ18" s="1362"/>
      <c r="FZA18" s="1361"/>
      <c r="FZB18" s="1362"/>
      <c r="FZC18" s="1361"/>
      <c r="FZD18" s="1362"/>
      <c r="FZE18" s="1361"/>
      <c r="FZF18" s="1362"/>
      <c r="FZG18" s="1361"/>
      <c r="FZH18" s="1362"/>
      <c r="FZI18" s="1361"/>
      <c r="FZJ18" s="1362"/>
      <c r="FZK18" s="1361"/>
      <c r="FZL18" s="1362"/>
      <c r="FZM18" s="1361"/>
      <c r="FZN18" s="1362"/>
      <c r="FZO18" s="1361"/>
      <c r="FZP18" s="1362"/>
      <c r="FZQ18" s="1361"/>
      <c r="FZR18" s="1362"/>
      <c r="FZS18" s="1361"/>
      <c r="FZT18" s="1362"/>
      <c r="FZU18" s="1361"/>
      <c r="FZV18" s="1362"/>
      <c r="FZW18" s="1361"/>
      <c r="FZX18" s="1362"/>
      <c r="FZY18" s="1361"/>
      <c r="FZZ18" s="1362"/>
      <c r="GAA18" s="1361"/>
      <c r="GAB18" s="1362"/>
      <c r="GAC18" s="1361"/>
      <c r="GAD18" s="1362"/>
      <c r="GAE18" s="1361"/>
      <c r="GAF18" s="1362"/>
      <c r="GAG18" s="1361"/>
      <c r="GAH18" s="1362"/>
      <c r="GAI18" s="1361"/>
      <c r="GAJ18" s="1362"/>
      <c r="GAK18" s="1361"/>
      <c r="GAL18" s="1362"/>
      <c r="GAM18" s="1361"/>
      <c r="GAN18" s="1362"/>
      <c r="GAO18" s="1361"/>
      <c r="GAP18" s="1362"/>
      <c r="GAQ18" s="1361"/>
      <c r="GAR18" s="1362"/>
      <c r="GAS18" s="1361"/>
      <c r="GAT18" s="1362"/>
      <c r="GAU18" s="1361"/>
      <c r="GAV18" s="1362"/>
      <c r="GAW18" s="1361"/>
      <c r="GAX18" s="1362"/>
      <c r="GAY18" s="1361"/>
      <c r="GAZ18" s="1362"/>
      <c r="GBA18" s="1361"/>
      <c r="GBB18" s="1362"/>
      <c r="GBC18" s="1361"/>
      <c r="GBD18" s="1362"/>
      <c r="GBE18" s="1361"/>
      <c r="GBF18" s="1362"/>
      <c r="GBG18" s="1361"/>
      <c r="GBH18" s="1362"/>
      <c r="GBI18" s="1361"/>
      <c r="GBJ18" s="1362"/>
      <c r="GBK18" s="1361"/>
      <c r="GBL18" s="1362"/>
      <c r="GBM18" s="1361"/>
      <c r="GBN18" s="1362"/>
      <c r="GBO18" s="1361"/>
      <c r="GBP18" s="1362"/>
      <c r="GBQ18" s="1361"/>
      <c r="GBR18" s="1362"/>
      <c r="GBS18" s="1361"/>
      <c r="GBT18" s="1362"/>
      <c r="GBU18" s="1361"/>
      <c r="GBV18" s="1362"/>
      <c r="GBW18" s="1361"/>
      <c r="GBX18" s="1362"/>
      <c r="GBY18" s="1361"/>
      <c r="GBZ18" s="1362"/>
      <c r="GCA18" s="1361"/>
      <c r="GCB18" s="1362"/>
      <c r="GCC18" s="1361"/>
      <c r="GCD18" s="1362"/>
      <c r="GCE18" s="1361"/>
      <c r="GCF18" s="1362"/>
      <c r="GCG18" s="1361"/>
      <c r="GCH18" s="1362"/>
      <c r="GCI18" s="1361"/>
      <c r="GCJ18" s="1362"/>
      <c r="GCK18" s="1361"/>
      <c r="GCL18" s="1362"/>
      <c r="GCM18" s="1361"/>
      <c r="GCN18" s="1362"/>
      <c r="GCO18" s="1361"/>
      <c r="GCP18" s="1362"/>
      <c r="GCQ18" s="1361"/>
      <c r="GCR18" s="1362"/>
      <c r="GCS18" s="1361"/>
      <c r="GCT18" s="1362"/>
      <c r="GCU18" s="1361"/>
      <c r="GCV18" s="1362"/>
      <c r="GCW18" s="1361"/>
      <c r="GCX18" s="1362"/>
      <c r="GCY18" s="1361"/>
      <c r="GCZ18" s="1362"/>
      <c r="GDA18" s="1361"/>
      <c r="GDB18" s="1362"/>
      <c r="GDC18" s="1361"/>
      <c r="GDD18" s="1362"/>
      <c r="GDE18" s="1361"/>
      <c r="GDF18" s="1362"/>
      <c r="GDG18" s="1361"/>
      <c r="GDH18" s="1362"/>
      <c r="GDI18" s="1361"/>
      <c r="GDJ18" s="1362"/>
      <c r="GDK18" s="1361"/>
      <c r="GDL18" s="1362"/>
      <c r="GDM18" s="1361"/>
      <c r="GDN18" s="1362"/>
      <c r="GDO18" s="1361"/>
      <c r="GDP18" s="1362"/>
      <c r="GDQ18" s="1361"/>
      <c r="GDR18" s="1362"/>
      <c r="GDS18" s="1361"/>
      <c r="GDT18" s="1362"/>
      <c r="GDU18" s="1361"/>
      <c r="GDV18" s="1362"/>
      <c r="GDW18" s="1361"/>
      <c r="GDX18" s="1362"/>
      <c r="GDY18" s="1361"/>
      <c r="GDZ18" s="1362"/>
      <c r="GEA18" s="1361"/>
      <c r="GEB18" s="1362"/>
      <c r="GEC18" s="1361"/>
      <c r="GED18" s="1362"/>
      <c r="GEE18" s="1361"/>
      <c r="GEF18" s="1362"/>
      <c r="GEG18" s="1361"/>
      <c r="GEH18" s="1362"/>
      <c r="GEI18" s="1361"/>
      <c r="GEJ18" s="1362"/>
      <c r="GEK18" s="1361"/>
      <c r="GEL18" s="1362"/>
      <c r="GEM18" s="1361"/>
      <c r="GEN18" s="1362"/>
      <c r="GEO18" s="1361"/>
      <c r="GEP18" s="1362"/>
      <c r="GEQ18" s="1361"/>
      <c r="GER18" s="1362"/>
      <c r="GES18" s="1361"/>
      <c r="GET18" s="1362"/>
      <c r="GEU18" s="1361"/>
      <c r="GEV18" s="1362"/>
      <c r="GEW18" s="1361"/>
      <c r="GEX18" s="1362"/>
      <c r="GEY18" s="1361"/>
      <c r="GEZ18" s="1362"/>
      <c r="GFA18" s="1361"/>
      <c r="GFB18" s="1362"/>
      <c r="GFC18" s="1361"/>
      <c r="GFD18" s="1362"/>
      <c r="GFE18" s="1361"/>
      <c r="GFF18" s="1362"/>
      <c r="GFG18" s="1361"/>
      <c r="GFH18" s="1362"/>
      <c r="GFI18" s="1361"/>
      <c r="GFJ18" s="1362"/>
      <c r="GFK18" s="1361"/>
      <c r="GFL18" s="1362"/>
      <c r="GFM18" s="1361"/>
      <c r="GFN18" s="1362"/>
      <c r="GFO18" s="1361"/>
      <c r="GFP18" s="1362"/>
      <c r="GFQ18" s="1361"/>
      <c r="GFR18" s="1362"/>
      <c r="GFS18" s="1361"/>
      <c r="GFT18" s="1362"/>
      <c r="GFU18" s="1361"/>
      <c r="GFV18" s="1362"/>
      <c r="GFW18" s="1361"/>
      <c r="GFX18" s="1362"/>
      <c r="GFY18" s="1361"/>
      <c r="GFZ18" s="1362"/>
      <c r="GGA18" s="1361"/>
      <c r="GGB18" s="1362"/>
      <c r="GGC18" s="1361"/>
      <c r="GGD18" s="1362"/>
      <c r="GGE18" s="1361"/>
      <c r="GGF18" s="1362"/>
      <c r="GGG18" s="1361"/>
      <c r="GGH18" s="1362"/>
      <c r="GGI18" s="1361"/>
      <c r="GGJ18" s="1362"/>
      <c r="GGK18" s="1361"/>
      <c r="GGL18" s="1362"/>
      <c r="GGM18" s="1361"/>
      <c r="GGN18" s="1362"/>
      <c r="GGO18" s="1361"/>
      <c r="GGP18" s="1362"/>
      <c r="GGQ18" s="1361"/>
      <c r="GGR18" s="1362"/>
      <c r="GGS18" s="1361"/>
      <c r="GGT18" s="1362"/>
      <c r="GGU18" s="1361"/>
      <c r="GGV18" s="1362"/>
      <c r="GGW18" s="1361"/>
      <c r="GGX18" s="1362"/>
      <c r="GGY18" s="1361"/>
      <c r="GGZ18" s="1362"/>
      <c r="GHA18" s="1361"/>
      <c r="GHB18" s="1362"/>
      <c r="GHC18" s="1361"/>
      <c r="GHD18" s="1362"/>
      <c r="GHE18" s="1361"/>
      <c r="GHF18" s="1362"/>
      <c r="GHG18" s="1361"/>
      <c r="GHH18" s="1362"/>
      <c r="GHI18" s="1361"/>
      <c r="GHJ18" s="1362"/>
      <c r="GHK18" s="1361"/>
      <c r="GHL18" s="1362"/>
      <c r="GHM18" s="1361"/>
      <c r="GHN18" s="1362"/>
      <c r="GHO18" s="1361"/>
      <c r="GHP18" s="1362"/>
      <c r="GHQ18" s="1361"/>
      <c r="GHR18" s="1362"/>
      <c r="GHS18" s="1361"/>
      <c r="GHT18" s="1362"/>
      <c r="GHU18" s="1361"/>
      <c r="GHV18" s="1362"/>
      <c r="GHW18" s="1361"/>
      <c r="GHX18" s="1362"/>
      <c r="GHY18" s="1361"/>
      <c r="GHZ18" s="1362"/>
      <c r="GIA18" s="1361"/>
      <c r="GIB18" s="1362"/>
      <c r="GIC18" s="1361"/>
      <c r="GID18" s="1362"/>
      <c r="GIE18" s="1361"/>
      <c r="GIF18" s="1362"/>
      <c r="GIG18" s="1361"/>
      <c r="GIH18" s="1362"/>
      <c r="GII18" s="1361"/>
      <c r="GIJ18" s="1362"/>
      <c r="GIK18" s="1361"/>
      <c r="GIL18" s="1362"/>
      <c r="GIM18" s="1361"/>
      <c r="GIN18" s="1362"/>
      <c r="GIO18" s="1361"/>
      <c r="GIP18" s="1362"/>
      <c r="GIQ18" s="1361"/>
      <c r="GIR18" s="1362"/>
      <c r="GIS18" s="1361"/>
      <c r="GIT18" s="1362"/>
      <c r="GIU18" s="1361"/>
      <c r="GIV18" s="1362"/>
      <c r="GIW18" s="1361"/>
      <c r="GIX18" s="1362"/>
      <c r="GIY18" s="1361"/>
      <c r="GIZ18" s="1362"/>
      <c r="GJA18" s="1361"/>
      <c r="GJB18" s="1362"/>
      <c r="GJC18" s="1361"/>
      <c r="GJD18" s="1362"/>
      <c r="GJE18" s="1361"/>
      <c r="GJF18" s="1362"/>
      <c r="GJG18" s="1361"/>
      <c r="GJH18" s="1362"/>
      <c r="GJI18" s="1361"/>
      <c r="GJJ18" s="1362"/>
      <c r="GJK18" s="1361"/>
      <c r="GJL18" s="1362"/>
      <c r="GJM18" s="1361"/>
      <c r="GJN18" s="1362"/>
      <c r="GJO18" s="1361"/>
      <c r="GJP18" s="1362"/>
      <c r="GJQ18" s="1361"/>
      <c r="GJR18" s="1362"/>
      <c r="GJS18" s="1361"/>
      <c r="GJT18" s="1362"/>
      <c r="GJU18" s="1361"/>
      <c r="GJV18" s="1362"/>
      <c r="GJW18" s="1361"/>
      <c r="GJX18" s="1362"/>
      <c r="GJY18" s="1361"/>
      <c r="GJZ18" s="1362"/>
      <c r="GKA18" s="1361"/>
      <c r="GKB18" s="1362"/>
      <c r="GKC18" s="1361"/>
      <c r="GKD18" s="1362"/>
      <c r="GKE18" s="1361"/>
      <c r="GKF18" s="1362"/>
      <c r="GKG18" s="1361"/>
      <c r="GKH18" s="1362"/>
      <c r="GKI18" s="1361"/>
      <c r="GKJ18" s="1362"/>
      <c r="GKK18" s="1361"/>
      <c r="GKL18" s="1362"/>
      <c r="GKM18" s="1361"/>
      <c r="GKN18" s="1362"/>
      <c r="GKO18" s="1361"/>
      <c r="GKP18" s="1362"/>
      <c r="GKQ18" s="1361"/>
      <c r="GKR18" s="1362"/>
      <c r="GKS18" s="1361"/>
      <c r="GKT18" s="1362"/>
      <c r="GKU18" s="1361"/>
      <c r="GKV18" s="1362"/>
      <c r="GKW18" s="1361"/>
      <c r="GKX18" s="1362"/>
      <c r="GKY18" s="1361"/>
      <c r="GKZ18" s="1362"/>
      <c r="GLA18" s="1361"/>
      <c r="GLB18" s="1362"/>
      <c r="GLC18" s="1361"/>
      <c r="GLD18" s="1362"/>
      <c r="GLE18" s="1361"/>
      <c r="GLF18" s="1362"/>
      <c r="GLG18" s="1361"/>
      <c r="GLH18" s="1362"/>
      <c r="GLI18" s="1361"/>
      <c r="GLJ18" s="1362"/>
      <c r="GLK18" s="1361"/>
      <c r="GLL18" s="1362"/>
      <c r="GLM18" s="1361"/>
      <c r="GLN18" s="1362"/>
      <c r="GLO18" s="1361"/>
      <c r="GLP18" s="1362"/>
      <c r="GLQ18" s="1361"/>
      <c r="GLR18" s="1362"/>
      <c r="GLS18" s="1361"/>
      <c r="GLT18" s="1362"/>
      <c r="GLU18" s="1361"/>
      <c r="GLV18" s="1362"/>
      <c r="GLW18" s="1361"/>
      <c r="GLX18" s="1362"/>
      <c r="GLY18" s="1361"/>
      <c r="GLZ18" s="1362"/>
      <c r="GMA18" s="1361"/>
      <c r="GMB18" s="1362"/>
      <c r="GMC18" s="1361"/>
      <c r="GMD18" s="1362"/>
      <c r="GME18" s="1361"/>
      <c r="GMF18" s="1362"/>
      <c r="GMG18" s="1361"/>
      <c r="GMH18" s="1362"/>
      <c r="GMI18" s="1361"/>
      <c r="GMJ18" s="1362"/>
      <c r="GMK18" s="1361"/>
      <c r="GML18" s="1362"/>
      <c r="GMM18" s="1361"/>
      <c r="GMN18" s="1362"/>
      <c r="GMO18" s="1361"/>
      <c r="GMP18" s="1362"/>
      <c r="GMQ18" s="1361"/>
      <c r="GMR18" s="1362"/>
      <c r="GMS18" s="1361"/>
      <c r="GMT18" s="1362"/>
      <c r="GMU18" s="1361"/>
      <c r="GMV18" s="1362"/>
      <c r="GMW18" s="1361"/>
      <c r="GMX18" s="1362"/>
      <c r="GMY18" s="1361"/>
      <c r="GMZ18" s="1362"/>
      <c r="GNA18" s="1361"/>
      <c r="GNB18" s="1362"/>
      <c r="GNC18" s="1361"/>
      <c r="GND18" s="1362"/>
      <c r="GNE18" s="1361"/>
      <c r="GNF18" s="1362"/>
      <c r="GNG18" s="1361"/>
      <c r="GNH18" s="1362"/>
      <c r="GNI18" s="1361"/>
      <c r="GNJ18" s="1362"/>
      <c r="GNK18" s="1361"/>
      <c r="GNL18" s="1362"/>
      <c r="GNM18" s="1361"/>
      <c r="GNN18" s="1362"/>
      <c r="GNO18" s="1361"/>
      <c r="GNP18" s="1362"/>
      <c r="GNQ18" s="1361"/>
      <c r="GNR18" s="1362"/>
      <c r="GNS18" s="1361"/>
      <c r="GNT18" s="1362"/>
      <c r="GNU18" s="1361"/>
      <c r="GNV18" s="1362"/>
      <c r="GNW18" s="1361"/>
      <c r="GNX18" s="1362"/>
      <c r="GNY18" s="1361"/>
      <c r="GNZ18" s="1362"/>
      <c r="GOA18" s="1361"/>
      <c r="GOB18" s="1362"/>
      <c r="GOC18" s="1361"/>
      <c r="GOD18" s="1362"/>
      <c r="GOE18" s="1361"/>
      <c r="GOF18" s="1362"/>
      <c r="GOG18" s="1361"/>
      <c r="GOH18" s="1362"/>
      <c r="GOI18" s="1361"/>
      <c r="GOJ18" s="1362"/>
      <c r="GOK18" s="1361"/>
      <c r="GOL18" s="1362"/>
      <c r="GOM18" s="1361"/>
      <c r="GON18" s="1362"/>
      <c r="GOO18" s="1361"/>
      <c r="GOP18" s="1362"/>
      <c r="GOQ18" s="1361"/>
      <c r="GOR18" s="1362"/>
      <c r="GOS18" s="1361"/>
      <c r="GOT18" s="1362"/>
      <c r="GOU18" s="1361"/>
      <c r="GOV18" s="1362"/>
      <c r="GOW18" s="1361"/>
      <c r="GOX18" s="1362"/>
      <c r="GOY18" s="1361"/>
      <c r="GOZ18" s="1362"/>
      <c r="GPA18" s="1361"/>
      <c r="GPB18" s="1362"/>
      <c r="GPC18" s="1361"/>
      <c r="GPD18" s="1362"/>
      <c r="GPE18" s="1361"/>
      <c r="GPF18" s="1362"/>
      <c r="GPG18" s="1361"/>
      <c r="GPH18" s="1362"/>
      <c r="GPI18" s="1361"/>
      <c r="GPJ18" s="1362"/>
      <c r="GPK18" s="1361"/>
      <c r="GPL18" s="1362"/>
      <c r="GPM18" s="1361"/>
      <c r="GPN18" s="1362"/>
      <c r="GPO18" s="1361"/>
      <c r="GPP18" s="1362"/>
      <c r="GPQ18" s="1361"/>
      <c r="GPR18" s="1362"/>
      <c r="GPS18" s="1361"/>
      <c r="GPT18" s="1362"/>
      <c r="GPU18" s="1361"/>
      <c r="GPV18" s="1362"/>
      <c r="GPW18" s="1361"/>
      <c r="GPX18" s="1362"/>
      <c r="GPY18" s="1361"/>
      <c r="GPZ18" s="1362"/>
      <c r="GQA18" s="1361"/>
      <c r="GQB18" s="1362"/>
      <c r="GQC18" s="1361"/>
      <c r="GQD18" s="1362"/>
      <c r="GQE18" s="1361"/>
      <c r="GQF18" s="1362"/>
      <c r="GQG18" s="1361"/>
      <c r="GQH18" s="1362"/>
      <c r="GQI18" s="1361"/>
      <c r="GQJ18" s="1362"/>
      <c r="GQK18" s="1361"/>
      <c r="GQL18" s="1362"/>
      <c r="GQM18" s="1361"/>
      <c r="GQN18" s="1362"/>
      <c r="GQO18" s="1361"/>
      <c r="GQP18" s="1362"/>
      <c r="GQQ18" s="1361"/>
      <c r="GQR18" s="1362"/>
      <c r="GQS18" s="1361"/>
      <c r="GQT18" s="1362"/>
      <c r="GQU18" s="1361"/>
      <c r="GQV18" s="1362"/>
      <c r="GQW18" s="1361"/>
      <c r="GQX18" s="1362"/>
      <c r="GQY18" s="1361"/>
      <c r="GQZ18" s="1362"/>
      <c r="GRA18" s="1361"/>
      <c r="GRB18" s="1362"/>
      <c r="GRC18" s="1361"/>
      <c r="GRD18" s="1362"/>
      <c r="GRE18" s="1361"/>
      <c r="GRF18" s="1362"/>
      <c r="GRG18" s="1361"/>
      <c r="GRH18" s="1362"/>
      <c r="GRI18" s="1361"/>
      <c r="GRJ18" s="1362"/>
      <c r="GRK18" s="1361"/>
      <c r="GRL18" s="1362"/>
      <c r="GRM18" s="1361"/>
      <c r="GRN18" s="1362"/>
      <c r="GRO18" s="1361"/>
      <c r="GRP18" s="1362"/>
      <c r="GRQ18" s="1361"/>
      <c r="GRR18" s="1362"/>
      <c r="GRS18" s="1361"/>
      <c r="GRT18" s="1362"/>
      <c r="GRU18" s="1361"/>
      <c r="GRV18" s="1362"/>
      <c r="GRW18" s="1361"/>
      <c r="GRX18" s="1362"/>
      <c r="GRY18" s="1361"/>
      <c r="GRZ18" s="1362"/>
      <c r="GSA18" s="1361"/>
      <c r="GSB18" s="1362"/>
      <c r="GSC18" s="1361"/>
      <c r="GSD18" s="1362"/>
      <c r="GSE18" s="1361"/>
      <c r="GSF18" s="1362"/>
      <c r="GSG18" s="1361"/>
      <c r="GSH18" s="1362"/>
      <c r="GSI18" s="1361"/>
      <c r="GSJ18" s="1362"/>
      <c r="GSK18" s="1361"/>
      <c r="GSL18" s="1362"/>
      <c r="GSM18" s="1361"/>
      <c r="GSN18" s="1362"/>
      <c r="GSO18" s="1361"/>
      <c r="GSP18" s="1362"/>
      <c r="GSQ18" s="1361"/>
      <c r="GSR18" s="1362"/>
      <c r="GSS18" s="1361"/>
      <c r="GST18" s="1362"/>
      <c r="GSU18" s="1361"/>
      <c r="GSV18" s="1362"/>
      <c r="GSW18" s="1361"/>
      <c r="GSX18" s="1362"/>
      <c r="GSY18" s="1361"/>
      <c r="GSZ18" s="1362"/>
      <c r="GTA18" s="1361"/>
      <c r="GTB18" s="1362"/>
      <c r="GTC18" s="1361"/>
      <c r="GTD18" s="1362"/>
      <c r="GTE18" s="1361"/>
      <c r="GTF18" s="1362"/>
      <c r="GTG18" s="1361"/>
      <c r="GTH18" s="1362"/>
      <c r="GTI18" s="1361"/>
      <c r="GTJ18" s="1362"/>
      <c r="GTK18" s="1361"/>
      <c r="GTL18" s="1362"/>
      <c r="GTM18" s="1361"/>
      <c r="GTN18" s="1362"/>
      <c r="GTO18" s="1361"/>
      <c r="GTP18" s="1362"/>
      <c r="GTQ18" s="1361"/>
      <c r="GTR18" s="1362"/>
      <c r="GTS18" s="1361"/>
      <c r="GTT18" s="1362"/>
      <c r="GTU18" s="1361"/>
      <c r="GTV18" s="1362"/>
      <c r="GTW18" s="1361"/>
      <c r="GTX18" s="1362"/>
      <c r="GTY18" s="1361"/>
      <c r="GTZ18" s="1362"/>
      <c r="GUA18" s="1361"/>
      <c r="GUB18" s="1362"/>
      <c r="GUC18" s="1361"/>
      <c r="GUD18" s="1362"/>
      <c r="GUE18" s="1361"/>
      <c r="GUF18" s="1362"/>
      <c r="GUG18" s="1361"/>
      <c r="GUH18" s="1362"/>
      <c r="GUI18" s="1361"/>
      <c r="GUJ18" s="1362"/>
      <c r="GUK18" s="1361"/>
      <c r="GUL18" s="1362"/>
      <c r="GUM18" s="1361"/>
      <c r="GUN18" s="1362"/>
      <c r="GUO18" s="1361"/>
      <c r="GUP18" s="1362"/>
      <c r="GUQ18" s="1361"/>
      <c r="GUR18" s="1362"/>
      <c r="GUS18" s="1361"/>
      <c r="GUT18" s="1362"/>
      <c r="GUU18" s="1361"/>
      <c r="GUV18" s="1362"/>
      <c r="GUW18" s="1361"/>
      <c r="GUX18" s="1362"/>
      <c r="GUY18" s="1361"/>
      <c r="GUZ18" s="1362"/>
      <c r="GVA18" s="1361"/>
      <c r="GVB18" s="1362"/>
      <c r="GVC18" s="1361"/>
      <c r="GVD18" s="1362"/>
      <c r="GVE18" s="1361"/>
      <c r="GVF18" s="1362"/>
      <c r="GVG18" s="1361"/>
      <c r="GVH18" s="1362"/>
      <c r="GVI18" s="1361"/>
      <c r="GVJ18" s="1362"/>
      <c r="GVK18" s="1361"/>
      <c r="GVL18" s="1362"/>
      <c r="GVM18" s="1361"/>
      <c r="GVN18" s="1362"/>
      <c r="GVO18" s="1361"/>
      <c r="GVP18" s="1362"/>
      <c r="GVQ18" s="1361"/>
      <c r="GVR18" s="1362"/>
      <c r="GVS18" s="1361"/>
      <c r="GVT18" s="1362"/>
      <c r="GVU18" s="1361"/>
      <c r="GVV18" s="1362"/>
      <c r="GVW18" s="1361"/>
      <c r="GVX18" s="1362"/>
      <c r="GVY18" s="1361"/>
      <c r="GVZ18" s="1362"/>
      <c r="GWA18" s="1361"/>
      <c r="GWB18" s="1362"/>
      <c r="GWC18" s="1361"/>
      <c r="GWD18" s="1362"/>
      <c r="GWE18" s="1361"/>
      <c r="GWF18" s="1362"/>
      <c r="GWG18" s="1361"/>
      <c r="GWH18" s="1362"/>
      <c r="GWI18" s="1361"/>
      <c r="GWJ18" s="1362"/>
      <c r="GWK18" s="1361"/>
      <c r="GWL18" s="1362"/>
      <c r="GWM18" s="1361"/>
      <c r="GWN18" s="1362"/>
      <c r="GWO18" s="1361"/>
      <c r="GWP18" s="1362"/>
      <c r="GWQ18" s="1361"/>
      <c r="GWR18" s="1362"/>
      <c r="GWS18" s="1361"/>
      <c r="GWT18" s="1362"/>
      <c r="GWU18" s="1361"/>
      <c r="GWV18" s="1362"/>
      <c r="GWW18" s="1361"/>
      <c r="GWX18" s="1362"/>
      <c r="GWY18" s="1361"/>
      <c r="GWZ18" s="1362"/>
      <c r="GXA18" s="1361"/>
      <c r="GXB18" s="1362"/>
      <c r="GXC18" s="1361"/>
      <c r="GXD18" s="1362"/>
      <c r="GXE18" s="1361"/>
      <c r="GXF18" s="1362"/>
      <c r="GXG18" s="1361"/>
      <c r="GXH18" s="1362"/>
      <c r="GXI18" s="1361"/>
      <c r="GXJ18" s="1362"/>
      <c r="GXK18" s="1361"/>
      <c r="GXL18" s="1362"/>
      <c r="GXM18" s="1361"/>
      <c r="GXN18" s="1362"/>
      <c r="GXO18" s="1361"/>
      <c r="GXP18" s="1362"/>
      <c r="GXQ18" s="1361"/>
      <c r="GXR18" s="1362"/>
      <c r="GXS18" s="1361"/>
      <c r="GXT18" s="1362"/>
      <c r="GXU18" s="1361"/>
      <c r="GXV18" s="1362"/>
      <c r="GXW18" s="1361"/>
      <c r="GXX18" s="1362"/>
      <c r="GXY18" s="1361"/>
      <c r="GXZ18" s="1362"/>
      <c r="GYA18" s="1361"/>
      <c r="GYB18" s="1362"/>
      <c r="GYC18" s="1361"/>
      <c r="GYD18" s="1362"/>
      <c r="GYE18" s="1361"/>
      <c r="GYF18" s="1362"/>
      <c r="GYG18" s="1361"/>
      <c r="GYH18" s="1362"/>
      <c r="GYI18" s="1361"/>
      <c r="GYJ18" s="1362"/>
      <c r="GYK18" s="1361"/>
      <c r="GYL18" s="1362"/>
      <c r="GYM18" s="1361"/>
      <c r="GYN18" s="1362"/>
      <c r="GYO18" s="1361"/>
      <c r="GYP18" s="1362"/>
      <c r="GYQ18" s="1361"/>
      <c r="GYR18" s="1362"/>
      <c r="GYS18" s="1361"/>
      <c r="GYT18" s="1362"/>
      <c r="GYU18" s="1361"/>
      <c r="GYV18" s="1362"/>
      <c r="GYW18" s="1361"/>
      <c r="GYX18" s="1362"/>
      <c r="GYY18" s="1361"/>
      <c r="GYZ18" s="1362"/>
      <c r="GZA18" s="1361"/>
      <c r="GZB18" s="1362"/>
      <c r="GZC18" s="1361"/>
      <c r="GZD18" s="1362"/>
      <c r="GZE18" s="1361"/>
      <c r="GZF18" s="1362"/>
      <c r="GZG18" s="1361"/>
      <c r="GZH18" s="1362"/>
      <c r="GZI18" s="1361"/>
      <c r="GZJ18" s="1362"/>
      <c r="GZK18" s="1361"/>
      <c r="GZL18" s="1362"/>
      <c r="GZM18" s="1361"/>
      <c r="GZN18" s="1362"/>
      <c r="GZO18" s="1361"/>
      <c r="GZP18" s="1362"/>
      <c r="GZQ18" s="1361"/>
      <c r="GZR18" s="1362"/>
      <c r="GZS18" s="1361"/>
      <c r="GZT18" s="1362"/>
      <c r="GZU18" s="1361"/>
      <c r="GZV18" s="1362"/>
      <c r="GZW18" s="1361"/>
      <c r="GZX18" s="1362"/>
      <c r="GZY18" s="1361"/>
      <c r="GZZ18" s="1362"/>
      <c r="HAA18" s="1361"/>
      <c r="HAB18" s="1362"/>
      <c r="HAC18" s="1361"/>
      <c r="HAD18" s="1362"/>
      <c r="HAE18" s="1361"/>
      <c r="HAF18" s="1362"/>
      <c r="HAG18" s="1361"/>
      <c r="HAH18" s="1362"/>
      <c r="HAI18" s="1361"/>
      <c r="HAJ18" s="1362"/>
      <c r="HAK18" s="1361"/>
      <c r="HAL18" s="1362"/>
      <c r="HAM18" s="1361"/>
      <c r="HAN18" s="1362"/>
      <c r="HAO18" s="1361"/>
      <c r="HAP18" s="1362"/>
      <c r="HAQ18" s="1361"/>
      <c r="HAR18" s="1362"/>
      <c r="HAS18" s="1361"/>
      <c r="HAT18" s="1362"/>
      <c r="HAU18" s="1361"/>
      <c r="HAV18" s="1362"/>
      <c r="HAW18" s="1361"/>
      <c r="HAX18" s="1362"/>
      <c r="HAY18" s="1361"/>
      <c r="HAZ18" s="1362"/>
      <c r="HBA18" s="1361"/>
      <c r="HBB18" s="1362"/>
      <c r="HBC18" s="1361"/>
      <c r="HBD18" s="1362"/>
      <c r="HBE18" s="1361"/>
      <c r="HBF18" s="1362"/>
      <c r="HBG18" s="1361"/>
      <c r="HBH18" s="1362"/>
      <c r="HBI18" s="1361"/>
      <c r="HBJ18" s="1362"/>
      <c r="HBK18" s="1361"/>
      <c r="HBL18" s="1362"/>
      <c r="HBM18" s="1361"/>
      <c r="HBN18" s="1362"/>
      <c r="HBO18" s="1361"/>
      <c r="HBP18" s="1362"/>
      <c r="HBQ18" s="1361"/>
      <c r="HBR18" s="1362"/>
      <c r="HBS18" s="1361"/>
      <c r="HBT18" s="1362"/>
      <c r="HBU18" s="1361"/>
      <c r="HBV18" s="1362"/>
      <c r="HBW18" s="1361"/>
      <c r="HBX18" s="1362"/>
      <c r="HBY18" s="1361"/>
      <c r="HBZ18" s="1362"/>
      <c r="HCA18" s="1361"/>
      <c r="HCB18" s="1362"/>
      <c r="HCC18" s="1361"/>
      <c r="HCD18" s="1362"/>
      <c r="HCE18" s="1361"/>
      <c r="HCF18" s="1362"/>
      <c r="HCG18" s="1361"/>
      <c r="HCH18" s="1362"/>
      <c r="HCI18" s="1361"/>
      <c r="HCJ18" s="1362"/>
      <c r="HCK18" s="1361"/>
      <c r="HCL18" s="1362"/>
      <c r="HCM18" s="1361"/>
      <c r="HCN18" s="1362"/>
      <c r="HCO18" s="1361"/>
      <c r="HCP18" s="1362"/>
      <c r="HCQ18" s="1361"/>
      <c r="HCR18" s="1362"/>
      <c r="HCS18" s="1361"/>
      <c r="HCT18" s="1362"/>
      <c r="HCU18" s="1361"/>
      <c r="HCV18" s="1362"/>
      <c r="HCW18" s="1361"/>
      <c r="HCX18" s="1362"/>
      <c r="HCY18" s="1361"/>
      <c r="HCZ18" s="1362"/>
      <c r="HDA18" s="1361"/>
      <c r="HDB18" s="1362"/>
      <c r="HDC18" s="1361"/>
      <c r="HDD18" s="1362"/>
      <c r="HDE18" s="1361"/>
      <c r="HDF18" s="1362"/>
      <c r="HDG18" s="1361"/>
      <c r="HDH18" s="1362"/>
      <c r="HDI18" s="1361"/>
      <c r="HDJ18" s="1362"/>
      <c r="HDK18" s="1361"/>
      <c r="HDL18" s="1362"/>
      <c r="HDM18" s="1361"/>
      <c r="HDN18" s="1362"/>
      <c r="HDO18" s="1361"/>
      <c r="HDP18" s="1362"/>
      <c r="HDQ18" s="1361"/>
      <c r="HDR18" s="1362"/>
      <c r="HDS18" s="1361"/>
      <c r="HDT18" s="1362"/>
      <c r="HDU18" s="1361"/>
      <c r="HDV18" s="1362"/>
      <c r="HDW18" s="1361"/>
      <c r="HDX18" s="1362"/>
      <c r="HDY18" s="1361"/>
      <c r="HDZ18" s="1362"/>
      <c r="HEA18" s="1361"/>
      <c r="HEB18" s="1362"/>
      <c r="HEC18" s="1361"/>
      <c r="HED18" s="1362"/>
      <c r="HEE18" s="1361"/>
      <c r="HEF18" s="1362"/>
      <c r="HEG18" s="1361"/>
      <c r="HEH18" s="1362"/>
      <c r="HEI18" s="1361"/>
      <c r="HEJ18" s="1362"/>
      <c r="HEK18" s="1361"/>
      <c r="HEL18" s="1362"/>
      <c r="HEM18" s="1361"/>
      <c r="HEN18" s="1362"/>
      <c r="HEO18" s="1361"/>
      <c r="HEP18" s="1362"/>
      <c r="HEQ18" s="1361"/>
      <c r="HER18" s="1362"/>
      <c r="HES18" s="1361"/>
      <c r="HET18" s="1362"/>
      <c r="HEU18" s="1361"/>
      <c r="HEV18" s="1362"/>
      <c r="HEW18" s="1361"/>
      <c r="HEX18" s="1362"/>
      <c r="HEY18" s="1361"/>
      <c r="HEZ18" s="1362"/>
      <c r="HFA18" s="1361"/>
      <c r="HFB18" s="1362"/>
      <c r="HFC18" s="1361"/>
      <c r="HFD18" s="1362"/>
      <c r="HFE18" s="1361"/>
      <c r="HFF18" s="1362"/>
      <c r="HFG18" s="1361"/>
      <c r="HFH18" s="1362"/>
      <c r="HFI18" s="1361"/>
      <c r="HFJ18" s="1362"/>
      <c r="HFK18" s="1361"/>
      <c r="HFL18" s="1362"/>
      <c r="HFM18" s="1361"/>
      <c r="HFN18" s="1362"/>
      <c r="HFO18" s="1361"/>
      <c r="HFP18" s="1362"/>
      <c r="HFQ18" s="1361"/>
      <c r="HFR18" s="1362"/>
      <c r="HFS18" s="1361"/>
      <c r="HFT18" s="1362"/>
      <c r="HFU18" s="1361"/>
      <c r="HFV18" s="1362"/>
      <c r="HFW18" s="1361"/>
      <c r="HFX18" s="1362"/>
      <c r="HFY18" s="1361"/>
      <c r="HFZ18" s="1362"/>
      <c r="HGA18" s="1361"/>
      <c r="HGB18" s="1362"/>
      <c r="HGC18" s="1361"/>
      <c r="HGD18" s="1362"/>
      <c r="HGE18" s="1361"/>
      <c r="HGF18" s="1362"/>
      <c r="HGG18" s="1361"/>
      <c r="HGH18" s="1362"/>
      <c r="HGI18" s="1361"/>
      <c r="HGJ18" s="1362"/>
      <c r="HGK18" s="1361"/>
      <c r="HGL18" s="1362"/>
      <c r="HGM18" s="1361"/>
      <c r="HGN18" s="1362"/>
      <c r="HGO18" s="1361"/>
      <c r="HGP18" s="1362"/>
      <c r="HGQ18" s="1361"/>
      <c r="HGR18" s="1362"/>
      <c r="HGS18" s="1361"/>
      <c r="HGT18" s="1362"/>
      <c r="HGU18" s="1361"/>
      <c r="HGV18" s="1362"/>
      <c r="HGW18" s="1361"/>
      <c r="HGX18" s="1362"/>
      <c r="HGY18" s="1361"/>
      <c r="HGZ18" s="1362"/>
      <c r="HHA18" s="1361"/>
      <c r="HHB18" s="1362"/>
      <c r="HHC18" s="1361"/>
      <c r="HHD18" s="1362"/>
      <c r="HHE18" s="1361"/>
      <c r="HHF18" s="1362"/>
      <c r="HHG18" s="1361"/>
      <c r="HHH18" s="1362"/>
      <c r="HHI18" s="1361"/>
      <c r="HHJ18" s="1362"/>
      <c r="HHK18" s="1361"/>
      <c r="HHL18" s="1362"/>
      <c r="HHM18" s="1361"/>
      <c r="HHN18" s="1362"/>
      <c r="HHO18" s="1361"/>
      <c r="HHP18" s="1362"/>
      <c r="HHQ18" s="1361"/>
      <c r="HHR18" s="1362"/>
      <c r="HHS18" s="1361"/>
      <c r="HHT18" s="1362"/>
      <c r="HHU18" s="1361"/>
      <c r="HHV18" s="1362"/>
      <c r="HHW18" s="1361"/>
      <c r="HHX18" s="1362"/>
      <c r="HHY18" s="1361"/>
      <c r="HHZ18" s="1362"/>
      <c r="HIA18" s="1361"/>
      <c r="HIB18" s="1362"/>
      <c r="HIC18" s="1361"/>
      <c r="HID18" s="1362"/>
      <c r="HIE18" s="1361"/>
      <c r="HIF18" s="1362"/>
      <c r="HIG18" s="1361"/>
      <c r="HIH18" s="1362"/>
      <c r="HII18" s="1361"/>
      <c r="HIJ18" s="1362"/>
      <c r="HIK18" s="1361"/>
      <c r="HIL18" s="1362"/>
      <c r="HIM18" s="1361"/>
      <c r="HIN18" s="1362"/>
      <c r="HIO18" s="1361"/>
      <c r="HIP18" s="1362"/>
      <c r="HIQ18" s="1361"/>
      <c r="HIR18" s="1362"/>
      <c r="HIS18" s="1361"/>
      <c r="HIT18" s="1362"/>
      <c r="HIU18" s="1361"/>
      <c r="HIV18" s="1362"/>
      <c r="HIW18" s="1361"/>
      <c r="HIX18" s="1362"/>
      <c r="HIY18" s="1361"/>
      <c r="HIZ18" s="1362"/>
      <c r="HJA18" s="1361"/>
      <c r="HJB18" s="1362"/>
      <c r="HJC18" s="1361"/>
      <c r="HJD18" s="1362"/>
      <c r="HJE18" s="1361"/>
      <c r="HJF18" s="1362"/>
      <c r="HJG18" s="1361"/>
      <c r="HJH18" s="1362"/>
      <c r="HJI18" s="1361"/>
      <c r="HJJ18" s="1362"/>
      <c r="HJK18" s="1361"/>
      <c r="HJL18" s="1362"/>
      <c r="HJM18" s="1361"/>
      <c r="HJN18" s="1362"/>
      <c r="HJO18" s="1361"/>
      <c r="HJP18" s="1362"/>
      <c r="HJQ18" s="1361"/>
      <c r="HJR18" s="1362"/>
      <c r="HJS18" s="1361"/>
      <c r="HJT18" s="1362"/>
      <c r="HJU18" s="1361"/>
      <c r="HJV18" s="1362"/>
      <c r="HJW18" s="1361"/>
      <c r="HJX18" s="1362"/>
      <c r="HJY18" s="1361"/>
      <c r="HJZ18" s="1362"/>
      <c r="HKA18" s="1361"/>
      <c r="HKB18" s="1362"/>
      <c r="HKC18" s="1361"/>
      <c r="HKD18" s="1362"/>
      <c r="HKE18" s="1361"/>
      <c r="HKF18" s="1362"/>
      <c r="HKG18" s="1361"/>
      <c r="HKH18" s="1362"/>
      <c r="HKI18" s="1361"/>
      <c r="HKJ18" s="1362"/>
      <c r="HKK18" s="1361"/>
      <c r="HKL18" s="1362"/>
      <c r="HKM18" s="1361"/>
      <c r="HKN18" s="1362"/>
      <c r="HKO18" s="1361"/>
      <c r="HKP18" s="1362"/>
      <c r="HKQ18" s="1361"/>
      <c r="HKR18" s="1362"/>
      <c r="HKS18" s="1361"/>
      <c r="HKT18" s="1362"/>
      <c r="HKU18" s="1361"/>
      <c r="HKV18" s="1362"/>
      <c r="HKW18" s="1361"/>
      <c r="HKX18" s="1362"/>
      <c r="HKY18" s="1361"/>
      <c r="HKZ18" s="1362"/>
      <c r="HLA18" s="1361"/>
      <c r="HLB18" s="1362"/>
      <c r="HLC18" s="1361"/>
      <c r="HLD18" s="1362"/>
      <c r="HLE18" s="1361"/>
      <c r="HLF18" s="1362"/>
      <c r="HLG18" s="1361"/>
      <c r="HLH18" s="1362"/>
      <c r="HLI18" s="1361"/>
      <c r="HLJ18" s="1362"/>
      <c r="HLK18" s="1361"/>
      <c r="HLL18" s="1362"/>
      <c r="HLM18" s="1361"/>
      <c r="HLN18" s="1362"/>
      <c r="HLO18" s="1361"/>
      <c r="HLP18" s="1362"/>
      <c r="HLQ18" s="1361"/>
      <c r="HLR18" s="1362"/>
      <c r="HLS18" s="1361"/>
      <c r="HLT18" s="1362"/>
      <c r="HLU18" s="1361"/>
      <c r="HLV18" s="1362"/>
      <c r="HLW18" s="1361"/>
      <c r="HLX18" s="1362"/>
      <c r="HLY18" s="1361"/>
      <c r="HLZ18" s="1362"/>
      <c r="HMA18" s="1361"/>
      <c r="HMB18" s="1362"/>
      <c r="HMC18" s="1361"/>
      <c r="HMD18" s="1362"/>
      <c r="HME18" s="1361"/>
      <c r="HMF18" s="1362"/>
      <c r="HMG18" s="1361"/>
      <c r="HMH18" s="1362"/>
      <c r="HMI18" s="1361"/>
      <c r="HMJ18" s="1362"/>
      <c r="HMK18" s="1361"/>
      <c r="HML18" s="1362"/>
      <c r="HMM18" s="1361"/>
      <c r="HMN18" s="1362"/>
      <c r="HMO18" s="1361"/>
      <c r="HMP18" s="1362"/>
      <c r="HMQ18" s="1361"/>
      <c r="HMR18" s="1362"/>
      <c r="HMS18" s="1361"/>
      <c r="HMT18" s="1362"/>
      <c r="HMU18" s="1361"/>
      <c r="HMV18" s="1362"/>
      <c r="HMW18" s="1361"/>
      <c r="HMX18" s="1362"/>
      <c r="HMY18" s="1361"/>
      <c r="HMZ18" s="1362"/>
      <c r="HNA18" s="1361"/>
      <c r="HNB18" s="1362"/>
      <c r="HNC18" s="1361"/>
      <c r="HND18" s="1362"/>
      <c r="HNE18" s="1361"/>
      <c r="HNF18" s="1362"/>
      <c r="HNG18" s="1361"/>
      <c r="HNH18" s="1362"/>
      <c r="HNI18" s="1361"/>
      <c r="HNJ18" s="1362"/>
      <c r="HNK18" s="1361"/>
      <c r="HNL18" s="1362"/>
      <c r="HNM18" s="1361"/>
      <c r="HNN18" s="1362"/>
      <c r="HNO18" s="1361"/>
      <c r="HNP18" s="1362"/>
      <c r="HNQ18" s="1361"/>
      <c r="HNR18" s="1362"/>
      <c r="HNS18" s="1361"/>
      <c r="HNT18" s="1362"/>
      <c r="HNU18" s="1361"/>
      <c r="HNV18" s="1362"/>
      <c r="HNW18" s="1361"/>
      <c r="HNX18" s="1362"/>
      <c r="HNY18" s="1361"/>
      <c r="HNZ18" s="1362"/>
      <c r="HOA18" s="1361"/>
      <c r="HOB18" s="1362"/>
      <c r="HOC18" s="1361"/>
      <c r="HOD18" s="1362"/>
      <c r="HOE18" s="1361"/>
      <c r="HOF18" s="1362"/>
      <c r="HOG18" s="1361"/>
      <c r="HOH18" s="1362"/>
      <c r="HOI18" s="1361"/>
      <c r="HOJ18" s="1362"/>
      <c r="HOK18" s="1361"/>
      <c r="HOL18" s="1362"/>
      <c r="HOM18" s="1361"/>
      <c r="HON18" s="1362"/>
      <c r="HOO18" s="1361"/>
      <c r="HOP18" s="1362"/>
      <c r="HOQ18" s="1361"/>
      <c r="HOR18" s="1362"/>
      <c r="HOS18" s="1361"/>
      <c r="HOT18" s="1362"/>
      <c r="HOU18" s="1361"/>
      <c r="HOV18" s="1362"/>
      <c r="HOW18" s="1361"/>
      <c r="HOX18" s="1362"/>
      <c r="HOY18" s="1361"/>
      <c r="HOZ18" s="1362"/>
      <c r="HPA18" s="1361"/>
      <c r="HPB18" s="1362"/>
      <c r="HPC18" s="1361"/>
      <c r="HPD18" s="1362"/>
      <c r="HPE18" s="1361"/>
      <c r="HPF18" s="1362"/>
      <c r="HPG18" s="1361"/>
      <c r="HPH18" s="1362"/>
      <c r="HPI18" s="1361"/>
      <c r="HPJ18" s="1362"/>
      <c r="HPK18" s="1361"/>
      <c r="HPL18" s="1362"/>
      <c r="HPM18" s="1361"/>
      <c r="HPN18" s="1362"/>
      <c r="HPO18" s="1361"/>
      <c r="HPP18" s="1362"/>
      <c r="HPQ18" s="1361"/>
      <c r="HPR18" s="1362"/>
      <c r="HPS18" s="1361"/>
      <c r="HPT18" s="1362"/>
      <c r="HPU18" s="1361"/>
      <c r="HPV18" s="1362"/>
      <c r="HPW18" s="1361"/>
      <c r="HPX18" s="1362"/>
      <c r="HPY18" s="1361"/>
      <c r="HPZ18" s="1362"/>
      <c r="HQA18" s="1361"/>
      <c r="HQB18" s="1362"/>
      <c r="HQC18" s="1361"/>
      <c r="HQD18" s="1362"/>
      <c r="HQE18" s="1361"/>
      <c r="HQF18" s="1362"/>
      <c r="HQG18" s="1361"/>
      <c r="HQH18" s="1362"/>
      <c r="HQI18" s="1361"/>
      <c r="HQJ18" s="1362"/>
      <c r="HQK18" s="1361"/>
      <c r="HQL18" s="1362"/>
      <c r="HQM18" s="1361"/>
      <c r="HQN18" s="1362"/>
      <c r="HQO18" s="1361"/>
      <c r="HQP18" s="1362"/>
      <c r="HQQ18" s="1361"/>
      <c r="HQR18" s="1362"/>
      <c r="HQS18" s="1361"/>
      <c r="HQT18" s="1362"/>
      <c r="HQU18" s="1361"/>
      <c r="HQV18" s="1362"/>
      <c r="HQW18" s="1361"/>
      <c r="HQX18" s="1362"/>
      <c r="HQY18" s="1361"/>
      <c r="HQZ18" s="1362"/>
      <c r="HRA18" s="1361"/>
      <c r="HRB18" s="1362"/>
      <c r="HRC18" s="1361"/>
      <c r="HRD18" s="1362"/>
      <c r="HRE18" s="1361"/>
      <c r="HRF18" s="1362"/>
      <c r="HRG18" s="1361"/>
      <c r="HRH18" s="1362"/>
      <c r="HRI18" s="1361"/>
      <c r="HRJ18" s="1362"/>
      <c r="HRK18" s="1361"/>
      <c r="HRL18" s="1362"/>
      <c r="HRM18" s="1361"/>
      <c r="HRN18" s="1362"/>
      <c r="HRO18" s="1361"/>
      <c r="HRP18" s="1362"/>
      <c r="HRQ18" s="1361"/>
      <c r="HRR18" s="1362"/>
      <c r="HRS18" s="1361"/>
      <c r="HRT18" s="1362"/>
      <c r="HRU18" s="1361"/>
      <c r="HRV18" s="1362"/>
      <c r="HRW18" s="1361"/>
      <c r="HRX18" s="1362"/>
      <c r="HRY18" s="1361"/>
      <c r="HRZ18" s="1362"/>
      <c r="HSA18" s="1361"/>
      <c r="HSB18" s="1362"/>
      <c r="HSC18" s="1361"/>
      <c r="HSD18" s="1362"/>
      <c r="HSE18" s="1361"/>
      <c r="HSF18" s="1362"/>
      <c r="HSG18" s="1361"/>
      <c r="HSH18" s="1362"/>
      <c r="HSI18" s="1361"/>
      <c r="HSJ18" s="1362"/>
      <c r="HSK18" s="1361"/>
      <c r="HSL18" s="1362"/>
      <c r="HSM18" s="1361"/>
      <c r="HSN18" s="1362"/>
      <c r="HSO18" s="1361"/>
      <c r="HSP18" s="1362"/>
      <c r="HSQ18" s="1361"/>
      <c r="HSR18" s="1362"/>
      <c r="HSS18" s="1361"/>
      <c r="HST18" s="1362"/>
      <c r="HSU18" s="1361"/>
      <c r="HSV18" s="1362"/>
      <c r="HSW18" s="1361"/>
      <c r="HSX18" s="1362"/>
      <c r="HSY18" s="1361"/>
      <c r="HSZ18" s="1362"/>
      <c r="HTA18" s="1361"/>
      <c r="HTB18" s="1362"/>
      <c r="HTC18" s="1361"/>
      <c r="HTD18" s="1362"/>
      <c r="HTE18" s="1361"/>
      <c r="HTF18" s="1362"/>
      <c r="HTG18" s="1361"/>
      <c r="HTH18" s="1362"/>
      <c r="HTI18" s="1361"/>
      <c r="HTJ18" s="1362"/>
      <c r="HTK18" s="1361"/>
      <c r="HTL18" s="1362"/>
      <c r="HTM18" s="1361"/>
      <c r="HTN18" s="1362"/>
      <c r="HTO18" s="1361"/>
      <c r="HTP18" s="1362"/>
      <c r="HTQ18" s="1361"/>
      <c r="HTR18" s="1362"/>
      <c r="HTS18" s="1361"/>
      <c r="HTT18" s="1362"/>
      <c r="HTU18" s="1361"/>
      <c r="HTV18" s="1362"/>
      <c r="HTW18" s="1361"/>
      <c r="HTX18" s="1362"/>
      <c r="HTY18" s="1361"/>
      <c r="HTZ18" s="1362"/>
      <c r="HUA18" s="1361"/>
      <c r="HUB18" s="1362"/>
      <c r="HUC18" s="1361"/>
      <c r="HUD18" s="1362"/>
      <c r="HUE18" s="1361"/>
      <c r="HUF18" s="1362"/>
      <c r="HUG18" s="1361"/>
      <c r="HUH18" s="1362"/>
      <c r="HUI18" s="1361"/>
      <c r="HUJ18" s="1362"/>
      <c r="HUK18" s="1361"/>
      <c r="HUL18" s="1362"/>
      <c r="HUM18" s="1361"/>
      <c r="HUN18" s="1362"/>
      <c r="HUO18" s="1361"/>
      <c r="HUP18" s="1362"/>
      <c r="HUQ18" s="1361"/>
      <c r="HUR18" s="1362"/>
      <c r="HUS18" s="1361"/>
      <c r="HUT18" s="1362"/>
      <c r="HUU18" s="1361"/>
      <c r="HUV18" s="1362"/>
      <c r="HUW18" s="1361"/>
      <c r="HUX18" s="1362"/>
      <c r="HUY18" s="1361"/>
      <c r="HUZ18" s="1362"/>
      <c r="HVA18" s="1361"/>
      <c r="HVB18" s="1362"/>
      <c r="HVC18" s="1361"/>
      <c r="HVD18" s="1362"/>
      <c r="HVE18" s="1361"/>
      <c r="HVF18" s="1362"/>
      <c r="HVG18" s="1361"/>
      <c r="HVH18" s="1362"/>
      <c r="HVI18" s="1361"/>
      <c r="HVJ18" s="1362"/>
      <c r="HVK18" s="1361"/>
      <c r="HVL18" s="1362"/>
      <c r="HVM18" s="1361"/>
      <c r="HVN18" s="1362"/>
      <c r="HVO18" s="1361"/>
      <c r="HVP18" s="1362"/>
      <c r="HVQ18" s="1361"/>
      <c r="HVR18" s="1362"/>
      <c r="HVS18" s="1361"/>
      <c r="HVT18" s="1362"/>
      <c r="HVU18" s="1361"/>
      <c r="HVV18" s="1362"/>
      <c r="HVW18" s="1361"/>
      <c r="HVX18" s="1362"/>
      <c r="HVY18" s="1361"/>
      <c r="HVZ18" s="1362"/>
      <c r="HWA18" s="1361"/>
      <c r="HWB18" s="1362"/>
      <c r="HWC18" s="1361"/>
      <c r="HWD18" s="1362"/>
      <c r="HWE18" s="1361"/>
      <c r="HWF18" s="1362"/>
      <c r="HWG18" s="1361"/>
      <c r="HWH18" s="1362"/>
      <c r="HWI18" s="1361"/>
      <c r="HWJ18" s="1362"/>
      <c r="HWK18" s="1361"/>
      <c r="HWL18" s="1362"/>
      <c r="HWM18" s="1361"/>
      <c r="HWN18" s="1362"/>
      <c r="HWO18" s="1361"/>
      <c r="HWP18" s="1362"/>
      <c r="HWQ18" s="1361"/>
      <c r="HWR18" s="1362"/>
      <c r="HWS18" s="1361"/>
      <c r="HWT18" s="1362"/>
      <c r="HWU18" s="1361"/>
      <c r="HWV18" s="1362"/>
      <c r="HWW18" s="1361"/>
      <c r="HWX18" s="1362"/>
      <c r="HWY18" s="1361"/>
      <c r="HWZ18" s="1362"/>
      <c r="HXA18" s="1361"/>
      <c r="HXB18" s="1362"/>
      <c r="HXC18" s="1361"/>
      <c r="HXD18" s="1362"/>
      <c r="HXE18" s="1361"/>
      <c r="HXF18" s="1362"/>
      <c r="HXG18" s="1361"/>
      <c r="HXH18" s="1362"/>
      <c r="HXI18" s="1361"/>
      <c r="HXJ18" s="1362"/>
      <c r="HXK18" s="1361"/>
      <c r="HXL18" s="1362"/>
      <c r="HXM18" s="1361"/>
      <c r="HXN18" s="1362"/>
      <c r="HXO18" s="1361"/>
      <c r="HXP18" s="1362"/>
      <c r="HXQ18" s="1361"/>
      <c r="HXR18" s="1362"/>
      <c r="HXS18" s="1361"/>
      <c r="HXT18" s="1362"/>
      <c r="HXU18" s="1361"/>
      <c r="HXV18" s="1362"/>
      <c r="HXW18" s="1361"/>
      <c r="HXX18" s="1362"/>
      <c r="HXY18" s="1361"/>
      <c r="HXZ18" s="1362"/>
      <c r="HYA18" s="1361"/>
      <c r="HYB18" s="1362"/>
      <c r="HYC18" s="1361"/>
      <c r="HYD18" s="1362"/>
      <c r="HYE18" s="1361"/>
      <c r="HYF18" s="1362"/>
      <c r="HYG18" s="1361"/>
      <c r="HYH18" s="1362"/>
      <c r="HYI18" s="1361"/>
      <c r="HYJ18" s="1362"/>
      <c r="HYK18" s="1361"/>
      <c r="HYL18" s="1362"/>
      <c r="HYM18" s="1361"/>
      <c r="HYN18" s="1362"/>
      <c r="HYO18" s="1361"/>
      <c r="HYP18" s="1362"/>
      <c r="HYQ18" s="1361"/>
      <c r="HYR18" s="1362"/>
      <c r="HYS18" s="1361"/>
      <c r="HYT18" s="1362"/>
      <c r="HYU18" s="1361"/>
      <c r="HYV18" s="1362"/>
      <c r="HYW18" s="1361"/>
      <c r="HYX18" s="1362"/>
      <c r="HYY18" s="1361"/>
      <c r="HYZ18" s="1362"/>
      <c r="HZA18" s="1361"/>
      <c r="HZB18" s="1362"/>
      <c r="HZC18" s="1361"/>
      <c r="HZD18" s="1362"/>
      <c r="HZE18" s="1361"/>
      <c r="HZF18" s="1362"/>
      <c r="HZG18" s="1361"/>
      <c r="HZH18" s="1362"/>
      <c r="HZI18" s="1361"/>
      <c r="HZJ18" s="1362"/>
      <c r="HZK18" s="1361"/>
      <c r="HZL18" s="1362"/>
      <c r="HZM18" s="1361"/>
      <c r="HZN18" s="1362"/>
      <c r="HZO18" s="1361"/>
      <c r="HZP18" s="1362"/>
      <c r="HZQ18" s="1361"/>
      <c r="HZR18" s="1362"/>
      <c r="HZS18" s="1361"/>
      <c r="HZT18" s="1362"/>
      <c r="HZU18" s="1361"/>
      <c r="HZV18" s="1362"/>
      <c r="HZW18" s="1361"/>
      <c r="HZX18" s="1362"/>
      <c r="HZY18" s="1361"/>
      <c r="HZZ18" s="1362"/>
      <c r="IAA18" s="1361"/>
      <c r="IAB18" s="1362"/>
      <c r="IAC18" s="1361"/>
      <c r="IAD18" s="1362"/>
      <c r="IAE18" s="1361"/>
      <c r="IAF18" s="1362"/>
      <c r="IAG18" s="1361"/>
      <c r="IAH18" s="1362"/>
      <c r="IAI18" s="1361"/>
      <c r="IAJ18" s="1362"/>
      <c r="IAK18" s="1361"/>
      <c r="IAL18" s="1362"/>
      <c r="IAM18" s="1361"/>
      <c r="IAN18" s="1362"/>
      <c r="IAO18" s="1361"/>
      <c r="IAP18" s="1362"/>
      <c r="IAQ18" s="1361"/>
      <c r="IAR18" s="1362"/>
      <c r="IAS18" s="1361"/>
      <c r="IAT18" s="1362"/>
      <c r="IAU18" s="1361"/>
      <c r="IAV18" s="1362"/>
      <c r="IAW18" s="1361"/>
      <c r="IAX18" s="1362"/>
      <c r="IAY18" s="1361"/>
      <c r="IAZ18" s="1362"/>
      <c r="IBA18" s="1361"/>
      <c r="IBB18" s="1362"/>
      <c r="IBC18" s="1361"/>
      <c r="IBD18" s="1362"/>
      <c r="IBE18" s="1361"/>
      <c r="IBF18" s="1362"/>
      <c r="IBG18" s="1361"/>
      <c r="IBH18" s="1362"/>
      <c r="IBI18" s="1361"/>
      <c r="IBJ18" s="1362"/>
      <c r="IBK18" s="1361"/>
      <c r="IBL18" s="1362"/>
      <c r="IBM18" s="1361"/>
      <c r="IBN18" s="1362"/>
      <c r="IBO18" s="1361"/>
      <c r="IBP18" s="1362"/>
      <c r="IBQ18" s="1361"/>
      <c r="IBR18" s="1362"/>
      <c r="IBS18" s="1361"/>
      <c r="IBT18" s="1362"/>
      <c r="IBU18" s="1361"/>
      <c r="IBV18" s="1362"/>
      <c r="IBW18" s="1361"/>
      <c r="IBX18" s="1362"/>
      <c r="IBY18" s="1361"/>
      <c r="IBZ18" s="1362"/>
      <c r="ICA18" s="1361"/>
      <c r="ICB18" s="1362"/>
      <c r="ICC18" s="1361"/>
      <c r="ICD18" s="1362"/>
      <c r="ICE18" s="1361"/>
      <c r="ICF18" s="1362"/>
      <c r="ICG18" s="1361"/>
      <c r="ICH18" s="1362"/>
      <c r="ICI18" s="1361"/>
      <c r="ICJ18" s="1362"/>
      <c r="ICK18" s="1361"/>
      <c r="ICL18" s="1362"/>
      <c r="ICM18" s="1361"/>
      <c r="ICN18" s="1362"/>
      <c r="ICO18" s="1361"/>
      <c r="ICP18" s="1362"/>
      <c r="ICQ18" s="1361"/>
      <c r="ICR18" s="1362"/>
      <c r="ICS18" s="1361"/>
      <c r="ICT18" s="1362"/>
      <c r="ICU18" s="1361"/>
      <c r="ICV18" s="1362"/>
      <c r="ICW18" s="1361"/>
      <c r="ICX18" s="1362"/>
      <c r="ICY18" s="1361"/>
      <c r="ICZ18" s="1362"/>
      <c r="IDA18" s="1361"/>
      <c r="IDB18" s="1362"/>
      <c r="IDC18" s="1361"/>
      <c r="IDD18" s="1362"/>
      <c r="IDE18" s="1361"/>
      <c r="IDF18" s="1362"/>
      <c r="IDG18" s="1361"/>
      <c r="IDH18" s="1362"/>
      <c r="IDI18" s="1361"/>
      <c r="IDJ18" s="1362"/>
      <c r="IDK18" s="1361"/>
      <c r="IDL18" s="1362"/>
      <c r="IDM18" s="1361"/>
      <c r="IDN18" s="1362"/>
      <c r="IDO18" s="1361"/>
      <c r="IDP18" s="1362"/>
      <c r="IDQ18" s="1361"/>
      <c r="IDR18" s="1362"/>
      <c r="IDS18" s="1361"/>
      <c r="IDT18" s="1362"/>
      <c r="IDU18" s="1361"/>
      <c r="IDV18" s="1362"/>
      <c r="IDW18" s="1361"/>
      <c r="IDX18" s="1362"/>
      <c r="IDY18" s="1361"/>
      <c r="IDZ18" s="1362"/>
      <c r="IEA18" s="1361"/>
      <c r="IEB18" s="1362"/>
      <c r="IEC18" s="1361"/>
      <c r="IED18" s="1362"/>
      <c r="IEE18" s="1361"/>
      <c r="IEF18" s="1362"/>
      <c r="IEG18" s="1361"/>
      <c r="IEH18" s="1362"/>
      <c r="IEI18" s="1361"/>
      <c r="IEJ18" s="1362"/>
      <c r="IEK18" s="1361"/>
      <c r="IEL18" s="1362"/>
      <c r="IEM18" s="1361"/>
      <c r="IEN18" s="1362"/>
      <c r="IEO18" s="1361"/>
      <c r="IEP18" s="1362"/>
      <c r="IEQ18" s="1361"/>
      <c r="IER18" s="1362"/>
      <c r="IES18" s="1361"/>
      <c r="IET18" s="1362"/>
      <c r="IEU18" s="1361"/>
      <c r="IEV18" s="1362"/>
      <c r="IEW18" s="1361"/>
      <c r="IEX18" s="1362"/>
      <c r="IEY18" s="1361"/>
      <c r="IEZ18" s="1362"/>
      <c r="IFA18" s="1361"/>
      <c r="IFB18" s="1362"/>
      <c r="IFC18" s="1361"/>
      <c r="IFD18" s="1362"/>
      <c r="IFE18" s="1361"/>
      <c r="IFF18" s="1362"/>
      <c r="IFG18" s="1361"/>
      <c r="IFH18" s="1362"/>
      <c r="IFI18" s="1361"/>
      <c r="IFJ18" s="1362"/>
      <c r="IFK18" s="1361"/>
      <c r="IFL18" s="1362"/>
      <c r="IFM18" s="1361"/>
      <c r="IFN18" s="1362"/>
      <c r="IFO18" s="1361"/>
      <c r="IFP18" s="1362"/>
      <c r="IFQ18" s="1361"/>
      <c r="IFR18" s="1362"/>
      <c r="IFS18" s="1361"/>
      <c r="IFT18" s="1362"/>
      <c r="IFU18" s="1361"/>
      <c r="IFV18" s="1362"/>
      <c r="IFW18" s="1361"/>
      <c r="IFX18" s="1362"/>
      <c r="IFY18" s="1361"/>
      <c r="IFZ18" s="1362"/>
      <c r="IGA18" s="1361"/>
      <c r="IGB18" s="1362"/>
      <c r="IGC18" s="1361"/>
      <c r="IGD18" s="1362"/>
      <c r="IGE18" s="1361"/>
      <c r="IGF18" s="1362"/>
      <c r="IGG18" s="1361"/>
      <c r="IGH18" s="1362"/>
      <c r="IGI18" s="1361"/>
      <c r="IGJ18" s="1362"/>
      <c r="IGK18" s="1361"/>
      <c r="IGL18" s="1362"/>
      <c r="IGM18" s="1361"/>
      <c r="IGN18" s="1362"/>
      <c r="IGO18" s="1361"/>
      <c r="IGP18" s="1362"/>
      <c r="IGQ18" s="1361"/>
      <c r="IGR18" s="1362"/>
      <c r="IGS18" s="1361"/>
      <c r="IGT18" s="1362"/>
      <c r="IGU18" s="1361"/>
      <c r="IGV18" s="1362"/>
      <c r="IGW18" s="1361"/>
      <c r="IGX18" s="1362"/>
      <c r="IGY18" s="1361"/>
      <c r="IGZ18" s="1362"/>
      <c r="IHA18" s="1361"/>
      <c r="IHB18" s="1362"/>
      <c r="IHC18" s="1361"/>
      <c r="IHD18" s="1362"/>
      <c r="IHE18" s="1361"/>
      <c r="IHF18" s="1362"/>
      <c r="IHG18" s="1361"/>
      <c r="IHH18" s="1362"/>
      <c r="IHI18" s="1361"/>
      <c r="IHJ18" s="1362"/>
      <c r="IHK18" s="1361"/>
      <c r="IHL18" s="1362"/>
      <c r="IHM18" s="1361"/>
      <c r="IHN18" s="1362"/>
      <c r="IHO18" s="1361"/>
      <c r="IHP18" s="1362"/>
      <c r="IHQ18" s="1361"/>
      <c r="IHR18" s="1362"/>
      <c r="IHS18" s="1361"/>
      <c r="IHT18" s="1362"/>
      <c r="IHU18" s="1361"/>
      <c r="IHV18" s="1362"/>
      <c r="IHW18" s="1361"/>
      <c r="IHX18" s="1362"/>
      <c r="IHY18" s="1361"/>
      <c r="IHZ18" s="1362"/>
      <c r="IIA18" s="1361"/>
      <c r="IIB18" s="1362"/>
      <c r="IIC18" s="1361"/>
      <c r="IID18" s="1362"/>
      <c r="IIE18" s="1361"/>
      <c r="IIF18" s="1362"/>
      <c r="IIG18" s="1361"/>
      <c r="IIH18" s="1362"/>
      <c r="III18" s="1361"/>
      <c r="IIJ18" s="1362"/>
      <c r="IIK18" s="1361"/>
      <c r="IIL18" s="1362"/>
      <c r="IIM18" s="1361"/>
      <c r="IIN18" s="1362"/>
      <c r="IIO18" s="1361"/>
      <c r="IIP18" s="1362"/>
      <c r="IIQ18" s="1361"/>
      <c r="IIR18" s="1362"/>
      <c r="IIS18" s="1361"/>
      <c r="IIT18" s="1362"/>
      <c r="IIU18" s="1361"/>
      <c r="IIV18" s="1362"/>
      <c r="IIW18" s="1361"/>
      <c r="IIX18" s="1362"/>
      <c r="IIY18" s="1361"/>
      <c r="IIZ18" s="1362"/>
      <c r="IJA18" s="1361"/>
      <c r="IJB18" s="1362"/>
      <c r="IJC18" s="1361"/>
      <c r="IJD18" s="1362"/>
      <c r="IJE18" s="1361"/>
      <c r="IJF18" s="1362"/>
      <c r="IJG18" s="1361"/>
      <c r="IJH18" s="1362"/>
      <c r="IJI18" s="1361"/>
      <c r="IJJ18" s="1362"/>
      <c r="IJK18" s="1361"/>
      <c r="IJL18" s="1362"/>
      <c r="IJM18" s="1361"/>
      <c r="IJN18" s="1362"/>
      <c r="IJO18" s="1361"/>
      <c r="IJP18" s="1362"/>
      <c r="IJQ18" s="1361"/>
      <c r="IJR18" s="1362"/>
      <c r="IJS18" s="1361"/>
      <c r="IJT18" s="1362"/>
      <c r="IJU18" s="1361"/>
      <c r="IJV18" s="1362"/>
      <c r="IJW18" s="1361"/>
      <c r="IJX18" s="1362"/>
      <c r="IJY18" s="1361"/>
      <c r="IJZ18" s="1362"/>
      <c r="IKA18" s="1361"/>
      <c r="IKB18" s="1362"/>
      <c r="IKC18" s="1361"/>
      <c r="IKD18" s="1362"/>
      <c r="IKE18" s="1361"/>
      <c r="IKF18" s="1362"/>
      <c r="IKG18" s="1361"/>
      <c r="IKH18" s="1362"/>
      <c r="IKI18" s="1361"/>
      <c r="IKJ18" s="1362"/>
      <c r="IKK18" s="1361"/>
      <c r="IKL18" s="1362"/>
      <c r="IKM18" s="1361"/>
      <c r="IKN18" s="1362"/>
      <c r="IKO18" s="1361"/>
      <c r="IKP18" s="1362"/>
      <c r="IKQ18" s="1361"/>
      <c r="IKR18" s="1362"/>
      <c r="IKS18" s="1361"/>
      <c r="IKT18" s="1362"/>
      <c r="IKU18" s="1361"/>
      <c r="IKV18" s="1362"/>
      <c r="IKW18" s="1361"/>
      <c r="IKX18" s="1362"/>
      <c r="IKY18" s="1361"/>
      <c r="IKZ18" s="1362"/>
      <c r="ILA18" s="1361"/>
      <c r="ILB18" s="1362"/>
      <c r="ILC18" s="1361"/>
      <c r="ILD18" s="1362"/>
      <c r="ILE18" s="1361"/>
      <c r="ILF18" s="1362"/>
      <c r="ILG18" s="1361"/>
      <c r="ILH18" s="1362"/>
      <c r="ILI18" s="1361"/>
      <c r="ILJ18" s="1362"/>
      <c r="ILK18" s="1361"/>
      <c r="ILL18" s="1362"/>
      <c r="ILM18" s="1361"/>
      <c r="ILN18" s="1362"/>
      <c r="ILO18" s="1361"/>
      <c r="ILP18" s="1362"/>
      <c r="ILQ18" s="1361"/>
      <c r="ILR18" s="1362"/>
      <c r="ILS18" s="1361"/>
      <c r="ILT18" s="1362"/>
      <c r="ILU18" s="1361"/>
      <c r="ILV18" s="1362"/>
      <c r="ILW18" s="1361"/>
      <c r="ILX18" s="1362"/>
      <c r="ILY18" s="1361"/>
      <c r="ILZ18" s="1362"/>
      <c r="IMA18" s="1361"/>
      <c r="IMB18" s="1362"/>
      <c r="IMC18" s="1361"/>
      <c r="IMD18" s="1362"/>
      <c r="IME18" s="1361"/>
      <c r="IMF18" s="1362"/>
      <c r="IMG18" s="1361"/>
      <c r="IMH18" s="1362"/>
      <c r="IMI18" s="1361"/>
      <c r="IMJ18" s="1362"/>
      <c r="IMK18" s="1361"/>
      <c r="IML18" s="1362"/>
      <c r="IMM18" s="1361"/>
      <c r="IMN18" s="1362"/>
      <c r="IMO18" s="1361"/>
      <c r="IMP18" s="1362"/>
      <c r="IMQ18" s="1361"/>
      <c r="IMR18" s="1362"/>
      <c r="IMS18" s="1361"/>
      <c r="IMT18" s="1362"/>
      <c r="IMU18" s="1361"/>
      <c r="IMV18" s="1362"/>
      <c r="IMW18" s="1361"/>
      <c r="IMX18" s="1362"/>
      <c r="IMY18" s="1361"/>
      <c r="IMZ18" s="1362"/>
      <c r="INA18" s="1361"/>
      <c r="INB18" s="1362"/>
      <c r="INC18" s="1361"/>
      <c r="IND18" s="1362"/>
      <c r="INE18" s="1361"/>
      <c r="INF18" s="1362"/>
      <c r="ING18" s="1361"/>
      <c r="INH18" s="1362"/>
      <c r="INI18" s="1361"/>
      <c r="INJ18" s="1362"/>
      <c r="INK18" s="1361"/>
      <c r="INL18" s="1362"/>
      <c r="INM18" s="1361"/>
      <c r="INN18" s="1362"/>
      <c r="INO18" s="1361"/>
      <c r="INP18" s="1362"/>
      <c r="INQ18" s="1361"/>
      <c r="INR18" s="1362"/>
      <c r="INS18" s="1361"/>
      <c r="INT18" s="1362"/>
      <c r="INU18" s="1361"/>
      <c r="INV18" s="1362"/>
      <c r="INW18" s="1361"/>
      <c r="INX18" s="1362"/>
      <c r="INY18" s="1361"/>
      <c r="INZ18" s="1362"/>
      <c r="IOA18" s="1361"/>
      <c r="IOB18" s="1362"/>
      <c r="IOC18" s="1361"/>
      <c r="IOD18" s="1362"/>
      <c r="IOE18" s="1361"/>
      <c r="IOF18" s="1362"/>
      <c r="IOG18" s="1361"/>
      <c r="IOH18" s="1362"/>
      <c r="IOI18" s="1361"/>
      <c r="IOJ18" s="1362"/>
      <c r="IOK18" s="1361"/>
      <c r="IOL18" s="1362"/>
      <c r="IOM18" s="1361"/>
      <c r="ION18" s="1362"/>
      <c r="IOO18" s="1361"/>
      <c r="IOP18" s="1362"/>
      <c r="IOQ18" s="1361"/>
      <c r="IOR18" s="1362"/>
      <c r="IOS18" s="1361"/>
      <c r="IOT18" s="1362"/>
      <c r="IOU18" s="1361"/>
      <c r="IOV18" s="1362"/>
      <c r="IOW18" s="1361"/>
      <c r="IOX18" s="1362"/>
      <c r="IOY18" s="1361"/>
      <c r="IOZ18" s="1362"/>
      <c r="IPA18" s="1361"/>
      <c r="IPB18" s="1362"/>
      <c r="IPC18" s="1361"/>
      <c r="IPD18" s="1362"/>
      <c r="IPE18" s="1361"/>
      <c r="IPF18" s="1362"/>
      <c r="IPG18" s="1361"/>
      <c r="IPH18" s="1362"/>
      <c r="IPI18" s="1361"/>
      <c r="IPJ18" s="1362"/>
      <c r="IPK18" s="1361"/>
      <c r="IPL18" s="1362"/>
      <c r="IPM18" s="1361"/>
      <c r="IPN18" s="1362"/>
      <c r="IPO18" s="1361"/>
      <c r="IPP18" s="1362"/>
      <c r="IPQ18" s="1361"/>
      <c r="IPR18" s="1362"/>
      <c r="IPS18" s="1361"/>
      <c r="IPT18" s="1362"/>
      <c r="IPU18" s="1361"/>
      <c r="IPV18" s="1362"/>
      <c r="IPW18" s="1361"/>
      <c r="IPX18" s="1362"/>
      <c r="IPY18" s="1361"/>
      <c r="IPZ18" s="1362"/>
      <c r="IQA18" s="1361"/>
      <c r="IQB18" s="1362"/>
      <c r="IQC18" s="1361"/>
      <c r="IQD18" s="1362"/>
      <c r="IQE18" s="1361"/>
      <c r="IQF18" s="1362"/>
      <c r="IQG18" s="1361"/>
      <c r="IQH18" s="1362"/>
      <c r="IQI18" s="1361"/>
      <c r="IQJ18" s="1362"/>
      <c r="IQK18" s="1361"/>
      <c r="IQL18" s="1362"/>
      <c r="IQM18" s="1361"/>
      <c r="IQN18" s="1362"/>
      <c r="IQO18" s="1361"/>
      <c r="IQP18" s="1362"/>
      <c r="IQQ18" s="1361"/>
      <c r="IQR18" s="1362"/>
      <c r="IQS18" s="1361"/>
      <c r="IQT18" s="1362"/>
      <c r="IQU18" s="1361"/>
      <c r="IQV18" s="1362"/>
      <c r="IQW18" s="1361"/>
      <c r="IQX18" s="1362"/>
      <c r="IQY18" s="1361"/>
      <c r="IQZ18" s="1362"/>
      <c r="IRA18" s="1361"/>
      <c r="IRB18" s="1362"/>
      <c r="IRC18" s="1361"/>
      <c r="IRD18" s="1362"/>
      <c r="IRE18" s="1361"/>
      <c r="IRF18" s="1362"/>
      <c r="IRG18" s="1361"/>
      <c r="IRH18" s="1362"/>
      <c r="IRI18" s="1361"/>
      <c r="IRJ18" s="1362"/>
      <c r="IRK18" s="1361"/>
      <c r="IRL18" s="1362"/>
      <c r="IRM18" s="1361"/>
      <c r="IRN18" s="1362"/>
      <c r="IRO18" s="1361"/>
      <c r="IRP18" s="1362"/>
      <c r="IRQ18" s="1361"/>
      <c r="IRR18" s="1362"/>
      <c r="IRS18" s="1361"/>
      <c r="IRT18" s="1362"/>
      <c r="IRU18" s="1361"/>
      <c r="IRV18" s="1362"/>
      <c r="IRW18" s="1361"/>
      <c r="IRX18" s="1362"/>
      <c r="IRY18" s="1361"/>
      <c r="IRZ18" s="1362"/>
      <c r="ISA18" s="1361"/>
      <c r="ISB18" s="1362"/>
      <c r="ISC18" s="1361"/>
      <c r="ISD18" s="1362"/>
      <c r="ISE18" s="1361"/>
      <c r="ISF18" s="1362"/>
      <c r="ISG18" s="1361"/>
      <c r="ISH18" s="1362"/>
      <c r="ISI18" s="1361"/>
      <c r="ISJ18" s="1362"/>
      <c r="ISK18" s="1361"/>
      <c r="ISL18" s="1362"/>
      <c r="ISM18" s="1361"/>
      <c r="ISN18" s="1362"/>
      <c r="ISO18" s="1361"/>
      <c r="ISP18" s="1362"/>
      <c r="ISQ18" s="1361"/>
      <c r="ISR18" s="1362"/>
      <c r="ISS18" s="1361"/>
      <c r="IST18" s="1362"/>
      <c r="ISU18" s="1361"/>
      <c r="ISV18" s="1362"/>
      <c r="ISW18" s="1361"/>
      <c r="ISX18" s="1362"/>
      <c r="ISY18" s="1361"/>
      <c r="ISZ18" s="1362"/>
      <c r="ITA18" s="1361"/>
      <c r="ITB18" s="1362"/>
      <c r="ITC18" s="1361"/>
      <c r="ITD18" s="1362"/>
      <c r="ITE18" s="1361"/>
      <c r="ITF18" s="1362"/>
      <c r="ITG18" s="1361"/>
      <c r="ITH18" s="1362"/>
      <c r="ITI18" s="1361"/>
      <c r="ITJ18" s="1362"/>
      <c r="ITK18" s="1361"/>
      <c r="ITL18" s="1362"/>
      <c r="ITM18" s="1361"/>
      <c r="ITN18" s="1362"/>
      <c r="ITO18" s="1361"/>
      <c r="ITP18" s="1362"/>
      <c r="ITQ18" s="1361"/>
      <c r="ITR18" s="1362"/>
      <c r="ITS18" s="1361"/>
      <c r="ITT18" s="1362"/>
      <c r="ITU18" s="1361"/>
      <c r="ITV18" s="1362"/>
      <c r="ITW18" s="1361"/>
      <c r="ITX18" s="1362"/>
      <c r="ITY18" s="1361"/>
      <c r="ITZ18" s="1362"/>
      <c r="IUA18" s="1361"/>
      <c r="IUB18" s="1362"/>
      <c r="IUC18" s="1361"/>
      <c r="IUD18" s="1362"/>
      <c r="IUE18" s="1361"/>
      <c r="IUF18" s="1362"/>
      <c r="IUG18" s="1361"/>
      <c r="IUH18" s="1362"/>
      <c r="IUI18" s="1361"/>
      <c r="IUJ18" s="1362"/>
      <c r="IUK18" s="1361"/>
      <c r="IUL18" s="1362"/>
      <c r="IUM18" s="1361"/>
      <c r="IUN18" s="1362"/>
      <c r="IUO18" s="1361"/>
      <c r="IUP18" s="1362"/>
      <c r="IUQ18" s="1361"/>
      <c r="IUR18" s="1362"/>
      <c r="IUS18" s="1361"/>
      <c r="IUT18" s="1362"/>
      <c r="IUU18" s="1361"/>
      <c r="IUV18" s="1362"/>
      <c r="IUW18" s="1361"/>
      <c r="IUX18" s="1362"/>
      <c r="IUY18" s="1361"/>
      <c r="IUZ18" s="1362"/>
      <c r="IVA18" s="1361"/>
      <c r="IVB18" s="1362"/>
      <c r="IVC18" s="1361"/>
      <c r="IVD18" s="1362"/>
      <c r="IVE18" s="1361"/>
      <c r="IVF18" s="1362"/>
      <c r="IVG18" s="1361"/>
      <c r="IVH18" s="1362"/>
      <c r="IVI18" s="1361"/>
      <c r="IVJ18" s="1362"/>
      <c r="IVK18" s="1361"/>
      <c r="IVL18" s="1362"/>
      <c r="IVM18" s="1361"/>
      <c r="IVN18" s="1362"/>
      <c r="IVO18" s="1361"/>
      <c r="IVP18" s="1362"/>
      <c r="IVQ18" s="1361"/>
      <c r="IVR18" s="1362"/>
      <c r="IVS18" s="1361"/>
      <c r="IVT18" s="1362"/>
      <c r="IVU18" s="1361"/>
      <c r="IVV18" s="1362"/>
      <c r="IVW18" s="1361"/>
      <c r="IVX18" s="1362"/>
      <c r="IVY18" s="1361"/>
      <c r="IVZ18" s="1362"/>
      <c r="IWA18" s="1361"/>
      <c r="IWB18" s="1362"/>
      <c r="IWC18" s="1361"/>
      <c r="IWD18" s="1362"/>
      <c r="IWE18" s="1361"/>
      <c r="IWF18" s="1362"/>
      <c r="IWG18" s="1361"/>
      <c r="IWH18" s="1362"/>
      <c r="IWI18" s="1361"/>
      <c r="IWJ18" s="1362"/>
      <c r="IWK18" s="1361"/>
      <c r="IWL18" s="1362"/>
      <c r="IWM18" s="1361"/>
      <c r="IWN18" s="1362"/>
      <c r="IWO18" s="1361"/>
      <c r="IWP18" s="1362"/>
      <c r="IWQ18" s="1361"/>
      <c r="IWR18" s="1362"/>
      <c r="IWS18" s="1361"/>
      <c r="IWT18" s="1362"/>
      <c r="IWU18" s="1361"/>
      <c r="IWV18" s="1362"/>
      <c r="IWW18" s="1361"/>
      <c r="IWX18" s="1362"/>
      <c r="IWY18" s="1361"/>
      <c r="IWZ18" s="1362"/>
      <c r="IXA18" s="1361"/>
      <c r="IXB18" s="1362"/>
      <c r="IXC18" s="1361"/>
      <c r="IXD18" s="1362"/>
      <c r="IXE18" s="1361"/>
      <c r="IXF18" s="1362"/>
      <c r="IXG18" s="1361"/>
      <c r="IXH18" s="1362"/>
      <c r="IXI18" s="1361"/>
      <c r="IXJ18" s="1362"/>
      <c r="IXK18" s="1361"/>
      <c r="IXL18" s="1362"/>
      <c r="IXM18" s="1361"/>
      <c r="IXN18" s="1362"/>
      <c r="IXO18" s="1361"/>
      <c r="IXP18" s="1362"/>
      <c r="IXQ18" s="1361"/>
      <c r="IXR18" s="1362"/>
      <c r="IXS18" s="1361"/>
      <c r="IXT18" s="1362"/>
      <c r="IXU18" s="1361"/>
      <c r="IXV18" s="1362"/>
      <c r="IXW18" s="1361"/>
      <c r="IXX18" s="1362"/>
      <c r="IXY18" s="1361"/>
      <c r="IXZ18" s="1362"/>
      <c r="IYA18" s="1361"/>
      <c r="IYB18" s="1362"/>
      <c r="IYC18" s="1361"/>
      <c r="IYD18" s="1362"/>
      <c r="IYE18" s="1361"/>
      <c r="IYF18" s="1362"/>
      <c r="IYG18" s="1361"/>
      <c r="IYH18" s="1362"/>
      <c r="IYI18" s="1361"/>
      <c r="IYJ18" s="1362"/>
      <c r="IYK18" s="1361"/>
      <c r="IYL18" s="1362"/>
      <c r="IYM18" s="1361"/>
      <c r="IYN18" s="1362"/>
      <c r="IYO18" s="1361"/>
      <c r="IYP18" s="1362"/>
      <c r="IYQ18" s="1361"/>
      <c r="IYR18" s="1362"/>
      <c r="IYS18" s="1361"/>
      <c r="IYT18" s="1362"/>
      <c r="IYU18" s="1361"/>
      <c r="IYV18" s="1362"/>
      <c r="IYW18" s="1361"/>
      <c r="IYX18" s="1362"/>
      <c r="IYY18" s="1361"/>
      <c r="IYZ18" s="1362"/>
      <c r="IZA18" s="1361"/>
      <c r="IZB18" s="1362"/>
      <c r="IZC18" s="1361"/>
      <c r="IZD18" s="1362"/>
      <c r="IZE18" s="1361"/>
      <c r="IZF18" s="1362"/>
      <c r="IZG18" s="1361"/>
      <c r="IZH18" s="1362"/>
      <c r="IZI18" s="1361"/>
      <c r="IZJ18" s="1362"/>
      <c r="IZK18" s="1361"/>
      <c r="IZL18" s="1362"/>
      <c r="IZM18" s="1361"/>
      <c r="IZN18" s="1362"/>
      <c r="IZO18" s="1361"/>
      <c r="IZP18" s="1362"/>
      <c r="IZQ18" s="1361"/>
      <c r="IZR18" s="1362"/>
      <c r="IZS18" s="1361"/>
      <c r="IZT18" s="1362"/>
      <c r="IZU18" s="1361"/>
      <c r="IZV18" s="1362"/>
      <c r="IZW18" s="1361"/>
      <c r="IZX18" s="1362"/>
      <c r="IZY18" s="1361"/>
      <c r="IZZ18" s="1362"/>
      <c r="JAA18" s="1361"/>
      <c r="JAB18" s="1362"/>
      <c r="JAC18" s="1361"/>
      <c r="JAD18" s="1362"/>
      <c r="JAE18" s="1361"/>
      <c r="JAF18" s="1362"/>
      <c r="JAG18" s="1361"/>
      <c r="JAH18" s="1362"/>
      <c r="JAI18" s="1361"/>
      <c r="JAJ18" s="1362"/>
      <c r="JAK18" s="1361"/>
      <c r="JAL18" s="1362"/>
      <c r="JAM18" s="1361"/>
      <c r="JAN18" s="1362"/>
      <c r="JAO18" s="1361"/>
      <c r="JAP18" s="1362"/>
      <c r="JAQ18" s="1361"/>
      <c r="JAR18" s="1362"/>
      <c r="JAS18" s="1361"/>
      <c r="JAT18" s="1362"/>
      <c r="JAU18" s="1361"/>
      <c r="JAV18" s="1362"/>
      <c r="JAW18" s="1361"/>
      <c r="JAX18" s="1362"/>
      <c r="JAY18" s="1361"/>
      <c r="JAZ18" s="1362"/>
      <c r="JBA18" s="1361"/>
      <c r="JBB18" s="1362"/>
      <c r="JBC18" s="1361"/>
      <c r="JBD18" s="1362"/>
      <c r="JBE18" s="1361"/>
      <c r="JBF18" s="1362"/>
      <c r="JBG18" s="1361"/>
      <c r="JBH18" s="1362"/>
      <c r="JBI18" s="1361"/>
      <c r="JBJ18" s="1362"/>
      <c r="JBK18" s="1361"/>
      <c r="JBL18" s="1362"/>
      <c r="JBM18" s="1361"/>
      <c r="JBN18" s="1362"/>
      <c r="JBO18" s="1361"/>
      <c r="JBP18" s="1362"/>
      <c r="JBQ18" s="1361"/>
      <c r="JBR18" s="1362"/>
      <c r="JBS18" s="1361"/>
      <c r="JBT18" s="1362"/>
      <c r="JBU18" s="1361"/>
      <c r="JBV18" s="1362"/>
      <c r="JBW18" s="1361"/>
      <c r="JBX18" s="1362"/>
      <c r="JBY18" s="1361"/>
      <c r="JBZ18" s="1362"/>
      <c r="JCA18" s="1361"/>
      <c r="JCB18" s="1362"/>
      <c r="JCC18" s="1361"/>
      <c r="JCD18" s="1362"/>
      <c r="JCE18" s="1361"/>
      <c r="JCF18" s="1362"/>
      <c r="JCG18" s="1361"/>
      <c r="JCH18" s="1362"/>
      <c r="JCI18" s="1361"/>
      <c r="JCJ18" s="1362"/>
      <c r="JCK18" s="1361"/>
      <c r="JCL18" s="1362"/>
      <c r="JCM18" s="1361"/>
      <c r="JCN18" s="1362"/>
      <c r="JCO18" s="1361"/>
      <c r="JCP18" s="1362"/>
      <c r="JCQ18" s="1361"/>
      <c r="JCR18" s="1362"/>
      <c r="JCS18" s="1361"/>
      <c r="JCT18" s="1362"/>
      <c r="JCU18" s="1361"/>
      <c r="JCV18" s="1362"/>
      <c r="JCW18" s="1361"/>
      <c r="JCX18" s="1362"/>
      <c r="JCY18" s="1361"/>
      <c r="JCZ18" s="1362"/>
      <c r="JDA18" s="1361"/>
      <c r="JDB18" s="1362"/>
      <c r="JDC18" s="1361"/>
      <c r="JDD18" s="1362"/>
      <c r="JDE18" s="1361"/>
      <c r="JDF18" s="1362"/>
      <c r="JDG18" s="1361"/>
      <c r="JDH18" s="1362"/>
      <c r="JDI18" s="1361"/>
      <c r="JDJ18" s="1362"/>
      <c r="JDK18" s="1361"/>
      <c r="JDL18" s="1362"/>
      <c r="JDM18" s="1361"/>
      <c r="JDN18" s="1362"/>
      <c r="JDO18" s="1361"/>
      <c r="JDP18" s="1362"/>
      <c r="JDQ18" s="1361"/>
      <c r="JDR18" s="1362"/>
      <c r="JDS18" s="1361"/>
      <c r="JDT18" s="1362"/>
      <c r="JDU18" s="1361"/>
      <c r="JDV18" s="1362"/>
      <c r="JDW18" s="1361"/>
      <c r="JDX18" s="1362"/>
      <c r="JDY18" s="1361"/>
      <c r="JDZ18" s="1362"/>
      <c r="JEA18" s="1361"/>
      <c r="JEB18" s="1362"/>
      <c r="JEC18" s="1361"/>
      <c r="JED18" s="1362"/>
      <c r="JEE18" s="1361"/>
      <c r="JEF18" s="1362"/>
      <c r="JEG18" s="1361"/>
      <c r="JEH18" s="1362"/>
      <c r="JEI18" s="1361"/>
      <c r="JEJ18" s="1362"/>
      <c r="JEK18" s="1361"/>
      <c r="JEL18" s="1362"/>
      <c r="JEM18" s="1361"/>
      <c r="JEN18" s="1362"/>
      <c r="JEO18" s="1361"/>
      <c r="JEP18" s="1362"/>
      <c r="JEQ18" s="1361"/>
      <c r="JER18" s="1362"/>
      <c r="JES18" s="1361"/>
      <c r="JET18" s="1362"/>
      <c r="JEU18" s="1361"/>
      <c r="JEV18" s="1362"/>
      <c r="JEW18" s="1361"/>
      <c r="JEX18" s="1362"/>
      <c r="JEY18" s="1361"/>
      <c r="JEZ18" s="1362"/>
      <c r="JFA18" s="1361"/>
      <c r="JFB18" s="1362"/>
      <c r="JFC18" s="1361"/>
      <c r="JFD18" s="1362"/>
      <c r="JFE18" s="1361"/>
      <c r="JFF18" s="1362"/>
      <c r="JFG18" s="1361"/>
      <c r="JFH18" s="1362"/>
      <c r="JFI18" s="1361"/>
      <c r="JFJ18" s="1362"/>
      <c r="JFK18" s="1361"/>
      <c r="JFL18" s="1362"/>
      <c r="JFM18" s="1361"/>
      <c r="JFN18" s="1362"/>
      <c r="JFO18" s="1361"/>
      <c r="JFP18" s="1362"/>
      <c r="JFQ18" s="1361"/>
      <c r="JFR18" s="1362"/>
      <c r="JFS18" s="1361"/>
      <c r="JFT18" s="1362"/>
      <c r="JFU18" s="1361"/>
      <c r="JFV18" s="1362"/>
      <c r="JFW18" s="1361"/>
      <c r="JFX18" s="1362"/>
      <c r="JFY18" s="1361"/>
      <c r="JFZ18" s="1362"/>
      <c r="JGA18" s="1361"/>
      <c r="JGB18" s="1362"/>
      <c r="JGC18" s="1361"/>
      <c r="JGD18" s="1362"/>
      <c r="JGE18" s="1361"/>
      <c r="JGF18" s="1362"/>
      <c r="JGG18" s="1361"/>
      <c r="JGH18" s="1362"/>
      <c r="JGI18" s="1361"/>
      <c r="JGJ18" s="1362"/>
      <c r="JGK18" s="1361"/>
      <c r="JGL18" s="1362"/>
      <c r="JGM18" s="1361"/>
      <c r="JGN18" s="1362"/>
      <c r="JGO18" s="1361"/>
      <c r="JGP18" s="1362"/>
      <c r="JGQ18" s="1361"/>
      <c r="JGR18" s="1362"/>
      <c r="JGS18" s="1361"/>
      <c r="JGT18" s="1362"/>
      <c r="JGU18" s="1361"/>
      <c r="JGV18" s="1362"/>
      <c r="JGW18" s="1361"/>
      <c r="JGX18" s="1362"/>
      <c r="JGY18" s="1361"/>
      <c r="JGZ18" s="1362"/>
      <c r="JHA18" s="1361"/>
      <c r="JHB18" s="1362"/>
      <c r="JHC18" s="1361"/>
      <c r="JHD18" s="1362"/>
      <c r="JHE18" s="1361"/>
      <c r="JHF18" s="1362"/>
      <c r="JHG18" s="1361"/>
      <c r="JHH18" s="1362"/>
      <c r="JHI18" s="1361"/>
      <c r="JHJ18" s="1362"/>
      <c r="JHK18" s="1361"/>
      <c r="JHL18" s="1362"/>
      <c r="JHM18" s="1361"/>
      <c r="JHN18" s="1362"/>
      <c r="JHO18" s="1361"/>
      <c r="JHP18" s="1362"/>
      <c r="JHQ18" s="1361"/>
      <c r="JHR18" s="1362"/>
      <c r="JHS18" s="1361"/>
      <c r="JHT18" s="1362"/>
      <c r="JHU18" s="1361"/>
      <c r="JHV18" s="1362"/>
      <c r="JHW18" s="1361"/>
      <c r="JHX18" s="1362"/>
      <c r="JHY18" s="1361"/>
      <c r="JHZ18" s="1362"/>
      <c r="JIA18" s="1361"/>
      <c r="JIB18" s="1362"/>
      <c r="JIC18" s="1361"/>
      <c r="JID18" s="1362"/>
      <c r="JIE18" s="1361"/>
      <c r="JIF18" s="1362"/>
      <c r="JIG18" s="1361"/>
      <c r="JIH18" s="1362"/>
      <c r="JII18" s="1361"/>
      <c r="JIJ18" s="1362"/>
      <c r="JIK18" s="1361"/>
      <c r="JIL18" s="1362"/>
      <c r="JIM18" s="1361"/>
      <c r="JIN18" s="1362"/>
      <c r="JIO18" s="1361"/>
      <c r="JIP18" s="1362"/>
      <c r="JIQ18" s="1361"/>
      <c r="JIR18" s="1362"/>
      <c r="JIS18" s="1361"/>
      <c r="JIT18" s="1362"/>
      <c r="JIU18" s="1361"/>
      <c r="JIV18" s="1362"/>
      <c r="JIW18" s="1361"/>
      <c r="JIX18" s="1362"/>
      <c r="JIY18" s="1361"/>
      <c r="JIZ18" s="1362"/>
      <c r="JJA18" s="1361"/>
      <c r="JJB18" s="1362"/>
      <c r="JJC18" s="1361"/>
      <c r="JJD18" s="1362"/>
      <c r="JJE18" s="1361"/>
      <c r="JJF18" s="1362"/>
      <c r="JJG18" s="1361"/>
      <c r="JJH18" s="1362"/>
      <c r="JJI18" s="1361"/>
      <c r="JJJ18" s="1362"/>
      <c r="JJK18" s="1361"/>
      <c r="JJL18" s="1362"/>
      <c r="JJM18" s="1361"/>
      <c r="JJN18" s="1362"/>
      <c r="JJO18" s="1361"/>
      <c r="JJP18" s="1362"/>
      <c r="JJQ18" s="1361"/>
      <c r="JJR18" s="1362"/>
      <c r="JJS18" s="1361"/>
      <c r="JJT18" s="1362"/>
      <c r="JJU18" s="1361"/>
      <c r="JJV18" s="1362"/>
      <c r="JJW18" s="1361"/>
      <c r="JJX18" s="1362"/>
      <c r="JJY18" s="1361"/>
      <c r="JJZ18" s="1362"/>
      <c r="JKA18" s="1361"/>
      <c r="JKB18" s="1362"/>
      <c r="JKC18" s="1361"/>
      <c r="JKD18" s="1362"/>
      <c r="JKE18" s="1361"/>
      <c r="JKF18" s="1362"/>
      <c r="JKG18" s="1361"/>
      <c r="JKH18" s="1362"/>
      <c r="JKI18" s="1361"/>
      <c r="JKJ18" s="1362"/>
      <c r="JKK18" s="1361"/>
      <c r="JKL18" s="1362"/>
      <c r="JKM18" s="1361"/>
      <c r="JKN18" s="1362"/>
      <c r="JKO18" s="1361"/>
      <c r="JKP18" s="1362"/>
      <c r="JKQ18" s="1361"/>
      <c r="JKR18" s="1362"/>
      <c r="JKS18" s="1361"/>
      <c r="JKT18" s="1362"/>
      <c r="JKU18" s="1361"/>
      <c r="JKV18" s="1362"/>
      <c r="JKW18" s="1361"/>
      <c r="JKX18" s="1362"/>
      <c r="JKY18" s="1361"/>
      <c r="JKZ18" s="1362"/>
      <c r="JLA18" s="1361"/>
      <c r="JLB18" s="1362"/>
      <c r="JLC18" s="1361"/>
      <c r="JLD18" s="1362"/>
      <c r="JLE18" s="1361"/>
      <c r="JLF18" s="1362"/>
      <c r="JLG18" s="1361"/>
      <c r="JLH18" s="1362"/>
      <c r="JLI18" s="1361"/>
      <c r="JLJ18" s="1362"/>
      <c r="JLK18" s="1361"/>
      <c r="JLL18" s="1362"/>
      <c r="JLM18" s="1361"/>
      <c r="JLN18" s="1362"/>
      <c r="JLO18" s="1361"/>
      <c r="JLP18" s="1362"/>
      <c r="JLQ18" s="1361"/>
      <c r="JLR18" s="1362"/>
      <c r="JLS18" s="1361"/>
      <c r="JLT18" s="1362"/>
      <c r="JLU18" s="1361"/>
      <c r="JLV18" s="1362"/>
      <c r="JLW18" s="1361"/>
      <c r="JLX18" s="1362"/>
      <c r="JLY18" s="1361"/>
      <c r="JLZ18" s="1362"/>
      <c r="JMA18" s="1361"/>
      <c r="JMB18" s="1362"/>
      <c r="JMC18" s="1361"/>
      <c r="JMD18" s="1362"/>
      <c r="JME18" s="1361"/>
      <c r="JMF18" s="1362"/>
      <c r="JMG18" s="1361"/>
      <c r="JMH18" s="1362"/>
      <c r="JMI18" s="1361"/>
      <c r="JMJ18" s="1362"/>
      <c r="JMK18" s="1361"/>
      <c r="JML18" s="1362"/>
      <c r="JMM18" s="1361"/>
      <c r="JMN18" s="1362"/>
      <c r="JMO18" s="1361"/>
      <c r="JMP18" s="1362"/>
      <c r="JMQ18" s="1361"/>
      <c r="JMR18" s="1362"/>
      <c r="JMS18" s="1361"/>
      <c r="JMT18" s="1362"/>
      <c r="JMU18" s="1361"/>
      <c r="JMV18" s="1362"/>
      <c r="JMW18" s="1361"/>
      <c r="JMX18" s="1362"/>
      <c r="JMY18" s="1361"/>
      <c r="JMZ18" s="1362"/>
      <c r="JNA18" s="1361"/>
      <c r="JNB18" s="1362"/>
      <c r="JNC18" s="1361"/>
      <c r="JND18" s="1362"/>
      <c r="JNE18" s="1361"/>
      <c r="JNF18" s="1362"/>
      <c r="JNG18" s="1361"/>
      <c r="JNH18" s="1362"/>
      <c r="JNI18" s="1361"/>
      <c r="JNJ18" s="1362"/>
      <c r="JNK18" s="1361"/>
      <c r="JNL18" s="1362"/>
      <c r="JNM18" s="1361"/>
      <c r="JNN18" s="1362"/>
      <c r="JNO18" s="1361"/>
      <c r="JNP18" s="1362"/>
      <c r="JNQ18" s="1361"/>
      <c r="JNR18" s="1362"/>
      <c r="JNS18" s="1361"/>
      <c r="JNT18" s="1362"/>
      <c r="JNU18" s="1361"/>
      <c r="JNV18" s="1362"/>
      <c r="JNW18" s="1361"/>
      <c r="JNX18" s="1362"/>
      <c r="JNY18" s="1361"/>
      <c r="JNZ18" s="1362"/>
      <c r="JOA18" s="1361"/>
      <c r="JOB18" s="1362"/>
      <c r="JOC18" s="1361"/>
      <c r="JOD18" s="1362"/>
      <c r="JOE18" s="1361"/>
      <c r="JOF18" s="1362"/>
      <c r="JOG18" s="1361"/>
      <c r="JOH18" s="1362"/>
      <c r="JOI18" s="1361"/>
      <c r="JOJ18" s="1362"/>
      <c r="JOK18" s="1361"/>
      <c r="JOL18" s="1362"/>
      <c r="JOM18" s="1361"/>
      <c r="JON18" s="1362"/>
      <c r="JOO18" s="1361"/>
      <c r="JOP18" s="1362"/>
      <c r="JOQ18" s="1361"/>
      <c r="JOR18" s="1362"/>
      <c r="JOS18" s="1361"/>
      <c r="JOT18" s="1362"/>
      <c r="JOU18" s="1361"/>
      <c r="JOV18" s="1362"/>
      <c r="JOW18" s="1361"/>
      <c r="JOX18" s="1362"/>
      <c r="JOY18" s="1361"/>
      <c r="JOZ18" s="1362"/>
      <c r="JPA18" s="1361"/>
      <c r="JPB18" s="1362"/>
      <c r="JPC18" s="1361"/>
      <c r="JPD18" s="1362"/>
      <c r="JPE18" s="1361"/>
      <c r="JPF18" s="1362"/>
      <c r="JPG18" s="1361"/>
      <c r="JPH18" s="1362"/>
      <c r="JPI18" s="1361"/>
      <c r="JPJ18" s="1362"/>
      <c r="JPK18" s="1361"/>
      <c r="JPL18" s="1362"/>
      <c r="JPM18" s="1361"/>
      <c r="JPN18" s="1362"/>
      <c r="JPO18" s="1361"/>
      <c r="JPP18" s="1362"/>
      <c r="JPQ18" s="1361"/>
      <c r="JPR18" s="1362"/>
      <c r="JPS18" s="1361"/>
      <c r="JPT18" s="1362"/>
      <c r="JPU18" s="1361"/>
      <c r="JPV18" s="1362"/>
      <c r="JPW18" s="1361"/>
      <c r="JPX18" s="1362"/>
      <c r="JPY18" s="1361"/>
      <c r="JPZ18" s="1362"/>
      <c r="JQA18" s="1361"/>
      <c r="JQB18" s="1362"/>
      <c r="JQC18" s="1361"/>
      <c r="JQD18" s="1362"/>
      <c r="JQE18" s="1361"/>
      <c r="JQF18" s="1362"/>
      <c r="JQG18" s="1361"/>
      <c r="JQH18" s="1362"/>
      <c r="JQI18" s="1361"/>
      <c r="JQJ18" s="1362"/>
      <c r="JQK18" s="1361"/>
      <c r="JQL18" s="1362"/>
      <c r="JQM18" s="1361"/>
      <c r="JQN18" s="1362"/>
      <c r="JQO18" s="1361"/>
      <c r="JQP18" s="1362"/>
      <c r="JQQ18" s="1361"/>
      <c r="JQR18" s="1362"/>
      <c r="JQS18" s="1361"/>
      <c r="JQT18" s="1362"/>
      <c r="JQU18" s="1361"/>
      <c r="JQV18" s="1362"/>
      <c r="JQW18" s="1361"/>
      <c r="JQX18" s="1362"/>
      <c r="JQY18" s="1361"/>
      <c r="JQZ18" s="1362"/>
      <c r="JRA18" s="1361"/>
      <c r="JRB18" s="1362"/>
      <c r="JRC18" s="1361"/>
      <c r="JRD18" s="1362"/>
      <c r="JRE18" s="1361"/>
      <c r="JRF18" s="1362"/>
      <c r="JRG18" s="1361"/>
      <c r="JRH18" s="1362"/>
      <c r="JRI18" s="1361"/>
      <c r="JRJ18" s="1362"/>
      <c r="JRK18" s="1361"/>
      <c r="JRL18" s="1362"/>
      <c r="JRM18" s="1361"/>
      <c r="JRN18" s="1362"/>
      <c r="JRO18" s="1361"/>
      <c r="JRP18" s="1362"/>
      <c r="JRQ18" s="1361"/>
      <c r="JRR18" s="1362"/>
      <c r="JRS18" s="1361"/>
      <c r="JRT18" s="1362"/>
      <c r="JRU18" s="1361"/>
      <c r="JRV18" s="1362"/>
      <c r="JRW18" s="1361"/>
      <c r="JRX18" s="1362"/>
      <c r="JRY18" s="1361"/>
      <c r="JRZ18" s="1362"/>
      <c r="JSA18" s="1361"/>
      <c r="JSB18" s="1362"/>
      <c r="JSC18" s="1361"/>
      <c r="JSD18" s="1362"/>
      <c r="JSE18" s="1361"/>
      <c r="JSF18" s="1362"/>
      <c r="JSG18" s="1361"/>
      <c r="JSH18" s="1362"/>
      <c r="JSI18" s="1361"/>
      <c r="JSJ18" s="1362"/>
      <c r="JSK18" s="1361"/>
      <c r="JSL18" s="1362"/>
      <c r="JSM18" s="1361"/>
      <c r="JSN18" s="1362"/>
      <c r="JSO18" s="1361"/>
      <c r="JSP18" s="1362"/>
      <c r="JSQ18" s="1361"/>
      <c r="JSR18" s="1362"/>
      <c r="JSS18" s="1361"/>
      <c r="JST18" s="1362"/>
      <c r="JSU18" s="1361"/>
      <c r="JSV18" s="1362"/>
      <c r="JSW18" s="1361"/>
      <c r="JSX18" s="1362"/>
      <c r="JSY18" s="1361"/>
      <c r="JSZ18" s="1362"/>
      <c r="JTA18" s="1361"/>
      <c r="JTB18" s="1362"/>
      <c r="JTC18" s="1361"/>
      <c r="JTD18" s="1362"/>
      <c r="JTE18" s="1361"/>
      <c r="JTF18" s="1362"/>
      <c r="JTG18" s="1361"/>
      <c r="JTH18" s="1362"/>
      <c r="JTI18" s="1361"/>
      <c r="JTJ18" s="1362"/>
      <c r="JTK18" s="1361"/>
      <c r="JTL18" s="1362"/>
      <c r="JTM18" s="1361"/>
      <c r="JTN18" s="1362"/>
      <c r="JTO18" s="1361"/>
      <c r="JTP18" s="1362"/>
      <c r="JTQ18" s="1361"/>
      <c r="JTR18" s="1362"/>
      <c r="JTS18" s="1361"/>
      <c r="JTT18" s="1362"/>
      <c r="JTU18" s="1361"/>
      <c r="JTV18" s="1362"/>
      <c r="JTW18" s="1361"/>
      <c r="JTX18" s="1362"/>
      <c r="JTY18" s="1361"/>
      <c r="JTZ18" s="1362"/>
      <c r="JUA18" s="1361"/>
      <c r="JUB18" s="1362"/>
      <c r="JUC18" s="1361"/>
      <c r="JUD18" s="1362"/>
      <c r="JUE18" s="1361"/>
      <c r="JUF18" s="1362"/>
      <c r="JUG18" s="1361"/>
      <c r="JUH18" s="1362"/>
      <c r="JUI18" s="1361"/>
      <c r="JUJ18" s="1362"/>
      <c r="JUK18" s="1361"/>
      <c r="JUL18" s="1362"/>
      <c r="JUM18" s="1361"/>
      <c r="JUN18" s="1362"/>
      <c r="JUO18" s="1361"/>
      <c r="JUP18" s="1362"/>
      <c r="JUQ18" s="1361"/>
      <c r="JUR18" s="1362"/>
      <c r="JUS18" s="1361"/>
      <c r="JUT18" s="1362"/>
      <c r="JUU18" s="1361"/>
      <c r="JUV18" s="1362"/>
      <c r="JUW18" s="1361"/>
      <c r="JUX18" s="1362"/>
      <c r="JUY18" s="1361"/>
      <c r="JUZ18" s="1362"/>
      <c r="JVA18" s="1361"/>
      <c r="JVB18" s="1362"/>
      <c r="JVC18" s="1361"/>
      <c r="JVD18" s="1362"/>
      <c r="JVE18" s="1361"/>
      <c r="JVF18" s="1362"/>
      <c r="JVG18" s="1361"/>
      <c r="JVH18" s="1362"/>
      <c r="JVI18" s="1361"/>
      <c r="JVJ18" s="1362"/>
      <c r="JVK18" s="1361"/>
      <c r="JVL18" s="1362"/>
      <c r="JVM18" s="1361"/>
      <c r="JVN18" s="1362"/>
      <c r="JVO18" s="1361"/>
      <c r="JVP18" s="1362"/>
      <c r="JVQ18" s="1361"/>
      <c r="JVR18" s="1362"/>
      <c r="JVS18" s="1361"/>
      <c r="JVT18" s="1362"/>
      <c r="JVU18" s="1361"/>
      <c r="JVV18" s="1362"/>
      <c r="JVW18" s="1361"/>
      <c r="JVX18" s="1362"/>
      <c r="JVY18" s="1361"/>
      <c r="JVZ18" s="1362"/>
      <c r="JWA18" s="1361"/>
      <c r="JWB18" s="1362"/>
      <c r="JWC18" s="1361"/>
      <c r="JWD18" s="1362"/>
      <c r="JWE18" s="1361"/>
      <c r="JWF18" s="1362"/>
      <c r="JWG18" s="1361"/>
      <c r="JWH18" s="1362"/>
      <c r="JWI18" s="1361"/>
      <c r="JWJ18" s="1362"/>
      <c r="JWK18" s="1361"/>
      <c r="JWL18" s="1362"/>
      <c r="JWM18" s="1361"/>
      <c r="JWN18" s="1362"/>
      <c r="JWO18" s="1361"/>
      <c r="JWP18" s="1362"/>
      <c r="JWQ18" s="1361"/>
      <c r="JWR18" s="1362"/>
      <c r="JWS18" s="1361"/>
      <c r="JWT18" s="1362"/>
      <c r="JWU18" s="1361"/>
      <c r="JWV18" s="1362"/>
      <c r="JWW18" s="1361"/>
      <c r="JWX18" s="1362"/>
      <c r="JWY18" s="1361"/>
      <c r="JWZ18" s="1362"/>
      <c r="JXA18" s="1361"/>
      <c r="JXB18" s="1362"/>
      <c r="JXC18" s="1361"/>
      <c r="JXD18" s="1362"/>
      <c r="JXE18" s="1361"/>
      <c r="JXF18" s="1362"/>
      <c r="JXG18" s="1361"/>
      <c r="JXH18" s="1362"/>
      <c r="JXI18" s="1361"/>
      <c r="JXJ18" s="1362"/>
      <c r="JXK18" s="1361"/>
      <c r="JXL18" s="1362"/>
      <c r="JXM18" s="1361"/>
      <c r="JXN18" s="1362"/>
      <c r="JXO18" s="1361"/>
      <c r="JXP18" s="1362"/>
      <c r="JXQ18" s="1361"/>
      <c r="JXR18" s="1362"/>
      <c r="JXS18" s="1361"/>
      <c r="JXT18" s="1362"/>
      <c r="JXU18" s="1361"/>
      <c r="JXV18" s="1362"/>
      <c r="JXW18" s="1361"/>
      <c r="JXX18" s="1362"/>
      <c r="JXY18" s="1361"/>
      <c r="JXZ18" s="1362"/>
      <c r="JYA18" s="1361"/>
      <c r="JYB18" s="1362"/>
      <c r="JYC18" s="1361"/>
      <c r="JYD18" s="1362"/>
      <c r="JYE18" s="1361"/>
      <c r="JYF18" s="1362"/>
      <c r="JYG18" s="1361"/>
      <c r="JYH18" s="1362"/>
      <c r="JYI18" s="1361"/>
      <c r="JYJ18" s="1362"/>
      <c r="JYK18" s="1361"/>
      <c r="JYL18" s="1362"/>
      <c r="JYM18" s="1361"/>
      <c r="JYN18" s="1362"/>
      <c r="JYO18" s="1361"/>
      <c r="JYP18" s="1362"/>
      <c r="JYQ18" s="1361"/>
      <c r="JYR18" s="1362"/>
      <c r="JYS18" s="1361"/>
      <c r="JYT18" s="1362"/>
      <c r="JYU18" s="1361"/>
      <c r="JYV18" s="1362"/>
      <c r="JYW18" s="1361"/>
      <c r="JYX18" s="1362"/>
      <c r="JYY18" s="1361"/>
      <c r="JYZ18" s="1362"/>
      <c r="JZA18" s="1361"/>
      <c r="JZB18" s="1362"/>
      <c r="JZC18" s="1361"/>
      <c r="JZD18" s="1362"/>
      <c r="JZE18" s="1361"/>
      <c r="JZF18" s="1362"/>
      <c r="JZG18" s="1361"/>
      <c r="JZH18" s="1362"/>
      <c r="JZI18" s="1361"/>
      <c r="JZJ18" s="1362"/>
      <c r="JZK18" s="1361"/>
      <c r="JZL18" s="1362"/>
      <c r="JZM18" s="1361"/>
      <c r="JZN18" s="1362"/>
      <c r="JZO18" s="1361"/>
      <c r="JZP18" s="1362"/>
      <c r="JZQ18" s="1361"/>
      <c r="JZR18" s="1362"/>
      <c r="JZS18" s="1361"/>
      <c r="JZT18" s="1362"/>
      <c r="JZU18" s="1361"/>
      <c r="JZV18" s="1362"/>
      <c r="JZW18" s="1361"/>
      <c r="JZX18" s="1362"/>
      <c r="JZY18" s="1361"/>
      <c r="JZZ18" s="1362"/>
      <c r="KAA18" s="1361"/>
      <c r="KAB18" s="1362"/>
      <c r="KAC18" s="1361"/>
      <c r="KAD18" s="1362"/>
      <c r="KAE18" s="1361"/>
      <c r="KAF18" s="1362"/>
      <c r="KAG18" s="1361"/>
      <c r="KAH18" s="1362"/>
      <c r="KAI18" s="1361"/>
      <c r="KAJ18" s="1362"/>
      <c r="KAK18" s="1361"/>
      <c r="KAL18" s="1362"/>
      <c r="KAM18" s="1361"/>
      <c r="KAN18" s="1362"/>
      <c r="KAO18" s="1361"/>
      <c r="KAP18" s="1362"/>
      <c r="KAQ18" s="1361"/>
      <c r="KAR18" s="1362"/>
      <c r="KAS18" s="1361"/>
      <c r="KAT18" s="1362"/>
      <c r="KAU18" s="1361"/>
      <c r="KAV18" s="1362"/>
      <c r="KAW18" s="1361"/>
      <c r="KAX18" s="1362"/>
      <c r="KAY18" s="1361"/>
      <c r="KAZ18" s="1362"/>
      <c r="KBA18" s="1361"/>
      <c r="KBB18" s="1362"/>
      <c r="KBC18" s="1361"/>
      <c r="KBD18" s="1362"/>
      <c r="KBE18" s="1361"/>
      <c r="KBF18" s="1362"/>
      <c r="KBG18" s="1361"/>
      <c r="KBH18" s="1362"/>
      <c r="KBI18" s="1361"/>
      <c r="KBJ18" s="1362"/>
      <c r="KBK18" s="1361"/>
      <c r="KBL18" s="1362"/>
      <c r="KBM18" s="1361"/>
      <c r="KBN18" s="1362"/>
      <c r="KBO18" s="1361"/>
      <c r="KBP18" s="1362"/>
      <c r="KBQ18" s="1361"/>
      <c r="KBR18" s="1362"/>
      <c r="KBS18" s="1361"/>
      <c r="KBT18" s="1362"/>
      <c r="KBU18" s="1361"/>
      <c r="KBV18" s="1362"/>
      <c r="KBW18" s="1361"/>
      <c r="KBX18" s="1362"/>
      <c r="KBY18" s="1361"/>
      <c r="KBZ18" s="1362"/>
      <c r="KCA18" s="1361"/>
      <c r="KCB18" s="1362"/>
      <c r="KCC18" s="1361"/>
      <c r="KCD18" s="1362"/>
      <c r="KCE18" s="1361"/>
      <c r="KCF18" s="1362"/>
      <c r="KCG18" s="1361"/>
      <c r="KCH18" s="1362"/>
      <c r="KCI18" s="1361"/>
      <c r="KCJ18" s="1362"/>
      <c r="KCK18" s="1361"/>
      <c r="KCL18" s="1362"/>
      <c r="KCM18" s="1361"/>
      <c r="KCN18" s="1362"/>
      <c r="KCO18" s="1361"/>
      <c r="KCP18" s="1362"/>
      <c r="KCQ18" s="1361"/>
      <c r="KCR18" s="1362"/>
      <c r="KCS18" s="1361"/>
      <c r="KCT18" s="1362"/>
      <c r="KCU18" s="1361"/>
      <c r="KCV18" s="1362"/>
      <c r="KCW18" s="1361"/>
      <c r="KCX18" s="1362"/>
      <c r="KCY18" s="1361"/>
      <c r="KCZ18" s="1362"/>
      <c r="KDA18" s="1361"/>
      <c r="KDB18" s="1362"/>
      <c r="KDC18" s="1361"/>
      <c r="KDD18" s="1362"/>
      <c r="KDE18" s="1361"/>
      <c r="KDF18" s="1362"/>
      <c r="KDG18" s="1361"/>
      <c r="KDH18" s="1362"/>
      <c r="KDI18" s="1361"/>
      <c r="KDJ18" s="1362"/>
      <c r="KDK18" s="1361"/>
      <c r="KDL18" s="1362"/>
      <c r="KDM18" s="1361"/>
      <c r="KDN18" s="1362"/>
      <c r="KDO18" s="1361"/>
      <c r="KDP18" s="1362"/>
      <c r="KDQ18" s="1361"/>
      <c r="KDR18" s="1362"/>
      <c r="KDS18" s="1361"/>
      <c r="KDT18" s="1362"/>
      <c r="KDU18" s="1361"/>
      <c r="KDV18" s="1362"/>
      <c r="KDW18" s="1361"/>
      <c r="KDX18" s="1362"/>
      <c r="KDY18" s="1361"/>
      <c r="KDZ18" s="1362"/>
      <c r="KEA18" s="1361"/>
      <c r="KEB18" s="1362"/>
      <c r="KEC18" s="1361"/>
      <c r="KED18" s="1362"/>
      <c r="KEE18" s="1361"/>
      <c r="KEF18" s="1362"/>
      <c r="KEG18" s="1361"/>
      <c r="KEH18" s="1362"/>
      <c r="KEI18" s="1361"/>
      <c r="KEJ18" s="1362"/>
      <c r="KEK18" s="1361"/>
      <c r="KEL18" s="1362"/>
      <c r="KEM18" s="1361"/>
      <c r="KEN18" s="1362"/>
      <c r="KEO18" s="1361"/>
      <c r="KEP18" s="1362"/>
      <c r="KEQ18" s="1361"/>
      <c r="KER18" s="1362"/>
      <c r="KES18" s="1361"/>
      <c r="KET18" s="1362"/>
      <c r="KEU18" s="1361"/>
      <c r="KEV18" s="1362"/>
      <c r="KEW18" s="1361"/>
      <c r="KEX18" s="1362"/>
      <c r="KEY18" s="1361"/>
      <c r="KEZ18" s="1362"/>
      <c r="KFA18" s="1361"/>
      <c r="KFB18" s="1362"/>
      <c r="KFC18" s="1361"/>
      <c r="KFD18" s="1362"/>
      <c r="KFE18" s="1361"/>
      <c r="KFF18" s="1362"/>
      <c r="KFG18" s="1361"/>
      <c r="KFH18" s="1362"/>
      <c r="KFI18" s="1361"/>
      <c r="KFJ18" s="1362"/>
      <c r="KFK18" s="1361"/>
      <c r="KFL18" s="1362"/>
      <c r="KFM18" s="1361"/>
      <c r="KFN18" s="1362"/>
      <c r="KFO18" s="1361"/>
      <c r="KFP18" s="1362"/>
      <c r="KFQ18" s="1361"/>
      <c r="KFR18" s="1362"/>
      <c r="KFS18" s="1361"/>
      <c r="KFT18" s="1362"/>
      <c r="KFU18" s="1361"/>
      <c r="KFV18" s="1362"/>
      <c r="KFW18" s="1361"/>
      <c r="KFX18" s="1362"/>
      <c r="KFY18" s="1361"/>
      <c r="KFZ18" s="1362"/>
      <c r="KGA18" s="1361"/>
      <c r="KGB18" s="1362"/>
      <c r="KGC18" s="1361"/>
      <c r="KGD18" s="1362"/>
      <c r="KGE18" s="1361"/>
      <c r="KGF18" s="1362"/>
      <c r="KGG18" s="1361"/>
      <c r="KGH18" s="1362"/>
      <c r="KGI18" s="1361"/>
      <c r="KGJ18" s="1362"/>
      <c r="KGK18" s="1361"/>
      <c r="KGL18" s="1362"/>
      <c r="KGM18" s="1361"/>
      <c r="KGN18" s="1362"/>
      <c r="KGO18" s="1361"/>
      <c r="KGP18" s="1362"/>
      <c r="KGQ18" s="1361"/>
      <c r="KGR18" s="1362"/>
      <c r="KGS18" s="1361"/>
      <c r="KGT18" s="1362"/>
      <c r="KGU18" s="1361"/>
      <c r="KGV18" s="1362"/>
      <c r="KGW18" s="1361"/>
      <c r="KGX18" s="1362"/>
      <c r="KGY18" s="1361"/>
      <c r="KGZ18" s="1362"/>
      <c r="KHA18" s="1361"/>
      <c r="KHB18" s="1362"/>
      <c r="KHC18" s="1361"/>
      <c r="KHD18" s="1362"/>
      <c r="KHE18" s="1361"/>
      <c r="KHF18" s="1362"/>
      <c r="KHG18" s="1361"/>
      <c r="KHH18" s="1362"/>
      <c r="KHI18" s="1361"/>
      <c r="KHJ18" s="1362"/>
      <c r="KHK18" s="1361"/>
      <c r="KHL18" s="1362"/>
      <c r="KHM18" s="1361"/>
      <c r="KHN18" s="1362"/>
      <c r="KHO18" s="1361"/>
      <c r="KHP18" s="1362"/>
      <c r="KHQ18" s="1361"/>
      <c r="KHR18" s="1362"/>
      <c r="KHS18" s="1361"/>
      <c r="KHT18" s="1362"/>
      <c r="KHU18" s="1361"/>
      <c r="KHV18" s="1362"/>
      <c r="KHW18" s="1361"/>
      <c r="KHX18" s="1362"/>
      <c r="KHY18" s="1361"/>
      <c r="KHZ18" s="1362"/>
      <c r="KIA18" s="1361"/>
      <c r="KIB18" s="1362"/>
      <c r="KIC18" s="1361"/>
      <c r="KID18" s="1362"/>
      <c r="KIE18" s="1361"/>
      <c r="KIF18" s="1362"/>
      <c r="KIG18" s="1361"/>
      <c r="KIH18" s="1362"/>
      <c r="KII18" s="1361"/>
      <c r="KIJ18" s="1362"/>
      <c r="KIK18" s="1361"/>
      <c r="KIL18" s="1362"/>
      <c r="KIM18" s="1361"/>
      <c r="KIN18" s="1362"/>
      <c r="KIO18" s="1361"/>
      <c r="KIP18" s="1362"/>
      <c r="KIQ18" s="1361"/>
      <c r="KIR18" s="1362"/>
      <c r="KIS18" s="1361"/>
      <c r="KIT18" s="1362"/>
      <c r="KIU18" s="1361"/>
      <c r="KIV18" s="1362"/>
      <c r="KIW18" s="1361"/>
      <c r="KIX18" s="1362"/>
      <c r="KIY18" s="1361"/>
      <c r="KIZ18" s="1362"/>
      <c r="KJA18" s="1361"/>
      <c r="KJB18" s="1362"/>
      <c r="KJC18" s="1361"/>
      <c r="KJD18" s="1362"/>
      <c r="KJE18" s="1361"/>
      <c r="KJF18" s="1362"/>
      <c r="KJG18" s="1361"/>
      <c r="KJH18" s="1362"/>
      <c r="KJI18" s="1361"/>
      <c r="KJJ18" s="1362"/>
      <c r="KJK18" s="1361"/>
      <c r="KJL18" s="1362"/>
      <c r="KJM18" s="1361"/>
      <c r="KJN18" s="1362"/>
      <c r="KJO18" s="1361"/>
      <c r="KJP18" s="1362"/>
      <c r="KJQ18" s="1361"/>
      <c r="KJR18" s="1362"/>
      <c r="KJS18" s="1361"/>
      <c r="KJT18" s="1362"/>
      <c r="KJU18" s="1361"/>
      <c r="KJV18" s="1362"/>
      <c r="KJW18" s="1361"/>
      <c r="KJX18" s="1362"/>
      <c r="KJY18" s="1361"/>
      <c r="KJZ18" s="1362"/>
      <c r="KKA18" s="1361"/>
      <c r="KKB18" s="1362"/>
      <c r="KKC18" s="1361"/>
      <c r="KKD18" s="1362"/>
      <c r="KKE18" s="1361"/>
      <c r="KKF18" s="1362"/>
      <c r="KKG18" s="1361"/>
      <c r="KKH18" s="1362"/>
      <c r="KKI18" s="1361"/>
      <c r="KKJ18" s="1362"/>
      <c r="KKK18" s="1361"/>
      <c r="KKL18" s="1362"/>
      <c r="KKM18" s="1361"/>
      <c r="KKN18" s="1362"/>
      <c r="KKO18" s="1361"/>
      <c r="KKP18" s="1362"/>
      <c r="KKQ18" s="1361"/>
      <c r="KKR18" s="1362"/>
      <c r="KKS18" s="1361"/>
      <c r="KKT18" s="1362"/>
      <c r="KKU18" s="1361"/>
      <c r="KKV18" s="1362"/>
      <c r="KKW18" s="1361"/>
      <c r="KKX18" s="1362"/>
      <c r="KKY18" s="1361"/>
      <c r="KKZ18" s="1362"/>
      <c r="KLA18" s="1361"/>
      <c r="KLB18" s="1362"/>
      <c r="KLC18" s="1361"/>
      <c r="KLD18" s="1362"/>
      <c r="KLE18" s="1361"/>
      <c r="KLF18" s="1362"/>
      <c r="KLG18" s="1361"/>
      <c r="KLH18" s="1362"/>
      <c r="KLI18" s="1361"/>
      <c r="KLJ18" s="1362"/>
      <c r="KLK18" s="1361"/>
      <c r="KLL18" s="1362"/>
      <c r="KLM18" s="1361"/>
      <c r="KLN18" s="1362"/>
      <c r="KLO18" s="1361"/>
      <c r="KLP18" s="1362"/>
      <c r="KLQ18" s="1361"/>
      <c r="KLR18" s="1362"/>
      <c r="KLS18" s="1361"/>
      <c r="KLT18" s="1362"/>
      <c r="KLU18" s="1361"/>
      <c r="KLV18" s="1362"/>
      <c r="KLW18" s="1361"/>
      <c r="KLX18" s="1362"/>
      <c r="KLY18" s="1361"/>
      <c r="KLZ18" s="1362"/>
      <c r="KMA18" s="1361"/>
      <c r="KMB18" s="1362"/>
      <c r="KMC18" s="1361"/>
      <c r="KMD18" s="1362"/>
      <c r="KME18" s="1361"/>
      <c r="KMF18" s="1362"/>
      <c r="KMG18" s="1361"/>
      <c r="KMH18" s="1362"/>
      <c r="KMI18" s="1361"/>
      <c r="KMJ18" s="1362"/>
      <c r="KMK18" s="1361"/>
      <c r="KML18" s="1362"/>
      <c r="KMM18" s="1361"/>
      <c r="KMN18" s="1362"/>
      <c r="KMO18" s="1361"/>
      <c r="KMP18" s="1362"/>
      <c r="KMQ18" s="1361"/>
      <c r="KMR18" s="1362"/>
      <c r="KMS18" s="1361"/>
      <c r="KMT18" s="1362"/>
      <c r="KMU18" s="1361"/>
      <c r="KMV18" s="1362"/>
      <c r="KMW18" s="1361"/>
      <c r="KMX18" s="1362"/>
      <c r="KMY18" s="1361"/>
      <c r="KMZ18" s="1362"/>
      <c r="KNA18" s="1361"/>
      <c r="KNB18" s="1362"/>
      <c r="KNC18" s="1361"/>
      <c r="KND18" s="1362"/>
      <c r="KNE18" s="1361"/>
      <c r="KNF18" s="1362"/>
      <c r="KNG18" s="1361"/>
      <c r="KNH18" s="1362"/>
      <c r="KNI18" s="1361"/>
      <c r="KNJ18" s="1362"/>
      <c r="KNK18" s="1361"/>
      <c r="KNL18" s="1362"/>
      <c r="KNM18" s="1361"/>
      <c r="KNN18" s="1362"/>
      <c r="KNO18" s="1361"/>
      <c r="KNP18" s="1362"/>
      <c r="KNQ18" s="1361"/>
      <c r="KNR18" s="1362"/>
      <c r="KNS18" s="1361"/>
      <c r="KNT18" s="1362"/>
      <c r="KNU18" s="1361"/>
      <c r="KNV18" s="1362"/>
      <c r="KNW18" s="1361"/>
      <c r="KNX18" s="1362"/>
      <c r="KNY18" s="1361"/>
      <c r="KNZ18" s="1362"/>
      <c r="KOA18" s="1361"/>
      <c r="KOB18" s="1362"/>
      <c r="KOC18" s="1361"/>
      <c r="KOD18" s="1362"/>
      <c r="KOE18" s="1361"/>
      <c r="KOF18" s="1362"/>
      <c r="KOG18" s="1361"/>
      <c r="KOH18" s="1362"/>
      <c r="KOI18" s="1361"/>
      <c r="KOJ18" s="1362"/>
      <c r="KOK18" s="1361"/>
      <c r="KOL18" s="1362"/>
      <c r="KOM18" s="1361"/>
      <c r="KON18" s="1362"/>
      <c r="KOO18" s="1361"/>
      <c r="KOP18" s="1362"/>
      <c r="KOQ18" s="1361"/>
      <c r="KOR18" s="1362"/>
      <c r="KOS18" s="1361"/>
      <c r="KOT18" s="1362"/>
      <c r="KOU18" s="1361"/>
      <c r="KOV18" s="1362"/>
      <c r="KOW18" s="1361"/>
      <c r="KOX18" s="1362"/>
      <c r="KOY18" s="1361"/>
      <c r="KOZ18" s="1362"/>
      <c r="KPA18" s="1361"/>
      <c r="KPB18" s="1362"/>
      <c r="KPC18" s="1361"/>
      <c r="KPD18" s="1362"/>
      <c r="KPE18" s="1361"/>
      <c r="KPF18" s="1362"/>
      <c r="KPG18" s="1361"/>
      <c r="KPH18" s="1362"/>
      <c r="KPI18" s="1361"/>
      <c r="KPJ18" s="1362"/>
      <c r="KPK18" s="1361"/>
      <c r="KPL18" s="1362"/>
      <c r="KPM18" s="1361"/>
      <c r="KPN18" s="1362"/>
      <c r="KPO18" s="1361"/>
      <c r="KPP18" s="1362"/>
      <c r="KPQ18" s="1361"/>
      <c r="KPR18" s="1362"/>
      <c r="KPS18" s="1361"/>
      <c r="KPT18" s="1362"/>
      <c r="KPU18" s="1361"/>
      <c r="KPV18" s="1362"/>
      <c r="KPW18" s="1361"/>
      <c r="KPX18" s="1362"/>
      <c r="KPY18" s="1361"/>
      <c r="KPZ18" s="1362"/>
      <c r="KQA18" s="1361"/>
      <c r="KQB18" s="1362"/>
      <c r="KQC18" s="1361"/>
      <c r="KQD18" s="1362"/>
      <c r="KQE18" s="1361"/>
      <c r="KQF18" s="1362"/>
      <c r="KQG18" s="1361"/>
      <c r="KQH18" s="1362"/>
      <c r="KQI18" s="1361"/>
      <c r="KQJ18" s="1362"/>
      <c r="KQK18" s="1361"/>
      <c r="KQL18" s="1362"/>
      <c r="KQM18" s="1361"/>
      <c r="KQN18" s="1362"/>
      <c r="KQO18" s="1361"/>
      <c r="KQP18" s="1362"/>
      <c r="KQQ18" s="1361"/>
      <c r="KQR18" s="1362"/>
      <c r="KQS18" s="1361"/>
      <c r="KQT18" s="1362"/>
      <c r="KQU18" s="1361"/>
      <c r="KQV18" s="1362"/>
      <c r="KQW18" s="1361"/>
      <c r="KQX18" s="1362"/>
      <c r="KQY18" s="1361"/>
      <c r="KQZ18" s="1362"/>
      <c r="KRA18" s="1361"/>
      <c r="KRB18" s="1362"/>
      <c r="KRC18" s="1361"/>
      <c r="KRD18" s="1362"/>
      <c r="KRE18" s="1361"/>
      <c r="KRF18" s="1362"/>
      <c r="KRG18" s="1361"/>
      <c r="KRH18" s="1362"/>
      <c r="KRI18" s="1361"/>
      <c r="KRJ18" s="1362"/>
      <c r="KRK18" s="1361"/>
      <c r="KRL18" s="1362"/>
      <c r="KRM18" s="1361"/>
      <c r="KRN18" s="1362"/>
      <c r="KRO18" s="1361"/>
      <c r="KRP18" s="1362"/>
      <c r="KRQ18" s="1361"/>
      <c r="KRR18" s="1362"/>
      <c r="KRS18" s="1361"/>
      <c r="KRT18" s="1362"/>
      <c r="KRU18" s="1361"/>
      <c r="KRV18" s="1362"/>
      <c r="KRW18" s="1361"/>
      <c r="KRX18" s="1362"/>
      <c r="KRY18" s="1361"/>
      <c r="KRZ18" s="1362"/>
      <c r="KSA18" s="1361"/>
      <c r="KSB18" s="1362"/>
      <c r="KSC18" s="1361"/>
      <c r="KSD18" s="1362"/>
      <c r="KSE18" s="1361"/>
      <c r="KSF18" s="1362"/>
      <c r="KSG18" s="1361"/>
      <c r="KSH18" s="1362"/>
      <c r="KSI18" s="1361"/>
      <c r="KSJ18" s="1362"/>
      <c r="KSK18" s="1361"/>
      <c r="KSL18" s="1362"/>
      <c r="KSM18" s="1361"/>
      <c r="KSN18" s="1362"/>
      <c r="KSO18" s="1361"/>
      <c r="KSP18" s="1362"/>
      <c r="KSQ18" s="1361"/>
      <c r="KSR18" s="1362"/>
      <c r="KSS18" s="1361"/>
      <c r="KST18" s="1362"/>
      <c r="KSU18" s="1361"/>
      <c r="KSV18" s="1362"/>
      <c r="KSW18" s="1361"/>
      <c r="KSX18" s="1362"/>
      <c r="KSY18" s="1361"/>
      <c r="KSZ18" s="1362"/>
      <c r="KTA18" s="1361"/>
      <c r="KTB18" s="1362"/>
      <c r="KTC18" s="1361"/>
      <c r="KTD18" s="1362"/>
      <c r="KTE18" s="1361"/>
      <c r="KTF18" s="1362"/>
      <c r="KTG18" s="1361"/>
      <c r="KTH18" s="1362"/>
      <c r="KTI18" s="1361"/>
      <c r="KTJ18" s="1362"/>
      <c r="KTK18" s="1361"/>
      <c r="KTL18" s="1362"/>
      <c r="KTM18" s="1361"/>
      <c r="KTN18" s="1362"/>
      <c r="KTO18" s="1361"/>
      <c r="KTP18" s="1362"/>
      <c r="KTQ18" s="1361"/>
      <c r="KTR18" s="1362"/>
      <c r="KTS18" s="1361"/>
      <c r="KTT18" s="1362"/>
      <c r="KTU18" s="1361"/>
      <c r="KTV18" s="1362"/>
      <c r="KTW18" s="1361"/>
      <c r="KTX18" s="1362"/>
      <c r="KTY18" s="1361"/>
      <c r="KTZ18" s="1362"/>
      <c r="KUA18" s="1361"/>
      <c r="KUB18" s="1362"/>
      <c r="KUC18" s="1361"/>
      <c r="KUD18" s="1362"/>
      <c r="KUE18" s="1361"/>
      <c r="KUF18" s="1362"/>
      <c r="KUG18" s="1361"/>
      <c r="KUH18" s="1362"/>
      <c r="KUI18" s="1361"/>
      <c r="KUJ18" s="1362"/>
      <c r="KUK18" s="1361"/>
      <c r="KUL18" s="1362"/>
      <c r="KUM18" s="1361"/>
      <c r="KUN18" s="1362"/>
      <c r="KUO18" s="1361"/>
      <c r="KUP18" s="1362"/>
      <c r="KUQ18" s="1361"/>
      <c r="KUR18" s="1362"/>
      <c r="KUS18" s="1361"/>
      <c r="KUT18" s="1362"/>
      <c r="KUU18" s="1361"/>
      <c r="KUV18" s="1362"/>
      <c r="KUW18" s="1361"/>
      <c r="KUX18" s="1362"/>
      <c r="KUY18" s="1361"/>
      <c r="KUZ18" s="1362"/>
      <c r="KVA18" s="1361"/>
      <c r="KVB18" s="1362"/>
      <c r="KVC18" s="1361"/>
      <c r="KVD18" s="1362"/>
      <c r="KVE18" s="1361"/>
      <c r="KVF18" s="1362"/>
      <c r="KVG18" s="1361"/>
      <c r="KVH18" s="1362"/>
      <c r="KVI18" s="1361"/>
      <c r="KVJ18" s="1362"/>
      <c r="KVK18" s="1361"/>
      <c r="KVL18" s="1362"/>
      <c r="KVM18" s="1361"/>
      <c r="KVN18" s="1362"/>
      <c r="KVO18" s="1361"/>
      <c r="KVP18" s="1362"/>
      <c r="KVQ18" s="1361"/>
      <c r="KVR18" s="1362"/>
      <c r="KVS18" s="1361"/>
      <c r="KVT18" s="1362"/>
      <c r="KVU18" s="1361"/>
      <c r="KVV18" s="1362"/>
      <c r="KVW18" s="1361"/>
      <c r="KVX18" s="1362"/>
      <c r="KVY18" s="1361"/>
      <c r="KVZ18" s="1362"/>
      <c r="KWA18" s="1361"/>
      <c r="KWB18" s="1362"/>
      <c r="KWC18" s="1361"/>
      <c r="KWD18" s="1362"/>
      <c r="KWE18" s="1361"/>
      <c r="KWF18" s="1362"/>
      <c r="KWG18" s="1361"/>
      <c r="KWH18" s="1362"/>
      <c r="KWI18" s="1361"/>
      <c r="KWJ18" s="1362"/>
      <c r="KWK18" s="1361"/>
      <c r="KWL18" s="1362"/>
      <c r="KWM18" s="1361"/>
      <c r="KWN18" s="1362"/>
      <c r="KWO18" s="1361"/>
      <c r="KWP18" s="1362"/>
      <c r="KWQ18" s="1361"/>
      <c r="KWR18" s="1362"/>
      <c r="KWS18" s="1361"/>
      <c r="KWT18" s="1362"/>
      <c r="KWU18" s="1361"/>
      <c r="KWV18" s="1362"/>
      <c r="KWW18" s="1361"/>
      <c r="KWX18" s="1362"/>
      <c r="KWY18" s="1361"/>
      <c r="KWZ18" s="1362"/>
      <c r="KXA18" s="1361"/>
      <c r="KXB18" s="1362"/>
      <c r="KXC18" s="1361"/>
      <c r="KXD18" s="1362"/>
      <c r="KXE18" s="1361"/>
      <c r="KXF18" s="1362"/>
      <c r="KXG18" s="1361"/>
      <c r="KXH18" s="1362"/>
      <c r="KXI18" s="1361"/>
      <c r="KXJ18" s="1362"/>
      <c r="KXK18" s="1361"/>
      <c r="KXL18" s="1362"/>
      <c r="KXM18" s="1361"/>
      <c r="KXN18" s="1362"/>
      <c r="KXO18" s="1361"/>
      <c r="KXP18" s="1362"/>
      <c r="KXQ18" s="1361"/>
      <c r="KXR18" s="1362"/>
      <c r="KXS18" s="1361"/>
      <c r="KXT18" s="1362"/>
      <c r="KXU18" s="1361"/>
      <c r="KXV18" s="1362"/>
      <c r="KXW18" s="1361"/>
      <c r="KXX18" s="1362"/>
      <c r="KXY18" s="1361"/>
      <c r="KXZ18" s="1362"/>
      <c r="KYA18" s="1361"/>
      <c r="KYB18" s="1362"/>
      <c r="KYC18" s="1361"/>
      <c r="KYD18" s="1362"/>
      <c r="KYE18" s="1361"/>
      <c r="KYF18" s="1362"/>
      <c r="KYG18" s="1361"/>
      <c r="KYH18" s="1362"/>
      <c r="KYI18" s="1361"/>
      <c r="KYJ18" s="1362"/>
      <c r="KYK18" s="1361"/>
      <c r="KYL18" s="1362"/>
      <c r="KYM18" s="1361"/>
      <c r="KYN18" s="1362"/>
      <c r="KYO18" s="1361"/>
      <c r="KYP18" s="1362"/>
      <c r="KYQ18" s="1361"/>
      <c r="KYR18" s="1362"/>
      <c r="KYS18" s="1361"/>
      <c r="KYT18" s="1362"/>
      <c r="KYU18" s="1361"/>
      <c r="KYV18" s="1362"/>
      <c r="KYW18" s="1361"/>
      <c r="KYX18" s="1362"/>
      <c r="KYY18" s="1361"/>
      <c r="KYZ18" s="1362"/>
      <c r="KZA18" s="1361"/>
      <c r="KZB18" s="1362"/>
      <c r="KZC18" s="1361"/>
      <c r="KZD18" s="1362"/>
      <c r="KZE18" s="1361"/>
      <c r="KZF18" s="1362"/>
      <c r="KZG18" s="1361"/>
      <c r="KZH18" s="1362"/>
      <c r="KZI18" s="1361"/>
      <c r="KZJ18" s="1362"/>
      <c r="KZK18" s="1361"/>
      <c r="KZL18" s="1362"/>
      <c r="KZM18" s="1361"/>
      <c r="KZN18" s="1362"/>
      <c r="KZO18" s="1361"/>
      <c r="KZP18" s="1362"/>
      <c r="KZQ18" s="1361"/>
      <c r="KZR18" s="1362"/>
      <c r="KZS18" s="1361"/>
      <c r="KZT18" s="1362"/>
      <c r="KZU18" s="1361"/>
      <c r="KZV18" s="1362"/>
      <c r="KZW18" s="1361"/>
      <c r="KZX18" s="1362"/>
      <c r="KZY18" s="1361"/>
      <c r="KZZ18" s="1362"/>
      <c r="LAA18" s="1361"/>
      <c r="LAB18" s="1362"/>
      <c r="LAC18" s="1361"/>
      <c r="LAD18" s="1362"/>
      <c r="LAE18" s="1361"/>
      <c r="LAF18" s="1362"/>
      <c r="LAG18" s="1361"/>
      <c r="LAH18" s="1362"/>
      <c r="LAI18" s="1361"/>
      <c r="LAJ18" s="1362"/>
      <c r="LAK18" s="1361"/>
      <c r="LAL18" s="1362"/>
      <c r="LAM18" s="1361"/>
      <c r="LAN18" s="1362"/>
      <c r="LAO18" s="1361"/>
      <c r="LAP18" s="1362"/>
      <c r="LAQ18" s="1361"/>
      <c r="LAR18" s="1362"/>
      <c r="LAS18" s="1361"/>
      <c r="LAT18" s="1362"/>
      <c r="LAU18" s="1361"/>
      <c r="LAV18" s="1362"/>
      <c r="LAW18" s="1361"/>
      <c r="LAX18" s="1362"/>
      <c r="LAY18" s="1361"/>
      <c r="LAZ18" s="1362"/>
      <c r="LBA18" s="1361"/>
      <c r="LBB18" s="1362"/>
      <c r="LBC18" s="1361"/>
      <c r="LBD18" s="1362"/>
      <c r="LBE18" s="1361"/>
      <c r="LBF18" s="1362"/>
      <c r="LBG18" s="1361"/>
      <c r="LBH18" s="1362"/>
      <c r="LBI18" s="1361"/>
      <c r="LBJ18" s="1362"/>
      <c r="LBK18" s="1361"/>
      <c r="LBL18" s="1362"/>
      <c r="LBM18" s="1361"/>
      <c r="LBN18" s="1362"/>
      <c r="LBO18" s="1361"/>
      <c r="LBP18" s="1362"/>
      <c r="LBQ18" s="1361"/>
      <c r="LBR18" s="1362"/>
      <c r="LBS18" s="1361"/>
      <c r="LBT18" s="1362"/>
      <c r="LBU18" s="1361"/>
      <c r="LBV18" s="1362"/>
      <c r="LBW18" s="1361"/>
      <c r="LBX18" s="1362"/>
      <c r="LBY18" s="1361"/>
      <c r="LBZ18" s="1362"/>
      <c r="LCA18" s="1361"/>
      <c r="LCB18" s="1362"/>
      <c r="LCC18" s="1361"/>
      <c r="LCD18" s="1362"/>
      <c r="LCE18" s="1361"/>
      <c r="LCF18" s="1362"/>
      <c r="LCG18" s="1361"/>
      <c r="LCH18" s="1362"/>
      <c r="LCI18" s="1361"/>
      <c r="LCJ18" s="1362"/>
      <c r="LCK18" s="1361"/>
      <c r="LCL18" s="1362"/>
      <c r="LCM18" s="1361"/>
      <c r="LCN18" s="1362"/>
      <c r="LCO18" s="1361"/>
      <c r="LCP18" s="1362"/>
      <c r="LCQ18" s="1361"/>
      <c r="LCR18" s="1362"/>
      <c r="LCS18" s="1361"/>
      <c r="LCT18" s="1362"/>
      <c r="LCU18" s="1361"/>
      <c r="LCV18" s="1362"/>
      <c r="LCW18" s="1361"/>
      <c r="LCX18" s="1362"/>
      <c r="LCY18" s="1361"/>
      <c r="LCZ18" s="1362"/>
      <c r="LDA18" s="1361"/>
      <c r="LDB18" s="1362"/>
      <c r="LDC18" s="1361"/>
      <c r="LDD18" s="1362"/>
      <c r="LDE18" s="1361"/>
      <c r="LDF18" s="1362"/>
      <c r="LDG18" s="1361"/>
      <c r="LDH18" s="1362"/>
      <c r="LDI18" s="1361"/>
      <c r="LDJ18" s="1362"/>
      <c r="LDK18" s="1361"/>
      <c r="LDL18" s="1362"/>
      <c r="LDM18" s="1361"/>
      <c r="LDN18" s="1362"/>
      <c r="LDO18" s="1361"/>
      <c r="LDP18" s="1362"/>
      <c r="LDQ18" s="1361"/>
      <c r="LDR18" s="1362"/>
      <c r="LDS18" s="1361"/>
      <c r="LDT18" s="1362"/>
      <c r="LDU18" s="1361"/>
      <c r="LDV18" s="1362"/>
      <c r="LDW18" s="1361"/>
      <c r="LDX18" s="1362"/>
      <c r="LDY18" s="1361"/>
      <c r="LDZ18" s="1362"/>
      <c r="LEA18" s="1361"/>
      <c r="LEB18" s="1362"/>
      <c r="LEC18" s="1361"/>
      <c r="LED18" s="1362"/>
      <c r="LEE18" s="1361"/>
      <c r="LEF18" s="1362"/>
      <c r="LEG18" s="1361"/>
      <c r="LEH18" s="1362"/>
      <c r="LEI18" s="1361"/>
      <c r="LEJ18" s="1362"/>
      <c r="LEK18" s="1361"/>
      <c r="LEL18" s="1362"/>
      <c r="LEM18" s="1361"/>
      <c r="LEN18" s="1362"/>
      <c r="LEO18" s="1361"/>
      <c r="LEP18" s="1362"/>
      <c r="LEQ18" s="1361"/>
      <c r="LER18" s="1362"/>
      <c r="LES18" s="1361"/>
      <c r="LET18" s="1362"/>
      <c r="LEU18" s="1361"/>
      <c r="LEV18" s="1362"/>
      <c r="LEW18" s="1361"/>
      <c r="LEX18" s="1362"/>
      <c r="LEY18" s="1361"/>
      <c r="LEZ18" s="1362"/>
      <c r="LFA18" s="1361"/>
      <c r="LFB18" s="1362"/>
      <c r="LFC18" s="1361"/>
      <c r="LFD18" s="1362"/>
      <c r="LFE18" s="1361"/>
      <c r="LFF18" s="1362"/>
      <c r="LFG18" s="1361"/>
      <c r="LFH18" s="1362"/>
      <c r="LFI18" s="1361"/>
      <c r="LFJ18" s="1362"/>
      <c r="LFK18" s="1361"/>
      <c r="LFL18" s="1362"/>
      <c r="LFM18" s="1361"/>
      <c r="LFN18" s="1362"/>
      <c r="LFO18" s="1361"/>
      <c r="LFP18" s="1362"/>
      <c r="LFQ18" s="1361"/>
      <c r="LFR18" s="1362"/>
      <c r="LFS18" s="1361"/>
      <c r="LFT18" s="1362"/>
      <c r="LFU18" s="1361"/>
      <c r="LFV18" s="1362"/>
      <c r="LFW18" s="1361"/>
      <c r="LFX18" s="1362"/>
      <c r="LFY18" s="1361"/>
      <c r="LFZ18" s="1362"/>
      <c r="LGA18" s="1361"/>
      <c r="LGB18" s="1362"/>
      <c r="LGC18" s="1361"/>
      <c r="LGD18" s="1362"/>
      <c r="LGE18" s="1361"/>
      <c r="LGF18" s="1362"/>
      <c r="LGG18" s="1361"/>
      <c r="LGH18" s="1362"/>
      <c r="LGI18" s="1361"/>
      <c r="LGJ18" s="1362"/>
      <c r="LGK18" s="1361"/>
      <c r="LGL18" s="1362"/>
      <c r="LGM18" s="1361"/>
      <c r="LGN18" s="1362"/>
      <c r="LGO18" s="1361"/>
      <c r="LGP18" s="1362"/>
      <c r="LGQ18" s="1361"/>
      <c r="LGR18" s="1362"/>
      <c r="LGS18" s="1361"/>
      <c r="LGT18" s="1362"/>
      <c r="LGU18" s="1361"/>
      <c r="LGV18" s="1362"/>
      <c r="LGW18" s="1361"/>
      <c r="LGX18" s="1362"/>
      <c r="LGY18" s="1361"/>
      <c r="LGZ18" s="1362"/>
      <c r="LHA18" s="1361"/>
      <c r="LHB18" s="1362"/>
      <c r="LHC18" s="1361"/>
      <c r="LHD18" s="1362"/>
      <c r="LHE18" s="1361"/>
      <c r="LHF18" s="1362"/>
      <c r="LHG18" s="1361"/>
      <c r="LHH18" s="1362"/>
      <c r="LHI18" s="1361"/>
      <c r="LHJ18" s="1362"/>
      <c r="LHK18" s="1361"/>
      <c r="LHL18" s="1362"/>
      <c r="LHM18" s="1361"/>
      <c r="LHN18" s="1362"/>
      <c r="LHO18" s="1361"/>
      <c r="LHP18" s="1362"/>
      <c r="LHQ18" s="1361"/>
      <c r="LHR18" s="1362"/>
      <c r="LHS18" s="1361"/>
      <c r="LHT18" s="1362"/>
      <c r="LHU18" s="1361"/>
      <c r="LHV18" s="1362"/>
      <c r="LHW18" s="1361"/>
      <c r="LHX18" s="1362"/>
      <c r="LHY18" s="1361"/>
      <c r="LHZ18" s="1362"/>
      <c r="LIA18" s="1361"/>
      <c r="LIB18" s="1362"/>
      <c r="LIC18" s="1361"/>
      <c r="LID18" s="1362"/>
      <c r="LIE18" s="1361"/>
      <c r="LIF18" s="1362"/>
      <c r="LIG18" s="1361"/>
      <c r="LIH18" s="1362"/>
      <c r="LII18" s="1361"/>
      <c r="LIJ18" s="1362"/>
      <c r="LIK18" s="1361"/>
      <c r="LIL18" s="1362"/>
      <c r="LIM18" s="1361"/>
      <c r="LIN18" s="1362"/>
      <c r="LIO18" s="1361"/>
      <c r="LIP18" s="1362"/>
      <c r="LIQ18" s="1361"/>
      <c r="LIR18" s="1362"/>
      <c r="LIS18" s="1361"/>
      <c r="LIT18" s="1362"/>
      <c r="LIU18" s="1361"/>
      <c r="LIV18" s="1362"/>
      <c r="LIW18" s="1361"/>
      <c r="LIX18" s="1362"/>
      <c r="LIY18" s="1361"/>
      <c r="LIZ18" s="1362"/>
      <c r="LJA18" s="1361"/>
      <c r="LJB18" s="1362"/>
      <c r="LJC18" s="1361"/>
      <c r="LJD18" s="1362"/>
      <c r="LJE18" s="1361"/>
      <c r="LJF18" s="1362"/>
      <c r="LJG18" s="1361"/>
      <c r="LJH18" s="1362"/>
      <c r="LJI18" s="1361"/>
      <c r="LJJ18" s="1362"/>
      <c r="LJK18" s="1361"/>
      <c r="LJL18" s="1362"/>
      <c r="LJM18" s="1361"/>
      <c r="LJN18" s="1362"/>
      <c r="LJO18" s="1361"/>
      <c r="LJP18" s="1362"/>
      <c r="LJQ18" s="1361"/>
      <c r="LJR18" s="1362"/>
      <c r="LJS18" s="1361"/>
      <c r="LJT18" s="1362"/>
      <c r="LJU18" s="1361"/>
      <c r="LJV18" s="1362"/>
      <c r="LJW18" s="1361"/>
      <c r="LJX18" s="1362"/>
      <c r="LJY18" s="1361"/>
      <c r="LJZ18" s="1362"/>
      <c r="LKA18" s="1361"/>
      <c r="LKB18" s="1362"/>
      <c r="LKC18" s="1361"/>
      <c r="LKD18" s="1362"/>
      <c r="LKE18" s="1361"/>
      <c r="LKF18" s="1362"/>
      <c r="LKG18" s="1361"/>
      <c r="LKH18" s="1362"/>
      <c r="LKI18" s="1361"/>
      <c r="LKJ18" s="1362"/>
      <c r="LKK18" s="1361"/>
      <c r="LKL18" s="1362"/>
      <c r="LKM18" s="1361"/>
      <c r="LKN18" s="1362"/>
      <c r="LKO18" s="1361"/>
      <c r="LKP18" s="1362"/>
      <c r="LKQ18" s="1361"/>
      <c r="LKR18" s="1362"/>
      <c r="LKS18" s="1361"/>
      <c r="LKT18" s="1362"/>
      <c r="LKU18" s="1361"/>
      <c r="LKV18" s="1362"/>
      <c r="LKW18" s="1361"/>
      <c r="LKX18" s="1362"/>
      <c r="LKY18" s="1361"/>
      <c r="LKZ18" s="1362"/>
      <c r="LLA18" s="1361"/>
      <c r="LLB18" s="1362"/>
      <c r="LLC18" s="1361"/>
      <c r="LLD18" s="1362"/>
      <c r="LLE18" s="1361"/>
      <c r="LLF18" s="1362"/>
      <c r="LLG18" s="1361"/>
      <c r="LLH18" s="1362"/>
      <c r="LLI18" s="1361"/>
      <c r="LLJ18" s="1362"/>
      <c r="LLK18" s="1361"/>
      <c r="LLL18" s="1362"/>
      <c r="LLM18" s="1361"/>
      <c r="LLN18" s="1362"/>
      <c r="LLO18" s="1361"/>
      <c r="LLP18" s="1362"/>
      <c r="LLQ18" s="1361"/>
      <c r="LLR18" s="1362"/>
      <c r="LLS18" s="1361"/>
      <c r="LLT18" s="1362"/>
      <c r="LLU18" s="1361"/>
      <c r="LLV18" s="1362"/>
      <c r="LLW18" s="1361"/>
      <c r="LLX18" s="1362"/>
      <c r="LLY18" s="1361"/>
      <c r="LLZ18" s="1362"/>
      <c r="LMA18" s="1361"/>
      <c r="LMB18" s="1362"/>
      <c r="LMC18" s="1361"/>
      <c r="LMD18" s="1362"/>
      <c r="LME18" s="1361"/>
      <c r="LMF18" s="1362"/>
      <c r="LMG18" s="1361"/>
      <c r="LMH18" s="1362"/>
      <c r="LMI18" s="1361"/>
      <c r="LMJ18" s="1362"/>
      <c r="LMK18" s="1361"/>
      <c r="LML18" s="1362"/>
      <c r="LMM18" s="1361"/>
      <c r="LMN18" s="1362"/>
      <c r="LMO18" s="1361"/>
      <c r="LMP18" s="1362"/>
      <c r="LMQ18" s="1361"/>
      <c r="LMR18" s="1362"/>
      <c r="LMS18" s="1361"/>
      <c r="LMT18" s="1362"/>
      <c r="LMU18" s="1361"/>
      <c r="LMV18" s="1362"/>
      <c r="LMW18" s="1361"/>
      <c r="LMX18" s="1362"/>
      <c r="LMY18" s="1361"/>
      <c r="LMZ18" s="1362"/>
      <c r="LNA18" s="1361"/>
      <c r="LNB18" s="1362"/>
      <c r="LNC18" s="1361"/>
      <c r="LND18" s="1362"/>
      <c r="LNE18" s="1361"/>
      <c r="LNF18" s="1362"/>
      <c r="LNG18" s="1361"/>
      <c r="LNH18" s="1362"/>
      <c r="LNI18" s="1361"/>
      <c r="LNJ18" s="1362"/>
      <c r="LNK18" s="1361"/>
      <c r="LNL18" s="1362"/>
      <c r="LNM18" s="1361"/>
      <c r="LNN18" s="1362"/>
      <c r="LNO18" s="1361"/>
      <c r="LNP18" s="1362"/>
      <c r="LNQ18" s="1361"/>
      <c r="LNR18" s="1362"/>
      <c r="LNS18" s="1361"/>
      <c r="LNT18" s="1362"/>
      <c r="LNU18" s="1361"/>
      <c r="LNV18" s="1362"/>
      <c r="LNW18" s="1361"/>
      <c r="LNX18" s="1362"/>
      <c r="LNY18" s="1361"/>
      <c r="LNZ18" s="1362"/>
      <c r="LOA18" s="1361"/>
      <c r="LOB18" s="1362"/>
      <c r="LOC18" s="1361"/>
      <c r="LOD18" s="1362"/>
      <c r="LOE18" s="1361"/>
      <c r="LOF18" s="1362"/>
      <c r="LOG18" s="1361"/>
      <c r="LOH18" s="1362"/>
      <c r="LOI18" s="1361"/>
      <c r="LOJ18" s="1362"/>
      <c r="LOK18" s="1361"/>
      <c r="LOL18" s="1362"/>
      <c r="LOM18" s="1361"/>
      <c r="LON18" s="1362"/>
      <c r="LOO18" s="1361"/>
      <c r="LOP18" s="1362"/>
      <c r="LOQ18" s="1361"/>
      <c r="LOR18" s="1362"/>
      <c r="LOS18" s="1361"/>
      <c r="LOT18" s="1362"/>
      <c r="LOU18" s="1361"/>
      <c r="LOV18" s="1362"/>
      <c r="LOW18" s="1361"/>
      <c r="LOX18" s="1362"/>
      <c r="LOY18" s="1361"/>
      <c r="LOZ18" s="1362"/>
      <c r="LPA18" s="1361"/>
      <c r="LPB18" s="1362"/>
      <c r="LPC18" s="1361"/>
      <c r="LPD18" s="1362"/>
      <c r="LPE18" s="1361"/>
      <c r="LPF18" s="1362"/>
      <c r="LPG18" s="1361"/>
      <c r="LPH18" s="1362"/>
      <c r="LPI18" s="1361"/>
      <c r="LPJ18" s="1362"/>
      <c r="LPK18" s="1361"/>
      <c r="LPL18" s="1362"/>
      <c r="LPM18" s="1361"/>
      <c r="LPN18" s="1362"/>
      <c r="LPO18" s="1361"/>
      <c r="LPP18" s="1362"/>
      <c r="LPQ18" s="1361"/>
      <c r="LPR18" s="1362"/>
      <c r="LPS18" s="1361"/>
      <c r="LPT18" s="1362"/>
      <c r="LPU18" s="1361"/>
      <c r="LPV18" s="1362"/>
      <c r="LPW18" s="1361"/>
      <c r="LPX18" s="1362"/>
      <c r="LPY18" s="1361"/>
      <c r="LPZ18" s="1362"/>
      <c r="LQA18" s="1361"/>
      <c r="LQB18" s="1362"/>
      <c r="LQC18" s="1361"/>
      <c r="LQD18" s="1362"/>
      <c r="LQE18" s="1361"/>
      <c r="LQF18" s="1362"/>
      <c r="LQG18" s="1361"/>
      <c r="LQH18" s="1362"/>
      <c r="LQI18" s="1361"/>
      <c r="LQJ18" s="1362"/>
      <c r="LQK18" s="1361"/>
      <c r="LQL18" s="1362"/>
      <c r="LQM18" s="1361"/>
      <c r="LQN18" s="1362"/>
      <c r="LQO18" s="1361"/>
      <c r="LQP18" s="1362"/>
      <c r="LQQ18" s="1361"/>
      <c r="LQR18" s="1362"/>
      <c r="LQS18" s="1361"/>
      <c r="LQT18" s="1362"/>
      <c r="LQU18" s="1361"/>
      <c r="LQV18" s="1362"/>
      <c r="LQW18" s="1361"/>
      <c r="LQX18" s="1362"/>
      <c r="LQY18" s="1361"/>
      <c r="LQZ18" s="1362"/>
      <c r="LRA18" s="1361"/>
      <c r="LRB18" s="1362"/>
      <c r="LRC18" s="1361"/>
      <c r="LRD18" s="1362"/>
      <c r="LRE18" s="1361"/>
      <c r="LRF18" s="1362"/>
      <c r="LRG18" s="1361"/>
      <c r="LRH18" s="1362"/>
      <c r="LRI18" s="1361"/>
      <c r="LRJ18" s="1362"/>
      <c r="LRK18" s="1361"/>
      <c r="LRL18" s="1362"/>
      <c r="LRM18" s="1361"/>
      <c r="LRN18" s="1362"/>
      <c r="LRO18" s="1361"/>
      <c r="LRP18" s="1362"/>
      <c r="LRQ18" s="1361"/>
      <c r="LRR18" s="1362"/>
      <c r="LRS18" s="1361"/>
      <c r="LRT18" s="1362"/>
      <c r="LRU18" s="1361"/>
      <c r="LRV18" s="1362"/>
      <c r="LRW18" s="1361"/>
      <c r="LRX18" s="1362"/>
      <c r="LRY18" s="1361"/>
      <c r="LRZ18" s="1362"/>
      <c r="LSA18" s="1361"/>
      <c r="LSB18" s="1362"/>
      <c r="LSC18" s="1361"/>
      <c r="LSD18" s="1362"/>
      <c r="LSE18" s="1361"/>
      <c r="LSF18" s="1362"/>
      <c r="LSG18" s="1361"/>
      <c r="LSH18" s="1362"/>
      <c r="LSI18" s="1361"/>
      <c r="LSJ18" s="1362"/>
      <c r="LSK18" s="1361"/>
      <c r="LSL18" s="1362"/>
      <c r="LSM18" s="1361"/>
      <c r="LSN18" s="1362"/>
      <c r="LSO18" s="1361"/>
      <c r="LSP18" s="1362"/>
      <c r="LSQ18" s="1361"/>
      <c r="LSR18" s="1362"/>
      <c r="LSS18" s="1361"/>
      <c r="LST18" s="1362"/>
      <c r="LSU18" s="1361"/>
      <c r="LSV18" s="1362"/>
      <c r="LSW18" s="1361"/>
      <c r="LSX18" s="1362"/>
      <c r="LSY18" s="1361"/>
      <c r="LSZ18" s="1362"/>
      <c r="LTA18" s="1361"/>
      <c r="LTB18" s="1362"/>
      <c r="LTC18" s="1361"/>
      <c r="LTD18" s="1362"/>
      <c r="LTE18" s="1361"/>
      <c r="LTF18" s="1362"/>
      <c r="LTG18" s="1361"/>
      <c r="LTH18" s="1362"/>
      <c r="LTI18" s="1361"/>
      <c r="LTJ18" s="1362"/>
      <c r="LTK18" s="1361"/>
      <c r="LTL18" s="1362"/>
      <c r="LTM18" s="1361"/>
      <c r="LTN18" s="1362"/>
      <c r="LTO18" s="1361"/>
      <c r="LTP18" s="1362"/>
      <c r="LTQ18" s="1361"/>
      <c r="LTR18" s="1362"/>
      <c r="LTS18" s="1361"/>
      <c r="LTT18" s="1362"/>
      <c r="LTU18" s="1361"/>
      <c r="LTV18" s="1362"/>
      <c r="LTW18" s="1361"/>
      <c r="LTX18" s="1362"/>
      <c r="LTY18" s="1361"/>
      <c r="LTZ18" s="1362"/>
      <c r="LUA18" s="1361"/>
      <c r="LUB18" s="1362"/>
      <c r="LUC18" s="1361"/>
      <c r="LUD18" s="1362"/>
      <c r="LUE18" s="1361"/>
      <c r="LUF18" s="1362"/>
      <c r="LUG18" s="1361"/>
      <c r="LUH18" s="1362"/>
      <c r="LUI18" s="1361"/>
      <c r="LUJ18" s="1362"/>
      <c r="LUK18" s="1361"/>
      <c r="LUL18" s="1362"/>
      <c r="LUM18" s="1361"/>
      <c r="LUN18" s="1362"/>
      <c r="LUO18" s="1361"/>
      <c r="LUP18" s="1362"/>
      <c r="LUQ18" s="1361"/>
      <c r="LUR18" s="1362"/>
      <c r="LUS18" s="1361"/>
      <c r="LUT18" s="1362"/>
      <c r="LUU18" s="1361"/>
      <c r="LUV18" s="1362"/>
      <c r="LUW18" s="1361"/>
      <c r="LUX18" s="1362"/>
      <c r="LUY18" s="1361"/>
      <c r="LUZ18" s="1362"/>
      <c r="LVA18" s="1361"/>
      <c r="LVB18" s="1362"/>
      <c r="LVC18" s="1361"/>
      <c r="LVD18" s="1362"/>
      <c r="LVE18" s="1361"/>
      <c r="LVF18" s="1362"/>
      <c r="LVG18" s="1361"/>
      <c r="LVH18" s="1362"/>
      <c r="LVI18" s="1361"/>
      <c r="LVJ18" s="1362"/>
      <c r="LVK18" s="1361"/>
      <c r="LVL18" s="1362"/>
      <c r="LVM18" s="1361"/>
      <c r="LVN18" s="1362"/>
      <c r="LVO18" s="1361"/>
      <c r="LVP18" s="1362"/>
      <c r="LVQ18" s="1361"/>
      <c r="LVR18" s="1362"/>
      <c r="LVS18" s="1361"/>
      <c r="LVT18" s="1362"/>
      <c r="LVU18" s="1361"/>
      <c r="LVV18" s="1362"/>
      <c r="LVW18" s="1361"/>
      <c r="LVX18" s="1362"/>
      <c r="LVY18" s="1361"/>
      <c r="LVZ18" s="1362"/>
      <c r="LWA18" s="1361"/>
      <c r="LWB18" s="1362"/>
      <c r="LWC18" s="1361"/>
      <c r="LWD18" s="1362"/>
      <c r="LWE18" s="1361"/>
      <c r="LWF18" s="1362"/>
      <c r="LWG18" s="1361"/>
      <c r="LWH18" s="1362"/>
      <c r="LWI18" s="1361"/>
      <c r="LWJ18" s="1362"/>
      <c r="LWK18" s="1361"/>
      <c r="LWL18" s="1362"/>
      <c r="LWM18" s="1361"/>
      <c r="LWN18" s="1362"/>
      <c r="LWO18" s="1361"/>
      <c r="LWP18" s="1362"/>
      <c r="LWQ18" s="1361"/>
      <c r="LWR18" s="1362"/>
      <c r="LWS18" s="1361"/>
      <c r="LWT18" s="1362"/>
      <c r="LWU18" s="1361"/>
      <c r="LWV18" s="1362"/>
      <c r="LWW18" s="1361"/>
      <c r="LWX18" s="1362"/>
      <c r="LWY18" s="1361"/>
      <c r="LWZ18" s="1362"/>
      <c r="LXA18" s="1361"/>
      <c r="LXB18" s="1362"/>
      <c r="LXC18" s="1361"/>
      <c r="LXD18" s="1362"/>
      <c r="LXE18" s="1361"/>
      <c r="LXF18" s="1362"/>
      <c r="LXG18" s="1361"/>
      <c r="LXH18" s="1362"/>
      <c r="LXI18" s="1361"/>
      <c r="LXJ18" s="1362"/>
      <c r="LXK18" s="1361"/>
      <c r="LXL18" s="1362"/>
      <c r="LXM18" s="1361"/>
      <c r="LXN18" s="1362"/>
      <c r="LXO18" s="1361"/>
      <c r="LXP18" s="1362"/>
      <c r="LXQ18" s="1361"/>
      <c r="LXR18" s="1362"/>
      <c r="LXS18" s="1361"/>
      <c r="LXT18" s="1362"/>
      <c r="LXU18" s="1361"/>
      <c r="LXV18" s="1362"/>
      <c r="LXW18" s="1361"/>
      <c r="LXX18" s="1362"/>
      <c r="LXY18" s="1361"/>
      <c r="LXZ18" s="1362"/>
      <c r="LYA18" s="1361"/>
      <c r="LYB18" s="1362"/>
      <c r="LYC18" s="1361"/>
      <c r="LYD18" s="1362"/>
      <c r="LYE18" s="1361"/>
      <c r="LYF18" s="1362"/>
      <c r="LYG18" s="1361"/>
      <c r="LYH18" s="1362"/>
      <c r="LYI18" s="1361"/>
      <c r="LYJ18" s="1362"/>
      <c r="LYK18" s="1361"/>
      <c r="LYL18" s="1362"/>
      <c r="LYM18" s="1361"/>
      <c r="LYN18" s="1362"/>
      <c r="LYO18" s="1361"/>
      <c r="LYP18" s="1362"/>
      <c r="LYQ18" s="1361"/>
      <c r="LYR18" s="1362"/>
      <c r="LYS18" s="1361"/>
      <c r="LYT18" s="1362"/>
      <c r="LYU18" s="1361"/>
      <c r="LYV18" s="1362"/>
      <c r="LYW18" s="1361"/>
      <c r="LYX18" s="1362"/>
      <c r="LYY18" s="1361"/>
      <c r="LYZ18" s="1362"/>
      <c r="LZA18" s="1361"/>
      <c r="LZB18" s="1362"/>
      <c r="LZC18" s="1361"/>
      <c r="LZD18" s="1362"/>
      <c r="LZE18" s="1361"/>
      <c r="LZF18" s="1362"/>
      <c r="LZG18" s="1361"/>
      <c r="LZH18" s="1362"/>
      <c r="LZI18" s="1361"/>
      <c r="LZJ18" s="1362"/>
      <c r="LZK18" s="1361"/>
      <c r="LZL18" s="1362"/>
      <c r="LZM18" s="1361"/>
      <c r="LZN18" s="1362"/>
      <c r="LZO18" s="1361"/>
      <c r="LZP18" s="1362"/>
      <c r="LZQ18" s="1361"/>
      <c r="LZR18" s="1362"/>
      <c r="LZS18" s="1361"/>
      <c r="LZT18" s="1362"/>
      <c r="LZU18" s="1361"/>
      <c r="LZV18" s="1362"/>
      <c r="LZW18" s="1361"/>
      <c r="LZX18" s="1362"/>
      <c r="LZY18" s="1361"/>
      <c r="LZZ18" s="1362"/>
      <c r="MAA18" s="1361"/>
      <c r="MAB18" s="1362"/>
      <c r="MAC18" s="1361"/>
      <c r="MAD18" s="1362"/>
      <c r="MAE18" s="1361"/>
      <c r="MAF18" s="1362"/>
      <c r="MAG18" s="1361"/>
      <c r="MAH18" s="1362"/>
      <c r="MAI18" s="1361"/>
      <c r="MAJ18" s="1362"/>
      <c r="MAK18" s="1361"/>
      <c r="MAL18" s="1362"/>
      <c r="MAM18" s="1361"/>
      <c r="MAN18" s="1362"/>
      <c r="MAO18" s="1361"/>
      <c r="MAP18" s="1362"/>
      <c r="MAQ18" s="1361"/>
      <c r="MAR18" s="1362"/>
      <c r="MAS18" s="1361"/>
      <c r="MAT18" s="1362"/>
      <c r="MAU18" s="1361"/>
      <c r="MAV18" s="1362"/>
      <c r="MAW18" s="1361"/>
      <c r="MAX18" s="1362"/>
      <c r="MAY18" s="1361"/>
      <c r="MAZ18" s="1362"/>
      <c r="MBA18" s="1361"/>
      <c r="MBB18" s="1362"/>
      <c r="MBC18" s="1361"/>
      <c r="MBD18" s="1362"/>
      <c r="MBE18" s="1361"/>
      <c r="MBF18" s="1362"/>
      <c r="MBG18" s="1361"/>
      <c r="MBH18" s="1362"/>
      <c r="MBI18" s="1361"/>
      <c r="MBJ18" s="1362"/>
      <c r="MBK18" s="1361"/>
      <c r="MBL18" s="1362"/>
      <c r="MBM18" s="1361"/>
      <c r="MBN18" s="1362"/>
      <c r="MBO18" s="1361"/>
      <c r="MBP18" s="1362"/>
      <c r="MBQ18" s="1361"/>
      <c r="MBR18" s="1362"/>
      <c r="MBS18" s="1361"/>
      <c r="MBT18" s="1362"/>
      <c r="MBU18" s="1361"/>
      <c r="MBV18" s="1362"/>
      <c r="MBW18" s="1361"/>
      <c r="MBX18" s="1362"/>
      <c r="MBY18" s="1361"/>
      <c r="MBZ18" s="1362"/>
      <c r="MCA18" s="1361"/>
      <c r="MCB18" s="1362"/>
      <c r="MCC18" s="1361"/>
      <c r="MCD18" s="1362"/>
      <c r="MCE18" s="1361"/>
      <c r="MCF18" s="1362"/>
      <c r="MCG18" s="1361"/>
      <c r="MCH18" s="1362"/>
      <c r="MCI18" s="1361"/>
      <c r="MCJ18" s="1362"/>
      <c r="MCK18" s="1361"/>
      <c r="MCL18" s="1362"/>
      <c r="MCM18" s="1361"/>
      <c r="MCN18" s="1362"/>
      <c r="MCO18" s="1361"/>
      <c r="MCP18" s="1362"/>
      <c r="MCQ18" s="1361"/>
      <c r="MCR18" s="1362"/>
      <c r="MCS18" s="1361"/>
      <c r="MCT18" s="1362"/>
      <c r="MCU18" s="1361"/>
      <c r="MCV18" s="1362"/>
      <c r="MCW18" s="1361"/>
      <c r="MCX18" s="1362"/>
      <c r="MCY18" s="1361"/>
      <c r="MCZ18" s="1362"/>
      <c r="MDA18" s="1361"/>
      <c r="MDB18" s="1362"/>
      <c r="MDC18" s="1361"/>
      <c r="MDD18" s="1362"/>
      <c r="MDE18" s="1361"/>
      <c r="MDF18" s="1362"/>
      <c r="MDG18" s="1361"/>
      <c r="MDH18" s="1362"/>
      <c r="MDI18" s="1361"/>
      <c r="MDJ18" s="1362"/>
      <c r="MDK18" s="1361"/>
      <c r="MDL18" s="1362"/>
      <c r="MDM18" s="1361"/>
      <c r="MDN18" s="1362"/>
      <c r="MDO18" s="1361"/>
      <c r="MDP18" s="1362"/>
      <c r="MDQ18" s="1361"/>
      <c r="MDR18" s="1362"/>
      <c r="MDS18" s="1361"/>
      <c r="MDT18" s="1362"/>
      <c r="MDU18" s="1361"/>
      <c r="MDV18" s="1362"/>
      <c r="MDW18" s="1361"/>
      <c r="MDX18" s="1362"/>
      <c r="MDY18" s="1361"/>
      <c r="MDZ18" s="1362"/>
      <c r="MEA18" s="1361"/>
      <c r="MEB18" s="1362"/>
      <c r="MEC18" s="1361"/>
      <c r="MED18" s="1362"/>
      <c r="MEE18" s="1361"/>
      <c r="MEF18" s="1362"/>
      <c r="MEG18" s="1361"/>
      <c r="MEH18" s="1362"/>
      <c r="MEI18" s="1361"/>
      <c r="MEJ18" s="1362"/>
      <c r="MEK18" s="1361"/>
      <c r="MEL18" s="1362"/>
      <c r="MEM18" s="1361"/>
      <c r="MEN18" s="1362"/>
      <c r="MEO18" s="1361"/>
      <c r="MEP18" s="1362"/>
      <c r="MEQ18" s="1361"/>
      <c r="MER18" s="1362"/>
      <c r="MES18" s="1361"/>
      <c r="MET18" s="1362"/>
      <c r="MEU18" s="1361"/>
      <c r="MEV18" s="1362"/>
      <c r="MEW18" s="1361"/>
      <c r="MEX18" s="1362"/>
      <c r="MEY18" s="1361"/>
      <c r="MEZ18" s="1362"/>
      <c r="MFA18" s="1361"/>
      <c r="MFB18" s="1362"/>
      <c r="MFC18" s="1361"/>
      <c r="MFD18" s="1362"/>
      <c r="MFE18" s="1361"/>
      <c r="MFF18" s="1362"/>
      <c r="MFG18" s="1361"/>
      <c r="MFH18" s="1362"/>
      <c r="MFI18" s="1361"/>
      <c r="MFJ18" s="1362"/>
      <c r="MFK18" s="1361"/>
      <c r="MFL18" s="1362"/>
      <c r="MFM18" s="1361"/>
      <c r="MFN18" s="1362"/>
      <c r="MFO18" s="1361"/>
      <c r="MFP18" s="1362"/>
      <c r="MFQ18" s="1361"/>
      <c r="MFR18" s="1362"/>
      <c r="MFS18" s="1361"/>
      <c r="MFT18" s="1362"/>
      <c r="MFU18" s="1361"/>
      <c r="MFV18" s="1362"/>
      <c r="MFW18" s="1361"/>
      <c r="MFX18" s="1362"/>
      <c r="MFY18" s="1361"/>
      <c r="MFZ18" s="1362"/>
      <c r="MGA18" s="1361"/>
      <c r="MGB18" s="1362"/>
      <c r="MGC18" s="1361"/>
      <c r="MGD18" s="1362"/>
      <c r="MGE18" s="1361"/>
      <c r="MGF18" s="1362"/>
      <c r="MGG18" s="1361"/>
      <c r="MGH18" s="1362"/>
      <c r="MGI18" s="1361"/>
      <c r="MGJ18" s="1362"/>
      <c r="MGK18" s="1361"/>
      <c r="MGL18" s="1362"/>
      <c r="MGM18" s="1361"/>
      <c r="MGN18" s="1362"/>
      <c r="MGO18" s="1361"/>
      <c r="MGP18" s="1362"/>
      <c r="MGQ18" s="1361"/>
      <c r="MGR18" s="1362"/>
      <c r="MGS18" s="1361"/>
      <c r="MGT18" s="1362"/>
      <c r="MGU18" s="1361"/>
      <c r="MGV18" s="1362"/>
      <c r="MGW18" s="1361"/>
      <c r="MGX18" s="1362"/>
      <c r="MGY18" s="1361"/>
      <c r="MGZ18" s="1362"/>
      <c r="MHA18" s="1361"/>
      <c r="MHB18" s="1362"/>
      <c r="MHC18" s="1361"/>
      <c r="MHD18" s="1362"/>
      <c r="MHE18" s="1361"/>
      <c r="MHF18" s="1362"/>
      <c r="MHG18" s="1361"/>
      <c r="MHH18" s="1362"/>
      <c r="MHI18" s="1361"/>
      <c r="MHJ18" s="1362"/>
      <c r="MHK18" s="1361"/>
      <c r="MHL18" s="1362"/>
      <c r="MHM18" s="1361"/>
      <c r="MHN18" s="1362"/>
      <c r="MHO18" s="1361"/>
      <c r="MHP18" s="1362"/>
      <c r="MHQ18" s="1361"/>
      <c r="MHR18" s="1362"/>
      <c r="MHS18" s="1361"/>
      <c r="MHT18" s="1362"/>
      <c r="MHU18" s="1361"/>
      <c r="MHV18" s="1362"/>
      <c r="MHW18" s="1361"/>
      <c r="MHX18" s="1362"/>
      <c r="MHY18" s="1361"/>
      <c r="MHZ18" s="1362"/>
      <c r="MIA18" s="1361"/>
      <c r="MIB18" s="1362"/>
      <c r="MIC18" s="1361"/>
      <c r="MID18" s="1362"/>
      <c r="MIE18" s="1361"/>
      <c r="MIF18" s="1362"/>
      <c r="MIG18" s="1361"/>
      <c r="MIH18" s="1362"/>
      <c r="MII18" s="1361"/>
      <c r="MIJ18" s="1362"/>
      <c r="MIK18" s="1361"/>
      <c r="MIL18" s="1362"/>
      <c r="MIM18" s="1361"/>
      <c r="MIN18" s="1362"/>
      <c r="MIO18" s="1361"/>
      <c r="MIP18" s="1362"/>
      <c r="MIQ18" s="1361"/>
      <c r="MIR18" s="1362"/>
      <c r="MIS18" s="1361"/>
      <c r="MIT18" s="1362"/>
      <c r="MIU18" s="1361"/>
      <c r="MIV18" s="1362"/>
      <c r="MIW18" s="1361"/>
      <c r="MIX18" s="1362"/>
      <c r="MIY18" s="1361"/>
      <c r="MIZ18" s="1362"/>
      <c r="MJA18" s="1361"/>
      <c r="MJB18" s="1362"/>
      <c r="MJC18" s="1361"/>
      <c r="MJD18" s="1362"/>
      <c r="MJE18" s="1361"/>
      <c r="MJF18" s="1362"/>
      <c r="MJG18" s="1361"/>
      <c r="MJH18" s="1362"/>
      <c r="MJI18" s="1361"/>
      <c r="MJJ18" s="1362"/>
      <c r="MJK18" s="1361"/>
      <c r="MJL18" s="1362"/>
      <c r="MJM18" s="1361"/>
      <c r="MJN18" s="1362"/>
      <c r="MJO18" s="1361"/>
      <c r="MJP18" s="1362"/>
      <c r="MJQ18" s="1361"/>
      <c r="MJR18" s="1362"/>
      <c r="MJS18" s="1361"/>
      <c r="MJT18" s="1362"/>
      <c r="MJU18" s="1361"/>
      <c r="MJV18" s="1362"/>
      <c r="MJW18" s="1361"/>
      <c r="MJX18" s="1362"/>
      <c r="MJY18" s="1361"/>
      <c r="MJZ18" s="1362"/>
      <c r="MKA18" s="1361"/>
      <c r="MKB18" s="1362"/>
      <c r="MKC18" s="1361"/>
      <c r="MKD18" s="1362"/>
      <c r="MKE18" s="1361"/>
      <c r="MKF18" s="1362"/>
      <c r="MKG18" s="1361"/>
      <c r="MKH18" s="1362"/>
      <c r="MKI18" s="1361"/>
      <c r="MKJ18" s="1362"/>
      <c r="MKK18" s="1361"/>
      <c r="MKL18" s="1362"/>
      <c r="MKM18" s="1361"/>
      <c r="MKN18" s="1362"/>
      <c r="MKO18" s="1361"/>
      <c r="MKP18" s="1362"/>
      <c r="MKQ18" s="1361"/>
      <c r="MKR18" s="1362"/>
      <c r="MKS18" s="1361"/>
      <c r="MKT18" s="1362"/>
      <c r="MKU18" s="1361"/>
      <c r="MKV18" s="1362"/>
      <c r="MKW18" s="1361"/>
      <c r="MKX18" s="1362"/>
      <c r="MKY18" s="1361"/>
      <c r="MKZ18" s="1362"/>
      <c r="MLA18" s="1361"/>
      <c r="MLB18" s="1362"/>
      <c r="MLC18" s="1361"/>
      <c r="MLD18" s="1362"/>
      <c r="MLE18" s="1361"/>
      <c r="MLF18" s="1362"/>
      <c r="MLG18" s="1361"/>
      <c r="MLH18" s="1362"/>
      <c r="MLI18" s="1361"/>
      <c r="MLJ18" s="1362"/>
      <c r="MLK18" s="1361"/>
      <c r="MLL18" s="1362"/>
      <c r="MLM18" s="1361"/>
      <c r="MLN18" s="1362"/>
      <c r="MLO18" s="1361"/>
      <c r="MLP18" s="1362"/>
      <c r="MLQ18" s="1361"/>
      <c r="MLR18" s="1362"/>
      <c r="MLS18" s="1361"/>
      <c r="MLT18" s="1362"/>
      <c r="MLU18" s="1361"/>
      <c r="MLV18" s="1362"/>
      <c r="MLW18" s="1361"/>
      <c r="MLX18" s="1362"/>
      <c r="MLY18" s="1361"/>
      <c r="MLZ18" s="1362"/>
      <c r="MMA18" s="1361"/>
      <c r="MMB18" s="1362"/>
      <c r="MMC18" s="1361"/>
      <c r="MMD18" s="1362"/>
      <c r="MME18" s="1361"/>
      <c r="MMF18" s="1362"/>
      <c r="MMG18" s="1361"/>
      <c r="MMH18" s="1362"/>
      <c r="MMI18" s="1361"/>
      <c r="MMJ18" s="1362"/>
      <c r="MMK18" s="1361"/>
      <c r="MML18" s="1362"/>
      <c r="MMM18" s="1361"/>
      <c r="MMN18" s="1362"/>
      <c r="MMO18" s="1361"/>
      <c r="MMP18" s="1362"/>
      <c r="MMQ18" s="1361"/>
      <c r="MMR18" s="1362"/>
      <c r="MMS18" s="1361"/>
      <c r="MMT18" s="1362"/>
      <c r="MMU18" s="1361"/>
      <c r="MMV18" s="1362"/>
      <c r="MMW18" s="1361"/>
      <c r="MMX18" s="1362"/>
      <c r="MMY18" s="1361"/>
      <c r="MMZ18" s="1362"/>
      <c r="MNA18" s="1361"/>
      <c r="MNB18" s="1362"/>
      <c r="MNC18" s="1361"/>
      <c r="MND18" s="1362"/>
      <c r="MNE18" s="1361"/>
      <c r="MNF18" s="1362"/>
      <c r="MNG18" s="1361"/>
      <c r="MNH18" s="1362"/>
      <c r="MNI18" s="1361"/>
      <c r="MNJ18" s="1362"/>
      <c r="MNK18" s="1361"/>
      <c r="MNL18" s="1362"/>
      <c r="MNM18" s="1361"/>
      <c r="MNN18" s="1362"/>
      <c r="MNO18" s="1361"/>
      <c r="MNP18" s="1362"/>
      <c r="MNQ18" s="1361"/>
      <c r="MNR18" s="1362"/>
      <c r="MNS18" s="1361"/>
      <c r="MNT18" s="1362"/>
      <c r="MNU18" s="1361"/>
      <c r="MNV18" s="1362"/>
      <c r="MNW18" s="1361"/>
      <c r="MNX18" s="1362"/>
      <c r="MNY18" s="1361"/>
      <c r="MNZ18" s="1362"/>
      <c r="MOA18" s="1361"/>
      <c r="MOB18" s="1362"/>
      <c r="MOC18" s="1361"/>
      <c r="MOD18" s="1362"/>
      <c r="MOE18" s="1361"/>
      <c r="MOF18" s="1362"/>
      <c r="MOG18" s="1361"/>
      <c r="MOH18" s="1362"/>
      <c r="MOI18" s="1361"/>
      <c r="MOJ18" s="1362"/>
      <c r="MOK18" s="1361"/>
      <c r="MOL18" s="1362"/>
      <c r="MOM18" s="1361"/>
      <c r="MON18" s="1362"/>
      <c r="MOO18" s="1361"/>
      <c r="MOP18" s="1362"/>
      <c r="MOQ18" s="1361"/>
      <c r="MOR18" s="1362"/>
      <c r="MOS18" s="1361"/>
      <c r="MOT18" s="1362"/>
      <c r="MOU18" s="1361"/>
      <c r="MOV18" s="1362"/>
      <c r="MOW18" s="1361"/>
      <c r="MOX18" s="1362"/>
      <c r="MOY18" s="1361"/>
      <c r="MOZ18" s="1362"/>
      <c r="MPA18" s="1361"/>
      <c r="MPB18" s="1362"/>
      <c r="MPC18" s="1361"/>
      <c r="MPD18" s="1362"/>
      <c r="MPE18" s="1361"/>
      <c r="MPF18" s="1362"/>
      <c r="MPG18" s="1361"/>
      <c r="MPH18" s="1362"/>
      <c r="MPI18" s="1361"/>
      <c r="MPJ18" s="1362"/>
      <c r="MPK18" s="1361"/>
      <c r="MPL18" s="1362"/>
      <c r="MPM18" s="1361"/>
      <c r="MPN18" s="1362"/>
      <c r="MPO18" s="1361"/>
      <c r="MPP18" s="1362"/>
      <c r="MPQ18" s="1361"/>
      <c r="MPR18" s="1362"/>
      <c r="MPS18" s="1361"/>
      <c r="MPT18" s="1362"/>
      <c r="MPU18" s="1361"/>
      <c r="MPV18" s="1362"/>
      <c r="MPW18" s="1361"/>
      <c r="MPX18" s="1362"/>
      <c r="MPY18" s="1361"/>
      <c r="MPZ18" s="1362"/>
      <c r="MQA18" s="1361"/>
      <c r="MQB18" s="1362"/>
      <c r="MQC18" s="1361"/>
      <c r="MQD18" s="1362"/>
      <c r="MQE18" s="1361"/>
      <c r="MQF18" s="1362"/>
      <c r="MQG18" s="1361"/>
      <c r="MQH18" s="1362"/>
      <c r="MQI18" s="1361"/>
      <c r="MQJ18" s="1362"/>
      <c r="MQK18" s="1361"/>
      <c r="MQL18" s="1362"/>
      <c r="MQM18" s="1361"/>
      <c r="MQN18" s="1362"/>
      <c r="MQO18" s="1361"/>
      <c r="MQP18" s="1362"/>
      <c r="MQQ18" s="1361"/>
      <c r="MQR18" s="1362"/>
      <c r="MQS18" s="1361"/>
      <c r="MQT18" s="1362"/>
      <c r="MQU18" s="1361"/>
      <c r="MQV18" s="1362"/>
      <c r="MQW18" s="1361"/>
      <c r="MQX18" s="1362"/>
      <c r="MQY18" s="1361"/>
      <c r="MQZ18" s="1362"/>
      <c r="MRA18" s="1361"/>
      <c r="MRB18" s="1362"/>
      <c r="MRC18" s="1361"/>
      <c r="MRD18" s="1362"/>
      <c r="MRE18" s="1361"/>
      <c r="MRF18" s="1362"/>
      <c r="MRG18" s="1361"/>
      <c r="MRH18" s="1362"/>
      <c r="MRI18" s="1361"/>
      <c r="MRJ18" s="1362"/>
      <c r="MRK18" s="1361"/>
      <c r="MRL18" s="1362"/>
      <c r="MRM18" s="1361"/>
      <c r="MRN18" s="1362"/>
      <c r="MRO18" s="1361"/>
      <c r="MRP18" s="1362"/>
      <c r="MRQ18" s="1361"/>
      <c r="MRR18" s="1362"/>
      <c r="MRS18" s="1361"/>
      <c r="MRT18" s="1362"/>
      <c r="MRU18" s="1361"/>
      <c r="MRV18" s="1362"/>
      <c r="MRW18" s="1361"/>
      <c r="MRX18" s="1362"/>
      <c r="MRY18" s="1361"/>
      <c r="MRZ18" s="1362"/>
      <c r="MSA18" s="1361"/>
      <c r="MSB18" s="1362"/>
      <c r="MSC18" s="1361"/>
      <c r="MSD18" s="1362"/>
      <c r="MSE18" s="1361"/>
      <c r="MSF18" s="1362"/>
      <c r="MSG18" s="1361"/>
      <c r="MSH18" s="1362"/>
      <c r="MSI18" s="1361"/>
      <c r="MSJ18" s="1362"/>
      <c r="MSK18" s="1361"/>
      <c r="MSL18" s="1362"/>
      <c r="MSM18" s="1361"/>
      <c r="MSN18" s="1362"/>
      <c r="MSO18" s="1361"/>
      <c r="MSP18" s="1362"/>
      <c r="MSQ18" s="1361"/>
      <c r="MSR18" s="1362"/>
      <c r="MSS18" s="1361"/>
      <c r="MST18" s="1362"/>
      <c r="MSU18" s="1361"/>
      <c r="MSV18" s="1362"/>
      <c r="MSW18" s="1361"/>
      <c r="MSX18" s="1362"/>
      <c r="MSY18" s="1361"/>
      <c r="MSZ18" s="1362"/>
      <c r="MTA18" s="1361"/>
      <c r="MTB18" s="1362"/>
      <c r="MTC18" s="1361"/>
      <c r="MTD18" s="1362"/>
      <c r="MTE18" s="1361"/>
      <c r="MTF18" s="1362"/>
      <c r="MTG18" s="1361"/>
      <c r="MTH18" s="1362"/>
      <c r="MTI18" s="1361"/>
      <c r="MTJ18" s="1362"/>
      <c r="MTK18" s="1361"/>
      <c r="MTL18" s="1362"/>
      <c r="MTM18" s="1361"/>
      <c r="MTN18" s="1362"/>
      <c r="MTO18" s="1361"/>
      <c r="MTP18" s="1362"/>
      <c r="MTQ18" s="1361"/>
      <c r="MTR18" s="1362"/>
      <c r="MTS18" s="1361"/>
      <c r="MTT18" s="1362"/>
      <c r="MTU18" s="1361"/>
      <c r="MTV18" s="1362"/>
      <c r="MTW18" s="1361"/>
      <c r="MTX18" s="1362"/>
      <c r="MTY18" s="1361"/>
      <c r="MTZ18" s="1362"/>
      <c r="MUA18" s="1361"/>
      <c r="MUB18" s="1362"/>
      <c r="MUC18" s="1361"/>
      <c r="MUD18" s="1362"/>
      <c r="MUE18" s="1361"/>
      <c r="MUF18" s="1362"/>
      <c r="MUG18" s="1361"/>
      <c r="MUH18" s="1362"/>
      <c r="MUI18" s="1361"/>
      <c r="MUJ18" s="1362"/>
      <c r="MUK18" s="1361"/>
      <c r="MUL18" s="1362"/>
      <c r="MUM18" s="1361"/>
      <c r="MUN18" s="1362"/>
      <c r="MUO18" s="1361"/>
      <c r="MUP18" s="1362"/>
      <c r="MUQ18" s="1361"/>
      <c r="MUR18" s="1362"/>
      <c r="MUS18" s="1361"/>
      <c r="MUT18" s="1362"/>
      <c r="MUU18" s="1361"/>
      <c r="MUV18" s="1362"/>
      <c r="MUW18" s="1361"/>
      <c r="MUX18" s="1362"/>
      <c r="MUY18" s="1361"/>
      <c r="MUZ18" s="1362"/>
      <c r="MVA18" s="1361"/>
      <c r="MVB18" s="1362"/>
      <c r="MVC18" s="1361"/>
      <c r="MVD18" s="1362"/>
      <c r="MVE18" s="1361"/>
      <c r="MVF18" s="1362"/>
      <c r="MVG18" s="1361"/>
      <c r="MVH18" s="1362"/>
      <c r="MVI18" s="1361"/>
      <c r="MVJ18" s="1362"/>
      <c r="MVK18" s="1361"/>
      <c r="MVL18" s="1362"/>
      <c r="MVM18" s="1361"/>
      <c r="MVN18" s="1362"/>
      <c r="MVO18" s="1361"/>
      <c r="MVP18" s="1362"/>
      <c r="MVQ18" s="1361"/>
      <c r="MVR18" s="1362"/>
      <c r="MVS18" s="1361"/>
      <c r="MVT18" s="1362"/>
      <c r="MVU18" s="1361"/>
      <c r="MVV18" s="1362"/>
      <c r="MVW18" s="1361"/>
      <c r="MVX18" s="1362"/>
      <c r="MVY18" s="1361"/>
      <c r="MVZ18" s="1362"/>
      <c r="MWA18" s="1361"/>
      <c r="MWB18" s="1362"/>
      <c r="MWC18" s="1361"/>
      <c r="MWD18" s="1362"/>
      <c r="MWE18" s="1361"/>
      <c r="MWF18" s="1362"/>
      <c r="MWG18" s="1361"/>
      <c r="MWH18" s="1362"/>
      <c r="MWI18" s="1361"/>
      <c r="MWJ18" s="1362"/>
      <c r="MWK18" s="1361"/>
      <c r="MWL18" s="1362"/>
      <c r="MWM18" s="1361"/>
      <c r="MWN18" s="1362"/>
      <c r="MWO18" s="1361"/>
      <c r="MWP18" s="1362"/>
      <c r="MWQ18" s="1361"/>
      <c r="MWR18" s="1362"/>
      <c r="MWS18" s="1361"/>
      <c r="MWT18" s="1362"/>
      <c r="MWU18" s="1361"/>
      <c r="MWV18" s="1362"/>
      <c r="MWW18" s="1361"/>
      <c r="MWX18" s="1362"/>
      <c r="MWY18" s="1361"/>
      <c r="MWZ18" s="1362"/>
      <c r="MXA18" s="1361"/>
      <c r="MXB18" s="1362"/>
      <c r="MXC18" s="1361"/>
      <c r="MXD18" s="1362"/>
      <c r="MXE18" s="1361"/>
      <c r="MXF18" s="1362"/>
      <c r="MXG18" s="1361"/>
      <c r="MXH18" s="1362"/>
      <c r="MXI18" s="1361"/>
      <c r="MXJ18" s="1362"/>
      <c r="MXK18" s="1361"/>
      <c r="MXL18" s="1362"/>
      <c r="MXM18" s="1361"/>
      <c r="MXN18" s="1362"/>
      <c r="MXO18" s="1361"/>
      <c r="MXP18" s="1362"/>
      <c r="MXQ18" s="1361"/>
      <c r="MXR18" s="1362"/>
      <c r="MXS18" s="1361"/>
      <c r="MXT18" s="1362"/>
      <c r="MXU18" s="1361"/>
      <c r="MXV18" s="1362"/>
      <c r="MXW18" s="1361"/>
      <c r="MXX18" s="1362"/>
      <c r="MXY18" s="1361"/>
      <c r="MXZ18" s="1362"/>
      <c r="MYA18" s="1361"/>
      <c r="MYB18" s="1362"/>
      <c r="MYC18" s="1361"/>
      <c r="MYD18" s="1362"/>
      <c r="MYE18" s="1361"/>
      <c r="MYF18" s="1362"/>
      <c r="MYG18" s="1361"/>
      <c r="MYH18" s="1362"/>
      <c r="MYI18" s="1361"/>
      <c r="MYJ18" s="1362"/>
      <c r="MYK18" s="1361"/>
      <c r="MYL18" s="1362"/>
      <c r="MYM18" s="1361"/>
      <c r="MYN18" s="1362"/>
      <c r="MYO18" s="1361"/>
      <c r="MYP18" s="1362"/>
      <c r="MYQ18" s="1361"/>
      <c r="MYR18" s="1362"/>
      <c r="MYS18" s="1361"/>
      <c r="MYT18" s="1362"/>
      <c r="MYU18" s="1361"/>
      <c r="MYV18" s="1362"/>
      <c r="MYW18" s="1361"/>
      <c r="MYX18" s="1362"/>
      <c r="MYY18" s="1361"/>
      <c r="MYZ18" s="1362"/>
      <c r="MZA18" s="1361"/>
      <c r="MZB18" s="1362"/>
      <c r="MZC18" s="1361"/>
      <c r="MZD18" s="1362"/>
      <c r="MZE18" s="1361"/>
      <c r="MZF18" s="1362"/>
      <c r="MZG18" s="1361"/>
      <c r="MZH18" s="1362"/>
      <c r="MZI18" s="1361"/>
      <c r="MZJ18" s="1362"/>
      <c r="MZK18" s="1361"/>
      <c r="MZL18" s="1362"/>
      <c r="MZM18" s="1361"/>
      <c r="MZN18" s="1362"/>
      <c r="MZO18" s="1361"/>
      <c r="MZP18" s="1362"/>
      <c r="MZQ18" s="1361"/>
      <c r="MZR18" s="1362"/>
      <c r="MZS18" s="1361"/>
      <c r="MZT18" s="1362"/>
      <c r="MZU18" s="1361"/>
      <c r="MZV18" s="1362"/>
      <c r="MZW18" s="1361"/>
      <c r="MZX18" s="1362"/>
      <c r="MZY18" s="1361"/>
      <c r="MZZ18" s="1362"/>
      <c r="NAA18" s="1361"/>
      <c r="NAB18" s="1362"/>
      <c r="NAC18" s="1361"/>
      <c r="NAD18" s="1362"/>
      <c r="NAE18" s="1361"/>
      <c r="NAF18" s="1362"/>
      <c r="NAG18" s="1361"/>
      <c r="NAH18" s="1362"/>
      <c r="NAI18" s="1361"/>
      <c r="NAJ18" s="1362"/>
      <c r="NAK18" s="1361"/>
      <c r="NAL18" s="1362"/>
      <c r="NAM18" s="1361"/>
      <c r="NAN18" s="1362"/>
      <c r="NAO18" s="1361"/>
      <c r="NAP18" s="1362"/>
      <c r="NAQ18" s="1361"/>
      <c r="NAR18" s="1362"/>
      <c r="NAS18" s="1361"/>
      <c r="NAT18" s="1362"/>
      <c r="NAU18" s="1361"/>
      <c r="NAV18" s="1362"/>
      <c r="NAW18" s="1361"/>
      <c r="NAX18" s="1362"/>
      <c r="NAY18" s="1361"/>
      <c r="NAZ18" s="1362"/>
      <c r="NBA18" s="1361"/>
      <c r="NBB18" s="1362"/>
      <c r="NBC18" s="1361"/>
      <c r="NBD18" s="1362"/>
      <c r="NBE18" s="1361"/>
      <c r="NBF18" s="1362"/>
      <c r="NBG18" s="1361"/>
      <c r="NBH18" s="1362"/>
      <c r="NBI18" s="1361"/>
      <c r="NBJ18" s="1362"/>
      <c r="NBK18" s="1361"/>
      <c r="NBL18" s="1362"/>
      <c r="NBM18" s="1361"/>
      <c r="NBN18" s="1362"/>
      <c r="NBO18" s="1361"/>
      <c r="NBP18" s="1362"/>
      <c r="NBQ18" s="1361"/>
      <c r="NBR18" s="1362"/>
      <c r="NBS18" s="1361"/>
      <c r="NBT18" s="1362"/>
      <c r="NBU18" s="1361"/>
      <c r="NBV18" s="1362"/>
      <c r="NBW18" s="1361"/>
      <c r="NBX18" s="1362"/>
      <c r="NBY18" s="1361"/>
      <c r="NBZ18" s="1362"/>
      <c r="NCA18" s="1361"/>
      <c r="NCB18" s="1362"/>
      <c r="NCC18" s="1361"/>
      <c r="NCD18" s="1362"/>
      <c r="NCE18" s="1361"/>
      <c r="NCF18" s="1362"/>
      <c r="NCG18" s="1361"/>
      <c r="NCH18" s="1362"/>
      <c r="NCI18" s="1361"/>
      <c r="NCJ18" s="1362"/>
      <c r="NCK18" s="1361"/>
      <c r="NCL18" s="1362"/>
      <c r="NCM18" s="1361"/>
      <c r="NCN18" s="1362"/>
      <c r="NCO18" s="1361"/>
      <c r="NCP18" s="1362"/>
      <c r="NCQ18" s="1361"/>
      <c r="NCR18" s="1362"/>
      <c r="NCS18" s="1361"/>
      <c r="NCT18" s="1362"/>
      <c r="NCU18" s="1361"/>
      <c r="NCV18" s="1362"/>
      <c r="NCW18" s="1361"/>
      <c r="NCX18" s="1362"/>
      <c r="NCY18" s="1361"/>
      <c r="NCZ18" s="1362"/>
      <c r="NDA18" s="1361"/>
      <c r="NDB18" s="1362"/>
      <c r="NDC18" s="1361"/>
      <c r="NDD18" s="1362"/>
      <c r="NDE18" s="1361"/>
      <c r="NDF18" s="1362"/>
      <c r="NDG18" s="1361"/>
      <c r="NDH18" s="1362"/>
      <c r="NDI18" s="1361"/>
      <c r="NDJ18" s="1362"/>
      <c r="NDK18" s="1361"/>
      <c r="NDL18" s="1362"/>
      <c r="NDM18" s="1361"/>
      <c r="NDN18" s="1362"/>
      <c r="NDO18" s="1361"/>
      <c r="NDP18" s="1362"/>
      <c r="NDQ18" s="1361"/>
      <c r="NDR18" s="1362"/>
      <c r="NDS18" s="1361"/>
      <c r="NDT18" s="1362"/>
      <c r="NDU18" s="1361"/>
      <c r="NDV18" s="1362"/>
      <c r="NDW18" s="1361"/>
      <c r="NDX18" s="1362"/>
      <c r="NDY18" s="1361"/>
      <c r="NDZ18" s="1362"/>
      <c r="NEA18" s="1361"/>
      <c r="NEB18" s="1362"/>
      <c r="NEC18" s="1361"/>
      <c r="NED18" s="1362"/>
      <c r="NEE18" s="1361"/>
      <c r="NEF18" s="1362"/>
      <c r="NEG18" s="1361"/>
      <c r="NEH18" s="1362"/>
      <c r="NEI18" s="1361"/>
      <c r="NEJ18" s="1362"/>
      <c r="NEK18" s="1361"/>
      <c r="NEL18" s="1362"/>
      <c r="NEM18" s="1361"/>
      <c r="NEN18" s="1362"/>
      <c r="NEO18" s="1361"/>
      <c r="NEP18" s="1362"/>
      <c r="NEQ18" s="1361"/>
      <c r="NER18" s="1362"/>
      <c r="NES18" s="1361"/>
      <c r="NET18" s="1362"/>
      <c r="NEU18" s="1361"/>
      <c r="NEV18" s="1362"/>
      <c r="NEW18" s="1361"/>
      <c r="NEX18" s="1362"/>
      <c r="NEY18" s="1361"/>
      <c r="NEZ18" s="1362"/>
      <c r="NFA18" s="1361"/>
      <c r="NFB18" s="1362"/>
      <c r="NFC18" s="1361"/>
      <c r="NFD18" s="1362"/>
      <c r="NFE18" s="1361"/>
      <c r="NFF18" s="1362"/>
      <c r="NFG18" s="1361"/>
      <c r="NFH18" s="1362"/>
      <c r="NFI18" s="1361"/>
      <c r="NFJ18" s="1362"/>
      <c r="NFK18" s="1361"/>
      <c r="NFL18" s="1362"/>
      <c r="NFM18" s="1361"/>
      <c r="NFN18" s="1362"/>
      <c r="NFO18" s="1361"/>
      <c r="NFP18" s="1362"/>
      <c r="NFQ18" s="1361"/>
      <c r="NFR18" s="1362"/>
      <c r="NFS18" s="1361"/>
      <c r="NFT18" s="1362"/>
      <c r="NFU18" s="1361"/>
      <c r="NFV18" s="1362"/>
      <c r="NFW18" s="1361"/>
      <c r="NFX18" s="1362"/>
      <c r="NFY18" s="1361"/>
      <c r="NFZ18" s="1362"/>
      <c r="NGA18" s="1361"/>
      <c r="NGB18" s="1362"/>
      <c r="NGC18" s="1361"/>
      <c r="NGD18" s="1362"/>
      <c r="NGE18" s="1361"/>
      <c r="NGF18" s="1362"/>
      <c r="NGG18" s="1361"/>
      <c r="NGH18" s="1362"/>
      <c r="NGI18" s="1361"/>
      <c r="NGJ18" s="1362"/>
      <c r="NGK18" s="1361"/>
      <c r="NGL18" s="1362"/>
      <c r="NGM18" s="1361"/>
      <c r="NGN18" s="1362"/>
      <c r="NGO18" s="1361"/>
      <c r="NGP18" s="1362"/>
      <c r="NGQ18" s="1361"/>
      <c r="NGR18" s="1362"/>
      <c r="NGS18" s="1361"/>
      <c r="NGT18" s="1362"/>
      <c r="NGU18" s="1361"/>
      <c r="NGV18" s="1362"/>
      <c r="NGW18" s="1361"/>
      <c r="NGX18" s="1362"/>
      <c r="NGY18" s="1361"/>
      <c r="NGZ18" s="1362"/>
      <c r="NHA18" s="1361"/>
      <c r="NHB18" s="1362"/>
      <c r="NHC18" s="1361"/>
      <c r="NHD18" s="1362"/>
      <c r="NHE18" s="1361"/>
      <c r="NHF18" s="1362"/>
      <c r="NHG18" s="1361"/>
      <c r="NHH18" s="1362"/>
      <c r="NHI18" s="1361"/>
      <c r="NHJ18" s="1362"/>
      <c r="NHK18" s="1361"/>
      <c r="NHL18" s="1362"/>
      <c r="NHM18" s="1361"/>
      <c r="NHN18" s="1362"/>
      <c r="NHO18" s="1361"/>
      <c r="NHP18" s="1362"/>
      <c r="NHQ18" s="1361"/>
      <c r="NHR18" s="1362"/>
      <c r="NHS18" s="1361"/>
      <c r="NHT18" s="1362"/>
      <c r="NHU18" s="1361"/>
      <c r="NHV18" s="1362"/>
      <c r="NHW18" s="1361"/>
      <c r="NHX18" s="1362"/>
      <c r="NHY18" s="1361"/>
      <c r="NHZ18" s="1362"/>
      <c r="NIA18" s="1361"/>
      <c r="NIB18" s="1362"/>
      <c r="NIC18" s="1361"/>
      <c r="NID18" s="1362"/>
      <c r="NIE18" s="1361"/>
      <c r="NIF18" s="1362"/>
      <c r="NIG18" s="1361"/>
      <c r="NIH18" s="1362"/>
      <c r="NII18" s="1361"/>
      <c r="NIJ18" s="1362"/>
      <c r="NIK18" s="1361"/>
      <c r="NIL18" s="1362"/>
      <c r="NIM18" s="1361"/>
      <c r="NIN18" s="1362"/>
      <c r="NIO18" s="1361"/>
      <c r="NIP18" s="1362"/>
      <c r="NIQ18" s="1361"/>
      <c r="NIR18" s="1362"/>
      <c r="NIS18" s="1361"/>
      <c r="NIT18" s="1362"/>
      <c r="NIU18" s="1361"/>
      <c r="NIV18" s="1362"/>
      <c r="NIW18" s="1361"/>
      <c r="NIX18" s="1362"/>
      <c r="NIY18" s="1361"/>
      <c r="NIZ18" s="1362"/>
      <c r="NJA18" s="1361"/>
      <c r="NJB18" s="1362"/>
      <c r="NJC18" s="1361"/>
      <c r="NJD18" s="1362"/>
      <c r="NJE18" s="1361"/>
      <c r="NJF18" s="1362"/>
      <c r="NJG18" s="1361"/>
      <c r="NJH18" s="1362"/>
      <c r="NJI18" s="1361"/>
      <c r="NJJ18" s="1362"/>
      <c r="NJK18" s="1361"/>
      <c r="NJL18" s="1362"/>
      <c r="NJM18" s="1361"/>
      <c r="NJN18" s="1362"/>
      <c r="NJO18" s="1361"/>
      <c r="NJP18" s="1362"/>
      <c r="NJQ18" s="1361"/>
      <c r="NJR18" s="1362"/>
      <c r="NJS18" s="1361"/>
      <c r="NJT18" s="1362"/>
      <c r="NJU18" s="1361"/>
      <c r="NJV18" s="1362"/>
      <c r="NJW18" s="1361"/>
      <c r="NJX18" s="1362"/>
      <c r="NJY18" s="1361"/>
      <c r="NJZ18" s="1362"/>
      <c r="NKA18" s="1361"/>
      <c r="NKB18" s="1362"/>
      <c r="NKC18" s="1361"/>
      <c r="NKD18" s="1362"/>
      <c r="NKE18" s="1361"/>
      <c r="NKF18" s="1362"/>
      <c r="NKG18" s="1361"/>
      <c r="NKH18" s="1362"/>
      <c r="NKI18" s="1361"/>
      <c r="NKJ18" s="1362"/>
      <c r="NKK18" s="1361"/>
      <c r="NKL18" s="1362"/>
      <c r="NKM18" s="1361"/>
      <c r="NKN18" s="1362"/>
      <c r="NKO18" s="1361"/>
      <c r="NKP18" s="1362"/>
      <c r="NKQ18" s="1361"/>
      <c r="NKR18" s="1362"/>
      <c r="NKS18" s="1361"/>
      <c r="NKT18" s="1362"/>
      <c r="NKU18" s="1361"/>
      <c r="NKV18" s="1362"/>
      <c r="NKW18" s="1361"/>
      <c r="NKX18" s="1362"/>
      <c r="NKY18" s="1361"/>
      <c r="NKZ18" s="1362"/>
      <c r="NLA18" s="1361"/>
      <c r="NLB18" s="1362"/>
      <c r="NLC18" s="1361"/>
      <c r="NLD18" s="1362"/>
      <c r="NLE18" s="1361"/>
      <c r="NLF18" s="1362"/>
      <c r="NLG18" s="1361"/>
      <c r="NLH18" s="1362"/>
      <c r="NLI18" s="1361"/>
      <c r="NLJ18" s="1362"/>
      <c r="NLK18" s="1361"/>
      <c r="NLL18" s="1362"/>
      <c r="NLM18" s="1361"/>
      <c r="NLN18" s="1362"/>
      <c r="NLO18" s="1361"/>
      <c r="NLP18" s="1362"/>
      <c r="NLQ18" s="1361"/>
      <c r="NLR18" s="1362"/>
      <c r="NLS18" s="1361"/>
      <c r="NLT18" s="1362"/>
      <c r="NLU18" s="1361"/>
      <c r="NLV18" s="1362"/>
      <c r="NLW18" s="1361"/>
      <c r="NLX18" s="1362"/>
      <c r="NLY18" s="1361"/>
      <c r="NLZ18" s="1362"/>
      <c r="NMA18" s="1361"/>
      <c r="NMB18" s="1362"/>
      <c r="NMC18" s="1361"/>
      <c r="NMD18" s="1362"/>
      <c r="NME18" s="1361"/>
      <c r="NMF18" s="1362"/>
      <c r="NMG18" s="1361"/>
      <c r="NMH18" s="1362"/>
      <c r="NMI18" s="1361"/>
      <c r="NMJ18" s="1362"/>
      <c r="NMK18" s="1361"/>
      <c r="NML18" s="1362"/>
      <c r="NMM18" s="1361"/>
      <c r="NMN18" s="1362"/>
      <c r="NMO18" s="1361"/>
      <c r="NMP18" s="1362"/>
      <c r="NMQ18" s="1361"/>
      <c r="NMR18" s="1362"/>
      <c r="NMS18" s="1361"/>
      <c r="NMT18" s="1362"/>
      <c r="NMU18" s="1361"/>
      <c r="NMV18" s="1362"/>
      <c r="NMW18" s="1361"/>
      <c r="NMX18" s="1362"/>
      <c r="NMY18" s="1361"/>
      <c r="NMZ18" s="1362"/>
      <c r="NNA18" s="1361"/>
      <c r="NNB18" s="1362"/>
      <c r="NNC18" s="1361"/>
      <c r="NND18" s="1362"/>
      <c r="NNE18" s="1361"/>
      <c r="NNF18" s="1362"/>
      <c r="NNG18" s="1361"/>
      <c r="NNH18" s="1362"/>
      <c r="NNI18" s="1361"/>
      <c r="NNJ18" s="1362"/>
      <c r="NNK18" s="1361"/>
      <c r="NNL18" s="1362"/>
      <c r="NNM18" s="1361"/>
      <c r="NNN18" s="1362"/>
      <c r="NNO18" s="1361"/>
      <c r="NNP18" s="1362"/>
      <c r="NNQ18" s="1361"/>
      <c r="NNR18" s="1362"/>
      <c r="NNS18" s="1361"/>
      <c r="NNT18" s="1362"/>
      <c r="NNU18" s="1361"/>
      <c r="NNV18" s="1362"/>
      <c r="NNW18" s="1361"/>
      <c r="NNX18" s="1362"/>
      <c r="NNY18" s="1361"/>
      <c r="NNZ18" s="1362"/>
      <c r="NOA18" s="1361"/>
      <c r="NOB18" s="1362"/>
      <c r="NOC18" s="1361"/>
      <c r="NOD18" s="1362"/>
      <c r="NOE18" s="1361"/>
      <c r="NOF18" s="1362"/>
      <c r="NOG18" s="1361"/>
      <c r="NOH18" s="1362"/>
      <c r="NOI18" s="1361"/>
      <c r="NOJ18" s="1362"/>
      <c r="NOK18" s="1361"/>
      <c r="NOL18" s="1362"/>
      <c r="NOM18" s="1361"/>
      <c r="NON18" s="1362"/>
      <c r="NOO18" s="1361"/>
      <c r="NOP18" s="1362"/>
      <c r="NOQ18" s="1361"/>
      <c r="NOR18" s="1362"/>
      <c r="NOS18" s="1361"/>
      <c r="NOT18" s="1362"/>
      <c r="NOU18" s="1361"/>
      <c r="NOV18" s="1362"/>
      <c r="NOW18" s="1361"/>
      <c r="NOX18" s="1362"/>
      <c r="NOY18" s="1361"/>
      <c r="NOZ18" s="1362"/>
      <c r="NPA18" s="1361"/>
      <c r="NPB18" s="1362"/>
      <c r="NPC18" s="1361"/>
      <c r="NPD18" s="1362"/>
      <c r="NPE18" s="1361"/>
      <c r="NPF18" s="1362"/>
      <c r="NPG18" s="1361"/>
      <c r="NPH18" s="1362"/>
      <c r="NPI18" s="1361"/>
      <c r="NPJ18" s="1362"/>
      <c r="NPK18" s="1361"/>
      <c r="NPL18" s="1362"/>
      <c r="NPM18" s="1361"/>
      <c r="NPN18" s="1362"/>
      <c r="NPO18" s="1361"/>
      <c r="NPP18" s="1362"/>
      <c r="NPQ18" s="1361"/>
      <c r="NPR18" s="1362"/>
      <c r="NPS18" s="1361"/>
      <c r="NPT18" s="1362"/>
      <c r="NPU18" s="1361"/>
      <c r="NPV18" s="1362"/>
      <c r="NPW18" s="1361"/>
      <c r="NPX18" s="1362"/>
      <c r="NPY18" s="1361"/>
      <c r="NPZ18" s="1362"/>
      <c r="NQA18" s="1361"/>
      <c r="NQB18" s="1362"/>
      <c r="NQC18" s="1361"/>
      <c r="NQD18" s="1362"/>
      <c r="NQE18" s="1361"/>
      <c r="NQF18" s="1362"/>
      <c r="NQG18" s="1361"/>
      <c r="NQH18" s="1362"/>
      <c r="NQI18" s="1361"/>
      <c r="NQJ18" s="1362"/>
      <c r="NQK18" s="1361"/>
      <c r="NQL18" s="1362"/>
      <c r="NQM18" s="1361"/>
      <c r="NQN18" s="1362"/>
      <c r="NQO18" s="1361"/>
      <c r="NQP18" s="1362"/>
      <c r="NQQ18" s="1361"/>
      <c r="NQR18" s="1362"/>
      <c r="NQS18" s="1361"/>
      <c r="NQT18" s="1362"/>
      <c r="NQU18" s="1361"/>
      <c r="NQV18" s="1362"/>
      <c r="NQW18" s="1361"/>
      <c r="NQX18" s="1362"/>
      <c r="NQY18" s="1361"/>
      <c r="NQZ18" s="1362"/>
      <c r="NRA18" s="1361"/>
      <c r="NRB18" s="1362"/>
      <c r="NRC18" s="1361"/>
      <c r="NRD18" s="1362"/>
      <c r="NRE18" s="1361"/>
      <c r="NRF18" s="1362"/>
      <c r="NRG18" s="1361"/>
      <c r="NRH18" s="1362"/>
      <c r="NRI18" s="1361"/>
      <c r="NRJ18" s="1362"/>
      <c r="NRK18" s="1361"/>
      <c r="NRL18" s="1362"/>
      <c r="NRM18" s="1361"/>
      <c r="NRN18" s="1362"/>
      <c r="NRO18" s="1361"/>
      <c r="NRP18" s="1362"/>
      <c r="NRQ18" s="1361"/>
      <c r="NRR18" s="1362"/>
      <c r="NRS18" s="1361"/>
      <c r="NRT18" s="1362"/>
      <c r="NRU18" s="1361"/>
      <c r="NRV18" s="1362"/>
      <c r="NRW18" s="1361"/>
      <c r="NRX18" s="1362"/>
      <c r="NRY18" s="1361"/>
      <c r="NRZ18" s="1362"/>
      <c r="NSA18" s="1361"/>
      <c r="NSB18" s="1362"/>
      <c r="NSC18" s="1361"/>
      <c r="NSD18" s="1362"/>
      <c r="NSE18" s="1361"/>
      <c r="NSF18" s="1362"/>
      <c r="NSG18" s="1361"/>
      <c r="NSH18" s="1362"/>
      <c r="NSI18" s="1361"/>
      <c r="NSJ18" s="1362"/>
      <c r="NSK18" s="1361"/>
      <c r="NSL18" s="1362"/>
      <c r="NSM18" s="1361"/>
      <c r="NSN18" s="1362"/>
      <c r="NSO18" s="1361"/>
      <c r="NSP18" s="1362"/>
      <c r="NSQ18" s="1361"/>
      <c r="NSR18" s="1362"/>
      <c r="NSS18" s="1361"/>
      <c r="NST18" s="1362"/>
      <c r="NSU18" s="1361"/>
      <c r="NSV18" s="1362"/>
      <c r="NSW18" s="1361"/>
      <c r="NSX18" s="1362"/>
      <c r="NSY18" s="1361"/>
      <c r="NSZ18" s="1362"/>
      <c r="NTA18" s="1361"/>
      <c r="NTB18" s="1362"/>
      <c r="NTC18" s="1361"/>
      <c r="NTD18" s="1362"/>
      <c r="NTE18" s="1361"/>
      <c r="NTF18" s="1362"/>
      <c r="NTG18" s="1361"/>
      <c r="NTH18" s="1362"/>
      <c r="NTI18" s="1361"/>
      <c r="NTJ18" s="1362"/>
      <c r="NTK18" s="1361"/>
      <c r="NTL18" s="1362"/>
      <c r="NTM18" s="1361"/>
      <c r="NTN18" s="1362"/>
      <c r="NTO18" s="1361"/>
      <c r="NTP18" s="1362"/>
      <c r="NTQ18" s="1361"/>
      <c r="NTR18" s="1362"/>
      <c r="NTS18" s="1361"/>
      <c r="NTT18" s="1362"/>
      <c r="NTU18" s="1361"/>
      <c r="NTV18" s="1362"/>
      <c r="NTW18" s="1361"/>
      <c r="NTX18" s="1362"/>
      <c r="NTY18" s="1361"/>
      <c r="NTZ18" s="1362"/>
      <c r="NUA18" s="1361"/>
      <c r="NUB18" s="1362"/>
      <c r="NUC18" s="1361"/>
      <c r="NUD18" s="1362"/>
      <c r="NUE18" s="1361"/>
      <c r="NUF18" s="1362"/>
      <c r="NUG18" s="1361"/>
      <c r="NUH18" s="1362"/>
      <c r="NUI18" s="1361"/>
      <c r="NUJ18" s="1362"/>
      <c r="NUK18" s="1361"/>
      <c r="NUL18" s="1362"/>
      <c r="NUM18" s="1361"/>
      <c r="NUN18" s="1362"/>
      <c r="NUO18" s="1361"/>
      <c r="NUP18" s="1362"/>
      <c r="NUQ18" s="1361"/>
      <c r="NUR18" s="1362"/>
      <c r="NUS18" s="1361"/>
      <c r="NUT18" s="1362"/>
      <c r="NUU18" s="1361"/>
      <c r="NUV18" s="1362"/>
      <c r="NUW18" s="1361"/>
      <c r="NUX18" s="1362"/>
      <c r="NUY18" s="1361"/>
      <c r="NUZ18" s="1362"/>
      <c r="NVA18" s="1361"/>
      <c r="NVB18" s="1362"/>
      <c r="NVC18" s="1361"/>
      <c r="NVD18" s="1362"/>
      <c r="NVE18" s="1361"/>
      <c r="NVF18" s="1362"/>
      <c r="NVG18" s="1361"/>
      <c r="NVH18" s="1362"/>
      <c r="NVI18" s="1361"/>
      <c r="NVJ18" s="1362"/>
      <c r="NVK18" s="1361"/>
      <c r="NVL18" s="1362"/>
      <c r="NVM18" s="1361"/>
      <c r="NVN18" s="1362"/>
      <c r="NVO18" s="1361"/>
      <c r="NVP18" s="1362"/>
      <c r="NVQ18" s="1361"/>
      <c r="NVR18" s="1362"/>
      <c r="NVS18" s="1361"/>
      <c r="NVT18" s="1362"/>
      <c r="NVU18" s="1361"/>
      <c r="NVV18" s="1362"/>
      <c r="NVW18" s="1361"/>
      <c r="NVX18" s="1362"/>
      <c r="NVY18" s="1361"/>
      <c r="NVZ18" s="1362"/>
      <c r="NWA18" s="1361"/>
      <c r="NWB18" s="1362"/>
      <c r="NWC18" s="1361"/>
      <c r="NWD18" s="1362"/>
      <c r="NWE18" s="1361"/>
      <c r="NWF18" s="1362"/>
      <c r="NWG18" s="1361"/>
      <c r="NWH18" s="1362"/>
      <c r="NWI18" s="1361"/>
      <c r="NWJ18" s="1362"/>
      <c r="NWK18" s="1361"/>
      <c r="NWL18" s="1362"/>
      <c r="NWM18" s="1361"/>
      <c r="NWN18" s="1362"/>
      <c r="NWO18" s="1361"/>
      <c r="NWP18" s="1362"/>
      <c r="NWQ18" s="1361"/>
      <c r="NWR18" s="1362"/>
      <c r="NWS18" s="1361"/>
      <c r="NWT18" s="1362"/>
      <c r="NWU18" s="1361"/>
      <c r="NWV18" s="1362"/>
      <c r="NWW18" s="1361"/>
      <c r="NWX18" s="1362"/>
      <c r="NWY18" s="1361"/>
      <c r="NWZ18" s="1362"/>
      <c r="NXA18" s="1361"/>
      <c r="NXB18" s="1362"/>
      <c r="NXC18" s="1361"/>
      <c r="NXD18" s="1362"/>
      <c r="NXE18" s="1361"/>
      <c r="NXF18" s="1362"/>
      <c r="NXG18" s="1361"/>
      <c r="NXH18" s="1362"/>
      <c r="NXI18" s="1361"/>
      <c r="NXJ18" s="1362"/>
      <c r="NXK18" s="1361"/>
      <c r="NXL18" s="1362"/>
      <c r="NXM18" s="1361"/>
      <c r="NXN18" s="1362"/>
      <c r="NXO18" s="1361"/>
      <c r="NXP18" s="1362"/>
      <c r="NXQ18" s="1361"/>
      <c r="NXR18" s="1362"/>
      <c r="NXS18" s="1361"/>
      <c r="NXT18" s="1362"/>
      <c r="NXU18" s="1361"/>
      <c r="NXV18" s="1362"/>
      <c r="NXW18" s="1361"/>
      <c r="NXX18" s="1362"/>
      <c r="NXY18" s="1361"/>
      <c r="NXZ18" s="1362"/>
      <c r="NYA18" s="1361"/>
      <c r="NYB18" s="1362"/>
      <c r="NYC18" s="1361"/>
      <c r="NYD18" s="1362"/>
      <c r="NYE18" s="1361"/>
      <c r="NYF18" s="1362"/>
      <c r="NYG18" s="1361"/>
      <c r="NYH18" s="1362"/>
      <c r="NYI18" s="1361"/>
      <c r="NYJ18" s="1362"/>
      <c r="NYK18" s="1361"/>
      <c r="NYL18" s="1362"/>
      <c r="NYM18" s="1361"/>
      <c r="NYN18" s="1362"/>
      <c r="NYO18" s="1361"/>
      <c r="NYP18" s="1362"/>
      <c r="NYQ18" s="1361"/>
      <c r="NYR18" s="1362"/>
      <c r="NYS18" s="1361"/>
      <c r="NYT18" s="1362"/>
      <c r="NYU18" s="1361"/>
      <c r="NYV18" s="1362"/>
      <c r="NYW18" s="1361"/>
      <c r="NYX18" s="1362"/>
      <c r="NYY18" s="1361"/>
      <c r="NYZ18" s="1362"/>
      <c r="NZA18" s="1361"/>
      <c r="NZB18" s="1362"/>
      <c r="NZC18" s="1361"/>
      <c r="NZD18" s="1362"/>
      <c r="NZE18" s="1361"/>
      <c r="NZF18" s="1362"/>
      <c r="NZG18" s="1361"/>
      <c r="NZH18" s="1362"/>
      <c r="NZI18" s="1361"/>
      <c r="NZJ18" s="1362"/>
      <c r="NZK18" s="1361"/>
      <c r="NZL18" s="1362"/>
      <c r="NZM18" s="1361"/>
      <c r="NZN18" s="1362"/>
      <c r="NZO18" s="1361"/>
      <c r="NZP18" s="1362"/>
      <c r="NZQ18" s="1361"/>
      <c r="NZR18" s="1362"/>
      <c r="NZS18" s="1361"/>
      <c r="NZT18" s="1362"/>
      <c r="NZU18" s="1361"/>
      <c r="NZV18" s="1362"/>
      <c r="NZW18" s="1361"/>
      <c r="NZX18" s="1362"/>
      <c r="NZY18" s="1361"/>
      <c r="NZZ18" s="1362"/>
      <c r="OAA18" s="1361"/>
      <c r="OAB18" s="1362"/>
      <c r="OAC18" s="1361"/>
      <c r="OAD18" s="1362"/>
      <c r="OAE18" s="1361"/>
      <c r="OAF18" s="1362"/>
      <c r="OAG18" s="1361"/>
      <c r="OAH18" s="1362"/>
      <c r="OAI18" s="1361"/>
      <c r="OAJ18" s="1362"/>
      <c r="OAK18" s="1361"/>
      <c r="OAL18" s="1362"/>
      <c r="OAM18" s="1361"/>
      <c r="OAN18" s="1362"/>
      <c r="OAO18" s="1361"/>
      <c r="OAP18" s="1362"/>
      <c r="OAQ18" s="1361"/>
      <c r="OAR18" s="1362"/>
      <c r="OAS18" s="1361"/>
      <c r="OAT18" s="1362"/>
      <c r="OAU18" s="1361"/>
      <c r="OAV18" s="1362"/>
      <c r="OAW18" s="1361"/>
      <c r="OAX18" s="1362"/>
      <c r="OAY18" s="1361"/>
      <c r="OAZ18" s="1362"/>
      <c r="OBA18" s="1361"/>
      <c r="OBB18" s="1362"/>
      <c r="OBC18" s="1361"/>
      <c r="OBD18" s="1362"/>
      <c r="OBE18" s="1361"/>
      <c r="OBF18" s="1362"/>
      <c r="OBG18" s="1361"/>
      <c r="OBH18" s="1362"/>
      <c r="OBI18" s="1361"/>
      <c r="OBJ18" s="1362"/>
      <c r="OBK18" s="1361"/>
      <c r="OBL18" s="1362"/>
      <c r="OBM18" s="1361"/>
      <c r="OBN18" s="1362"/>
      <c r="OBO18" s="1361"/>
      <c r="OBP18" s="1362"/>
      <c r="OBQ18" s="1361"/>
      <c r="OBR18" s="1362"/>
      <c r="OBS18" s="1361"/>
      <c r="OBT18" s="1362"/>
      <c r="OBU18" s="1361"/>
      <c r="OBV18" s="1362"/>
      <c r="OBW18" s="1361"/>
      <c r="OBX18" s="1362"/>
      <c r="OBY18" s="1361"/>
      <c r="OBZ18" s="1362"/>
      <c r="OCA18" s="1361"/>
      <c r="OCB18" s="1362"/>
      <c r="OCC18" s="1361"/>
      <c r="OCD18" s="1362"/>
      <c r="OCE18" s="1361"/>
      <c r="OCF18" s="1362"/>
      <c r="OCG18" s="1361"/>
      <c r="OCH18" s="1362"/>
      <c r="OCI18" s="1361"/>
      <c r="OCJ18" s="1362"/>
      <c r="OCK18" s="1361"/>
      <c r="OCL18" s="1362"/>
      <c r="OCM18" s="1361"/>
      <c r="OCN18" s="1362"/>
      <c r="OCO18" s="1361"/>
      <c r="OCP18" s="1362"/>
      <c r="OCQ18" s="1361"/>
      <c r="OCR18" s="1362"/>
      <c r="OCS18" s="1361"/>
      <c r="OCT18" s="1362"/>
      <c r="OCU18" s="1361"/>
      <c r="OCV18" s="1362"/>
      <c r="OCW18" s="1361"/>
      <c r="OCX18" s="1362"/>
      <c r="OCY18" s="1361"/>
      <c r="OCZ18" s="1362"/>
      <c r="ODA18" s="1361"/>
      <c r="ODB18" s="1362"/>
      <c r="ODC18" s="1361"/>
      <c r="ODD18" s="1362"/>
      <c r="ODE18" s="1361"/>
      <c r="ODF18" s="1362"/>
      <c r="ODG18" s="1361"/>
      <c r="ODH18" s="1362"/>
      <c r="ODI18" s="1361"/>
      <c r="ODJ18" s="1362"/>
      <c r="ODK18" s="1361"/>
      <c r="ODL18" s="1362"/>
      <c r="ODM18" s="1361"/>
      <c r="ODN18" s="1362"/>
      <c r="ODO18" s="1361"/>
      <c r="ODP18" s="1362"/>
      <c r="ODQ18" s="1361"/>
      <c r="ODR18" s="1362"/>
      <c r="ODS18" s="1361"/>
      <c r="ODT18" s="1362"/>
      <c r="ODU18" s="1361"/>
      <c r="ODV18" s="1362"/>
      <c r="ODW18" s="1361"/>
      <c r="ODX18" s="1362"/>
      <c r="ODY18" s="1361"/>
      <c r="ODZ18" s="1362"/>
      <c r="OEA18" s="1361"/>
      <c r="OEB18" s="1362"/>
      <c r="OEC18" s="1361"/>
      <c r="OED18" s="1362"/>
      <c r="OEE18" s="1361"/>
      <c r="OEF18" s="1362"/>
      <c r="OEG18" s="1361"/>
      <c r="OEH18" s="1362"/>
      <c r="OEI18" s="1361"/>
      <c r="OEJ18" s="1362"/>
      <c r="OEK18" s="1361"/>
      <c r="OEL18" s="1362"/>
      <c r="OEM18" s="1361"/>
      <c r="OEN18" s="1362"/>
      <c r="OEO18" s="1361"/>
      <c r="OEP18" s="1362"/>
      <c r="OEQ18" s="1361"/>
      <c r="OER18" s="1362"/>
      <c r="OES18" s="1361"/>
      <c r="OET18" s="1362"/>
      <c r="OEU18" s="1361"/>
      <c r="OEV18" s="1362"/>
      <c r="OEW18" s="1361"/>
      <c r="OEX18" s="1362"/>
      <c r="OEY18" s="1361"/>
      <c r="OEZ18" s="1362"/>
      <c r="OFA18" s="1361"/>
      <c r="OFB18" s="1362"/>
      <c r="OFC18" s="1361"/>
      <c r="OFD18" s="1362"/>
      <c r="OFE18" s="1361"/>
      <c r="OFF18" s="1362"/>
      <c r="OFG18" s="1361"/>
      <c r="OFH18" s="1362"/>
      <c r="OFI18" s="1361"/>
      <c r="OFJ18" s="1362"/>
      <c r="OFK18" s="1361"/>
      <c r="OFL18" s="1362"/>
      <c r="OFM18" s="1361"/>
      <c r="OFN18" s="1362"/>
      <c r="OFO18" s="1361"/>
      <c r="OFP18" s="1362"/>
      <c r="OFQ18" s="1361"/>
      <c r="OFR18" s="1362"/>
      <c r="OFS18" s="1361"/>
      <c r="OFT18" s="1362"/>
      <c r="OFU18" s="1361"/>
      <c r="OFV18" s="1362"/>
      <c r="OFW18" s="1361"/>
      <c r="OFX18" s="1362"/>
      <c r="OFY18" s="1361"/>
      <c r="OFZ18" s="1362"/>
      <c r="OGA18" s="1361"/>
      <c r="OGB18" s="1362"/>
      <c r="OGC18" s="1361"/>
      <c r="OGD18" s="1362"/>
      <c r="OGE18" s="1361"/>
      <c r="OGF18" s="1362"/>
      <c r="OGG18" s="1361"/>
      <c r="OGH18" s="1362"/>
      <c r="OGI18" s="1361"/>
      <c r="OGJ18" s="1362"/>
      <c r="OGK18" s="1361"/>
      <c r="OGL18" s="1362"/>
      <c r="OGM18" s="1361"/>
      <c r="OGN18" s="1362"/>
      <c r="OGO18" s="1361"/>
      <c r="OGP18" s="1362"/>
      <c r="OGQ18" s="1361"/>
      <c r="OGR18" s="1362"/>
      <c r="OGS18" s="1361"/>
      <c r="OGT18" s="1362"/>
      <c r="OGU18" s="1361"/>
      <c r="OGV18" s="1362"/>
      <c r="OGW18" s="1361"/>
      <c r="OGX18" s="1362"/>
      <c r="OGY18" s="1361"/>
      <c r="OGZ18" s="1362"/>
      <c r="OHA18" s="1361"/>
      <c r="OHB18" s="1362"/>
      <c r="OHC18" s="1361"/>
      <c r="OHD18" s="1362"/>
      <c r="OHE18" s="1361"/>
      <c r="OHF18" s="1362"/>
      <c r="OHG18" s="1361"/>
      <c r="OHH18" s="1362"/>
      <c r="OHI18" s="1361"/>
      <c r="OHJ18" s="1362"/>
      <c r="OHK18" s="1361"/>
      <c r="OHL18" s="1362"/>
      <c r="OHM18" s="1361"/>
      <c r="OHN18" s="1362"/>
      <c r="OHO18" s="1361"/>
      <c r="OHP18" s="1362"/>
      <c r="OHQ18" s="1361"/>
      <c r="OHR18" s="1362"/>
      <c r="OHS18" s="1361"/>
      <c r="OHT18" s="1362"/>
      <c r="OHU18" s="1361"/>
      <c r="OHV18" s="1362"/>
      <c r="OHW18" s="1361"/>
      <c r="OHX18" s="1362"/>
      <c r="OHY18" s="1361"/>
      <c r="OHZ18" s="1362"/>
      <c r="OIA18" s="1361"/>
      <c r="OIB18" s="1362"/>
      <c r="OIC18" s="1361"/>
      <c r="OID18" s="1362"/>
      <c r="OIE18" s="1361"/>
      <c r="OIF18" s="1362"/>
      <c r="OIG18" s="1361"/>
      <c r="OIH18" s="1362"/>
      <c r="OII18" s="1361"/>
      <c r="OIJ18" s="1362"/>
      <c r="OIK18" s="1361"/>
      <c r="OIL18" s="1362"/>
      <c r="OIM18" s="1361"/>
      <c r="OIN18" s="1362"/>
      <c r="OIO18" s="1361"/>
      <c r="OIP18" s="1362"/>
      <c r="OIQ18" s="1361"/>
      <c r="OIR18" s="1362"/>
      <c r="OIS18" s="1361"/>
      <c r="OIT18" s="1362"/>
      <c r="OIU18" s="1361"/>
      <c r="OIV18" s="1362"/>
      <c r="OIW18" s="1361"/>
      <c r="OIX18" s="1362"/>
      <c r="OIY18" s="1361"/>
      <c r="OIZ18" s="1362"/>
      <c r="OJA18" s="1361"/>
      <c r="OJB18" s="1362"/>
      <c r="OJC18" s="1361"/>
      <c r="OJD18" s="1362"/>
      <c r="OJE18" s="1361"/>
      <c r="OJF18" s="1362"/>
      <c r="OJG18" s="1361"/>
      <c r="OJH18" s="1362"/>
      <c r="OJI18" s="1361"/>
      <c r="OJJ18" s="1362"/>
      <c r="OJK18" s="1361"/>
      <c r="OJL18" s="1362"/>
      <c r="OJM18" s="1361"/>
      <c r="OJN18" s="1362"/>
      <c r="OJO18" s="1361"/>
      <c r="OJP18" s="1362"/>
      <c r="OJQ18" s="1361"/>
      <c r="OJR18" s="1362"/>
      <c r="OJS18" s="1361"/>
      <c r="OJT18" s="1362"/>
      <c r="OJU18" s="1361"/>
      <c r="OJV18" s="1362"/>
      <c r="OJW18" s="1361"/>
      <c r="OJX18" s="1362"/>
      <c r="OJY18" s="1361"/>
      <c r="OJZ18" s="1362"/>
      <c r="OKA18" s="1361"/>
      <c r="OKB18" s="1362"/>
      <c r="OKC18" s="1361"/>
      <c r="OKD18" s="1362"/>
      <c r="OKE18" s="1361"/>
      <c r="OKF18" s="1362"/>
      <c r="OKG18" s="1361"/>
      <c r="OKH18" s="1362"/>
      <c r="OKI18" s="1361"/>
      <c r="OKJ18" s="1362"/>
      <c r="OKK18" s="1361"/>
      <c r="OKL18" s="1362"/>
      <c r="OKM18" s="1361"/>
      <c r="OKN18" s="1362"/>
      <c r="OKO18" s="1361"/>
      <c r="OKP18" s="1362"/>
      <c r="OKQ18" s="1361"/>
      <c r="OKR18" s="1362"/>
      <c r="OKS18" s="1361"/>
      <c r="OKT18" s="1362"/>
      <c r="OKU18" s="1361"/>
      <c r="OKV18" s="1362"/>
      <c r="OKW18" s="1361"/>
      <c r="OKX18" s="1362"/>
      <c r="OKY18" s="1361"/>
      <c r="OKZ18" s="1362"/>
      <c r="OLA18" s="1361"/>
      <c r="OLB18" s="1362"/>
      <c r="OLC18" s="1361"/>
      <c r="OLD18" s="1362"/>
      <c r="OLE18" s="1361"/>
      <c r="OLF18" s="1362"/>
      <c r="OLG18" s="1361"/>
      <c r="OLH18" s="1362"/>
      <c r="OLI18" s="1361"/>
      <c r="OLJ18" s="1362"/>
      <c r="OLK18" s="1361"/>
      <c r="OLL18" s="1362"/>
      <c r="OLM18" s="1361"/>
      <c r="OLN18" s="1362"/>
      <c r="OLO18" s="1361"/>
      <c r="OLP18" s="1362"/>
      <c r="OLQ18" s="1361"/>
      <c r="OLR18" s="1362"/>
      <c r="OLS18" s="1361"/>
      <c r="OLT18" s="1362"/>
      <c r="OLU18" s="1361"/>
      <c r="OLV18" s="1362"/>
      <c r="OLW18" s="1361"/>
      <c r="OLX18" s="1362"/>
      <c r="OLY18" s="1361"/>
      <c r="OLZ18" s="1362"/>
      <c r="OMA18" s="1361"/>
      <c r="OMB18" s="1362"/>
      <c r="OMC18" s="1361"/>
      <c r="OMD18" s="1362"/>
      <c r="OME18" s="1361"/>
      <c r="OMF18" s="1362"/>
      <c r="OMG18" s="1361"/>
      <c r="OMH18" s="1362"/>
      <c r="OMI18" s="1361"/>
      <c r="OMJ18" s="1362"/>
      <c r="OMK18" s="1361"/>
      <c r="OML18" s="1362"/>
      <c r="OMM18" s="1361"/>
      <c r="OMN18" s="1362"/>
      <c r="OMO18" s="1361"/>
      <c r="OMP18" s="1362"/>
      <c r="OMQ18" s="1361"/>
      <c r="OMR18" s="1362"/>
      <c r="OMS18" s="1361"/>
      <c r="OMT18" s="1362"/>
      <c r="OMU18" s="1361"/>
      <c r="OMV18" s="1362"/>
      <c r="OMW18" s="1361"/>
      <c r="OMX18" s="1362"/>
      <c r="OMY18" s="1361"/>
      <c r="OMZ18" s="1362"/>
      <c r="ONA18" s="1361"/>
      <c r="ONB18" s="1362"/>
      <c r="ONC18" s="1361"/>
      <c r="OND18" s="1362"/>
      <c r="ONE18" s="1361"/>
      <c r="ONF18" s="1362"/>
      <c r="ONG18" s="1361"/>
      <c r="ONH18" s="1362"/>
      <c r="ONI18" s="1361"/>
      <c r="ONJ18" s="1362"/>
      <c r="ONK18" s="1361"/>
      <c r="ONL18" s="1362"/>
      <c r="ONM18" s="1361"/>
      <c r="ONN18" s="1362"/>
      <c r="ONO18" s="1361"/>
      <c r="ONP18" s="1362"/>
      <c r="ONQ18" s="1361"/>
      <c r="ONR18" s="1362"/>
      <c r="ONS18" s="1361"/>
      <c r="ONT18" s="1362"/>
      <c r="ONU18" s="1361"/>
      <c r="ONV18" s="1362"/>
      <c r="ONW18" s="1361"/>
      <c r="ONX18" s="1362"/>
      <c r="ONY18" s="1361"/>
      <c r="ONZ18" s="1362"/>
      <c r="OOA18" s="1361"/>
      <c r="OOB18" s="1362"/>
      <c r="OOC18" s="1361"/>
      <c r="OOD18" s="1362"/>
      <c r="OOE18" s="1361"/>
      <c r="OOF18" s="1362"/>
      <c r="OOG18" s="1361"/>
      <c r="OOH18" s="1362"/>
      <c r="OOI18" s="1361"/>
      <c r="OOJ18" s="1362"/>
      <c r="OOK18" s="1361"/>
      <c r="OOL18" s="1362"/>
      <c r="OOM18" s="1361"/>
      <c r="OON18" s="1362"/>
      <c r="OOO18" s="1361"/>
      <c r="OOP18" s="1362"/>
      <c r="OOQ18" s="1361"/>
      <c r="OOR18" s="1362"/>
      <c r="OOS18" s="1361"/>
      <c r="OOT18" s="1362"/>
      <c r="OOU18" s="1361"/>
      <c r="OOV18" s="1362"/>
      <c r="OOW18" s="1361"/>
      <c r="OOX18" s="1362"/>
      <c r="OOY18" s="1361"/>
      <c r="OOZ18" s="1362"/>
      <c r="OPA18" s="1361"/>
      <c r="OPB18" s="1362"/>
      <c r="OPC18" s="1361"/>
      <c r="OPD18" s="1362"/>
      <c r="OPE18" s="1361"/>
      <c r="OPF18" s="1362"/>
      <c r="OPG18" s="1361"/>
      <c r="OPH18" s="1362"/>
      <c r="OPI18" s="1361"/>
      <c r="OPJ18" s="1362"/>
      <c r="OPK18" s="1361"/>
      <c r="OPL18" s="1362"/>
      <c r="OPM18" s="1361"/>
      <c r="OPN18" s="1362"/>
      <c r="OPO18" s="1361"/>
      <c r="OPP18" s="1362"/>
      <c r="OPQ18" s="1361"/>
      <c r="OPR18" s="1362"/>
      <c r="OPS18" s="1361"/>
      <c r="OPT18" s="1362"/>
      <c r="OPU18" s="1361"/>
      <c r="OPV18" s="1362"/>
      <c r="OPW18" s="1361"/>
      <c r="OPX18" s="1362"/>
      <c r="OPY18" s="1361"/>
      <c r="OPZ18" s="1362"/>
      <c r="OQA18" s="1361"/>
      <c r="OQB18" s="1362"/>
      <c r="OQC18" s="1361"/>
      <c r="OQD18" s="1362"/>
      <c r="OQE18" s="1361"/>
      <c r="OQF18" s="1362"/>
      <c r="OQG18" s="1361"/>
      <c r="OQH18" s="1362"/>
      <c r="OQI18" s="1361"/>
      <c r="OQJ18" s="1362"/>
      <c r="OQK18" s="1361"/>
      <c r="OQL18" s="1362"/>
      <c r="OQM18" s="1361"/>
      <c r="OQN18" s="1362"/>
      <c r="OQO18" s="1361"/>
      <c r="OQP18" s="1362"/>
      <c r="OQQ18" s="1361"/>
      <c r="OQR18" s="1362"/>
      <c r="OQS18" s="1361"/>
      <c r="OQT18" s="1362"/>
      <c r="OQU18" s="1361"/>
      <c r="OQV18" s="1362"/>
      <c r="OQW18" s="1361"/>
      <c r="OQX18" s="1362"/>
      <c r="OQY18" s="1361"/>
      <c r="OQZ18" s="1362"/>
      <c r="ORA18" s="1361"/>
      <c r="ORB18" s="1362"/>
      <c r="ORC18" s="1361"/>
      <c r="ORD18" s="1362"/>
      <c r="ORE18" s="1361"/>
      <c r="ORF18" s="1362"/>
      <c r="ORG18" s="1361"/>
      <c r="ORH18" s="1362"/>
      <c r="ORI18" s="1361"/>
      <c r="ORJ18" s="1362"/>
      <c r="ORK18" s="1361"/>
      <c r="ORL18" s="1362"/>
      <c r="ORM18" s="1361"/>
      <c r="ORN18" s="1362"/>
      <c r="ORO18" s="1361"/>
      <c r="ORP18" s="1362"/>
      <c r="ORQ18" s="1361"/>
      <c r="ORR18" s="1362"/>
      <c r="ORS18" s="1361"/>
      <c r="ORT18" s="1362"/>
      <c r="ORU18" s="1361"/>
      <c r="ORV18" s="1362"/>
      <c r="ORW18" s="1361"/>
      <c r="ORX18" s="1362"/>
      <c r="ORY18" s="1361"/>
      <c r="ORZ18" s="1362"/>
      <c r="OSA18" s="1361"/>
      <c r="OSB18" s="1362"/>
      <c r="OSC18" s="1361"/>
      <c r="OSD18" s="1362"/>
      <c r="OSE18" s="1361"/>
      <c r="OSF18" s="1362"/>
      <c r="OSG18" s="1361"/>
      <c r="OSH18" s="1362"/>
      <c r="OSI18" s="1361"/>
      <c r="OSJ18" s="1362"/>
      <c r="OSK18" s="1361"/>
      <c r="OSL18" s="1362"/>
      <c r="OSM18" s="1361"/>
      <c r="OSN18" s="1362"/>
      <c r="OSO18" s="1361"/>
      <c r="OSP18" s="1362"/>
      <c r="OSQ18" s="1361"/>
      <c r="OSR18" s="1362"/>
      <c r="OSS18" s="1361"/>
      <c r="OST18" s="1362"/>
      <c r="OSU18" s="1361"/>
      <c r="OSV18" s="1362"/>
      <c r="OSW18" s="1361"/>
      <c r="OSX18" s="1362"/>
      <c r="OSY18" s="1361"/>
      <c r="OSZ18" s="1362"/>
      <c r="OTA18" s="1361"/>
      <c r="OTB18" s="1362"/>
      <c r="OTC18" s="1361"/>
      <c r="OTD18" s="1362"/>
      <c r="OTE18" s="1361"/>
      <c r="OTF18" s="1362"/>
      <c r="OTG18" s="1361"/>
      <c r="OTH18" s="1362"/>
      <c r="OTI18" s="1361"/>
      <c r="OTJ18" s="1362"/>
      <c r="OTK18" s="1361"/>
      <c r="OTL18" s="1362"/>
      <c r="OTM18" s="1361"/>
      <c r="OTN18" s="1362"/>
      <c r="OTO18" s="1361"/>
      <c r="OTP18" s="1362"/>
      <c r="OTQ18" s="1361"/>
      <c r="OTR18" s="1362"/>
      <c r="OTS18" s="1361"/>
      <c r="OTT18" s="1362"/>
      <c r="OTU18" s="1361"/>
      <c r="OTV18" s="1362"/>
      <c r="OTW18" s="1361"/>
      <c r="OTX18" s="1362"/>
      <c r="OTY18" s="1361"/>
      <c r="OTZ18" s="1362"/>
      <c r="OUA18" s="1361"/>
      <c r="OUB18" s="1362"/>
      <c r="OUC18" s="1361"/>
      <c r="OUD18" s="1362"/>
      <c r="OUE18" s="1361"/>
      <c r="OUF18" s="1362"/>
      <c r="OUG18" s="1361"/>
      <c r="OUH18" s="1362"/>
      <c r="OUI18" s="1361"/>
      <c r="OUJ18" s="1362"/>
      <c r="OUK18" s="1361"/>
      <c r="OUL18" s="1362"/>
      <c r="OUM18" s="1361"/>
      <c r="OUN18" s="1362"/>
      <c r="OUO18" s="1361"/>
      <c r="OUP18" s="1362"/>
      <c r="OUQ18" s="1361"/>
      <c r="OUR18" s="1362"/>
      <c r="OUS18" s="1361"/>
      <c r="OUT18" s="1362"/>
      <c r="OUU18" s="1361"/>
      <c r="OUV18" s="1362"/>
      <c r="OUW18" s="1361"/>
      <c r="OUX18" s="1362"/>
      <c r="OUY18" s="1361"/>
      <c r="OUZ18" s="1362"/>
      <c r="OVA18" s="1361"/>
      <c r="OVB18" s="1362"/>
      <c r="OVC18" s="1361"/>
      <c r="OVD18" s="1362"/>
      <c r="OVE18" s="1361"/>
      <c r="OVF18" s="1362"/>
      <c r="OVG18" s="1361"/>
      <c r="OVH18" s="1362"/>
      <c r="OVI18" s="1361"/>
      <c r="OVJ18" s="1362"/>
      <c r="OVK18" s="1361"/>
      <c r="OVL18" s="1362"/>
      <c r="OVM18" s="1361"/>
      <c r="OVN18" s="1362"/>
      <c r="OVO18" s="1361"/>
      <c r="OVP18" s="1362"/>
      <c r="OVQ18" s="1361"/>
      <c r="OVR18" s="1362"/>
      <c r="OVS18" s="1361"/>
      <c r="OVT18" s="1362"/>
      <c r="OVU18" s="1361"/>
      <c r="OVV18" s="1362"/>
      <c r="OVW18" s="1361"/>
      <c r="OVX18" s="1362"/>
      <c r="OVY18" s="1361"/>
      <c r="OVZ18" s="1362"/>
      <c r="OWA18" s="1361"/>
      <c r="OWB18" s="1362"/>
      <c r="OWC18" s="1361"/>
      <c r="OWD18" s="1362"/>
      <c r="OWE18" s="1361"/>
      <c r="OWF18" s="1362"/>
      <c r="OWG18" s="1361"/>
      <c r="OWH18" s="1362"/>
      <c r="OWI18" s="1361"/>
      <c r="OWJ18" s="1362"/>
      <c r="OWK18" s="1361"/>
      <c r="OWL18" s="1362"/>
      <c r="OWM18" s="1361"/>
      <c r="OWN18" s="1362"/>
      <c r="OWO18" s="1361"/>
      <c r="OWP18" s="1362"/>
      <c r="OWQ18" s="1361"/>
      <c r="OWR18" s="1362"/>
      <c r="OWS18" s="1361"/>
      <c r="OWT18" s="1362"/>
      <c r="OWU18" s="1361"/>
      <c r="OWV18" s="1362"/>
      <c r="OWW18" s="1361"/>
      <c r="OWX18" s="1362"/>
      <c r="OWY18" s="1361"/>
      <c r="OWZ18" s="1362"/>
      <c r="OXA18" s="1361"/>
      <c r="OXB18" s="1362"/>
      <c r="OXC18" s="1361"/>
      <c r="OXD18" s="1362"/>
      <c r="OXE18" s="1361"/>
      <c r="OXF18" s="1362"/>
      <c r="OXG18" s="1361"/>
      <c r="OXH18" s="1362"/>
      <c r="OXI18" s="1361"/>
      <c r="OXJ18" s="1362"/>
      <c r="OXK18" s="1361"/>
      <c r="OXL18" s="1362"/>
      <c r="OXM18" s="1361"/>
      <c r="OXN18" s="1362"/>
      <c r="OXO18" s="1361"/>
      <c r="OXP18" s="1362"/>
      <c r="OXQ18" s="1361"/>
      <c r="OXR18" s="1362"/>
      <c r="OXS18" s="1361"/>
      <c r="OXT18" s="1362"/>
      <c r="OXU18" s="1361"/>
      <c r="OXV18" s="1362"/>
      <c r="OXW18" s="1361"/>
      <c r="OXX18" s="1362"/>
      <c r="OXY18" s="1361"/>
      <c r="OXZ18" s="1362"/>
      <c r="OYA18" s="1361"/>
      <c r="OYB18" s="1362"/>
      <c r="OYC18" s="1361"/>
      <c r="OYD18" s="1362"/>
      <c r="OYE18" s="1361"/>
      <c r="OYF18" s="1362"/>
      <c r="OYG18" s="1361"/>
      <c r="OYH18" s="1362"/>
      <c r="OYI18" s="1361"/>
      <c r="OYJ18" s="1362"/>
      <c r="OYK18" s="1361"/>
      <c r="OYL18" s="1362"/>
      <c r="OYM18" s="1361"/>
      <c r="OYN18" s="1362"/>
      <c r="OYO18" s="1361"/>
      <c r="OYP18" s="1362"/>
      <c r="OYQ18" s="1361"/>
      <c r="OYR18" s="1362"/>
      <c r="OYS18" s="1361"/>
      <c r="OYT18" s="1362"/>
      <c r="OYU18" s="1361"/>
      <c r="OYV18" s="1362"/>
      <c r="OYW18" s="1361"/>
      <c r="OYX18" s="1362"/>
      <c r="OYY18" s="1361"/>
      <c r="OYZ18" s="1362"/>
      <c r="OZA18" s="1361"/>
      <c r="OZB18" s="1362"/>
      <c r="OZC18" s="1361"/>
      <c r="OZD18" s="1362"/>
      <c r="OZE18" s="1361"/>
      <c r="OZF18" s="1362"/>
      <c r="OZG18" s="1361"/>
      <c r="OZH18" s="1362"/>
      <c r="OZI18" s="1361"/>
      <c r="OZJ18" s="1362"/>
      <c r="OZK18" s="1361"/>
      <c r="OZL18" s="1362"/>
      <c r="OZM18" s="1361"/>
      <c r="OZN18" s="1362"/>
      <c r="OZO18" s="1361"/>
      <c r="OZP18" s="1362"/>
      <c r="OZQ18" s="1361"/>
      <c r="OZR18" s="1362"/>
      <c r="OZS18" s="1361"/>
      <c r="OZT18" s="1362"/>
      <c r="OZU18" s="1361"/>
      <c r="OZV18" s="1362"/>
      <c r="OZW18" s="1361"/>
      <c r="OZX18" s="1362"/>
      <c r="OZY18" s="1361"/>
      <c r="OZZ18" s="1362"/>
      <c r="PAA18" s="1361"/>
      <c r="PAB18" s="1362"/>
      <c r="PAC18" s="1361"/>
      <c r="PAD18" s="1362"/>
      <c r="PAE18" s="1361"/>
      <c r="PAF18" s="1362"/>
      <c r="PAG18" s="1361"/>
      <c r="PAH18" s="1362"/>
      <c r="PAI18" s="1361"/>
      <c r="PAJ18" s="1362"/>
      <c r="PAK18" s="1361"/>
      <c r="PAL18" s="1362"/>
      <c r="PAM18" s="1361"/>
      <c r="PAN18" s="1362"/>
      <c r="PAO18" s="1361"/>
      <c r="PAP18" s="1362"/>
      <c r="PAQ18" s="1361"/>
      <c r="PAR18" s="1362"/>
      <c r="PAS18" s="1361"/>
      <c r="PAT18" s="1362"/>
      <c r="PAU18" s="1361"/>
      <c r="PAV18" s="1362"/>
      <c r="PAW18" s="1361"/>
      <c r="PAX18" s="1362"/>
      <c r="PAY18" s="1361"/>
      <c r="PAZ18" s="1362"/>
      <c r="PBA18" s="1361"/>
      <c r="PBB18" s="1362"/>
      <c r="PBC18" s="1361"/>
      <c r="PBD18" s="1362"/>
      <c r="PBE18" s="1361"/>
      <c r="PBF18" s="1362"/>
      <c r="PBG18" s="1361"/>
      <c r="PBH18" s="1362"/>
      <c r="PBI18" s="1361"/>
      <c r="PBJ18" s="1362"/>
      <c r="PBK18" s="1361"/>
      <c r="PBL18" s="1362"/>
      <c r="PBM18" s="1361"/>
      <c r="PBN18" s="1362"/>
      <c r="PBO18" s="1361"/>
      <c r="PBP18" s="1362"/>
      <c r="PBQ18" s="1361"/>
      <c r="PBR18" s="1362"/>
      <c r="PBS18" s="1361"/>
      <c r="PBT18" s="1362"/>
      <c r="PBU18" s="1361"/>
      <c r="PBV18" s="1362"/>
      <c r="PBW18" s="1361"/>
      <c r="PBX18" s="1362"/>
      <c r="PBY18" s="1361"/>
      <c r="PBZ18" s="1362"/>
      <c r="PCA18" s="1361"/>
      <c r="PCB18" s="1362"/>
      <c r="PCC18" s="1361"/>
      <c r="PCD18" s="1362"/>
      <c r="PCE18" s="1361"/>
      <c r="PCF18" s="1362"/>
      <c r="PCG18" s="1361"/>
      <c r="PCH18" s="1362"/>
      <c r="PCI18" s="1361"/>
      <c r="PCJ18" s="1362"/>
      <c r="PCK18" s="1361"/>
      <c r="PCL18" s="1362"/>
      <c r="PCM18" s="1361"/>
      <c r="PCN18" s="1362"/>
      <c r="PCO18" s="1361"/>
      <c r="PCP18" s="1362"/>
      <c r="PCQ18" s="1361"/>
      <c r="PCR18" s="1362"/>
      <c r="PCS18" s="1361"/>
      <c r="PCT18" s="1362"/>
      <c r="PCU18" s="1361"/>
      <c r="PCV18" s="1362"/>
      <c r="PCW18" s="1361"/>
      <c r="PCX18" s="1362"/>
      <c r="PCY18" s="1361"/>
      <c r="PCZ18" s="1362"/>
      <c r="PDA18" s="1361"/>
      <c r="PDB18" s="1362"/>
      <c r="PDC18" s="1361"/>
      <c r="PDD18" s="1362"/>
      <c r="PDE18" s="1361"/>
      <c r="PDF18" s="1362"/>
      <c r="PDG18" s="1361"/>
      <c r="PDH18" s="1362"/>
      <c r="PDI18" s="1361"/>
      <c r="PDJ18" s="1362"/>
      <c r="PDK18" s="1361"/>
      <c r="PDL18" s="1362"/>
      <c r="PDM18" s="1361"/>
      <c r="PDN18" s="1362"/>
      <c r="PDO18" s="1361"/>
      <c r="PDP18" s="1362"/>
      <c r="PDQ18" s="1361"/>
      <c r="PDR18" s="1362"/>
      <c r="PDS18" s="1361"/>
      <c r="PDT18" s="1362"/>
      <c r="PDU18" s="1361"/>
      <c r="PDV18" s="1362"/>
      <c r="PDW18" s="1361"/>
      <c r="PDX18" s="1362"/>
      <c r="PDY18" s="1361"/>
      <c r="PDZ18" s="1362"/>
      <c r="PEA18" s="1361"/>
      <c r="PEB18" s="1362"/>
      <c r="PEC18" s="1361"/>
      <c r="PED18" s="1362"/>
      <c r="PEE18" s="1361"/>
      <c r="PEF18" s="1362"/>
      <c r="PEG18" s="1361"/>
      <c r="PEH18" s="1362"/>
      <c r="PEI18" s="1361"/>
      <c r="PEJ18" s="1362"/>
      <c r="PEK18" s="1361"/>
      <c r="PEL18" s="1362"/>
      <c r="PEM18" s="1361"/>
      <c r="PEN18" s="1362"/>
      <c r="PEO18" s="1361"/>
      <c r="PEP18" s="1362"/>
      <c r="PEQ18" s="1361"/>
      <c r="PER18" s="1362"/>
      <c r="PES18" s="1361"/>
      <c r="PET18" s="1362"/>
      <c r="PEU18" s="1361"/>
      <c r="PEV18" s="1362"/>
      <c r="PEW18" s="1361"/>
      <c r="PEX18" s="1362"/>
      <c r="PEY18" s="1361"/>
      <c r="PEZ18" s="1362"/>
      <c r="PFA18" s="1361"/>
      <c r="PFB18" s="1362"/>
      <c r="PFC18" s="1361"/>
      <c r="PFD18" s="1362"/>
      <c r="PFE18" s="1361"/>
      <c r="PFF18" s="1362"/>
      <c r="PFG18" s="1361"/>
      <c r="PFH18" s="1362"/>
      <c r="PFI18" s="1361"/>
      <c r="PFJ18" s="1362"/>
      <c r="PFK18" s="1361"/>
      <c r="PFL18" s="1362"/>
      <c r="PFM18" s="1361"/>
      <c r="PFN18" s="1362"/>
      <c r="PFO18" s="1361"/>
      <c r="PFP18" s="1362"/>
      <c r="PFQ18" s="1361"/>
      <c r="PFR18" s="1362"/>
      <c r="PFS18" s="1361"/>
      <c r="PFT18" s="1362"/>
      <c r="PFU18" s="1361"/>
      <c r="PFV18" s="1362"/>
      <c r="PFW18" s="1361"/>
      <c r="PFX18" s="1362"/>
      <c r="PFY18" s="1361"/>
      <c r="PFZ18" s="1362"/>
      <c r="PGA18" s="1361"/>
      <c r="PGB18" s="1362"/>
      <c r="PGC18" s="1361"/>
      <c r="PGD18" s="1362"/>
      <c r="PGE18" s="1361"/>
      <c r="PGF18" s="1362"/>
      <c r="PGG18" s="1361"/>
      <c r="PGH18" s="1362"/>
      <c r="PGI18" s="1361"/>
      <c r="PGJ18" s="1362"/>
      <c r="PGK18" s="1361"/>
      <c r="PGL18" s="1362"/>
      <c r="PGM18" s="1361"/>
      <c r="PGN18" s="1362"/>
      <c r="PGO18" s="1361"/>
      <c r="PGP18" s="1362"/>
      <c r="PGQ18" s="1361"/>
      <c r="PGR18" s="1362"/>
      <c r="PGS18" s="1361"/>
      <c r="PGT18" s="1362"/>
      <c r="PGU18" s="1361"/>
      <c r="PGV18" s="1362"/>
      <c r="PGW18" s="1361"/>
      <c r="PGX18" s="1362"/>
      <c r="PGY18" s="1361"/>
      <c r="PGZ18" s="1362"/>
      <c r="PHA18" s="1361"/>
      <c r="PHB18" s="1362"/>
      <c r="PHC18" s="1361"/>
      <c r="PHD18" s="1362"/>
      <c r="PHE18" s="1361"/>
      <c r="PHF18" s="1362"/>
      <c r="PHG18" s="1361"/>
      <c r="PHH18" s="1362"/>
      <c r="PHI18" s="1361"/>
      <c r="PHJ18" s="1362"/>
      <c r="PHK18" s="1361"/>
      <c r="PHL18" s="1362"/>
      <c r="PHM18" s="1361"/>
      <c r="PHN18" s="1362"/>
      <c r="PHO18" s="1361"/>
      <c r="PHP18" s="1362"/>
      <c r="PHQ18" s="1361"/>
      <c r="PHR18" s="1362"/>
      <c r="PHS18" s="1361"/>
      <c r="PHT18" s="1362"/>
      <c r="PHU18" s="1361"/>
      <c r="PHV18" s="1362"/>
      <c r="PHW18" s="1361"/>
      <c r="PHX18" s="1362"/>
      <c r="PHY18" s="1361"/>
      <c r="PHZ18" s="1362"/>
      <c r="PIA18" s="1361"/>
      <c r="PIB18" s="1362"/>
      <c r="PIC18" s="1361"/>
      <c r="PID18" s="1362"/>
      <c r="PIE18" s="1361"/>
      <c r="PIF18" s="1362"/>
      <c r="PIG18" s="1361"/>
      <c r="PIH18" s="1362"/>
      <c r="PII18" s="1361"/>
      <c r="PIJ18" s="1362"/>
      <c r="PIK18" s="1361"/>
      <c r="PIL18" s="1362"/>
      <c r="PIM18" s="1361"/>
      <c r="PIN18" s="1362"/>
      <c r="PIO18" s="1361"/>
      <c r="PIP18" s="1362"/>
      <c r="PIQ18" s="1361"/>
      <c r="PIR18" s="1362"/>
      <c r="PIS18" s="1361"/>
      <c r="PIT18" s="1362"/>
      <c r="PIU18" s="1361"/>
      <c r="PIV18" s="1362"/>
      <c r="PIW18" s="1361"/>
      <c r="PIX18" s="1362"/>
      <c r="PIY18" s="1361"/>
      <c r="PIZ18" s="1362"/>
      <c r="PJA18" s="1361"/>
      <c r="PJB18" s="1362"/>
      <c r="PJC18" s="1361"/>
      <c r="PJD18" s="1362"/>
      <c r="PJE18" s="1361"/>
      <c r="PJF18" s="1362"/>
      <c r="PJG18" s="1361"/>
      <c r="PJH18" s="1362"/>
      <c r="PJI18" s="1361"/>
      <c r="PJJ18" s="1362"/>
      <c r="PJK18" s="1361"/>
      <c r="PJL18" s="1362"/>
      <c r="PJM18" s="1361"/>
      <c r="PJN18" s="1362"/>
      <c r="PJO18" s="1361"/>
      <c r="PJP18" s="1362"/>
      <c r="PJQ18" s="1361"/>
      <c r="PJR18" s="1362"/>
      <c r="PJS18" s="1361"/>
      <c r="PJT18" s="1362"/>
      <c r="PJU18" s="1361"/>
      <c r="PJV18" s="1362"/>
      <c r="PJW18" s="1361"/>
      <c r="PJX18" s="1362"/>
      <c r="PJY18" s="1361"/>
      <c r="PJZ18" s="1362"/>
      <c r="PKA18" s="1361"/>
      <c r="PKB18" s="1362"/>
      <c r="PKC18" s="1361"/>
      <c r="PKD18" s="1362"/>
      <c r="PKE18" s="1361"/>
      <c r="PKF18" s="1362"/>
      <c r="PKG18" s="1361"/>
      <c r="PKH18" s="1362"/>
      <c r="PKI18" s="1361"/>
      <c r="PKJ18" s="1362"/>
      <c r="PKK18" s="1361"/>
      <c r="PKL18" s="1362"/>
      <c r="PKM18" s="1361"/>
      <c r="PKN18" s="1362"/>
      <c r="PKO18" s="1361"/>
      <c r="PKP18" s="1362"/>
      <c r="PKQ18" s="1361"/>
      <c r="PKR18" s="1362"/>
      <c r="PKS18" s="1361"/>
      <c r="PKT18" s="1362"/>
      <c r="PKU18" s="1361"/>
      <c r="PKV18" s="1362"/>
      <c r="PKW18" s="1361"/>
      <c r="PKX18" s="1362"/>
      <c r="PKY18" s="1361"/>
      <c r="PKZ18" s="1362"/>
      <c r="PLA18" s="1361"/>
      <c r="PLB18" s="1362"/>
      <c r="PLC18" s="1361"/>
      <c r="PLD18" s="1362"/>
      <c r="PLE18" s="1361"/>
      <c r="PLF18" s="1362"/>
      <c r="PLG18" s="1361"/>
      <c r="PLH18" s="1362"/>
      <c r="PLI18" s="1361"/>
      <c r="PLJ18" s="1362"/>
      <c r="PLK18" s="1361"/>
      <c r="PLL18" s="1362"/>
      <c r="PLM18" s="1361"/>
      <c r="PLN18" s="1362"/>
      <c r="PLO18" s="1361"/>
      <c r="PLP18" s="1362"/>
      <c r="PLQ18" s="1361"/>
      <c r="PLR18" s="1362"/>
      <c r="PLS18" s="1361"/>
      <c r="PLT18" s="1362"/>
      <c r="PLU18" s="1361"/>
      <c r="PLV18" s="1362"/>
      <c r="PLW18" s="1361"/>
      <c r="PLX18" s="1362"/>
      <c r="PLY18" s="1361"/>
      <c r="PLZ18" s="1362"/>
      <c r="PMA18" s="1361"/>
      <c r="PMB18" s="1362"/>
      <c r="PMC18" s="1361"/>
      <c r="PMD18" s="1362"/>
      <c r="PME18" s="1361"/>
      <c r="PMF18" s="1362"/>
      <c r="PMG18" s="1361"/>
      <c r="PMH18" s="1362"/>
      <c r="PMI18" s="1361"/>
      <c r="PMJ18" s="1362"/>
      <c r="PMK18" s="1361"/>
      <c r="PML18" s="1362"/>
      <c r="PMM18" s="1361"/>
      <c r="PMN18" s="1362"/>
      <c r="PMO18" s="1361"/>
      <c r="PMP18" s="1362"/>
      <c r="PMQ18" s="1361"/>
      <c r="PMR18" s="1362"/>
      <c r="PMS18" s="1361"/>
      <c r="PMT18" s="1362"/>
      <c r="PMU18" s="1361"/>
      <c r="PMV18" s="1362"/>
      <c r="PMW18" s="1361"/>
      <c r="PMX18" s="1362"/>
      <c r="PMY18" s="1361"/>
      <c r="PMZ18" s="1362"/>
      <c r="PNA18" s="1361"/>
      <c r="PNB18" s="1362"/>
      <c r="PNC18" s="1361"/>
      <c r="PND18" s="1362"/>
      <c r="PNE18" s="1361"/>
      <c r="PNF18" s="1362"/>
      <c r="PNG18" s="1361"/>
      <c r="PNH18" s="1362"/>
      <c r="PNI18" s="1361"/>
      <c r="PNJ18" s="1362"/>
      <c r="PNK18" s="1361"/>
      <c r="PNL18" s="1362"/>
      <c r="PNM18" s="1361"/>
      <c r="PNN18" s="1362"/>
      <c r="PNO18" s="1361"/>
      <c r="PNP18" s="1362"/>
      <c r="PNQ18" s="1361"/>
      <c r="PNR18" s="1362"/>
      <c r="PNS18" s="1361"/>
      <c r="PNT18" s="1362"/>
      <c r="PNU18" s="1361"/>
      <c r="PNV18" s="1362"/>
      <c r="PNW18" s="1361"/>
      <c r="PNX18" s="1362"/>
      <c r="PNY18" s="1361"/>
      <c r="PNZ18" s="1362"/>
      <c r="POA18" s="1361"/>
      <c r="POB18" s="1362"/>
      <c r="POC18" s="1361"/>
      <c r="POD18" s="1362"/>
      <c r="POE18" s="1361"/>
      <c r="POF18" s="1362"/>
      <c r="POG18" s="1361"/>
      <c r="POH18" s="1362"/>
      <c r="POI18" s="1361"/>
      <c r="POJ18" s="1362"/>
      <c r="POK18" s="1361"/>
      <c r="POL18" s="1362"/>
      <c r="POM18" s="1361"/>
      <c r="PON18" s="1362"/>
      <c r="POO18" s="1361"/>
      <c r="POP18" s="1362"/>
      <c r="POQ18" s="1361"/>
      <c r="POR18" s="1362"/>
      <c r="POS18" s="1361"/>
      <c r="POT18" s="1362"/>
      <c r="POU18" s="1361"/>
      <c r="POV18" s="1362"/>
      <c r="POW18" s="1361"/>
      <c r="POX18" s="1362"/>
      <c r="POY18" s="1361"/>
      <c r="POZ18" s="1362"/>
      <c r="PPA18" s="1361"/>
      <c r="PPB18" s="1362"/>
      <c r="PPC18" s="1361"/>
      <c r="PPD18" s="1362"/>
      <c r="PPE18" s="1361"/>
      <c r="PPF18" s="1362"/>
      <c r="PPG18" s="1361"/>
      <c r="PPH18" s="1362"/>
      <c r="PPI18" s="1361"/>
      <c r="PPJ18" s="1362"/>
      <c r="PPK18" s="1361"/>
      <c r="PPL18" s="1362"/>
      <c r="PPM18" s="1361"/>
      <c r="PPN18" s="1362"/>
      <c r="PPO18" s="1361"/>
      <c r="PPP18" s="1362"/>
      <c r="PPQ18" s="1361"/>
      <c r="PPR18" s="1362"/>
      <c r="PPS18" s="1361"/>
      <c r="PPT18" s="1362"/>
      <c r="PPU18" s="1361"/>
      <c r="PPV18" s="1362"/>
      <c r="PPW18" s="1361"/>
      <c r="PPX18" s="1362"/>
      <c r="PPY18" s="1361"/>
      <c r="PPZ18" s="1362"/>
      <c r="PQA18" s="1361"/>
      <c r="PQB18" s="1362"/>
      <c r="PQC18" s="1361"/>
      <c r="PQD18" s="1362"/>
      <c r="PQE18" s="1361"/>
      <c r="PQF18" s="1362"/>
      <c r="PQG18" s="1361"/>
      <c r="PQH18" s="1362"/>
      <c r="PQI18" s="1361"/>
      <c r="PQJ18" s="1362"/>
      <c r="PQK18" s="1361"/>
      <c r="PQL18" s="1362"/>
      <c r="PQM18" s="1361"/>
      <c r="PQN18" s="1362"/>
      <c r="PQO18" s="1361"/>
      <c r="PQP18" s="1362"/>
      <c r="PQQ18" s="1361"/>
      <c r="PQR18" s="1362"/>
      <c r="PQS18" s="1361"/>
      <c r="PQT18" s="1362"/>
      <c r="PQU18" s="1361"/>
      <c r="PQV18" s="1362"/>
      <c r="PQW18" s="1361"/>
      <c r="PQX18" s="1362"/>
      <c r="PQY18" s="1361"/>
      <c r="PQZ18" s="1362"/>
      <c r="PRA18" s="1361"/>
      <c r="PRB18" s="1362"/>
      <c r="PRC18" s="1361"/>
      <c r="PRD18" s="1362"/>
      <c r="PRE18" s="1361"/>
      <c r="PRF18" s="1362"/>
      <c r="PRG18" s="1361"/>
      <c r="PRH18" s="1362"/>
      <c r="PRI18" s="1361"/>
      <c r="PRJ18" s="1362"/>
      <c r="PRK18" s="1361"/>
      <c r="PRL18" s="1362"/>
      <c r="PRM18" s="1361"/>
      <c r="PRN18" s="1362"/>
      <c r="PRO18" s="1361"/>
      <c r="PRP18" s="1362"/>
      <c r="PRQ18" s="1361"/>
      <c r="PRR18" s="1362"/>
      <c r="PRS18" s="1361"/>
      <c r="PRT18" s="1362"/>
      <c r="PRU18" s="1361"/>
      <c r="PRV18" s="1362"/>
      <c r="PRW18" s="1361"/>
      <c r="PRX18" s="1362"/>
      <c r="PRY18" s="1361"/>
      <c r="PRZ18" s="1362"/>
      <c r="PSA18" s="1361"/>
      <c r="PSB18" s="1362"/>
      <c r="PSC18" s="1361"/>
      <c r="PSD18" s="1362"/>
      <c r="PSE18" s="1361"/>
      <c r="PSF18" s="1362"/>
      <c r="PSG18" s="1361"/>
      <c r="PSH18" s="1362"/>
      <c r="PSI18" s="1361"/>
      <c r="PSJ18" s="1362"/>
      <c r="PSK18" s="1361"/>
      <c r="PSL18" s="1362"/>
      <c r="PSM18" s="1361"/>
      <c r="PSN18" s="1362"/>
      <c r="PSO18" s="1361"/>
      <c r="PSP18" s="1362"/>
      <c r="PSQ18" s="1361"/>
      <c r="PSR18" s="1362"/>
      <c r="PSS18" s="1361"/>
      <c r="PST18" s="1362"/>
      <c r="PSU18" s="1361"/>
      <c r="PSV18" s="1362"/>
      <c r="PSW18" s="1361"/>
      <c r="PSX18" s="1362"/>
      <c r="PSY18" s="1361"/>
      <c r="PSZ18" s="1362"/>
      <c r="PTA18" s="1361"/>
      <c r="PTB18" s="1362"/>
      <c r="PTC18" s="1361"/>
      <c r="PTD18" s="1362"/>
      <c r="PTE18" s="1361"/>
      <c r="PTF18" s="1362"/>
      <c r="PTG18" s="1361"/>
      <c r="PTH18" s="1362"/>
      <c r="PTI18" s="1361"/>
      <c r="PTJ18" s="1362"/>
      <c r="PTK18" s="1361"/>
      <c r="PTL18" s="1362"/>
      <c r="PTM18" s="1361"/>
      <c r="PTN18" s="1362"/>
      <c r="PTO18" s="1361"/>
      <c r="PTP18" s="1362"/>
      <c r="PTQ18" s="1361"/>
      <c r="PTR18" s="1362"/>
      <c r="PTS18" s="1361"/>
      <c r="PTT18" s="1362"/>
      <c r="PTU18" s="1361"/>
      <c r="PTV18" s="1362"/>
      <c r="PTW18" s="1361"/>
      <c r="PTX18" s="1362"/>
      <c r="PTY18" s="1361"/>
      <c r="PTZ18" s="1362"/>
      <c r="PUA18" s="1361"/>
      <c r="PUB18" s="1362"/>
      <c r="PUC18" s="1361"/>
      <c r="PUD18" s="1362"/>
      <c r="PUE18" s="1361"/>
      <c r="PUF18" s="1362"/>
      <c r="PUG18" s="1361"/>
      <c r="PUH18" s="1362"/>
      <c r="PUI18" s="1361"/>
      <c r="PUJ18" s="1362"/>
      <c r="PUK18" s="1361"/>
      <c r="PUL18" s="1362"/>
      <c r="PUM18" s="1361"/>
      <c r="PUN18" s="1362"/>
      <c r="PUO18" s="1361"/>
      <c r="PUP18" s="1362"/>
      <c r="PUQ18" s="1361"/>
      <c r="PUR18" s="1362"/>
      <c r="PUS18" s="1361"/>
      <c r="PUT18" s="1362"/>
      <c r="PUU18" s="1361"/>
      <c r="PUV18" s="1362"/>
      <c r="PUW18" s="1361"/>
      <c r="PUX18" s="1362"/>
      <c r="PUY18" s="1361"/>
      <c r="PUZ18" s="1362"/>
      <c r="PVA18" s="1361"/>
      <c r="PVB18" s="1362"/>
      <c r="PVC18" s="1361"/>
      <c r="PVD18" s="1362"/>
      <c r="PVE18" s="1361"/>
      <c r="PVF18" s="1362"/>
      <c r="PVG18" s="1361"/>
      <c r="PVH18" s="1362"/>
      <c r="PVI18" s="1361"/>
      <c r="PVJ18" s="1362"/>
      <c r="PVK18" s="1361"/>
      <c r="PVL18" s="1362"/>
      <c r="PVM18" s="1361"/>
      <c r="PVN18" s="1362"/>
      <c r="PVO18" s="1361"/>
      <c r="PVP18" s="1362"/>
      <c r="PVQ18" s="1361"/>
      <c r="PVR18" s="1362"/>
      <c r="PVS18" s="1361"/>
      <c r="PVT18" s="1362"/>
      <c r="PVU18" s="1361"/>
      <c r="PVV18" s="1362"/>
      <c r="PVW18" s="1361"/>
      <c r="PVX18" s="1362"/>
      <c r="PVY18" s="1361"/>
      <c r="PVZ18" s="1362"/>
      <c r="PWA18" s="1361"/>
      <c r="PWB18" s="1362"/>
      <c r="PWC18" s="1361"/>
      <c r="PWD18" s="1362"/>
      <c r="PWE18" s="1361"/>
      <c r="PWF18" s="1362"/>
      <c r="PWG18" s="1361"/>
      <c r="PWH18" s="1362"/>
      <c r="PWI18" s="1361"/>
      <c r="PWJ18" s="1362"/>
      <c r="PWK18" s="1361"/>
      <c r="PWL18" s="1362"/>
      <c r="PWM18" s="1361"/>
      <c r="PWN18" s="1362"/>
      <c r="PWO18" s="1361"/>
      <c r="PWP18" s="1362"/>
      <c r="PWQ18" s="1361"/>
      <c r="PWR18" s="1362"/>
      <c r="PWS18" s="1361"/>
      <c r="PWT18" s="1362"/>
      <c r="PWU18" s="1361"/>
      <c r="PWV18" s="1362"/>
      <c r="PWW18" s="1361"/>
      <c r="PWX18" s="1362"/>
      <c r="PWY18" s="1361"/>
      <c r="PWZ18" s="1362"/>
      <c r="PXA18" s="1361"/>
      <c r="PXB18" s="1362"/>
      <c r="PXC18" s="1361"/>
      <c r="PXD18" s="1362"/>
      <c r="PXE18" s="1361"/>
      <c r="PXF18" s="1362"/>
      <c r="PXG18" s="1361"/>
      <c r="PXH18" s="1362"/>
      <c r="PXI18" s="1361"/>
      <c r="PXJ18" s="1362"/>
      <c r="PXK18" s="1361"/>
      <c r="PXL18" s="1362"/>
      <c r="PXM18" s="1361"/>
      <c r="PXN18" s="1362"/>
      <c r="PXO18" s="1361"/>
      <c r="PXP18" s="1362"/>
      <c r="PXQ18" s="1361"/>
      <c r="PXR18" s="1362"/>
      <c r="PXS18" s="1361"/>
      <c r="PXT18" s="1362"/>
      <c r="PXU18" s="1361"/>
      <c r="PXV18" s="1362"/>
      <c r="PXW18" s="1361"/>
      <c r="PXX18" s="1362"/>
      <c r="PXY18" s="1361"/>
      <c r="PXZ18" s="1362"/>
      <c r="PYA18" s="1361"/>
      <c r="PYB18" s="1362"/>
      <c r="PYC18" s="1361"/>
      <c r="PYD18" s="1362"/>
      <c r="PYE18" s="1361"/>
      <c r="PYF18" s="1362"/>
      <c r="PYG18" s="1361"/>
      <c r="PYH18" s="1362"/>
      <c r="PYI18" s="1361"/>
      <c r="PYJ18" s="1362"/>
      <c r="PYK18" s="1361"/>
      <c r="PYL18" s="1362"/>
      <c r="PYM18" s="1361"/>
      <c r="PYN18" s="1362"/>
      <c r="PYO18" s="1361"/>
      <c r="PYP18" s="1362"/>
      <c r="PYQ18" s="1361"/>
      <c r="PYR18" s="1362"/>
      <c r="PYS18" s="1361"/>
      <c r="PYT18" s="1362"/>
      <c r="PYU18" s="1361"/>
      <c r="PYV18" s="1362"/>
      <c r="PYW18" s="1361"/>
      <c r="PYX18" s="1362"/>
      <c r="PYY18" s="1361"/>
      <c r="PYZ18" s="1362"/>
      <c r="PZA18" s="1361"/>
      <c r="PZB18" s="1362"/>
      <c r="PZC18" s="1361"/>
      <c r="PZD18" s="1362"/>
      <c r="PZE18" s="1361"/>
      <c r="PZF18" s="1362"/>
      <c r="PZG18" s="1361"/>
      <c r="PZH18" s="1362"/>
      <c r="PZI18" s="1361"/>
      <c r="PZJ18" s="1362"/>
      <c r="PZK18" s="1361"/>
      <c r="PZL18" s="1362"/>
      <c r="PZM18" s="1361"/>
      <c r="PZN18" s="1362"/>
      <c r="PZO18" s="1361"/>
      <c r="PZP18" s="1362"/>
      <c r="PZQ18" s="1361"/>
      <c r="PZR18" s="1362"/>
      <c r="PZS18" s="1361"/>
      <c r="PZT18" s="1362"/>
      <c r="PZU18" s="1361"/>
      <c r="PZV18" s="1362"/>
      <c r="PZW18" s="1361"/>
      <c r="PZX18" s="1362"/>
      <c r="PZY18" s="1361"/>
      <c r="PZZ18" s="1362"/>
      <c r="QAA18" s="1361"/>
      <c r="QAB18" s="1362"/>
      <c r="QAC18" s="1361"/>
      <c r="QAD18" s="1362"/>
      <c r="QAE18" s="1361"/>
      <c r="QAF18" s="1362"/>
      <c r="QAG18" s="1361"/>
      <c r="QAH18" s="1362"/>
      <c r="QAI18" s="1361"/>
      <c r="QAJ18" s="1362"/>
      <c r="QAK18" s="1361"/>
      <c r="QAL18" s="1362"/>
      <c r="QAM18" s="1361"/>
      <c r="QAN18" s="1362"/>
      <c r="QAO18" s="1361"/>
      <c r="QAP18" s="1362"/>
      <c r="QAQ18" s="1361"/>
      <c r="QAR18" s="1362"/>
      <c r="QAS18" s="1361"/>
      <c r="QAT18" s="1362"/>
      <c r="QAU18" s="1361"/>
      <c r="QAV18" s="1362"/>
      <c r="QAW18" s="1361"/>
      <c r="QAX18" s="1362"/>
      <c r="QAY18" s="1361"/>
      <c r="QAZ18" s="1362"/>
      <c r="QBA18" s="1361"/>
      <c r="QBB18" s="1362"/>
      <c r="QBC18" s="1361"/>
      <c r="QBD18" s="1362"/>
      <c r="QBE18" s="1361"/>
      <c r="QBF18" s="1362"/>
      <c r="QBG18" s="1361"/>
      <c r="QBH18" s="1362"/>
      <c r="QBI18" s="1361"/>
      <c r="QBJ18" s="1362"/>
      <c r="QBK18" s="1361"/>
      <c r="QBL18" s="1362"/>
      <c r="QBM18" s="1361"/>
      <c r="QBN18" s="1362"/>
      <c r="QBO18" s="1361"/>
      <c r="QBP18" s="1362"/>
      <c r="QBQ18" s="1361"/>
      <c r="QBR18" s="1362"/>
      <c r="QBS18" s="1361"/>
      <c r="QBT18" s="1362"/>
      <c r="QBU18" s="1361"/>
      <c r="QBV18" s="1362"/>
      <c r="QBW18" s="1361"/>
      <c r="QBX18" s="1362"/>
      <c r="QBY18" s="1361"/>
      <c r="QBZ18" s="1362"/>
      <c r="QCA18" s="1361"/>
      <c r="QCB18" s="1362"/>
      <c r="QCC18" s="1361"/>
      <c r="QCD18" s="1362"/>
      <c r="QCE18" s="1361"/>
      <c r="QCF18" s="1362"/>
      <c r="QCG18" s="1361"/>
      <c r="QCH18" s="1362"/>
      <c r="QCI18" s="1361"/>
      <c r="QCJ18" s="1362"/>
      <c r="QCK18" s="1361"/>
      <c r="QCL18" s="1362"/>
      <c r="QCM18" s="1361"/>
      <c r="QCN18" s="1362"/>
      <c r="QCO18" s="1361"/>
      <c r="QCP18" s="1362"/>
      <c r="QCQ18" s="1361"/>
      <c r="QCR18" s="1362"/>
      <c r="QCS18" s="1361"/>
      <c r="QCT18" s="1362"/>
      <c r="QCU18" s="1361"/>
      <c r="QCV18" s="1362"/>
      <c r="QCW18" s="1361"/>
      <c r="QCX18" s="1362"/>
      <c r="QCY18" s="1361"/>
      <c r="QCZ18" s="1362"/>
      <c r="QDA18" s="1361"/>
      <c r="QDB18" s="1362"/>
      <c r="QDC18" s="1361"/>
      <c r="QDD18" s="1362"/>
      <c r="QDE18" s="1361"/>
      <c r="QDF18" s="1362"/>
      <c r="QDG18" s="1361"/>
      <c r="QDH18" s="1362"/>
      <c r="QDI18" s="1361"/>
      <c r="QDJ18" s="1362"/>
      <c r="QDK18" s="1361"/>
      <c r="QDL18" s="1362"/>
      <c r="QDM18" s="1361"/>
      <c r="QDN18" s="1362"/>
      <c r="QDO18" s="1361"/>
      <c r="QDP18" s="1362"/>
      <c r="QDQ18" s="1361"/>
      <c r="QDR18" s="1362"/>
      <c r="QDS18" s="1361"/>
      <c r="QDT18" s="1362"/>
      <c r="QDU18" s="1361"/>
      <c r="QDV18" s="1362"/>
      <c r="QDW18" s="1361"/>
      <c r="QDX18" s="1362"/>
      <c r="QDY18" s="1361"/>
      <c r="QDZ18" s="1362"/>
      <c r="QEA18" s="1361"/>
      <c r="QEB18" s="1362"/>
      <c r="QEC18" s="1361"/>
      <c r="QED18" s="1362"/>
      <c r="QEE18" s="1361"/>
      <c r="QEF18" s="1362"/>
      <c r="QEG18" s="1361"/>
      <c r="QEH18" s="1362"/>
      <c r="QEI18" s="1361"/>
      <c r="QEJ18" s="1362"/>
      <c r="QEK18" s="1361"/>
      <c r="QEL18" s="1362"/>
      <c r="QEM18" s="1361"/>
      <c r="QEN18" s="1362"/>
      <c r="QEO18" s="1361"/>
      <c r="QEP18" s="1362"/>
      <c r="QEQ18" s="1361"/>
      <c r="QER18" s="1362"/>
      <c r="QES18" s="1361"/>
      <c r="QET18" s="1362"/>
      <c r="QEU18" s="1361"/>
      <c r="QEV18" s="1362"/>
      <c r="QEW18" s="1361"/>
      <c r="QEX18" s="1362"/>
      <c r="QEY18" s="1361"/>
      <c r="QEZ18" s="1362"/>
      <c r="QFA18" s="1361"/>
      <c r="QFB18" s="1362"/>
      <c r="QFC18" s="1361"/>
      <c r="QFD18" s="1362"/>
      <c r="QFE18" s="1361"/>
      <c r="QFF18" s="1362"/>
      <c r="QFG18" s="1361"/>
      <c r="QFH18" s="1362"/>
      <c r="QFI18" s="1361"/>
      <c r="QFJ18" s="1362"/>
      <c r="QFK18" s="1361"/>
      <c r="QFL18" s="1362"/>
      <c r="QFM18" s="1361"/>
      <c r="QFN18" s="1362"/>
      <c r="QFO18" s="1361"/>
      <c r="QFP18" s="1362"/>
      <c r="QFQ18" s="1361"/>
      <c r="QFR18" s="1362"/>
      <c r="QFS18" s="1361"/>
      <c r="QFT18" s="1362"/>
      <c r="QFU18" s="1361"/>
      <c r="QFV18" s="1362"/>
      <c r="QFW18" s="1361"/>
      <c r="QFX18" s="1362"/>
      <c r="QFY18" s="1361"/>
      <c r="QFZ18" s="1362"/>
      <c r="QGA18" s="1361"/>
      <c r="QGB18" s="1362"/>
      <c r="QGC18" s="1361"/>
      <c r="QGD18" s="1362"/>
      <c r="QGE18" s="1361"/>
      <c r="QGF18" s="1362"/>
      <c r="QGG18" s="1361"/>
      <c r="QGH18" s="1362"/>
      <c r="QGI18" s="1361"/>
      <c r="QGJ18" s="1362"/>
      <c r="QGK18" s="1361"/>
      <c r="QGL18" s="1362"/>
      <c r="QGM18" s="1361"/>
      <c r="QGN18" s="1362"/>
      <c r="QGO18" s="1361"/>
      <c r="QGP18" s="1362"/>
      <c r="QGQ18" s="1361"/>
      <c r="QGR18" s="1362"/>
      <c r="QGS18" s="1361"/>
      <c r="QGT18" s="1362"/>
      <c r="QGU18" s="1361"/>
      <c r="QGV18" s="1362"/>
      <c r="QGW18" s="1361"/>
      <c r="QGX18" s="1362"/>
      <c r="QGY18" s="1361"/>
      <c r="QGZ18" s="1362"/>
      <c r="QHA18" s="1361"/>
      <c r="QHB18" s="1362"/>
      <c r="QHC18" s="1361"/>
      <c r="QHD18" s="1362"/>
      <c r="QHE18" s="1361"/>
      <c r="QHF18" s="1362"/>
      <c r="QHG18" s="1361"/>
      <c r="QHH18" s="1362"/>
      <c r="QHI18" s="1361"/>
      <c r="QHJ18" s="1362"/>
      <c r="QHK18" s="1361"/>
      <c r="QHL18" s="1362"/>
      <c r="QHM18" s="1361"/>
      <c r="QHN18" s="1362"/>
      <c r="QHO18" s="1361"/>
      <c r="QHP18" s="1362"/>
      <c r="QHQ18" s="1361"/>
      <c r="QHR18" s="1362"/>
      <c r="QHS18" s="1361"/>
      <c r="QHT18" s="1362"/>
      <c r="QHU18" s="1361"/>
      <c r="QHV18" s="1362"/>
      <c r="QHW18" s="1361"/>
      <c r="QHX18" s="1362"/>
      <c r="QHY18" s="1361"/>
      <c r="QHZ18" s="1362"/>
      <c r="QIA18" s="1361"/>
      <c r="QIB18" s="1362"/>
      <c r="QIC18" s="1361"/>
      <c r="QID18" s="1362"/>
      <c r="QIE18" s="1361"/>
      <c r="QIF18" s="1362"/>
      <c r="QIG18" s="1361"/>
      <c r="QIH18" s="1362"/>
      <c r="QII18" s="1361"/>
      <c r="QIJ18" s="1362"/>
      <c r="QIK18" s="1361"/>
      <c r="QIL18" s="1362"/>
      <c r="QIM18" s="1361"/>
      <c r="QIN18" s="1362"/>
      <c r="QIO18" s="1361"/>
      <c r="QIP18" s="1362"/>
      <c r="QIQ18" s="1361"/>
      <c r="QIR18" s="1362"/>
      <c r="QIS18" s="1361"/>
      <c r="QIT18" s="1362"/>
      <c r="QIU18" s="1361"/>
      <c r="QIV18" s="1362"/>
      <c r="QIW18" s="1361"/>
      <c r="QIX18" s="1362"/>
      <c r="QIY18" s="1361"/>
      <c r="QIZ18" s="1362"/>
      <c r="QJA18" s="1361"/>
      <c r="QJB18" s="1362"/>
      <c r="QJC18" s="1361"/>
      <c r="QJD18" s="1362"/>
      <c r="QJE18" s="1361"/>
      <c r="QJF18" s="1362"/>
      <c r="QJG18" s="1361"/>
      <c r="QJH18" s="1362"/>
      <c r="QJI18" s="1361"/>
      <c r="QJJ18" s="1362"/>
      <c r="QJK18" s="1361"/>
      <c r="QJL18" s="1362"/>
      <c r="QJM18" s="1361"/>
      <c r="QJN18" s="1362"/>
      <c r="QJO18" s="1361"/>
      <c r="QJP18" s="1362"/>
      <c r="QJQ18" s="1361"/>
      <c r="QJR18" s="1362"/>
      <c r="QJS18" s="1361"/>
      <c r="QJT18" s="1362"/>
      <c r="QJU18" s="1361"/>
      <c r="QJV18" s="1362"/>
      <c r="QJW18" s="1361"/>
      <c r="QJX18" s="1362"/>
      <c r="QJY18" s="1361"/>
      <c r="QJZ18" s="1362"/>
      <c r="QKA18" s="1361"/>
      <c r="QKB18" s="1362"/>
      <c r="QKC18" s="1361"/>
      <c r="QKD18" s="1362"/>
      <c r="QKE18" s="1361"/>
      <c r="QKF18" s="1362"/>
      <c r="QKG18" s="1361"/>
      <c r="QKH18" s="1362"/>
      <c r="QKI18" s="1361"/>
      <c r="QKJ18" s="1362"/>
      <c r="QKK18" s="1361"/>
      <c r="QKL18" s="1362"/>
      <c r="QKM18" s="1361"/>
      <c r="QKN18" s="1362"/>
      <c r="QKO18" s="1361"/>
      <c r="QKP18" s="1362"/>
      <c r="QKQ18" s="1361"/>
      <c r="QKR18" s="1362"/>
      <c r="QKS18" s="1361"/>
      <c r="QKT18" s="1362"/>
      <c r="QKU18" s="1361"/>
      <c r="QKV18" s="1362"/>
      <c r="QKW18" s="1361"/>
      <c r="QKX18" s="1362"/>
      <c r="QKY18" s="1361"/>
      <c r="QKZ18" s="1362"/>
      <c r="QLA18" s="1361"/>
      <c r="QLB18" s="1362"/>
      <c r="QLC18" s="1361"/>
      <c r="QLD18" s="1362"/>
      <c r="QLE18" s="1361"/>
      <c r="QLF18" s="1362"/>
      <c r="QLG18" s="1361"/>
      <c r="QLH18" s="1362"/>
      <c r="QLI18" s="1361"/>
      <c r="QLJ18" s="1362"/>
      <c r="QLK18" s="1361"/>
      <c r="QLL18" s="1362"/>
      <c r="QLM18" s="1361"/>
      <c r="QLN18" s="1362"/>
      <c r="QLO18" s="1361"/>
      <c r="QLP18" s="1362"/>
      <c r="QLQ18" s="1361"/>
      <c r="QLR18" s="1362"/>
      <c r="QLS18" s="1361"/>
      <c r="QLT18" s="1362"/>
      <c r="QLU18" s="1361"/>
      <c r="QLV18" s="1362"/>
      <c r="QLW18" s="1361"/>
      <c r="QLX18" s="1362"/>
      <c r="QLY18" s="1361"/>
      <c r="QLZ18" s="1362"/>
      <c r="QMA18" s="1361"/>
      <c r="QMB18" s="1362"/>
      <c r="QMC18" s="1361"/>
      <c r="QMD18" s="1362"/>
      <c r="QME18" s="1361"/>
      <c r="QMF18" s="1362"/>
      <c r="QMG18" s="1361"/>
      <c r="QMH18" s="1362"/>
      <c r="QMI18" s="1361"/>
      <c r="QMJ18" s="1362"/>
      <c r="QMK18" s="1361"/>
      <c r="QML18" s="1362"/>
      <c r="QMM18" s="1361"/>
      <c r="QMN18" s="1362"/>
      <c r="QMO18" s="1361"/>
      <c r="QMP18" s="1362"/>
      <c r="QMQ18" s="1361"/>
      <c r="QMR18" s="1362"/>
      <c r="QMS18" s="1361"/>
      <c r="QMT18" s="1362"/>
      <c r="QMU18" s="1361"/>
      <c r="QMV18" s="1362"/>
      <c r="QMW18" s="1361"/>
      <c r="QMX18" s="1362"/>
      <c r="QMY18" s="1361"/>
      <c r="QMZ18" s="1362"/>
      <c r="QNA18" s="1361"/>
      <c r="QNB18" s="1362"/>
      <c r="QNC18" s="1361"/>
      <c r="QND18" s="1362"/>
      <c r="QNE18" s="1361"/>
      <c r="QNF18" s="1362"/>
      <c r="QNG18" s="1361"/>
      <c r="QNH18" s="1362"/>
      <c r="QNI18" s="1361"/>
      <c r="QNJ18" s="1362"/>
      <c r="QNK18" s="1361"/>
      <c r="QNL18" s="1362"/>
      <c r="QNM18" s="1361"/>
      <c r="QNN18" s="1362"/>
      <c r="QNO18" s="1361"/>
      <c r="QNP18" s="1362"/>
      <c r="QNQ18" s="1361"/>
      <c r="QNR18" s="1362"/>
      <c r="QNS18" s="1361"/>
      <c r="QNT18" s="1362"/>
      <c r="QNU18" s="1361"/>
      <c r="QNV18" s="1362"/>
      <c r="QNW18" s="1361"/>
      <c r="QNX18" s="1362"/>
      <c r="QNY18" s="1361"/>
      <c r="QNZ18" s="1362"/>
      <c r="QOA18" s="1361"/>
      <c r="QOB18" s="1362"/>
      <c r="QOC18" s="1361"/>
      <c r="QOD18" s="1362"/>
      <c r="QOE18" s="1361"/>
      <c r="QOF18" s="1362"/>
      <c r="QOG18" s="1361"/>
      <c r="QOH18" s="1362"/>
      <c r="QOI18" s="1361"/>
      <c r="QOJ18" s="1362"/>
      <c r="QOK18" s="1361"/>
      <c r="QOL18" s="1362"/>
      <c r="QOM18" s="1361"/>
      <c r="QON18" s="1362"/>
      <c r="QOO18" s="1361"/>
      <c r="QOP18" s="1362"/>
      <c r="QOQ18" s="1361"/>
      <c r="QOR18" s="1362"/>
      <c r="QOS18" s="1361"/>
      <c r="QOT18" s="1362"/>
      <c r="QOU18" s="1361"/>
      <c r="QOV18" s="1362"/>
      <c r="QOW18" s="1361"/>
      <c r="QOX18" s="1362"/>
      <c r="QOY18" s="1361"/>
      <c r="QOZ18" s="1362"/>
      <c r="QPA18" s="1361"/>
      <c r="QPB18" s="1362"/>
      <c r="QPC18" s="1361"/>
      <c r="QPD18" s="1362"/>
      <c r="QPE18" s="1361"/>
      <c r="QPF18" s="1362"/>
      <c r="QPG18" s="1361"/>
      <c r="QPH18" s="1362"/>
      <c r="QPI18" s="1361"/>
      <c r="QPJ18" s="1362"/>
      <c r="QPK18" s="1361"/>
      <c r="QPL18" s="1362"/>
      <c r="QPM18" s="1361"/>
      <c r="QPN18" s="1362"/>
      <c r="QPO18" s="1361"/>
      <c r="QPP18" s="1362"/>
      <c r="QPQ18" s="1361"/>
      <c r="QPR18" s="1362"/>
      <c r="QPS18" s="1361"/>
      <c r="QPT18" s="1362"/>
      <c r="QPU18" s="1361"/>
      <c r="QPV18" s="1362"/>
      <c r="QPW18" s="1361"/>
      <c r="QPX18" s="1362"/>
      <c r="QPY18" s="1361"/>
      <c r="QPZ18" s="1362"/>
      <c r="QQA18" s="1361"/>
      <c r="QQB18" s="1362"/>
      <c r="QQC18" s="1361"/>
      <c r="QQD18" s="1362"/>
      <c r="QQE18" s="1361"/>
      <c r="QQF18" s="1362"/>
      <c r="QQG18" s="1361"/>
      <c r="QQH18" s="1362"/>
      <c r="QQI18" s="1361"/>
      <c r="QQJ18" s="1362"/>
      <c r="QQK18" s="1361"/>
      <c r="QQL18" s="1362"/>
      <c r="QQM18" s="1361"/>
      <c r="QQN18" s="1362"/>
      <c r="QQO18" s="1361"/>
      <c r="QQP18" s="1362"/>
      <c r="QQQ18" s="1361"/>
      <c r="QQR18" s="1362"/>
      <c r="QQS18" s="1361"/>
      <c r="QQT18" s="1362"/>
      <c r="QQU18" s="1361"/>
      <c r="QQV18" s="1362"/>
      <c r="QQW18" s="1361"/>
      <c r="QQX18" s="1362"/>
      <c r="QQY18" s="1361"/>
      <c r="QQZ18" s="1362"/>
      <c r="QRA18" s="1361"/>
      <c r="QRB18" s="1362"/>
      <c r="QRC18" s="1361"/>
      <c r="QRD18" s="1362"/>
      <c r="QRE18" s="1361"/>
      <c r="QRF18" s="1362"/>
      <c r="QRG18" s="1361"/>
      <c r="QRH18" s="1362"/>
      <c r="QRI18" s="1361"/>
      <c r="QRJ18" s="1362"/>
      <c r="QRK18" s="1361"/>
      <c r="QRL18" s="1362"/>
      <c r="QRM18" s="1361"/>
      <c r="QRN18" s="1362"/>
      <c r="QRO18" s="1361"/>
      <c r="QRP18" s="1362"/>
      <c r="QRQ18" s="1361"/>
      <c r="QRR18" s="1362"/>
      <c r="QRS18" s="1361"/>
      <c r="QRT18" s="1362"/>
      <c r="QRU18" s="1361"/>
      <c r="QRV18" s="1362"/>
      <c r="QRW18" s="1361"/>
      <c r="QRX18" s="1362"/>
      <c r="QRY18" s="1361"/>
      <c r="QRZ18" s="1362"/>
      <c r="QSA18" s="1361"/>
      <c r="QSB18" s="1362"/>
      <c r="QSC18" s="1361"/>
      <c r="QSD18" s="1362"/>
      <c r="QSE18" s="1361"/>
      <c r="QSF18" s="1362"/>
      <c r="QSG18" s="1361"/>
      <c r="QSH18" s="1362"/>
      <c r="QSI18" s="1361"/>
      <c r="QSJ18" s="1362"/>
      <c r="QSK18" s="1361"/>
      <c r="QSL18" s="1362"/>
      <c r="QSM18" s="1361"/>
      <c r="QSN18" s="1362"/>
      <c r="QSO18" s="1361"/>
      <c r="QSP18" s="1362"/>
      <c r="QSQ18" s="1361"/>
      <c r="QSR18" s="1362"/>
      <c r="QSS18" s="1361"/>
      <c r="QST18" s="1362"/>
      <c r="QSU18" s="1361"/>
      <c r="QSV18" s="1362"/>
      <c r="QSW18" s="1361"/>
      <c r="QSX18" s="1362"/>
      <c r="QSY18" s="1361"/>
      <c r="QSZ18" s="1362"/>
      <c r="QTA18" s="1361"/>
      <c r="QTB18" s="1362"/>
      <c r="QTC18" s="1361"/>
      <c r="QTD18" s="1362"/>
      <c r="QTE18" s="1361"/>
      <c r="QTF18" s="1362"/>
      <c r="QTG18" s="1361"/>
      <c r="QTH18" s="1362"/>
      <c r="QTI18" s="1361"/>
      <c r="QTJ18" s="1362"/>
      <c r="QTK18" s="1361"/>
      <c r="QTL18" s="1362"/>
      <c r="QTM18" s="1361"/>
      <c r="QTN18" s="1362"/>
      <c r="QTO18" s="1361"/>
      <c r="QTP18" s="1362"/>
      <c r="QTQ18" s="1361"/>
      <c r="QTR18" s="1362"/>
      <c r="QTS18" s="1361"/>
      <c r="QTT18" s="1362"/>
      <c r="QTU18" s="1361"/>
      <c r="QTV18" s="1362"/>
      <c r="QTW18" s="1361"/>
      <c r="QTX18" s="1362"/>
      <c r="QTY18" s="1361"/>
      <c r="QTZ18" s="1362"/>
      <c r="QUA18" s="1361"/>
      <c r="QUB18" s="1362"/>
      <c r="QUC18" s="1361"/>
      <c r="QUD18" s="1362"/>
      <c r="QUE18" s="1361"/>
      <c r="QUF18" s="1362"/>
      <c r="QUG18" s="1361"/>
      <c r="QUH18" s="1362"/>
      <c r="QUI18" s="1361"/>
      <c r="QUJ18" s="1362"/>
      <c r="QUK18" s="1361"/>
      <c r="QUL18" s="1362"/>
      <c r="QUM18" s="1361"/>
      <c r="QUN18" s="1362"/>
      <c r="QUO18" s="1361"/>
      <c r="QUP18" s="1362"/>
      <c r="QUQ18" s="1361"/>
      <c r="QUR18" s="1362"/>
      <c r="QUS18" s="1361"/>
      <c r="QUT18" s="1362"/>
      <c r="QUU18" s="1361"/>
      <c r="QUV18" s="1362"/>
      <c r="QUW18" s="1361"/>
      <c r="QUX18" s="1362"/>
      <c r="QUY18" s="1361"/>
      <c r="QUZ18" s="1362"/>
      <c r="QVA18" s="1361"/>
      <c r="QVB18" s="1362"/>
      <c r="QVC18" s="1361"/>
      <c r="QVD18" s="1362"/>
      <c r="QVE18" s="1361"/>
      <c r="QVF18" s="1362"/>
      <c r="QVG18" s="1361"/>
      <c r="QVH18" s="1362"/>
      <c r="QVI18" s="1361"/>
      <c r="QVJ18" s="1362"/>
      <c r="QVK18" s="1361"/>
      <c r="QVL18" s="1362"/>
      <c r="QVM18" s="1361"/>
      <c r="QVN18" s="1362"/>
      <c r="QVO18" s="1361"/>
      <c r="QVP18" s="1362"/>
      <c r="QVQ18" s="1361"/>
      <c r="QVR18" s="1362"/>
      <c r="QVS18" s="1361"/>
      <c r="QVT18" s="1362"/>
      <c r="QVU18" s="1361"/>
      <c r="QVV18" s="1362"/>
      <c r="QVW18" s="1361"/>
      <c r="QVX18" s="1362"/>
      <c r="QVY18" s="1361"/>
      <c r="QVZ18" s="1362"/>
      <c r="QWA18" s="1361"/>
      <c r="QWB18" s="1362"/>
      <c r="QWC18" s="1361"/>
      <c r="QWD18" s="1362"/>
      <c r="QWE18" s="1361"/>
      <c r="QWF18" s="1362"/>
      <c r="QWG18" s="1361"/>
      <c r="QWH18" s="1362"/>
      <c r="QWI18" s="1361"/>
      <c r="QWJ18" s="1362"/>
      <c r="QWK18" s="1361"/>
      <c r="QWL18" s="1362"/>
      <c r="QWM18" s="1361"/>
      <c r="QWN18" s="1362"/>
      <c r="QWO18" s="1361"/>
      <c r="QWP18" s="1362"/>
      <c r="QWQ18" s="1361"/>
      <c r="QWR18" s="1362"/>
      <c r="QWS18" s="1361"/>
      <c r="QWT18" s="1362"/>
      <c r="QWU18" s="1361"/>
      <c r="QWV18" s="1362"/>
      <c r="QWW18" s="1361"/>
      <c r="QWX18" s="1362"/>
      <c r="QWY18" s="1361"/>
      <c r="QWZ18" s="1362"/>
      <c r="QXA18" s="1361"/>
      <c r="QXB18" s="1362"/>
      <c r="QXC18" s="1361"/>
      <c r="QXD18" s="1362"/>
      <c r="QXE18" s="1361"/>
      <c r="QXF18" s="1362"/>
      <c r="QXG18" s="1361"/>
      <c r="QXH18" s="1362"/>
      <c r="QXI18" s="1361"/>
      <c r="QXJ18" s="1362"/>
      <c r="QXK18" s="1361"/>
      <c r="QXL18" s="1362"/>
      <c r="QXM18" s="1361"/>
      <c r="QXN18" s="1362"/>
      <c r="QXO18" s="1361"/>
      <c r="QXP18" s="1362"/>
      <c r="QXQ18" s="1361"/>
      <c r="QXR18" s="1362"/>
      <c r="QXS18" s="1361"/>
      <c r="QXT18" s="1362"/>
      <c r="QXU18" s="1361"/>
      <c r="QXV18" s="1362"/>
      <c r="QXW18" s="1361"/>
      <c r="QXX18" s="1362"/>
      <c r="QXY18" s="1361"/>
      <c r="QXZ18" s="1362"/>
      <c r="QYA18" s="1361"/>
      <c r="QYB18" s="1362"/>
      <c r="QYC18" s="1361"/>
      <c r="QYD18" s="1362"/>
      <c r="QYE18" s="1361"/>
      <c r="QYF18" s="1362"/>
      <c r="QYG18" s="1361"/>
      <c r="QYH18" s="1362"/>
      <c r="QYI18" s="1361"/>
      <c r="QYJ18" s="1362"/>
      <c r="QYK18" s="1361"/>
      <c r="QYL18" s="1362"/>
      <c r="QYM18" s="1361"/>
      <c r="QYN18" s="1362"/>
      <c r="QYO18" s="1361"/>
      <c r="QYP18" s="1362"/>
      <c r="QYQ18" s="1361"/>
      <c r="QYR18" s="1362"/>
      <c r="QYS18" s="1361"/>
      <c r="QYT18" s="1362"/>
      <c r="QYU18" s="1361"/>
      <c r="QYV18" s="1362"/>
      <c r="QYW18" s="1361"/>
      <c r="QYX18" s="1362"/>
      <c r="QYY18" s="1361"/>
      <c r="QYZ18" s="1362"/>
      <c r="QZA18" s="1361"/>
      <c r="QZB18" s="1362"/>
      <c r="QZC18" s="1361"/>
      <c r="QZD18" s="1362"/>
      <c r="QZE18" s="1361"/>
      <c r="QZF18" s="1362"/>
      <c r="QZG18" s="1361"/>
      <c r="QZH18" s="1362"/>
      <c r="QZI18" s="1361"/>
      <c r="QZJ18" s="1362"/>
      <c r="QZK18" s="1361"/>
      <c r="QZL18" s="1362"/>
      <c r="QZM18" s="1361"/>
      <c r="QZN18" s="1362"/>
      <c r="QZO18" s="1361"/>
      <c r="QZP18" s="1362"/>
      <c r="QZQ18" s="1361"/>
      <c r="QZR18" s="1362"/>
      <c r="QZS18" s="1361"/>
      <c r="QZT18" s="1362"/>
      <c r="QZU18" s="1361"/>
      <c r="QZV18" s="1362"/>
      <c r="QZW18" s="1361"/>
      <c r="QZX18" s="1362"/>
      <c r="QZY18" s="1361"/>
      <c r="QZZ18" s="1362"/>
      <c r="RAA18" s="1361"/>
      <c r="RAB18" s="1362"/>
      <c r="RAC18" s="1361"/>
      <c r="RAD18" s="1362"/>
      <c r="RAE18" s="1361"/>
      <c r="RAF18" s="1362"/>
      <c r="RAG18" s="1361"/>
      <c r="RAH18" s="1362"/>
      <c r="RAI18" s="1361"/>
      <c r="RAJ18" s="1362"/>
      <c r="RAK18" s="1361"/>
      <c r="RAL18" s="1362"/>
      <c r="RAM18" s="1361"/>
      <c r="RAN18" s="1362"/>
      <c r="RAO18" s="1361"/>
      <c r="RAP18" s="1362"/>
      <c r="RAQ18" s="1361"/>
      <c r="RAR18" s="1362"/>
      <c r="RAS18" s="1361"/>
      <c r="RAT18" s="1362"/>
      <c r="RAU18" s="1361"/>
      <c r="RAV18" s="1362"/>
      <c r="RAW18" s="1361"/>
      <c r="RAX18" s="1362"/>
      <c r="RAY18" s="1361"/>
      <c r="RAZ18" s="1362"/>
      <c r="RBA18" s="1361"/>
      <c r="RBB18" s="1362"/>
      <c r="RBC18" s="1361"/>
      <c r="RBD18" s="1362"/>
      <c r="RBE18" s="1361"/>
      <c r="RBF18" s="1362"/>
      <c r="RBG18" s="1361"/>
      <c r="RBH18" s="1362"/>
      <c r="RBI18" s="1361"/>
      <c r="RBJ18" s="1362"/>
      <c r="RBK18" s="1361"/>
      <c r="RBL18" s="1362"/>
      <c r="RBM18" s="1361"/>
      <c r="RBN18" s="1362"/>
      <c r="RBO18" s="1361"/>
      <c r="RBP18" s="1362"/>
      <c r="RBQ18" s="1361"/>
      <c r="RBR18" s="1362"/>
      <c r="RBS18" s="1361"/>
      <c r="RBT18" s="1362"/>
      <c r="RBU18" s="1361"/>
      <c r="RBV18" s="1362"/>
      <c r="RBW18" s="1361"/>
      <c r="RBX18" s="1362"/>
      <c r="RBY18" s="1361"/>
      <c r="RBZ18" s="1362"/>
      <c r="RCA18" s="1361"/>
      <c r="RCB18" s="1362"/>
      <c r="RCC18" s="1361"/>
      <c r="RCD18" s="1362"/>
      <c r="RCE18" s="1361"/>
      <c r="RCF18" s="1362"/>
      <c r="RCG18" s="1361"/>
      <c r="RCH18" s="1362"/>
      <c r="RCI18" s="1361"/>
      <c r="RCJ18" s="1362"/>
      <c r="RCK18" s="1361"/>
      <c r="RCL18" s="1362"/>
      <c r="RCM18" s="1361"/>
      <c r="RCN18" s="1362"/>
      <c r="RCO18" s="1361"/>
      <c r="RCP18" s="1362"/>
      <c r="RCQ18" s="1361"/>
      <c r="RCR18" s="1362"/>
      <c r="RCS18" s="1361"/>
      <c r="RCT18" s="1362"/>
      <c r="RCU18" s="1361"/>
      <c r="RCV18" s="1362"/>
      <c r="RCW18" s="1361"/>
      <c r="RCX18" s="1362"/>
      <c r="RCY18" s="1361"/>
      <c r="RCZ18" s="1362"/>
      <c r="RDA18" s="1361"/>
      <c r="RDB18" s="1362"/>
      <c r="RDC18" s="1361"/>
      <c r="RDD18" s="1362"/>
      <c r="RDE18" s="1361"/>
      <c r="RDF18" s="1362"/>
      <c r="RDG18" s="1361"/>
      <c r="RDH18" s="1362"/>
      <c r="RDI18" s="1361"/>
      <c r="RDJ18" s="1362"/>
      <c r="RDK18" s="1361"/>
      <c r="RDL18" s="1362"/>
      <c r="RDM18" s="1361"/>
      <c r="RDN18" s="1362"/>
      <c r="RDO18" s="1361"/>
      <c r="RDP18" s="1362"/>
      <c r="RDQ18" s="1361"/>
      <c r="RDR18" s="1362"/>
      <c r="RDS18" s="1361"/>
      <c r="RDT18" s="1362"/>
      <c r="RDU18" s="1361"/>
      <c r="RDV18" s="1362"/>
      <c r="RDW18" s="1361"/>
      <c r="RDX18" s="1362"/>
      <c r="RDY18" s="1361"/>
      <c r="RDZ18" s="1362"/>
      <c r="REA18" s="1361"/>
      <c r="REB18" s="1362"/>
      <c r="REC18" s="1361"/>
      <c r="RED18" s="1362"/>
      <c r="REE18" s="1361"/>
      <c r="REF18" s="1362"/>
      <c r="REG18" s="1361"/>
      <c r="REH18" s="1362"/>
      <c r="REI18" s="1361"/>
      <c r="REJ18" s="1362"/>
      <c r="REK18" s="1361"/>
      <c r="REL18" s="1362"/>
      <c r="REM18" s="1361"/>
      <c r="REN18" s="1362"/>
      <c r="REO18" s="1361"/>
      <c r="REP18" s="1362"/>
      <c r="REQ18" s="1361"/>
      <c r="RER18" s="1362"/>
      <c r="RES18" s="1361"/>
      <c r="RET18" s="1362"/>
      <c r="REU18" s="1361"/>
      <c r="REV18" s="1362"/>
      <c r="REW18" s="1361"/>
      <c r="REX18" s="1362"/>
      <c r="REY18" s="1361"/>
      <c r="REZ18" s="1362"/>
      <c r="RFA18" s="1361"/>
      <c r="RFB18" s="1362"/>
      <c r="RFC18" s="1361"/>
      <c r="RFD18" s="1362"/>
      <c r="RFE18" s="1361"/>
      <c r="RFF18" s="1362"/>
      <c r="RFG18" s="1361"/>
      <c r="RFH18" s="1362"/>
      <c r="RFI18" s="1361"/>
      <c r="RFJ18" s="1362"/>
      <c r="RFK18" s="1361"/>
      <c r="RFL18" s="1362"/>
      <c r="RFM18" s="1361"/>
      <c r="RFN18" s="1362"/>
      <c r="RFO18" s="1361"/>
      <c r="RFP18" s="1362"/>
      <c r="RFQ18" s="1361"/>
      <c r="RFR18" s="1362"/>
      <c r="RFS18" s="1361"/>
      <c r="RFT18" s="1362"/>
      <c r="RFU18" s="1361"/>
      <c r="RFV18" s="1362"/>
      <c r="RFW18" s="1361"/>
      <c r="RFX18" s="1362"/>
      <c r="RFY18" s="1361"/>
      <c r="RFZ18" s="1362"/>
      <c r="RGA18" s="1361"/>
      <c r="RGB18" s="1362"/>
      <c r="RGC18" s="1361"/>
      <c r="RGD18" s="1362"/>
      <c r="RGE18" s="1361"/>
      <c r="RGF18" s="1362"/>
      <c r="RGG18" s="1361"/>
      <c r="RGH18" s="1362"/>
      <c r="RGI18" s="1361"/>
      <c r="RGJ18" s="1362"/>
      <c r="RGK18" s="1361"/>
      <c r="RGL18" s="1362"/>
      <c r="RGM18" s="1361"/>
      <c r="RGN18" s="1362"/>
      <c r="RGO18" s="1361"/>
      <c r="RGP18" s="1362"/>
      <c r="RGQ18" s="1361"/>
      <c r="RGR18" s="1362"/>
      <c r="RGS18" s="1361"/>
      <c r="RGT18" s="1362"/>
      <c r="RGU18" s="1361"/>
      <c r="RGV18" s="1362"/>
      <c r="RGW18" s="1361"/>
      <c r="RGX18" s="1362"/>
      <c r="RGY18" s="1361"/>
      <c r="RGZ18" s="1362"/>
      <c r="RHA18" s="1361"/>
      <c r="RHB18" s="1362"/>
      <c r="RHC18" s="1361"/>
      <c r="RHD18" s="1362"/>
      <c r="RHE18" s="1361"/>
      <c r="RHF18" s="1362"/>
      <c r="RHG18" s="1361"/>
      <c r="RHH18" s="1362"/>
      <c r="RHI18" s="1361"/>
      <c r="RHJ18" s="1362"/>
      <c r="RHK18" s="1361"/>
      <c r="RHL18" s="1362"/>
      <c r="RHM18" s="1361"/>
      <c r="RHN18" s="1362"/>
      <c r="RHO18" s="1361"/>
      <c r="RHP18" s="1362"/>
      <c r="RHQ18" s="1361"/>
      <c r="RHR18" s="1362"/>
      <c r="RHS18" s="1361"/>
      <c r="RHT18" s="1362"/>
      <c r="RHU18" s="1361"/>
      <c r="RHV18" s="1362"/>
      <c r="RHW18" s="1361"/>
      <c r="RHX18" s="1362"/>
      <c r="RHY18" s="1361"/>
      <c r="RHZ18" s="1362"/>
      <c r="RIA18" s="1361"/>
      <c r="RIB18" s="1362"/>
      <c r="RIC18" s="1361"/>
      <c r="RID18" s="1362"/>
      <c r="RIE18" s="1361"/>
      <c r="RIF18" s="1362"/>
      <c r="RIG18" s="1361"/>
      <c r="RIH18" s="1362"/>
      <c r="RII18" s="1361"/>
      <c r="RIJ18" s="1362"/>
      <c r="RIK18" s="1361"/>
      <c r="RIL18" s="1362"/>
      <c r="RIM18" s="1361"/>
      <c r="RIN18" s="1362"/>
      <c r="RIO18" s="1361"/>
      <c r="RIP18" s="1362"/>
      <c r="RIQ18" s="1361"/>
      <c r="RIR18" s="1362"/>
      <c r="RIS18" s="1361"/>
      <c r="RIT18" s="1362"/>
      <c r="RIU18" s="1361"/>
      <c r="RIV18" s="1362"/>
      <c r="RIW18" s="1361"/>
      <c r="RIX18" s="1362"/>
      <c r="RIY18" s="1361"/>
      <c r="RIZ18" s="1362"/>
      <c r="RJA18" s="1361"/>
      <c r="RJB18" s="1362"/>
      <c r="RJC18" s="1361"/>
      <c r="RJD18" s="1362"/>
      <c r="RJE18" s="1361"/>
      <c r="RJF18" s="1362"/>
      <c r="RJG18" s="1361"/>
      <c r="RJH18" s="1362"/>
      <c r="RJI18" s="1361"/>
      <c r="RJJ18" s="1362"/>
      <c r="RJK18" s="1361"/>
      <c r="RJL18" s="1362"/>
      <c r="RJM18" s="1361"/>
      <c r="RJN18" s="1362"/>
      <c r="RJO18" s="1361"/>
      <c r="RJP18" s="1362"/>
      <c r="RJQ18" s="1361"/>
      <c r="RJR18" s="1362"/>
      <c r="RJS18" s="1361"/>
      <c r="RJT18" s="1362"/>
      <c r="RJU18" s="1361"/>
      <c r="RJV18" s="1362"/>
      <c r="RJW18" s="1361"/>
      <c r="RJX18" s="1362"/>
      <c r="RJY18" s="1361"/>
      <c r="RJZ18" s="1362"/>
      <c r="RKA18" s="1361"/>
      <c r="RKB18" s="1362"/>
      <c r="RKC18" s="1361"/>
      <c r="RKD18" s="1362"/>
      <c r="RKE18" s="1361"/>
      <c r="RKF18" s="1362"/>
      <c r="RKG18" s="1361"/>
      <c r="RKH18" s="1362"/>
      <c r="RKI18" s="1361"/>
      <c r="RKJ18" s="1362"/>
      <c r="RKK18" s="1361"/>
      <c r="RKL18" s="1362"/>
      <c r="RKM18" s="1361"/>
      <c r="RKN18" s="1362"/>
      <c r="RKO18" s="1361"/>
      <c r="RKP18" s="1362"/>
      <c r="RKQ18" s="1361"/>
      <c r="RKR18" s="1362"/>
      <c r="RKS18" s="1361"/>
      <c r="RKT18" s="1362"/>
      <c r="RKU18" s="1361"/>
      <c r="RKV18" s="1362"/>
      <c r="RKW18" s="1361"/>
      <c r="RKX18" s="1362"/>
      <c r="RKY18" s="1361"/>
      <c r="RKZ18" s="1362"/>
      <c r="RLA18" s="1361"/>
      <c r="RLB18" s="1362"/>
      <c r="RLC18" s="1361"/>
      <c r="RLD18" s="1362"/>
      <c r="RLE18" s="1361"/>
      <c r="RLF18" s="1362"/>
      <c r="RLG18" s="1361"/>
      <c r="RLH18" s="1362"/>
      <c r="RLI18" s="1361"/>
      <c r="RLJ18" s="1362"/>
      <c r="RLK18" s="1361"/>
      <c r="RLL18" s="1362"/>
      <c r="RLM18" s="1361"/>
      <c r="RLN18" s="1362"/>
      <c r="RLO18" s="1361"/>
      <c r="RLP18" s="1362"/>
      <c r="RLQ18" s="1361"/>
      <c r="RLR18" s="1362"/>
      <c r="RLS18" s="1361"/>
      <c r="RLT18" s="1362"/>
      <c r="RLU18" s="1361"/>
      <c r="RLV18" s="1362"/>
      <c r="RLW18" s="1361"/>
      <c r="RLX18" s="1362"/>
      <c r="RLY18" s="1361"/>
      <c r="RLZ18" s="1362"/>
      <c r="RMA18" s="1361"/>
      <c r="RMB18" s="1362"/>
      <c r="RMC18" s="1361"/>
      <c r="RMD18" s="1362"/>
      <c r="RME18" s="1361"/>
      <c r="RMF18" s="1362"/>
      <c r="RMG18" s="1361"/>
      <c r="RMH18" s="1362"/>
      <c r="RMI18" s="1361"/>
      <c r="RMJ18" s="1362"/>
      <c r="RMK18" s="1361"/>
      <c r="RML18" s="1362"/>
      <c r="RMM18" s="1361"/>
      <c r="RMN18" s="1362"/>
      <c r="RMO18" s="1361"/>
      <c r="RMP18" s="1362"/>
      <c r="RMQ18" s="1361"/>
      <c r="RMR18" s="1362"/>
      <c r="RMS18" s="1361"/>
      <c r="RMT18" s="1362"/>
      <c r="RMU18" s="1361"/>
      <c r="RMV18" s="1362"/>
      <c r="RMW18" s="1361"/>
      <c r="RMX18" s="1362"/>
      <c r="RMY18" s="1361"/>
      <c r="RMZ18" s="1362"/>
      <c r="RNA18" s="1361"/>
      <c r="RNB18" s="1362"/>
      <c r="RNC18" s="1361"/>
      <c r="RND18" s="1362"/>
      <c r="RNE18" s="1361"/>
      <c r="RNF18" s="1362"/>
      <c r="RNG18" s="1361"/>
      <c r="RNH18" s="1362"/>
      <c r="RNI18" s="1361"/>
      <c r="RNJ18" s="1362"/>
      <c r="RNK18" s="1361"/>
      <c r="RNL18" s="1362"/>
      <c r="RNM18" s="1361"/>
      <c r="RNN18" s="1362"/>
      <c r="RNO18" s="1361"/>
      <c r="RNP18" s="1362"/>
      <c r="RNQ18" s="1361"/>
      <c r="RNR18" s="1362"/>
      <c r="RNS18" s="1361"/>
      <c r="RNT18" s="1362"/>
      <c r="RNU18" s="1361"/>
      <c r="RNV18" s="1362"/>
      <c r="RNW18" s="1361"/>
      <c r="RNX18" s="1362"/>
      <c r="RNY18" s="1361"/>
      <c r="RNZ18" s="1362"/>
      <c r="ROA18" s="1361"/>
      <c r="ROB18" s="1362"/>
      <c r="ROC18" s="1361"/>
      <c r="ROD18" s="1362"/>
      <c r="ROE18" s="1361"/>
      <c r="ROF18" s="1362"/>
      <c r="ROG18" s="1361"/>
      <c r="ROH18" s="1362"/>
      <c r="ROI18" s="1361"/>
      <c r="ROJ18" s="1362"/>
      <c r="ROK18" s="1361"/>
      <c r="ROL18" s="1362"/>
      <c r="ROM18" s="1361"/>
      <c r="RON18" s="1362"/>
      <c r="ROO18" s="1361"/>
      <c r="ROP18" s="1362"/>
      <c r="ROQ18" s="1361"/>
      <c r="ROR18" s="1362"/>
      <c r="ROS18" s="1361"/>
      <c r="ROT18" s="1362"/>
      <c r="ROU18" s="1361"/>
      <c r="ROV18" s="1362"/>
      <c r="ROW18" s="1361"/>
      <c r="ROX18" s="1362"/>
      <c r="ROY18" s="1361"/>
      <c r="ROZ18" s="1362"/>
      <c r="RPA18" s="1361"/>
      <c r="RPB18" s="1362"/>
      <c r="RPC18" s="1361"/>
      <c r="RPD18" s="1362"/>
      <c r="RPE18" s="1361"/>
      <c r="RPF18" s="1362"/>
      <c r="RPG18" s="1361"/>
      <c r="RPH18" s="1362"/>
      <c r="RPI18" s="1361"/>
      <c r="RPJ18" s="1362"/>
      <c r="RPK18" s="1361"/>
      <c r="RPL18" s="1362"/>
      <c r="RPM18" s="1361"/>
      <c r="RPN18" s="1362"/>
      <c r="RPO18" s="1361"/>
      <c r="RPP18" s="1362"/>
      <c r="RPQ18" s="1361"/>
      <c r="RPR18" s="1362"/>
      <c r="RPS18" s="1361"/>
      <c r="RPT18" s="1362"/>
      <c r="RPU18" s="1361"/>
      <c r="RPV18" s="1362"/>
      <c r="RPW18" s="1361"/>
      <c r="RPX18" s="1362"/>
      <c r="RPY18" s="1361"/>
      <c r="RPZ18" s="1362"/>
      <c r="RQA18" s="1361"/>
      <c r="RQB18" s="1362"/>
      <c r="RQC18" s="1361"/>
      <c r="RQD18" s="1362"/>
      <c r="RQE18" s="1361"/>
      <c r="RQF18" s="1362"/>
      <c r="RQG18" s="1361"/>
      <c r="RQH18" s="1362"/>
      <c r="RQI18" s="1361"/>
      <c r="RQJ18" s="1362"/>
      <c r="RQK18" s="1361"/>
      <c r="RQL18" s="1362"/>
      <c r="RQM18" s="1361"/>
      <c r="RQN18" s="1362"/>
      <c r="RQO18" s="1361"/>
      <c r="RQP18" s="1362"/>
      <c r="RQQ18" s="1361"/>
      <c r="RQR18" s="1362"/>
      <c r="RQS18" s="1361"/>
      <c r="RQT18" s="1362"/>
      <c r="RQU18" s="1361"/>
      <c r="RQV18" s="1362"/>
      <c r="RQW18" s="1361"/>
      <c r="RQX18" s="1362"/>
      <c r="RQY18" s="1361"/>
      <c r="RQZ18" s="1362"/>
      <c r="RRA18" s="1361"/>
      <c r="RRB18" s="1362"/>
      <c r="RRC18" s="1361"/>
      <c r="RRD18" s="1362"/>
      <c r="RRE18" s="1361"/>
      <c r="RRF18" s="1362"/>
      <c r="RRG18" s="1361"/>
      <c r="RRH18" s="1362"/>
      <c r="RRI18" s="1361"/>
      <c r="RRJ18" s="1362"/>
      <c r="RRK18" s="1361"/>
      <c r="RRL18" s="1362"/>
      <c r="RRM18" s="1361"/>
      <c r="RRN18" s="1362"/>
      <c r="RRO18" s="1361"/>
      <c r="RRP18" s="1362"/>
      <c r="RRQ18" s="1361"/>
      <c r="RRR18" s="1362"/>
      <c r="RRS18" s="1361"/>
      <c r="RRT18" s="1362"/>
      <c r="RRU18" s="1361"/>
      <c r="RRV18" s="1362"/>
      <c r="RRW18" s="1361"/>
      <c r="RRX18" s="1362"/>
      <c r="RRY18" s="1361"/>
      <c r="RRZ18" s="1362"/>
      <c r="RSA18" s="1361"/>
      <c r="RSB18" s="1362"/>
      <c r="RSC18" s="1361"/>
      <c r="RSD18" s="1362"/>
      <c r="RSE18" s="1361"/>
      <c r="RSF18" s="1362"/>
      <c r="RSG18" s="1361"/>
      <c r="RSH18" s="1362"/>
      <c r="RSI18" s="1361"/>
      <c r="RSJ18" s="1362"/>
      <c r="RSK18" s="1361"/>
      <c r="RSL18" s="1362"/>
      <c r="RSM18" s="1361"/>
      <c r="RSN18" s="1362"/>
      <c r="RSO18" s="1361"/>
      <c r="RSP18" s="1362"/>
      <c r="RSQ18" s="1361"/>
      <c r="RSR18" s="1362"/>
      <c r="RSS18" s="1361"/>
      <c r="RST18" s="1362"/>
      <c r="RSU18" s="1361"/>
      <c r="RSV18" s="1362"/>
      <c r="RSW18" s="1361"/>
      <c r="RSX18" s="1362"/>
      <c r="RSY18" s="1361"/>
      <c r="RSZ18" s="1362"/>
      <c r="RTA18" s="1361"/>
      <c r="RTB18" s="1362"/>
      <c r="RTC18" s="1361"/>
      <c r="RTD18" s="1362"/>
      <c r="RTE18" s="1361"/>
      <c r="RTF18" s="1362"/>
      <c r="RTG18" s="1361"/>
      <c r="RTH18" s="1362"/>
      <c r="RTI18" s="1361"/>
      <c r="RTJ18" s="1362"/>
      <c r="RTK18" s="1361"/>
      <c r="RTL18" s="1362"/>
      <c r="RTM18" s="1361"/>
      <c r="RTN18" s="1362"/>
      <c r="RTO18" s="1361"/>
      <c r="RTP18" s="1362"/>
      <c r="RTQ18" s="1361"/>
      <c r="RTR18" s="1362"/>
      <c r="RTS18" s="1361"/>
      <c r="RTT18" s="1362"/>
      <c r="RTU18" s="1361"/>
      <c r="RTV18" s="1362"/>
      <c r="RTW18" s="1361"/>
      <c r="RTX18" s="1362"/>
      <c r="RTY18" s="1361"/>
      <c r="RTZ18" s="1362"/>
      <c r="RUA18" s="1361"/>
      <c r="RUB18" s="1362"/>
      <c r="RUC18" s="1361"/>
      <c r="RUD18" s="1362"/>
      <c r="RUE18" s="1361"/>
      <c r="RUF18" s="1362"/>
      <c r="RUG18" s="1361"/>
      <c r="RUH18" s="1362"/>
      <c r="RUI18" s="1361"/>
      <c r="RUJ18" s="1362"/>
      <c r="RUK18" s="1361"/>
      <c r="RUL18" s="1362"/>
      <c r="RUM18" s="1361"/>
      <c r="RUN18" s="1362"/>
      <c r="RUO18" s="1361"/>
      <c r="RUP18" s="1362"/>
      <c r="RUQ18" s="1361"/>
      <c r="RUR18" s="1362"/>
      <c r="RUS18" s="1361"/>
      <c r="RUT18" s="1362"/>
      <c r="RUU18" s="1361"/>
      <c r="RUV18" s="1362"/>
      <c r="RUW18" s="1361"/>
      <c r="RUX18" s="1362"/>
      <c r="RUY18" s="1361"/>
      <c r="RUZ18" s="1362"/>
      <c r="RVA18" s="1361"/>
      <c r="RVB18" s="1362"/>
      <c r="RVC18" s="1361"/>
      <c r="RVD18" s="1362"/>
      <c r="RVE18" s="1361"/>
      <c r="RVF18" s="1362"/>
      <c r="RVG18" s="1361"/>
      <c r="RVH18" s="1362"/>
      <c r="RVI18" s="1361"/>
      <c r="RVJ18" s="1362"/>
      <c r="RVK18" s="1361"/>
      <c r="RVL18" s="1362"/>
      <c r="RVM18" s="1361"/>
      <c r="RVN18" s="1362"/>
      <c r="RVO18" s="1361"/>
      <c r="RVP18" s="1362"/>
      <c r="RVQ18" s="1361"/>
      <c r="RVR18" s="1362"/>
      <c r="RVS18" s="1361"/>
      <c r="RVT18" s="1362"/>
      <c r="RVU18" s="1361"/>
      <c r="RVV18" s="1362"/>
      <c r="RVW18" s="1361"/>
      <c r="RVX18" s="1362"/>
      <c r="RVY18" s="1361"/>
      <c r="RVZ18" s="1362"/>
      <c r="RWA18" s="1361"/>
      <c r="RWB18" s="1362"/>
      <c r="RWC18" s="1361"/>
      <c r="RWD18" s="1362"/>
      <c r="RWE18" s="1361"/>
      <c r="RWF18" s="1362"/>
      <c r="RWG18" s="1361"/>
      <c r="RWH18" s="1362"/>
      <c r="RWI18" s="1361"/>
      <c r="RWJ18" s="1362"/>
      <c r="RWK18" s="1361"/>
      <c r="RWL18" s="1362"/>
      <c r="RWM18" s="1361"/>
      <c r="RWN18" s="1362"/>
      <c r="RWO18" s="1361"/>
      <c r="RWP18" s="1362"/>
      <c r="RWQ18" s="1361"/>
      <c r="RWR18" s="1362"/>
      <c r="RWS18" s="1361"/>
      <c r="RWT18" s="1362"/>
      <c r="RWU18" s="1361"/>
      <c r="RWV18" s="1362"/>
      <c r="RWW18" s="1361"/>
      <c r="RWX18" s="1362"/>
      <c r="RWY18" s="1361"/>
      <c r="RWZ18" s="1362"/>
      <c r="RXA18" s="1361"/>
      <c r="RXB18" s="1362"/>
      <c r="RXC18" s="1361"/>
      <c r="RXD18" s="1362"/>
      <c r="RXE18" s="1361"/>
      <c r="RXF18" s="1362"/>
      <c r="RXG18" s="1361"/>
      <c r="RXH18" s="1362"/>
      <c r="RXI18" s="1361"/>
      <c r="RXJ18" s="1362"/>
      <c r="RXK18" s="1361"/>
      <c r="RXL18" s="1362"/>
      <c r="RXM18" s="1361"/>
      <c r="RXN18" s="1362"/>
      <c r="RXO18" s="1361"/>
      <c r="RXP18" s="1362"/>
      <c r="RXQ18" s="1361"/>
      <c r="RXR18" s="1362"/>
      <c r="RXS18" s="1361"/>
      <c r="RXT18" s="1362"/>
      <c r="RXU18" s="1361"/>
      <c r="RXV18" s="1362"/>
      <c r="RXW18" s="1361"/>
      <c r="RXX18" s="1362"/>
      <c r="RXY18" s="1361"/>
      <c r="RXZ18" s="1362"/>
      <c r="RYA18" s="1361"/>
      <c r="RYB18" s="1362"/>
      <c r="RYC18" s="1361"/>
      <c r="RYD18" s="1362"/>
      <c r="RYE18" s="1361"/>
      <c r="RYF18" s="1362"/>
      <c r="RYG18" s="1361"/>
      <c r="RYH18" s="1362"/>
      <c r="RYI18" s="1361"/>
      <c r="RYJ18" s="1362"/>
      <c r="RYK18" s="1361"/>
      <c r="RYL18" s="1362"/>
      <c r="RYM18" s="1361"/>
      <c r="RYN18" s="1362"/>
      <c r="RYO18" s="1361"/>
      <c r="RYP18" s="1362"/>
      <c r="RYQ18" s="1361"/>
      <c r="RYR18" s="1362"/>
      <c r="RYS18" s="1361"/>
      <c r="RYT18" s="1362"/>
      <c r="RYU18" s="1361"/>
      <c r="RYV18" s="1362"/>
      <c r="RYW18" s="1361"/>
      <c r="RYX18" s="1362"/>
      <c r="RYY18" s="1361"/>
      <c r="RYZ18" s="1362"/>
      <c r="RZA18" s="1361"/>
      <c r="RZB18" s="1362"/>
      <c r="RZC18" s="1361"/>
      <c r="RZD18" s="1362"/>
      <c r="RZE18" s="1361"/>
      <c r="RZF18" s="1362"/>
      <c r="RZG18" s="1361"/>
      <c r="RZH18" s="1362"/>
      <c r="RZI18" s="1361"/>
      <c r="RZJ18" s="1362"/>
      <c r="RZK18" s="1361"/>
      <c r="RZL18" s="1362"/>
      <c r="RZM18" s="1361"/>
      <c r="RZN18" s="1362"/>
      <c r="RZO18" s="1361"/>
      <c r="RZP18" s="1362"/>
      <c r="RZQ18" s="1361"/>
      <c r="RZR18" s="1362"/>
      <c r="RZS18" s="1361"/>
      <c r="RZT18" s="1362"/>
      <c r="RZU18" s="1361"/>
      <c r="RZV18" s="1362"/>
      <c r="RZW18" s="1361"/>
      <c r="RZX18" s="1362"/>
      <c r="RZY18" s="1361"/>
      <c r="RZZ18" s="1362"/>
      <c r="SAA18" s="1361"/>
      <c r="SAB18" s="1362"/>
      <c r="SAC18" s="1361"/>
      <c r="SAD18" s="1362"/>
      <c r="SAE18" s="1361"/>
      <c r="SAF18" s="1362"/>
      <c r="SAG18" s="1361"/>
      <c r="SAH18" s="1362"/>
      <c r="SAI18" s="1361"/>
      <c r="SAJ18" s="1362"/>
      <c r="SAK18" s="1361"/>
      <c r="SAL18" s="1362"/>
      <c r="SAM18" s="1361"/>
      <c r="SAN18" s="1362"/>
      <c r="SAO18" s="1361"/>
      <c r="SAP18" s="1362"/>
      <c r="SAQ18" s="1361"/>
      <c r="SAR18" s="1362"/>
      <c r="SAS18" s="1361"/>
      <c r="SAT18" s="1362"/>
      <c r="SAU18" s="1361"/>
      <c r="SAV18" s="1362"/>
      <c r="SAW18" s="1361"/>
      <c r="SAX18" s="1362"/>
      <c r="SAY18" s="1361"/>
      <c r="SAZ18" s="1362"/>
      <c r="SBA18" s="1361"/>
      <c r="SBB18" s="1362"/>
      <c r="SBC18" s="1361"/>
      <c r="SBD18" s="1362"/>
      <c r="SBE18" s="1361"/>
      <c r="SBF18" s="1362"/>
      <c r="SBG18" s="1361"/>
      <c r="SBH18" s="1362"/>
      <c r="SBI18" s="1361"/>
      <c r="SBJ18" s="1362"/>
      <c r="SBK18" s="1361"/>
      <c r="SBL18" s="1362"/>
      <c r="SBM18" s="1361"/>
      <c r="SBN18" s="1362"/>
      <c r="SBO18" s="1361"/>
      <c r="SBP18" s="1362"/>
      <c r="SBQ18" s="1361"/>
      <c r="SBR18" s="1362"/>
      <c r="SBS18" s="1361"/>
      <c r="SBT18" s="1362"/>
      <c r="SBU18" s="1361"/>
      <c r="SBV18" s="1362"/>
      <c r="SBW18" s="1361"/>
      <c r="SBX18" s="1362"/>
      <c r="SBY18" s="1361"/>
      <c r="SBZ18" s="1362"/>
      <c r="SCA18" s="1361"/>
      <c r="SCB18" s="1362"/>
      <c r="SCC18" s="1361"/>
      <c r="SCD18" s="1362"/>
      <c r="SCE18" s="1361"/>
      <c r="SCF18" s="1362"/>
      <c r="SCG18" s="1361"/>
      <c r="SCH18" s="1362"/>
      <c r="SCI18" s="1361"/>
      <c r="SCJ18" s="1362"/>
      <c r="SCK18" s="1361"/>
      <c r="SCL18" s="1362"/>
      <c r="SCM18" s="1361"/>
      <c r="SCN18" s="1362"/>
      <c r="SCO18" s="1361"/>
      <c r="SCP18" s="1362"/>
      <c r="SCQ18" s="1361"/>
      <c r="SCR18" s="1362"/>
      <c r="SCS18" s="1361"/>
      <c r="SCT18" s="1362"/>
      <c r="SCU18" s="1361"/>
      <c r="SCV18" s="1362"/>
      <c r="SCW18" s="1361"/>
      <c r="SCX18" s="1362"/>
      <c r="SCY18" s="1361"/>
      <c r="SCZ18" s="1362"/>
      <c r="SDA18" s="1361"/>
      <c r="SDB18" s="1362"/>
      <c r="SDC18" s="1361"/>
      <c r="SDD18" s="1362"/>
      <c r="SDE18" s="1361"/>
      <c r="SDF18" s="1362"/>
      <c r="SDG18" s="1361"/>
      <c r="SDH18" s="1362"/>
      <c r="SDI18" s="1361"/>
      <c r="SDJ18" s="1362"/>
      <c r="SDK18" s="1361"/>
      <c r="SDL18" s="1362"/>
      <c r="SDM18" s="1361"/>
      <c r="SDN18" s="1362"/>
      <c r="SDO18" s="1361"/>
      <c r="SDP18" s="1362"/>
      <c r="SDQ18" s="1361"/>
      <c r="SDR18" s="1362"/>
      <c r="SDS18" s="1361"/>
      <c r="SDT18" s="1362"/>
      <c r="SDU18" s="1361"/>
      <c r="SDV18" s="1362"/>
      <c r="SDW18" s="1361"/>
      <c r="SDX18" s="1362"/>
      <c r="SDY18" s="1361"/>
      <c r="SDZ18" s="1362"/>
      <c r="SEA18" s="1361"/>
      <c r="SEB18" s="1362"/>
      <c r="SEC18" s="1361"/>
      <c r="SED18" s="1362"/>
      <c r="SEE18" s="1361"/>
      <c r="SEF18" s="1362"/>
      <c r="SEG18" s="1361"/>
      <c r="SEH18" s="1362"/>
      <c r="SEI18" s="1361"/>
      <c r="SEJ18" s="1362"/>
      <c r="SEK18" s="1361"/>
      <c r="SEL18" s="1362"/>
      <c r="SEM18" s="1361"/>
      <c r="SEN18" s="1362"/>
      <c r="SEO18" s="1361"/>
      <c r="SEP18" s="1362"/>
      <c r="SEQ18" s="1361"/>
      <c r="SER18" s="1362"/>
      <c r="SES18" s="1361"/>
      <c r="SET18" s="1362"/>
      <c r="SEU18" s="1361"/>
      <c r="SEV18" s="1362"/>
      <c r="SEW18" s="1361"/>
      <c r="SEX18" s="1362"/>
      <c r="SEY18" s="1361"/>
      <c r="SEZ18" s="1362"/>
      <c r="SFA18" s="1361"/>
      <c r="SFB18" s="1362"/>
      <c r="SFC18" s="1361"/>
      <c r="SFD18" s="1362"/>
      <c r="SFE18" s="1361"/>
      <c r="SFF18" s="1362"/>
      <c r="SFG18" s="1361"/>
      <c r="SFH18" s="1362"/>
      <c r="SFI18" s="1361"/>
      <c r="SFJ18" s="1362"/>
      <c r="SFK18" s="1361"/>
      <c r="SFL18" s="1362"/>
      <c r="SFM18" s="1361"/>
      <c r="SFN18" s="1362"/>
      <c r="SFO18" s="1361"/>
      <c r="SFP18" s="1362"/>
      <c r="SFQ18" s="1361"/>
      <c r="SFR18" s="1362"/>
      <c r="SFS18" s="1361"/>
      <c r="SFT18" s="1362"/>
      <c r="SFU18" s="1361"/>
      <c r="SFV18" s="1362"/>
      <c r="SFW18" s="1361"/>
      <c r="SFX18" s="1362"/>
      <c r="SFY18" s="1361"/>
      <c r="SFZ18" s="1362"/>
      <c r="SGA18" s="1361"/>
      <c r="SGB18" s="1362"/>
      <c r="SGC18" s="1361"/>
      <c r="SGD18" s="1362"/>
      <c r="SGE18" s="1361"/>
      <c r="SGF18" s="1362"/>
      <c r="SGG18" s="1361"/>
      <c r="SGH18" s="1362"/>
      <c r="SGI18" s="1361"/>
      <c r="SGJ18" s="1362"/>
      <c r="SGK18" s="1361"/>
      <c r="SGL18" s="1362"/>
      <c r="SGM18" s="1361"/>
      <c r="SGN18" s="1362"/>
      <c r="SGO18" s="1361"/>
      <c r="SGP18" s="1362"/>
      <c r="SGQ18" s="1361"/>
      <c r="SGR18" s="1362"/>
      <c r="SGS18" s="1361"/>
      <c r="SGT18" s="1362"/>
      <c r="SGU18" s="1361"/>
      <c r="SGV18" s="1362"/>
      <c r="SGW18" s="1361"/>
      <c r="SGX18" s="1362"/>
      <c r="SGY18" s="1361"/>
      <c r="SGZ18" s="1362"/>
      <c r="SHA18" s="1361"/>
      <c r="SHB18" s="1362"/>
      <c r="SHC18" s="1361"/>
      <c r="SHD18" s="1362"/>
      <c r="SHE18" s="1361"/>
      <c r="SHF18" s="1362"/>
      <c r="SHG18" s="1361"/>
      <c r="SHH18" s="1362"/>
      <c r="SHI18" s="1361"/>
      <c r="SHJ18" s="1362"/>
      <c r="SHK18" s="1361"/>
      <c r="SHL18" s="1362"/>
      <c r="SHM18" s="1361"/>
      <c r="SHN18" s="1362"/>
      <c r="SHO18" s="1361"/>
      <c r="SHP18" s="1362"/>
      <c r="SHQ18" s="1361"/>
      <c r="SHR18" s="1362"/>
      <c r="SHS18" s="1361"/>
      <c r="SHT18" s="1362"/>
      <c r="SHU18" s="1361"/>
      <c r="SHV18" s="1362"/>
      <c r="SHW18" s="1361"/>
      <c r="SHX18" s="1362"/>
      <c r="SHY18" s="1361"/>
      <c r="SHZ18" s="1362"/>
      <c r="SIA18" s="1361"/>
      <c r="SIB18" s="1362"/>
      <c r="SIC18" s="1361"/>
      <c r="SID18" s="1362"/>
      <c r="SIE18" s="1361"/>
      <c r="SIF18" s="1362"/>
      <c r="SIG18" s="1361"/>
      <c r="SIH18" s="1362"/>
      <c r="SII18" s="1361"/>
      <c r="SIJ18" s="1362"/>
      <c r="SIK18" s="1361"/>
      <c r="SIL18" s="1362"/>
      <c r="SIM18" s="1361"/>
      <c r="SIN18" s="1362"/>
      <c r="SIO18" s="1361"/>
      <c r="SIP18" s="1362"/>
      <c r="SIQ18" s="1361"/>
      <c r="SIR18" s="1362"/>
      <c r="SIS18" s="1361"/>
      <c r="SIT18" s="1362"/>
      <c r="SIU18" s="1361"/>
      <c r="SIV18" s="1362"/>
      <c r="SIW18" s="1361"/>
      <c r="SIX18" s="1362"/>
      <c r="SIY18" s="1361"/>
      <c r="SIZ18" s="1362"/>
      <c r="SJA18" s="1361"/>
      <c r="SJB18" s="1362"/>
      <c r="SJC18" s="1361"/>
      <c r="SJD18" s="1362"/>
      <c r="SJE18" s="1361"/>
      <c r="SJF18" s="1362"/>
      <c r="SJG18" s="1361"/>
      <c r="SJH18" s="1362"/>
      <c r="SJI18" s="1361"/>
      <c r="SJJ18" s="1362"/>
      <c r="SJK18" s="1361"/>
      <c r="SJL18" s="1362"/>
      <c r="SJM18" s="1361"/>
      <c r="SJN18" s="1362"/>
      <c r="SJO18" s="1361"/>
      <c r="SJP18" s="1362"/>
      <c r="SJQ18" s="1361"/>
      <c r="SJR18" s="1362"/>
      <c r="SJS18" s="1361"/>
      <c r="SJT18" s="1362"/>
      <c r="SJU18" s="1361"/>
      <c r="SJV18" s="1362"/>
      <c r="SJW18" s="1361"/>
      <c r="SJX18" s="1362"/>
      <c r="SJY18" s="1361"/>
      <c r="SJZ18" s="1362"/>
      <c r="SKA18" s="1361"/>
      <c r="SKB18" s="1362"/>
      <c r="SKC18" s="1361"/>
      <c r="SKD18" s="1362"/>
      <c r="SKE18" s="1361"/>
      <c r="SKF18" s="1362"/>
      <c r="SKG18" s="1361"/>
      <c r="SKH18" s="1362"/>
      <c r="SKI18" s="1361"/>
      <c r="SKJ18" s="1362"/>
      <c r="SKK18" s="1361"/>
      <c r="SKL18" s="1362"/>
      <c r="SKM18" s="1361"/>
      <c r="SKN18" s="1362"/>
      <c r="SKO18" s="1361"/>
      <c r="SKP18" s="1362"/>
      <c r="SKQ18" s="1361"/>
      <c r="SKR18" s="1362"/>
      <c r="SKS18" s="1361"/>
      <c r="SKT18" s="1362"/>
      <c r="SKU18" s="1361"/>
      <c r="SKV18" s="1362"/>
      <c r="SKW18" s="1361"/>
      <c r="SKX18" s="1362"/>
      <c r="SKY18" s="1361"/>
      <c r="SKZ18" s="1362"/>
      <c r="SLA18" s="1361"/>
      <c r="SLB18" s="1362"/>
      <c r="SLC18" s="1361"/>
      <c r="SLD18" s="1362"/>
      <c r="SLE18" s="1361"/>
      <c r="SLF18" s="1362"/>
      <c r="SLG18" s="1361"/>
      <c r="SLH18" s="1362"/>
      <c r="SLI18" s="1361"/>
      <c r="SLJ18" s="1362"/>
      <c r="SLK18" s="1361"/>
      <c r="SLL18" s="1362"/>
      <c r="SLM18" s="1361"/>
      <c r="SLN18" s="1362"/>
      <c r="SLO18" s="1361"/>
      <c r="SLP18" s="1362"/>
      <c r="SLQ18" s="1361"/>
      <c r="SLR18" s="1362"/>
      <c r="SLS18" s="1361"/>
      <c r="SLT18" s="1362"/>
      <c r="SLU18" s="1361"/>
      <c r="SLV18" s="1362"/>
      <c r="SLW18" s="1361"/>
      <c r="SLX18" s="1362"/>
      <c r="SLY18" s="1361"/>
      <c r="SLZ18" s="1362"/>
      <c r="SMA18" s="1361"/>
      <c r="SMB18" s="1362"/>
      <c r="SMC18" s="1361"/>
      <c r="SMD18" s="1362"/>
      <c r="SME18" s="1361"/>
      <c r="SMF18" s="1362"/>
      <c r="SMG18" s="1361"/>
      <c r="SMH18" s="1362"/>
      <c r="SMI18" s="1361"/>
      <c r="SMJ18" s="1362"/>
      <c r="SMK18" s="1361"/>
      <c r="SML18" s="1362"/>
      <c r="SMM18" s="1361"/>
      <c r="SMN18" s="1362"/>
      <c r="SMO18" s="1361"/>
      <c r="SMP18" s="1362"/>
      <c r="SMQ18" s="1361"/>
      <c r="SMR18" s="1362"/>
      <c r="SMS18" s="1361"/>
      <c r="SMT18" s="1362"/>
      <c r="SMU18" s="1361"/>
      <c r="SMV18" s="1362"/>
      <c r="SMW18" s="1361"/>
      <c r="SMX18" s="1362"/>
      <c r="SMY18" s="1361"/>
      <c r="SMZ18" s="1362"/>
      <c r="SNA18" s="1361"/>
      <c r="SNB18" s="1362"/>
      <c r="SNC18" s="1361"/>
      <c r="SND18" s="1362"/>
      <c r="SNE18" s="1361"/>
      <c r="SNF18" s="1362"/>
      <c r="SNG18" s="1361"/>
      <c r="SNH18" s="1362"/>
      <c r="SNI18" s="1361"/>
      <c r="SNJ18" s="1362"/>
      <c r="SNK18" s="1361"/>
      <c r="SNL18" s="1362"/>
      <c r="SNM18" s="1361"/>
      <c r="SNN18" s="1362"/>
      <c r="SNO18" s="1361"/>
      <c r="SNP18" s="1362"/>
      <c r="SNQ18" s="1361"/>
      <c r="SNR18" s="1362"/>
      <c r="SNS18" s="1361"/>
      <c r="SNT18" s="1362"/>
      <c r="SNU18" s="1361"/>
      <c r="SNV18" s="1362"/>
      <c r="SNW18" s="1361"/>
      <c r="SNX18" s="1362"/>
      <c r="SNY18" s="1361"/>
      <c r="SNZ18" s="1362"/>
      <c r="SOA18" s="1361"/>
      <c r="SOB18" s="1362"/>
      <c r="SOC18" s="1361"/>
      <c r="SOD18" s="1362"/>
      <c r="SOE18" s="1361"/>
      <c r="SOF18" s="1362"/>
      <c r="SOG18" s="1361"/>
      <c r="SOH18" s="1362"/>
      <c r="SOI18" s="1361"/>
      <c r="SOJ18" s="1362"/>
      <c r="SOK18" s="1361"/>
      <c r="SOL18" s="1362"/>
      <c r="SOM18" s="1361"/>
      <c r="SON18" s="1362"/>
      <c r="SOO18" s="1361"/>
      <c r="SOP18" s="1362"/>
      <c r="SOQ18" s="1361"/>
      <c r="SOR18" s="1362"/>
      <c r="SOS18" s="1361"/>
      <c r="SOT18" s="1362"/>
      <c r="SOU18" s="1361"/>
      <c r="SOV18" s="1362"/>
      <c r="SOW18" s="1361"/>
      <c r="SOX18" s="1362"/>
      <c r="SOY18" s="1361"/>
      <c r="SOZ18" s="1362"/>
      <c r="SPA18" s="1361"/>
      <c r="SPB18" s="1362"/>
      <c r="SPC18" s="1361"/>
      <c r="SPD18" s="1362"/>
      <c r="SPE18" s="1361"/>
      <c r="SPF18" s="1362"/>
      <c r="SPG18" s="1361"/>
      <c r="SPH18" s="1362"/>
      <c r="SPI18" s="1361"/>
      <c r="SPJ18" s="1362"/>
      <c r="SPK18" s="1361"/>
      <c r="SPL18" s="1362"/>
      <c r="SPM18" s="1361"/>
      <c r="SPN18" s="1362"/>
      <c r="SPO18" s="1361"/>
      <c r="SPP18" s="1362"/>
      <c r="SPQ18" s="1361"/>
      <c r="SPR18" s="1362"/>
      <c r="SPS18" s="1361"/>
      <c r="SPT18" s="1362"/>
      <c r="SPU18" s="1361"/>
      <c r="SPV18" s="1362"/>
      <c r="SPW18" s="1361"/>
      <c r="SPX18" s="1362"/>
      <c r="SPY18" s="1361"/>
      <c r="SPZ18" s="1362"/>
      <c r="SQA18" s="1361"/>
      <c r="SQB18" s="1362"/>
      <c r="SQC18" s="1361"/>
      <c r="SQD18" s="1362"/>
      <c r="SQE18" s="1361"/>
      <c r="SQF18" s="1362"/>
      <c r="SQG18" s="1361"/>
      <c r="SQH18" s="1362"/>
      <c r="SQI18" s="1361"/>
      <c r="SQJ18" s="1362"/>
      <c r="SQK18" s="1361"/>
      <c r="SQL18" s="1362"/>
      <c r="SQM18" s="1361"/>
      <c r="SQN18" s="1362"/>
      <c r="SQO18" s="1361"/>
      <c r="SQP18" s="1362"/>
      <c r="SQQ18" s="1361"/>
      <c r="SQR18" s="1362"/>
      <c r="SQS18" s="1361"/>
      <c r="SQT18" s="1362"/>
      <c r="SQU18" s="1361"/>
      <c r="SQV18" s="1362"/>
      <c r="SQW18" s="1361"/>
      <c r="SQX18" s="1362"/>
      <c r="SQY18" s="1361"/>
      <c r="SQZ18" s="1362"/>
      <c r="SRA18" s="1361"/>
      <c r="SRB18" s="1362"/>
      <c r="SRC18" s="1361"/>
      <c r="SRD18" s="1362"/>
      <c r="SRE18" s="1361"/>
      <c r="SRF18" s="1362"/>
      <c r="SRG18" s="1361"/>
      <c r="SRH18" s="1362"/>
      <c r="SRI18" s="1361"/>
      <c r="SRJ18" s="1362"/>
      <c r="SRK18" s="1361"/>
      <c r="SRL18" s="1362"/>
      <c r="SRM18" s="1361"/>
      <c r="SRN18" s="1362"/>
      <c r="SRO18" s="1361"/>
      <c r="SRP18" s="1362"/>
      <c r="SRQ18" s="1361"/>
      <c r="SRR18" s="1362"/>
      <c r="SRS18" s="1361"/>
      <c r="SRT18" s="1362"/>
      <c r="SRU18" s="1361"/>
      <c r="SRV18" s="1362"/>
      <c r="SRW18" s="1361"/>
      <c r="SRX18" s="1362"/>
      <c r="SRY18" s="1361"/>
      <c r="SRZ18" s="1362"/>
      <c r="SSA18" s="1361"/>
      <c r="SSB18" s="1362"/>
      <c r="SSC18" s="1361"/>
      <c r="SSD18" s="1362"/>
      <c r="SSE18" s="1361"/>
      <c r="SSF18" s="1362"/>
      <c r="SSG18" s="1361"/>
      <c r="SSH18" s="1362"/>
      <c r="SSI18" s="1361"/>
      <c r="SSJ18" s="1362"/>
      <c r="SSK18" s="1361"/>
      <c r="SSL18" s="1362"/>
      <c r="SSM18" s="1361"/>
      <c r="SSN18" s="1362"/>
      <c r="SSO18" s="1361"/>
      <c r="SSP18" s="1362"/>
      <c r="SSQ18" s="1361"/>
      <c r="SSR18" s="1362"/>
      <c r="SSS18" s="1361"/>
      <c r="SST18" s="1362"/>
      <c r="SSU18" s="1361"/>
      <c r="SSV18" s="1362"/>
      <c r="SSW18" s="1361"/>
      <c r="SSX18" s="1362"/>
      <c r="SSY18" s="1361"/>
      <c r="SSZ18" s="1362"/>
      <c r="STA18" s="1361"/>
      <c r="STB18" s="1362"/>
      <c r="STC18" s="1361"/>
      <c r="STD18" s="1362"/>
      <c r="STE18" s="1361"/>
      <c r="STF18" s="1362"/>
      <c r="STG18" s="1361"/>
      <c r="STH18" s="1362"/>
      <c r="STI18" s="1361"/>
      <c r="STJ18" s="1362"/>
      <c r="STK18" s="1361"/>
      <c r="STL18" s="1362"/>
      <c r="STM18" s="1361"/>
      <c r="STN18" s="1362"/>
      <c r="STO18" s="1361"/>
      <c r="STP18" s="1362"/>
      <c r="STQ18" s="1361"/>
      <c r="STR18" s="1362"/>
      <c r="STS18" s="1361"/>
      <c r="STT18" s="1362"/>
      <c r="STU18" s="1361"/>
      <c r="STV18" s="1362"/>
      <c r="STW18" s="1361"/>
      <c r="STX18" s="1362"/>
      <c r="STY18" s="1361"/>
      <c r="STZ18" s="1362"/>
      <c r="SUA18" s="1361"/>
      <c r="SUB18" s="1362"/>
      <c r="SUC18" s="1361"/>
      <c r="SUD18" s="1362"/>
      <c r="SUE18" s="1361"/>
      <c r="SUF18" s="1362"/>
      <c r="SUG18" s="1361"/>
      <c r="SUH18" s="1362"/>
      <c r="SUI18" s="1361"/>
      <c r="SUJ18" s="1362"/>
      <c r="SUK18" s="1361"/>
      <c r="SUL18" s="1362"/>
      <c r="SUM18" s="1361"/>
      <c r="SUN18" s="1362"/>
      <c r="SUO18" s="1361"/>
      <c r="SUP18" s="1362"/>
      <c r="SUQ18" s="1361"/>
      <c r="SUR18" s="1362"/>
      <c r="SUS18" s="1361"/>
      <c r="SUT18" s="1362"/>
      <c r="SUU18" s="1361"/>
      <c r="SUV18" s="1362"/>
      <c r="SUW18" s="1361"/>
      <c r="SUX18" s="1362"/>
      <c r="SUY18" s="1361"/>
      <c r="SUZ18" s="1362"/>
      <c r="SVA18" s="1361"/>
      <c r="SVB18" s="1362"/>
      <c r="SVC18" s="1361"/>
      <c r="SVD18" s="1362"/>
      <c r="SVE18" s="1361"/>
      <c r="SVF18" s="1362"/>
      <c r="SVG18" s="1361"/>
      <c r="SVH18" s="1362"/>
      <c r="SVI18" s="1361"/>
      <c r="SVJ18" s="1362"/>
      <c r="SVK18" s="1361"/>
      <c r="SVL18" s="1362"/>
      <c r="SVM18" s="1361"/>
      <c r="SVN18" s="1362"/>
      <c r="SVO18" s="1361"/>
      <c r="SVP18" s="1362"/>
      <c r="SVQ18" s="1361"/>
      <c r="SVR18" s="1362"/>
      <c r="SVS18" s="1361"/>
      <c r="SVT18" s="1362"/>
      <c r="SVU18" s="1361"/>
      <c r="SVV18" s="1362"/>
      <c r="SVW18" s="1361"/>
      <c r="SVX18" s="1362"/>
      <c r="SVY18" s="1361"/>
      <c r="SVZ18" s="1362"/>
      <c r="SWA18" s="1361"/>
      <c r="SWB18" s="1362"/>
      <c r="SWC18" s="1361"/>
      <c r="SWD18" s="1362"/>
      <c r="SWE18" s="1361"/>
      <c r="SWF18" s="1362"/>
      <c r="SWG18" s="1361"/>
      <c r="SWH18" s="1362"/>
      <c r="SWI18" s="1361"/>
      <c r="SWJ18" s="1362"/>
      <c r="SWK18" s="1361"/>
      <c r="SWL18" s="1362"/>
      <c r="SWM18" s="1361"/>
      <c r="SWN18" s="1362"/>
      <c r="SWO18" s="1361"/>
      <c r="SWP18" s="1362"/>
      <c r="SWQ18" s="1361"/>
      <c r="SWR18" s="1362"/>
      <c r="SWS18" s="1361"/>
      <c r="SWT18" s="1362"/>
      <c r="SWU18" s="1361"/>
      <c r="SWV18" s="1362"/>
      <c r="SWW18" s="1361"/>
      <c r="SWX18" s="1362"/>
      <c r="SWY18" s="1361"/>
      <c r="SWZ18" s="1362"/>
      <c r="SXA18" s="1361"/>
      <c r="SXB18" s="1362"/>
      <c r="SXC18" s="1361"/>
      <c r="SXD18" s="1362"/>
      <c r="SXE18" s="1361"/>
      <c r="SXF18" s="1362"/>
      <c r="SXG18" s="1361"/>
      <c r="SXH18" s="1362"/>
      <c r="SXI18" s="1361"/>
      <c r="SXJ18" s="1362"/>
      <c r="SXK18" s="1361"/>
      <c r="SXL18" s="1362"/>
      <c r="SXM18" s="1361"/>
      <c r="SXN18" s="1362"/>
      <c r="SXO18" s="1361"/>
      <c r="SXP18" s="1362"/>
      <c r="SXQ18" s="1361"/>
      <c r="SXR18" s="1362"/>
      <c r="SXS18" s="1361"/>
      <c r="SXT18" s="1362"/>
      <c r="SXU18" s="1361"/>
      <c r="SXV18" s="1362"/>
      <c r="SXW18" s="1361"/>
      <c r="SXX18" s="1362"/>
      <c r="SXY18" s="1361"/>
      <c r="SXZ18" s="1362"/>
      <c r="SYA18" s="1361"/>
      <c r="SYB18" s="1362"/>
      <c r="SYC18" s="1361"/>
      <c r="SYD18" s="1362"/>
      <c r="SYE18" s="1361"/>
      <c r="SYF18" s="1362"/>
      <c r="SYG18" s="1361"/>
      <c r="SYH18" s="1362"/>
      <c r="SYI18" s="1361"/>
      <c r="SYJ18" s="1362"/>
      <c r="SYK18" s="1361"/>
      <c r="SYL18" s="1362"/>
      <c r="SYM18" s="1361"/>
      <c r="SYN18" s="1362"/>
      <c r="SYO18" s="1361"/>
      <c r="SYP18" s="1362"/>
      <c r="SYQ18" s="1361"/>
      <c r="SYR18" s="1362"/>
      <c r="SYS18" s="1361"/>
      <c r="SYT18" s="1362"/>
      <c r="SYU18" s="1361"/>
      <c r="SYV18" s="1362"/>
      <c r="SYW18" s="1361"/>
      <c r="SYX18" s="1362"/>
      <c r="SYY18" s="1361"/>
      <c r="SYZ18" s="1362"/>
      <c r="SZA18" s="1361"/>
      <c r="SZB18" s="1362"/>
      <c r="SZC18" s="1361"/>
      <c r="SZD18" s="1362"/>
      <c r="SZE18" s="1361"/>
      <c r="SZF18" s="1362"/>
      <c r="SZG18" s="1361"/>
      <c r="SZH18" s="1362"/>
      <c r="SZI18" s="1361"/>
      <c r="SZJ18" s="1362"/>
      <c r="SZK18" s="1361"/>
      <c r="SZL18" s="1362"/>
      <c r="SZM18" s="1361"/>
      <c r="SZN18" s="1362"/>
      <c r="SZO18" s="1361"/>
      <c r="SZP18" s="1362"/>
      <c r="SZQ18" s="1361"/>
      <c r="SZR18" s="1362"/>
      <c r="SZS18" s="1361"/>
      <c r="SZT18" s="1362"/>
      <c r="SZU18" s="1361"/>
      <c r="SZV18" s="1362"/>
      <c r="SZW18" s="1361"/>
      <c r="SZX18" s="1362"/>
      <c r="SZY18" s="1361"/>
      <c r="SZZ18" s="1362"/>
      <c r="TAA18" s="1361"/>
      <c r="TAB18" s="1362"/>
      <c r="TAC18" s="1361"/>
      <c r="TAD18" s="1362"/>
      <c r="TAE18" s="1361"/>
      <c r="TAF18" s="1362"/>
      <c r="TAG18" s="1361"/>
      <c r="TAH18" s="1362"/>
      <c r="TAI18" s="1361"/>
      <c r="TAJ18" s="1362"/>
      <c r="TAK18" s="1361"/>
      <c r="TAL18" s="1362"/>
      <c r="TAM18" s="1361"/>
      <c r="TAN18" s="1362"/>
      <c r="TAO18" s="1361"/>
      <c r="TAP18" s="1362"/>
      <c r="TAQ18" s="1361"/>
      <c r="TAR18" s="1362"/>
      <c r="TAS18" s="1361"/>
      <c r="TAT18" s="1362"/>
      <c r="TAU18" s="1361"/>
      <c r="TAV18" s="1362"/>
      <c r="TAW18" s="1361"/>
      <c r="TAX18" s="1362"/>
      <c r="TAY18" s="1361"/>
      <c r="TAZ18" s="1362"/>
      <c r="TBA18" s="1361"/>
      <c r="TBB18" s="1362"/>
      <c r="TBC18" s="1361"/>
      <c r="TBD18" s="1362"/>
      <c r="TBE18" s="1361"/>
      <c r="TBF18" s="1362"/>
      <c r="TBG18" s="1361"/>
      <c r="TBH18" s="1362"/>
      <c r="TBI18" s="1361"/>
      <c r="TBJ18" s="1362"/>
      <c r="TBK18" s="1361"/>
      <c r="TBL18" s="1362"/>
      <c r="TBM18" s="1361"/>
      <c r="TBN18" s="1362"/>
      <c r="TBO18" s="1361"/>
      <c r="TBP18" s="1362"/>
      <c r="TBQ18" s="1361"/>
      <c r="TBR18" s="1362"/>
      <c r="TBS18" s="1361"/>
      <c r="TBT18" s="1362"/>
      <c r="TBU18" s="1361"/>
      <c r="TBV18" s="1362"/>
      <c r="TBW18" s="1361"/>
      <c r="TBX18" s="1362"/>
      <c r="TBY18" s="1361"/>
      <c r="TBZ18" s="1362"/>
      <c r="TCA18" s="1361"/>
      <c r="TCB18" s="1362"/>
      <c r="TCC18" s="1361"/>
      <c r="TCD18" s="1362"/>
      <c r="TCE18" s="1361"/>
      <c r="TCF18" s="1362"/>
      <c r="TCG18" s="1361"/>
      <c r="TCH18" s="1362"/>
      <c r="TCI18" s="1361"/>
      <c r="TCJ18" s="1362"/>
      <c r="TCK18" s="1361"/>
      <c r="TCL18" s="1362"/>
      <c r="TCM18" s="1361"/>
      <c r="TCN18" s="1362"/>
      <c r="TCO18" s="1361"/>
      <c r="TCP18" s="1362"/>
      <c r="TCQ18" s="1361"/>
      <c r="TCR18" s="1362"/>
      <c r="TCS18" s="1361"/>
      <c r="TCT18" s="1362"/>
      <c r="TCU18" s="1361"/>
      <c r="TCV18" s="1362"/>
      <c r="TCW18" s="1361"/>
      <c r="TCX18" s="1362"/>
      <c r="TCY18" s="1361"/>
      <c r="TCZ18" s="1362"/>
      <c r="TDA18" s="1361"/>
      <c r="TDB18" s="1362"/>
      <c r="TDC18" s="1361"/>
      <c r="TDD18" s="1362"/>
      <c r="TDE18" s="1361"/>
      <c r="TDF18" s="1362"/>
      <c r="TDG18" s="1361"/>
      <c r="TDH18" s="1362"/>
      <c r="TDI18" s="1361"/>
      <c r="TDJ18" s="1362"/>
      <c r="TDK18" s="1361"/>
      <c r="TDL18" s="1362"/>
      <c r="TDM18" s="1361"/>
      <c r="TDN18" s="1362"/>
      <c r="TDO18" s="1361"/>
      <c r="TDP18" s="1362"/>
      <c r="TDQ18" s="1361"/>
      <c r="TDR18" s="1362"/>
      <c r="TDS18" s="1361"/>
      <c r="TDT18" s="1362"/>
      <c r="TDU18" s="1361"/>
      <c r="TDV18" s="1362"/>
      <c r="TDW18" s="1361"/>
      <c r="TDX18" s="1362"/>
      <c r="TDY18" s="1361"/>
      <c r="TDZ18" s="1362"/>
      <c r="TEA18" s="1361"/>
      <c r="TEB18" s="1362"/>
      <c r="TEC18" s="1361"/>
      <c r="TED18" s="1362"/>
      <c r="TEE18" s="1361"/>
      <c r="TEF18" s="1362"/>
      <c r="TEG18" s="1361"/>
      <c r="TEH18" s="1362"/>
      <c r="TEI18" s="1361"/>
      <c r="TEJ18" s="1362"/>
      <c r="TEK18" s="1361"/>
      <c r="TEL18" s="1362"/>
      <c r="TEM18" s="1361"/>
      <c r="TEN18" s="1362"/>
      <c r="TEO18" s="1361"/>
      <c r="TEP18" s="1362"/>
      <c r="TEQ18" s="1361"/>
      <c r="TER18" s="1362"/>
      <c r="TES18" s="1361"/>
      <c r="TET18" s="1362"/>
      <c r="TEU18" s="1361"/>
      <c r="TEV18" s="1362"/>
      <c r="TEW18" s="1361"/>
      <c r="TEX18" s="1362"/>
      <c r="TEY18" s="1361"/>
      <c r="TEZ18" s="1362"/>
      <c r="TFA18" s="1361"/>
      <c r="TFB18" s="1362"/>
      <c r="TFC18" s="1361"/>
      <c r="TFD18" s="1362"/>
      <c r="TFE18" s="1361"/>
      <c r="TFF18" s="1362"/>
      <c r="TFG18" s="1361"/>
      <c r="TFH18" s="1362"/>
      <c r="TFI18" s="1361"/>
      <c r="TFJ18" s="1362"/>
      <c r="TFK18" s="1361"/>
      <c r="TFL18" s="1362"/>
      <c r="TFM18" s="1361"/>
      <c r="TFN18" s="1362"/>
      <c r="TFO18" s="1361"/>
      <c r="TFP18" s="1362"/>
      <c r="TFQ18" s="1361"/>
      <c r="TFR18" s="1362"/>
      <c r="TFS18" s="1361"/>
      <c r="TFT18" s="1362"/>
      <c r="TFU18" s="1361"/>
      <c r="TFV18" s="1362"/>
      <c r="TFW18" s="1361"/>
      <c r="TFX18" s="1362"/>
      <c r="TFY18" s="1361"/>
      <c r="TFZ18" s="1362"/>
      <c r="TGA18" s="1361"/>
      <c r="TGB18" s="1362"/>
      <c r="TGC18" s="1361"/>
      <c r="TGD18" s="1362"/>
      <c r="TGE18" s="1361"/>
      <c r="TGF18" s="1362"/>
      <c r="TGG18" s="1361"/>
      <c r="TGH18" s="1362"/>
      <c r="TGI18" s="1361"/>
      <c r="TGJ18" s="1362"/>
      <c r="TGK18" s="1361"/>
      <c r="TGL18" s="1362"/>
      <c r="TGM18" s="1361"/>
      <c r="TGN18" s="1362"/>
      <c r="TGO18" s="1361"/>
      <c r="TGP18" s="1362"/>
      <c r="TGQ18" s="1361"/>
      <c r="TGR18" s="1362"/>
      <c r="TGS18" s="1361"/>
      <c r="TGT18" s="1362"/>
      <c r="TGU18" s="1361"/>
      <c r="TGV18" s="1362"/>
      <c r="TGW18" s="1361"/>
      <c r="TGX18" s="1362"/>
      <c r="TGY18" s="1361"/>
      <c r="TGZ18" s="1362"/>
      <c r="THA18" s="1361"/>
      <c r="THB18" s="1362"/>
      <c r="THC18" s="1361"/>
      <c r="THD18" s="1362"/>
      <c r="THE18" s="1361"/>
      <c r="THF18" s="1362"/>
      <c r="THG18" s="1361"/>
      <c r="THH18" s="1362"/>
      <c r="THI18" s="1361"/>
      <c r="THJ18" s="1362"/>
      <c r="THK18" s="1361"/>
      <c r="THL18" s="1362"/>
      <c r="THM18" s="1361"/>
      <c r="THN18" s="1362"/>
      <c r="THO18" s="1361"/>
      <c r="THP18" s="1362"/>
      <c r="THQ18" s="1361"/>
      <c r="THR18" s="1362"/>
      <c r="THS18" s="1361"/>
      <c r="THT18" s="1362"/>
      <c r="THU18" s="1361"/>
      <c r="THV18" s="1362"/>
      <c r="THW18" s="1361"/>
      <c r="THX18" s="1362"/>
      <c r="THY18" s="1361"/>
      <c r="THZ18" s="1362"/>
      <c r="TIA18" s="1361"/>
      <c r="TIB18" s="1362"/>
      <c r="TIC18" s="1361"/>
      <c r="TID18" s="1362"/>
      <c r="TIE18" s="1361"/>
      <c r="TIF18" s="1362"/>
      <c r="TIG18" s="1361"/>
      <c r="TIH18" s="1362"/>
      <c r="TII18" s="1361"/>
      <c r="TIJ18" s="1362"/>
      <c r="TIK18" s="1361"/>
      <c r="TIL18" s="1362"/>
      <c r="TIM18" s="1361"/>
      <c r="TIN18" s="1362"/>
      <c r="TIO18" s="1361"/>
      <c r="TIP18" s="1362"/>
      <c r="TIQ18" s="1361"/>
      <c r="TIR18" s="1362"/>
      <c r="TIS18" s="1361"/>
      <c r="TIT18" s="1362"/>
      <c r="TIU18" s="1361"/>
      <c r="TIV18" s="1362"/>
      <c r="TIW18" s="1361"/>
      <c r="TIX18" s="1362"/>
      <c r="TIY18" s="1361"/>
      <c r="TIZ18" s="1362"/>
      <c r="TJA18" s="1361"/>
      <c r="TJB18" s="1362"/>
      <c r="TJC18" s="1361"/>
      <c r="TJD18" s="1362"/>
      <c r="TJE18" s="1361"/>
      <c r="TJF18" s="1362"/>
      <c r="TJG18" s="1361"/>
      <c r="TJH18" s="1362"/>
      <c r="TJI18" s="1361"/>
      <c r="TJJ18" s="1362"/>
      <c r="TJK18" s="1361"/>
      <c r="TJL18" s="1362"/>
      <c r="TJM18" s="1361"/>
      <c r="TJN18" s="1362"/>
      <c r="TJO18" s="1361"/>
      <c r="TJP18" s="1362"/>
      <c r="TJQ18" s="1361"/>
      <c r="TJR18" s="1362"/>
      <c r="TJS18" s="1361"/>
      <c r="TJT18" s="1362"/>
      <c r="TJU18" s="1361"/>
      <c r="TJV18" s="1362"/>
      <c r="TJW18" s="1361"/>
      <c r="TJX18" s="1362"/>
      <c r="TJY18" s="1361"/>
      <c r="TJZ18" s="1362"/>
      <c r="TKA18" s="1361"/>
      <c r="TKB18" s="1362"/>
      <c r="TKC18" s="1361"/>
      <c r="TKD18" s="1362"/>
      <c r="TKE18" s="1361"/>
      <c r="TKF18" s="1362"/>
      <c r="TKG18" s="1361"/>
      <c r="TKH18" s="1362"/>
      <c r="TKI18" s="1361"/>
      <c r="TKJ18" s="1362"/>
      <c r="TKK18" s="1361"/>
      <c r="TKL18" s="1362"/>
      <c r="TKM18" s="1361"/>
      <c r="TKN18" s="1362"/>
      <c r="TKO18" s="1361"/>
      <c r="TKP18" s="1362"/>
      <c r="TKQ18" s="1361"/>
      <c r="TKR18" s="1362"/>
      <c r="TKS18" s="1361"/>
      <c r="TKT18" s="1362"/>
      <c r="TKU18" s="1361"/>
      <c r="TKV18" s="1362"/>
      <c r="TKW18" s="1361"/>
      <c r="TKX18" s="1362"/>
      <c r="TKY18" s="1361"/>
      <c r="TKZ18" s="1362"/>
      <c r="TLA18" s="1361"/>
      <c r="TLB18" s="1362"/>
      <c r="TLC18" s="1361"/>
      <c r="TLD18" s="1362"/>
      <c r="TLE18" s="1361"/>
      <c r="TLF18" s="1362"/>
      <c r="TLG18" s="1361"/>
      <c r="TLH18" s="1362"/>
      <c r="TLI18" s="1361"/>
      <c r="TLJ18" s="1362"/>
      <c r="TLK18" s="1361"/>
      <c r="TLL18" s="1362"/>
      <c r="TLM18" s="1361"/>
      <c r="TLN18" s="1362"/>
      <c r="TLO18" s="1361"/>
      <c r="TLP18" s="1362"/>
      <c r="TLQ18" s="1361"/>
      <c r="TLR18" s="1362"/>
      <c r="TLS18" s="1361"/>
      <c r="TLT18" s="1362"/>
      <c r="TLU18" s="1361"/>
      <c r="TLV18" s="1362"/>
      <c r="TLW18" s="1361"/>
      <c r="TLX18" s="1362"/>
      <c r="TLY18" s="1361"/>
      <c r="TLZ18" s="1362"/>
      <c r="TMA18" s="1361"/>
      <c r="TMB18" s="1362"/>
      <c r="TMC18" s="1361"/>
      <c r="TMD18" s="1362"/>
      <c r="TME18" s="1361"/>
      <c r="TMF18" s="1362"/>
      <c r="TMG18" s="1361"/>
      <c r="TMH18" s="1362"/>
      <c r="TMI18" s="1361"/>
      <c r="TMJ18" s="1362"/>
      <c r="TMK18" s="1361"/>
      <c r="TML18" s="1362"/>
      <c r="TMM18" s="1361"/>
      <c r="TMN18" s="1362"/>
      <c r="TMO18" s="1361"/>
      <c r="TMP18" s="1362"/>
      <c r="TMQ18" s="1361"/>
      <c r="TMR18" s="1362"/>
      <c r="TMS18" s="1361"/>
      <c r="TMT18" s="1362"/>
      <c r="TMU18" s="1361"/>
      <c r="TMV18" s="1362"/>
      <c r="TMW18" s="1361"/>
      <c r="TMX18" s="1362"/>
      <c r="TMY18" s="1361"/>
      <c r="TMZ18" s="1362"/>
      <c r="TNA18" s="1361"/>
      <c r="TNB18" s="1362"/>
      <c r="TNC18" s="1361"/>
      <c r="TND18" s="1362"/>
      <c r="TNE18" s="1361"/>
      <c r="TNF18" s="1362"/>
      <c r="TNG18" s="1361"/>
      <c r="TNH18" s="1362"/>
      <c r="TNI18" s="1361"/>
      <c r="TNJ18" s="1362"/>
      <c r="TNK18" s="1361"/>
      <c r="TNL18" s="1362"/>
      <c r="TNM18" s="1361"/>
      <c r="TNN18" s="1362"/>
      <c r="TNO18" s="1361"/>
      <c r="TNP18" s="1362"/>
      <c r="TNQ18" s="1361"/>
      <c r="TNR18" s="1362"/>
      <c r="TNS18" s="1361"/>
      <c r="TNT18" s="1362"/>
      <c r="TNU18" s="1361"/>
      <c r="TNV18" s="1362"/>
      <c r="TNW18" s="1361"/>
      <c r="TNX18" s="1362"/>
      <c r="TNY18" s="1361"/>
      <c r="TNZ18" s="1362"/>
      <c r="TOA18" s="1361"/>
      <c r="TOB18" s="1362"/>
      <c r="TOC18" s="1361"/>
      <c r="TOD18" s="1362"/>
      <c r="TOE18" s="1361"/>
      <c r="TOF18" s="1362"/>
      <c r="TOG18" s="1361"/>
      <c r="TOH18" s="1362"/>
      <c r="TOI18" s="1361"/>
      <c r="TOJ18" s="1362"/>
      <c r="TOK18" s="1361"/>
      <c r="TOL18" s="1362"/>
      <c r="TOM18" s="1361"/>
      <c r="TON18" s="1362"/>
      <c r="TOO18" s="1361"/>
      <c r="TOP18" s="1362"/>
      <c r="TOQ18" s="1361"/>
      <c r="TOR18" s="1362"/>
      <c r="TOS18" s="1361"/>
      <c r="TOT18" s="1362"/>
      <c r="TOU18" s="1361"/>
      <c r="TOV18" s="1362"/>
      <c r="TOW18" s="1361"/>
      <c r="TOX18" s="1362"/>
      <c r="TOY18" s="1361"/>
      <c r="TOZ18" s="1362"/>
      <c r="TPA18" s="1361"/>
      <c r="TPB18" s="1362"/>
      <c r="TPC18" s="1361"/>
      <c r="TPD18" s="1362"/>
      <c r="TPE18" s="1361"/>
      <c r="TPF18" s="1362"/>
      <c r="TPG18" s="1361"/>
      <c r="TPH18" s="1362"/>
      <c r="TPI18" s="1361"/>
      <c r="TPJ18" s="1362"/>
      <c r="TPK18" s="1361"/>
      <c r="TPL18" s="1362"/>
      <c r="TPM18" s="1361"/>
      <c r="TPN18" s="1362"/>
      <c r="TPO18" s="1361"/>
      <c r="TPP18" s="1362"/>
      <c r="TPQ18" s="1361"/>
      <c r="TPR18" s="1362"/>
      <c r="TPS18" s="1361"/>
      <c r="TPT18" s="1362"/>
      <c r="TPU18" s="1361"/>
      <c r="TPV18" s="1362"/>
      <c r="TPW18" s="1361"/>
      <c r="TPX18" s="1362"/>
      <c r="TPY18" s="1361"/>
      <c r="TPZ18" s="1362"/>
      <c r="TQA18" s="1361"/>
      <c r="TQB18" s="1362"/>
      <c r="TQC18" s="1361"/>
      <c r="TQD18" s="1362"/>
      <c r="TQE18" s="1361"/>
      <c r="TQF18" s="1362"/>
      <c r="TQG18" s="1361"/>
      <c r="TQH18" s="1362"/>
      <c r="TQI18" s="1361"/>
      <c r="TQJ18" s="1362"/>
      <c r="TQK18" s="1361"/>
      <c r="TQL18" s="1362"/>
      <c r="TQM18" s="1361"/>
      <c r="TQN18" s="1362"/>
      <c r="TQO18" s="1361"/>
      <c r="TQP18" s="1362"/>
      <c r="TQQ18" s="1361"/>
      <c r="TQR18" s="1362"/>
      <c r="TQS18" s="1361"/>
      <c r="TQT18" s="1362"/>
      <c r="TQU18" s="1361"/>
      <c r="TQV18" s="1362"/>
      <c r="TQW18" s="1361"/>
      <c r="TQX18" s="1362"/>
      <c r="TQY18" s="1361"/>
      <c r="TQZ18" s="1362"/>
      <c r="TRA18" s="1361"/>
      <c r="TRB18" s="1362"/>
      <c r="TRC18" s="1361"/>
      <c r="TRD18" s="1362"/>
      <c r="TRE18" s="1361"/>
      <c r="TRF18" s="1362"/>
      <c r="TRG18" s="1361"/>
      <c r="TRH18" s="1362"/>
      <c r="TRI18" s="1361"/>
      <c r="TRJ18" s="1362"/>
      <c r="TRK18" s="1361"/>
      <c r="TRL18" s="1362"/>
      <c r="TRM18" s="1361"/>
      <c r="TRN18" s="1362"/>
      <c r="TRO18" s="1361"/>
      <c r="TRP18" s="1362"/>
      <c r="TRQ18" s="1361"/>
      <c r="TRR18" s="1362"/>
      <c r="TRS18" s="1361"/>
      <c r="TRT18" s="1362"/>
      <c r="TRU18" s="1361"/>
      <c r="TRV18" s="1362"/>
      <c r="TRW18" s="1361"/>
      <c r="TRX18" s="1362"/>
      <c r="TRY18" s="1361"/>
      <c r="TRZ18" s="1362"/>
      <c r="TSA18" s="1361"/>
      <c r="TSB18" s="1362"/>
      <c r="TSC18" s="1361"/>
      <c r="TSD18" s="1362"/>
      <c r="TSE18" s="1361"/>
      <c r="TSF18" s="1362"/>
      <c r="TSG18" s="1361"/>
      <c r="TSH18" s="1362"/>
      <c r="TSI18" s="1361"/>
      <c r="TSJ18" s="1362"/>
      <c r="TSK18" s="1361"/>
      <c r="TSL18" s="1362"/>
      <c r="TSM18" s="1361"/>
      <c r="TSN18" s="1362"/>
      <c r="TSO18" s="1361"/>
      <c r="TSP18" s="1362"/>
      <c r="TSQ18" s="1361"/>
      <c r="TSR18" s="1362"/>
      <c r="TSS18" s="1361"/>
      <c r="TST18" s="1362"/>
      <c r="TSU18" s="1361"/>
      <c r="TSV18" s="1362"/>
      <c r="TSW18" s="1361"/>
      <c r="TSX18" s="1362"/>
      <c r="TSY18" s="1361"/>
      <c r="TSZ18" s="1362"/>
      <c r="TTA18" s="1361"/>
      <c r="TTB18" s="1362"/>
      <c r="TTC18" s="1361"/>
      <c r="TTD18" s="1362"/>
      <c r="TTE18" s="1361"/>
      <c r="TTF18" s="1362"/>
      <c r="TTG18" s="1361"/>
      <c r="TTH18" s="1362"/>
      <c r="TTI18" s="1361"/>
      <c r="TTJ18" s="1362"/>
      <c r="TTK18" s="1361"/>
      <c r="TTL18" s="1362"/>
      <c r="TTM18" s="1361"/>
      <c r="TTN18" s="1362"/>
      <c r="TTO18" s="1361"/>
      <c r="TTP18" s="1362"/>
      <c r="TTQ18" s="1361"/>
      <c r="TTR18" s="1362"/>
      <c r="TTS18" s="1361"/>
      <c r="TTT18" s="1362"/>
      <c r="TTU18" s="1361"/>
      <c r="TTV18" s="1362"/>
      <c r="TTW18" s="1361"/>
      <c r="TTX18" s="1362"/>
      <c r="TTY18" s="1361"/>
      <c r="TTZ18" s="1362"/>
      <c r="TUA18" s="1361"/>
      <c r="TUB18" s="1362"/>
      <c r="TUC18" s="1361"/>
      <c r="TUD18" s="1362"/>
      <c r="TUE18" s="1361"/>
      <c r="TUF18" s="1362"/>
      <c r="TUG18" s="1361"/>
      <c r="TUH18" s="1362"/>
      <c r="TUI18" s="1361"/>
      <c r="TUJ18" s="1362"/>
      <c r="TUK18" s="1361"/>
      <c r="TUL18" s="1362"/>
      <c r="TUM18" s="1361"/>
      <c r="TUN18" s="1362"/>
      <c r="TUO18" s="1361"/>
      <c r="TUP18" s="1362"/>
      <c r="TUQ18" s="1361"/>
      <c r="TUR18" s="1362"/>
      <c r="TUS18" s="1361"/>
      <c r="TUT18" s="1362"/>
      <c r="TUU18" s="1361"/>
      <c r="TUV18" s="1362"/>
      <c r="TUW18" s="1361"/>
      <c r="TUX18" s="1362"/>
      <c r="TUY18" s="1361"/>
      <c r="TUZ18" s="1362"/>
      <c r="TVA18" s="1361"/>
      <c r="TVB18" s="1362"/>
      <c r="TVC18" s="1361"/>
      <c r="TVD18" s="1362"/>
      <c r="TVE18" s="1361"/>
      <c r="TVF18" s="1362"/>
      <c r="TVG18" s="1361"/>
      <c r="TVH18" s="1362"/>
      <c r="TVI18" s="1361"/>
      <c r="TVJ18" s="1362"/>
      <c r="TVK18" s="1361"/>
      <c r="TVL18" s="1362"/>
      <c r="TVM18" s="1361"/>
      <c r="TVN18" s="1362"/>
      <c r="TVO18" s="1361"/>
      <c r="TVP18" s="1362"/>
      <c r="TVQ18" s="1361"/>
      <c r="TVR18" s="1362"/>
      <c r="TVS18" s="1361"/>
      <c r="TVT18" s="1362"/>
      <c r="TVU18" s="1361"/>
      <c r="TVV18" s="1362"/>
      <c r="TVW18" s="1361"/>
      <c r="TVX18" s="1362"/>
      <c r="TVY18" s="1361"/>
      <c r="TVZ18" s="1362"/>
      <c r="TWA18" s="1361"/>
      <c r="TWB18" s="1362"/>
      <c r="TWC18" s="1361"/>
      <c r="TWD18" s="1362"/>
      <c r="TWE18" s="1361"/>
      <c r="TWF18" s="1362"/>
      <c r="TWG18" s="1361"/>
      <c r="TWH18" s="1362"/>
      <c r="TWI18" s="1361"/>
      <c r="TWJ18" s="1362"/>
      <c r="TWK18" s="1361"/>
      <c r="TWL18" s="1362"/>
      <c r="TWM18" s="1361"/>
      <c r="TWN18" s="1362"/>
      <c r="TWO18" s="1361"/>
      <c r="TWP18" s="1362"/>
      <c r="TWQ18" s="1361"/>
      <c r="TWR18" s="1362"/>
      <c r="TWS18" s="1361"/>
      <c r="TWT18" s="1362"/>
      <c r="TWU18" s="1361"/>
      <c r="TWV18" s="1362"/>
      <c r="TWW18" s="1361"/>
      <c r="TWX18" s="1362"/>
      <c r="TWY18" s="1361"/>
      <c r="TWZ18" s="1362"/>
      <c r="TXA18" s="1361"/>
      <c r="TXB18" s="1362"/>
      <c r="TXC18" s="1361"/>
      <c r="TXD18" s="1362"/>
      <c r="TXE18" s="1361"/>
      <c r="TXF18" s="1362"/>
      <c r="TXG18" s="1361"/>
      <c r="TXH18" s="1362"/>
      <c r="TXI18" s="1361"/>
      <c r="TXJ18" s="1362"/>
      <c r="TXK18" s="1361"/>
      <c r="TXL18" s="1362"/>
      <c r="TXM18" s="1361"/>
      <c r="TXN18" s="1362"/>
      <c r="TXO18" s="1361"/>
      <c r="TXP18" s="1362"/>
      <c r="TXQ18" s="1361"/>
      <c r="TXR18" s="1362"/>
      <c r="TXS18" s="1361"/>
      <c r="TXT18" s="1362"/>
      <c r="TXU18" s="1361"/>
      <c r="TXV18" s="1362"/>
      <c r="TXW18" s="1361"/>
      <c r="TXX18" s="1362"/>
      <c r="TXY18" s="1361"/>
      <c r="TXZ18" s="1362"/>
      <c r="TYA18" s="1361"/>
      <c r="TYB18" s="1362"/>
      <c r="TYC18" s="1361"/>
      <c r="TYD18" s="1362"/>
      <c r="TYE18" s="1361"/>
      <c r="TYF18" s="1362"/>
      <c r="TYG18" s="1361"/>
      <c r="TYH18" s="1362"/>
      <c r="TYI18" s="1361"/>
      <c r="TYJ18" s="1362"/>
      <c r="TYK18" s="1361"/>
      <c r="TYL18" s="1362"/>
      <c r="TYM18" s="1361"/>
      <c r="TYN18" s="1362"/>
      <c r="TYO18" s="1361"/>
      <c r="TYP18" s="1362"/>
      <c r="TYQ18" s="1361"/>
      <c r="TYR18" s="1362"/>
      <c r="TYS18" s="1361"/>
      <c r="TYT18" s="1362"/>
      <c r="TYU18" s="1361"/>
      <c r="TYV18" s="1362"/>
      <c r="TYW18" s="1361"/>
      <c r="TYX18" s="1362"/>
      <c r="TYY18" s="1361"/>
      <c r="TYZ18" s="1362"/>
      <c r="TZA18" s="1361"/>
      <c r="TZB18" s="1362"/>
      <c r="TZC18" s="1361"/>
      <c r="TZD18" s="1362"/>
      <c r="TZE18" s="1361"/>
      <c r="TZF18" s="1362"/>
      <c r="TZG18" s="1361"/>
      <c r="TZH18" s="1362"/>
      <c r="TZI18" s="1361"/>
      <c r="TZJ18" s="1362"/>
      <c r="TZK18" s="1361"/>
      <c r="TZL18" s="1362"/>
      <c r="TZM18" s="1361"/>
      <c r="TZN18" s="1362"/>
      <c r="TZO18" s="1361"/>
      <c r="TZP18" s="1362"/>
      <c r="TZQ18" s="1361"/>
      <c r="TZR18" s="1362"/>
      <c r="TZS18" s="1361"/>
      <c r="TZT18" s="1362"/>
      <c r="TZU18" s="1361"/>
      <c r="TZV18" s="1362"/>
      <c r="TZW18" s="1361"/>
      <c r="TZX18" s="1362"/>
      <c r="TZY18" s="1361"/>
      <c r="TZZ18" s="1362"/>
      <c r="UAA18" s="1361"/>
      <c r="UAB18" s="1362"/>
      <c r="UAC18" s="1361"/>
      <c r="UAD18" s="1362"/>
      <c r="UAE18" s="1361"/>
      <c r="UAF18" s="1362"/>
      <c r="UAG18" s="1361"/>
      <c r="UAH18" s="1362"/>
      <c r="UAI18" s="1361"/>
      <c r="UAJ18" s="1362"/>
      <c r="UAK18" s="1361"/>
      <c r="UAL18" s="1362"/>
      <c r="UAM18" s="1361"/>
      <c r="UAN18" s="1362"/>
      <c r="UAO18" s="1361"/>
      <c r="UAP18" s="1362"/>
      <c r="UAQ18" s="1361"/>
      <c r="UAR18" s="1362"/>
      <c r="UAS18" s="1361"/>
      <c r="UAT18" s="1362"/>
      <c r="UAU18" s="1361"/>
      <c r="UAV18" s="1362"/>
      <c r="UAW18" s="1361"/>
      <c r="UAX18" s="1362"/>
      <c r="UAY18" s="1361"/>
      <c r="UAZ18" s="1362"/>
      <c r="UBA18" s="1361"/>
      <c r="UBB18" s="1362"/>
      <c r="UBC18" s="1361"/>
      <c r="UBD18" s="1362"/>
      <c r="UBE18" s="1361"/>
      <c r="UBF18" s="1362"/>
      <c r="UBG18" s="1361"/>
      <c r="UBH18" s="1362"/>
      <c r="UBI18" s="1361"/>
      <c r="UBJ18" s="1362"/>
      <c r="UBK18" s="1361"/>
      <c r="UBL18" s="1362"/>
      <c r="UBM18" s="1361"/>
      <c r="UBN18" s="1362"/>
      <c r="UBO18" s="1361"/>
      <c r="UBP18" s="1362"/>
      <c r="UBQ18" s="1361"/>
      <c r="UBR18" s="1362"/>
      <c r="UBS18" s="1361"/>
      <c r="UBT18" s="1362"/>
      <c r="UBU18" s="1361"/>
      <c r="UBV18" s="1362"/>
      <c r="UBW18" s="1361"/>
      <c r="UBX18" s="1362"/>
      <c r="UBY18" s="1361"/>
      <c r="UBZ18" s="1362"/>
      <c r="UCA18" s="1361"/>
      <c r="UCB18" s="1362"/>
      <c r="UCC18" s="1361"/>
      <c r="UCD18" s="1362"/>
      <c r="UCE18" s="1361"/>
      <c r="UCF18" s="1362"/>
      <c r="UCG18" s="1361"/>
      <c r="UCH18" s="1362"/>
      <c r="UCI18" s="1361"/>
      <c r="UCJ18" s="1362"/>
      <c r="UCK18" s="1361"/>
      <c r="UCL18" s="1362"/>
      <c r="UCM18" s="1361"/>
      <c r="UCN18" s="1362"/>
      <c r="UCO18" s="1361"/>
      <c r="UCP18" s="1362"/>
      <c r="UCQ18" s="1361"/>
      <c r="UCR18" s="1362"/>
      <c r="UCS18" s="1361"/>
      <c r="UCT18" s="1362"/>
      <c r="UCU18" s="1361"/>
      <c r="UCV18" s="1362"/>
      <c r="UCW18" s="1361"/>
      <c r="UCX18" s="1362"/>
      <c r="UCY18" s="1361"/>
      <c r="UCZ18" s="1362"/>
      <c r="UDA18" s="1361"/>
      <c r="UDB18" s="1362"/>
      <c r="UDC18" s="1361"/>
      <c r="UDD18" s="1362"/>
      <c r="UDE18" s="1361"/>
      <c r="UDF18" s="1362"/>
      <c r="UDG18" s="1361"/>
      <c r="UDH18" s="1362"/>
      <c r="UDI18" s="1361"/>
      <c r="UDJ18" s="1362"/>
      <c r="UDK18" s="1361"/>
      <c r="UDL18" s="1362"/>
      <c r="UDM18" s="1361"/>
      <c r="UDN18" s="1362"/>
      <c r="UDO18" s="1361"/>
      <c r="UDP18" s="1362"/>
      <c r="UDQ18" s="1361"/>
      <c r="UDR18" s="1362"/>
      <c r="UDS18" s="1361"/>
      <c r="UDT18" s="1362"/>
      <c r="UDU18" s="1361"/>
      <c r="UDV18" s="1362"/>
      <c r="UDW18" s="1361"/>
      <c r="UDX18" s="1362"/>
      <c r="UDY18" s="1361"/>
      <c r="UDZ18" s="1362"/>
      <c r="UEA18" s="1361"/>
      <c r="UEB18" s="1362"/>
      <c r="UEC18" s="1361"/>
      <c r="UED18" s="1362"/>
      <c r="UEE18" s="1361"/>
      <c r="UEF18" s="1362"/>
      <c r="UEG18" s="1361"/>
      <c r="UEH18" s="1362"/>
      <c r="UEI18" s="1361"/>
      <c r="UEJ18" s="1362"/>
      <c r="UEK18" s="1361"/>
      <c r="UEL18" s="1362"/>
      <c r="UEM18" s="1361"/>
      <c r="UEN18" s="1362"/>
      <c r="UEO18" s="1361"/>
      <c r="UEP18" s="1362"/>
      <c r="UEQ18" s="1361"/>
      <c r="UER18" s="1362"/>
      <c r="UES18" s="1361"/>
      <c r="UET18" s="1362"/>
      <c r="UEU18" s="1361"/>
      <c r="UEV18" s="1362"/>
      <c r="UEW18" s="1361"/>
      <c r="UEX18" s="1362"/>
      <c r="UEY18" s="1361"/>
      <c r="UEZ18" s="1362"/>
      <c r="UFA18" s="1361"/>
      <c r="UFB18" s="1362"/>
      <c r="UFC18" s="1361"/>
      <c r="UFD18" s="1362"/>
      <c r="UFE18" s="1361"/>
      <c r="UFF18" s="1362"/>
      <c r="UFG18" s="1361"/>
      <c r="UFH18" s="1362"/>
      <c r="UFI18" s="1361"/>
      <c r="UFJ18" s="1362"/>
      <c r="UFK18" s="1361"/>
      <c r="UFL18" s="1362"/>
      <c r="UFM18" s="1361"/>
      <c r="UFN18" s="1362"/>
      <c r="UFO18" s="1361"/>
      <c r="UFP18" s="1362"/>
      <c r="UFQ18" s="1361"/>
      <c r="UFR18" s="1362"/>
      <c r="UFS18" s="1361"/>
      <c r="UFT18" s="1362"/>
      <c r="UFU18" s="1361"/>
      <c r="UFV18" s="1362"/>
      <c r="UFW18" s="1361"/>
      <c r="UFX18" s="1362"/>
      <c r="UFY18" s="1361"/>
      <c r="UFZ18" s="1362"/>
      <c r="UGA18" s="1361"/>
      <c r="UGB18" s="1362"/>
      <c r="UGC18" s="1361"/>
      <c r="UGD18" s="1362"/>
      <c r="UGE18" s="1361"/>
      <c r="UGF18" s="1362"/>
      <c r="UGG18" s="1361"/>
      <c r="UGH18" s="1362"/>
      <c r="UGI18" s="1361"/>
      <c r="UGJ18" s="1362"/>
      <c r="UGK18" s="1361"/>
      <c r="UGL18" s="1362"/>
      <c r="UGM18" s="1361"/>
      <c r="UGN18" s="1362"/>
      <c r="UGO18" s="1361"/>
      <c r="UGP18" s="1362"/>
      <c r="UGQ18" s="1361"/>
      <c r="UGR18" s="1362"/>
      <c r="UGS18" s="1361"/>
      <c r="UGT18" s="1362"/>
      <c r="UGU18" s="1361"/>
      <c r="UGV18" s="1362"/>
      <c r="UGW18" s="1361"/>
      <c r="UGX18" s="1362"/>
      <c r="UGY18" s="1361"/>
      <c r="UGZ18" s="1362"/>
      <c r="UHA18" s="1361"/>
      <c r="UHB18" s="1362"/>
      <c r="UHC18" s="1361"/>
      <c r="UHD18" s="1362"/>
      <c r="UHE18" s="1361"/>
      <c r="UHF18" s="1362"/>
      <c r="UHG18" s="1361"/>
      <c r="UHH18" s="1362"/>
      <c r="UHI18" s="1361"/>
      <c r="UHJ18" s="1362"/>
      <c r="UHK18" s="1361"/>
      <c r="UHL18" s="1362"/>
      <c r="UHM18" s="1361"/>
      <c r="UHN18" s="1362"/>
      <c r="UHO18" s="1361"/>
      <c r="UHP18" s="1362"/>
      <c r="UHQ18" s="1361"/>
      <c r="UHR18" s="1362"/>
      <c r="UHS18" s="1361"/>
      <c r="UHT18" s="1362"/>
      <c r="UHU18" s="1361"/>
      <c r="UHV18" s="1362"/>
      <c r="UHW18" s="1361"/>
      <c r="UHX18" s="1362"/>
      <c r="UHY18" s="1361"/>
      <c r="UHZ18" s="1362"/>
      <c r="UIA18" s="1361"/>
      <c r="UIB18" s="1362"/>
      <c r="UIC18" s="1361"/>
      <c r="UID18" s="1362"/>
      <c r="UIE18" s="1361"/>
      <c r="UIF18" s="1362"/>
      <c r="UIG18" s="1361"/>
      <c r="UIH18" s="1362"/>
      <c r="UII18" s="1361"/>
      <c r="UIJ18" s="1362"/>
      <c r="UIK18" s="1361"/>
      <c r="UIL18" s="1362"/>
      <c r="UIM18" s="1361"/>
      <c r="UIN18" s="1362"/>
      <c r="UIO18" s="1361"/>
      <c r="UIP18" s="1362"/>
      <c r="UIQ18" s="1361"/>
      <c r="UIR18" s="1362"/>
      <c r="UIS18" s="1361"/>
      <c r="UIT18" s="1362"/>
      <c r="UIU18" s="1361"/>
      <c r="UIV18" s="1362"/>
      <c r="UIW18" s="1361"/>
      <c r="UIX18" s="1362"/>
      <c r="UIY18" s="1361"/>
      <c r="UIZ18" s="1362"/>
      <c r="UJA18" s="1361"/>
      <c r="UJB18" s="1362"/>
      <c r="UJC18" s="1361"/>
      <c r="UJD18" s="1362"/>
      <c r="UJE18" s="1361"/>
      <c r="UJF18" s="1362"/>
      <c r="UJG18" s="1361"/>
      <c r="UJH18" s="1362"/>
      <c r="UJI18" s="1361"/>
      <c r="UJJ18" s="1362"/>
      <c r="UJK18" s="1361"/>
      <c r="UJL18" s="1362"/>
      <c r="UJM18" s="1361"/>
      <c r="UJN18" s="1362"/>
      <c r="UJO18" s="1361"/>
      <c r="UJP18" s="1362"/>
      <c r="UJQ18" s="1361"/>
      <c r="UJR18" s="1362"/>
      <c r="UJS18" s="1361"/>
      <c r="UJT18" s="1362"/>
      <c r="UJU18" s="1361"/>
      <c r="UJV18" s="1362"/>
      <c r="UJW18" s="1361"/>
      <c r="UJX18" s="1362"/>
      <c r="UJY18" s="1361"/>
      <c r="UJZ18" s="1362"/>
      <c r="UKA18" s="1361"/>
      <c r="UKB18" s="1362"/>
      <c r="UKC18" s="1361"/>
      <c r="UKD18" s="1362"/>
      <c r="UKE18" s="1361"/>
      <c r="UKF18" s="1362"/>
      <c r="UKG18" s="1361"/>
      <c r="UKH18" s="1362"/>
      <c r="UKI18" s="1361"/>
      <c r="UKJ18" s="1362"/>
      <c r="UKK18" s="1361"/>
      <c r="UKL18" s="1362"/>
      <c r="UKM18" s="1361"/>
      <c r="UKN18" s="1362"/>
      <c r="UKO18" s="1361"/>
      <c r="UKP18" s="1362"/>
      <c r="UKQ18" s="1361"/>
      <c r="UKR18" s="1362"/>
      <c r="UKS18" s="1361"/>
      <c r="UKT18" s="1362"/>
      <c r="UKU18" s="1361"/>
      <c r="UKV18" s="1362"/>
      <c r="UKW18" s="1361"/>
      <c r="UKX18" s="1362"/>
      <c r="UKY18" s="1361"/>
      <c r="UKZ18" s="1362"/>
      <c r="ULA18" s="1361"/>
      <c r="ULB18" s="1362"/>
      <c r="ULC18" s="1361"/>
      <c r="ULD18" s="1362"/>
      <c r="ULE18" s="1361"/>
      <c r="ULF18" s="1362"/>
      <c r="ULG18" s="1361"/>
      <c r="ULH18" s="1362"/>
      <c r="ULI18" s="1361"/>
      <c r="ULJ18" s="1362"/>
      <c r="ULK18" s="1361"/>
      <c r="ULL18" s="1362"/>
      <c r="ULM18" s="1361"/>
      <c r="ULN18" s="1362"/>
      <c r="ULO18" s="1361"/>
      <c r="ULP18" s="1362"/>
      <c r="ULQ18" s="1361"/>
      <c r="ULR18" s="1362"/>
      <c r="ULS18" s="1361"/>
      <c r="ULT18" s="1362"/>
      <c r="ULU18" s="1361"/>
      <c r="ULV18" s="1362"/>
      <c r="ULW18" s="1361"/>
      <c r="ULX18" s="1362"/>
      <c r="ULY18" s="1361"/>
      <c r="ULZ18" s="1362"/>
      <c r="UMA18" s="1361"/>
      <c r="UMB18" s="1362"/>
      <c r="UMC18" s="1361"/>
      <c r="UMD18" s="1362"/>
      <c r="UME18" s="1361"/>
      <c r="UMF18" s="1362"/>
      <c r="UMG18" s="1361"/>
      <c r="UMH18" s="1362"/>
      <c r="UMI18" s="1361"/>
      <c r="UMJ18" s="1362"/>
      <c r="UMK18" s="1361"/>
      <c r="UML18" s="1362"/>
      <c r="UMM18" s="1361"/>
      <c r="UMN18" s="1362"/>
      <c r="UMO18" s="1361"/>
      <c r="UMP18" s="1362"/>
      <c r="UMQ18" s="1361"/>
      <c r="UMR18" s="1362"/>
      <c r="UMS18" s="1361"/>
      <c r="UMT18" s="1362"/>
      <c r="UMU18" s="1361"/>
      <c r="UMV18" s="1362"/>
      <c r="UMW18" s="1361"/>
      <c r="UMX18" s="1362"/>
      <c r="UMY18" s="1361"/>
      <c r="UMZ18" s="1362"/>
      <c r="UNA18" s="1361"/>
      <c r="UNB18" s="1362"/>
      <c r="UNC18" s="1361"/>
      <c r="UND18" s="1362"/>
      <c r="UNE18" s="1361"/>
      <c r="UNF18" s="1362"/>
      <c r="UNG18" s="1361"/>
      <c r="UNH18" s="1362"/>
      <c r="UNI18" s="1361"/>
      <c r="UNJ18" s="1362"/>
      <c r="UNK18" s="1361"/>
      <c r="UNL18" s="1362"/>
      <c r="UNM18" s="1361"/>
      <c r="UNN18" s="1362"/>
      <c r="UNO18" s="1361"/>
      <c r="UNP18" s="1362"/>
      <c r="UNQ18" s="1361"/>
      <c r="UNR18" s="1362"/>
      <c r="UNS18" s="1361"/>
      <c r="UNT18" s="1362"/>
      <c r="UNU18" s="1361"/>
      <c r="UNV18" s="1362"/>
      <c r="UNW18" s="1361"/>
      <c r="UNX18" s="1362"/>
      <c r="UNY18" s="1361"/>
      <c r="UNZ18" s="1362"/>
      <c r="UOA18" s="1361"/>
      <c r="UOB18" s="1362"/>
      <c r="UOC18" s="1361"/>
      <c r="UOD18" s="1362"/>
      <c r="UOE18" s="1361"/>
      <c r="UOF18" s="1362"/>
      <c r="UOG18" s="1361"/>
      <c r="UOH18" s="1362"/>
      <c r="UOI18" s="1361"/>
      <c r="UOJ18" s="1362"/>
      <c r="UOK18" s="1361"/>
      <c r="UOL18" s="1362"/>
      <c r="UOM18" s="1361"/>
      <c r="UON18" s="1362"/>
      <c r="UOO18" s="1361"/>
      <c r="UOP18" s="1362"/>
      <c r="UOQ18" s="1361"/>
      <c r="UOR18" s="1362"/>
      <c r="UOS18" s="1361"/>
      <c r="UOT18" s="1362"/>
      <c r="UOU18" s="1361"/>
      <c r="UOV18" s="1362"/>
      <c r="UOW18" s="1361"/>
      <c r="UOX18" s="1362"/>
      <c r="UOY18" s="1361"/>
      <c r="UOZ18" s="1362"/>
      <c r="UPA18" s="1361"/>
      <c r="UPB18" s="1362"/>
      <c r="UPC18" s="1361"/>
      <c r="UPD18" s="1362"/>
      <c r="UPE18" s="1361"/>
      <c r="UPF18" s="1362"/>
      <c r="UPG18" s="1361"/>
      <c r="UPH18" s="1362"/>
      <c r="UPI18" s="1361"/>
      <c r="UPJ18" s="1362"/>
      <c r="UPK18" s="1361"/>
      <c r="UPL18" s="1362"/>
      <c r="UPM18" s="1361"/>
      <c r="UPN18" s="1362"/>
      <c r="UPO18" s="1361"/>
      <c r="UPP18" s="1362"/>
      <c r="UPQ18" s="1361"/>
      <c r="UPR18" s="1362"/>
      <c r="UPS18" s="1361"/>
      <c r="UPT18" s="1362"/>
      <c r="UPU18" s="1361"/>
      <c r="UPV18" s="1362"/>
      <c r="UPW18" s="1361"/>
      <c r="UPX18" s="1362"/>
      <c r="UPY18" s="1361"/>
      <c r="UPZ18" s="1362"/>
      <c r="UQA18" s="1361"/>
      <c r="UQB18" s="1362"/>
      <c r="UQC18" s="1361"/>
      <c r="UQD18" s="1362"/>
      <c r="UQE18" s="1361"/>
      <c r="UQF18" s="1362"/>
      <c r="UQG18" s="1361"/>
      <c r="UQH18" s="1362"/>
      <c r="UQI18" s="1361"/>
      <c r="UQJ18" s="1362"/>
      <c r="UQK18" s="1361"/>
      <c r="UQL18" s="1362"/>
      <c r="UQM18" s="1361"/>
      <c r="UQN18" s="1362"/>
      <c r="UQO18" s="1361"/>
      <c r="UQP18" s="1362"/>
      <c r="UQQ18" s="1361"/>
      <c r="UQR18" s="1362"/>
      <c r="UQS18" s="1361"/>
      <c r="UQT18" s="1362"/>
      <c r="UQU18" s="1361"/>
      <c r="UQV18" s="1362"/>
      <c r="UQW18" s="1361"/>
      <c r="UQX18" s="1362"/>
      <c r="UQY18" s="1361"/>
      <c r="UQZ18" s="1362"/>
      <c r="URA18" s="1361"/>
      <c r="URB18" s="1362"/>
      <c r="URC18" s="1361"/>
      <c r="URD18" s="1362"/>
      <c r="URE18" s="1361"/>
      <c r="URF18" s="1362"/>
      <c r="URG18" s="1361"/>
      <c r="URH18" s="1362"/>
      <c r="URI18" s="1361"/>
      <c r="URJ18" s="1362"/>
      <c r="URK18" s="1361"/>
      <c r="URL18" s="1362"/>
      <c r="URM18" s="1361"/>
      <c r="URN18" s="1362"/>
      <c r="URO18" s="1361"/>
      <c r="URP18" s="1362"/>
      <c r="URQ18" s="1361"/>
      <c r="URR18" s="1362"/>
      <c r="URS18" s="1361"/>
      <c r="URT18" s="1362"/>
      <c r="URU18" s="1361"/>
      <c r="URV18" s="1362"/>
      <c r="URW18" s="1361"/>
      <c r="URX18" s="1362"/>
      <c r="URY18" s="1361"/>
      <c r="URZ18" s="1362"/>
      <c r="USA18" s="1361"/>
      <c r="USB18" s="1362"/>
      <c r="USC18" s="1361"/>
      <c r="USD18" s="1362"/>
      <c r="USE18" s="1361"/>
      <c r="USF18" s="1362"/>
      <c r="USG18" s="1361"/>
      <c r="USH18" s="1362"/>
      <c r="USI18" s="1361"/>
      <c r="USJ18" s="1362"/>
      <c r="USK18" s="1361"/>
      <c r="USL18" s="1362"/>
      <c r="USM18" s="1361"/>
      <c r="USN18" s="1362"/>
      <c r="USO18" s="1361"/>
      <c r="USP18" s="1362"/>
      <c r="USQ18" s="1361"/>
      <c r="USR18" s="1362"/>
      <c r="USS18" s="1361"/>
      <c r="UST18" s="1362"/>
      <c r="USU18" s="1361"/>
      <c r="USV18" s="1362"/>
      <c r="USW18" s="1361"/>
      <c r="USX18" s="1362"/>
      <c r="USY18" s="1361"/>
      <c r="USZ18" s="1362"/>
      <c r="UTA18" s="1361"/>
      <c r="UTB18" s="1362"/>
      <c r="UTC18" s="1361"/>
      <c r="UTD18" s="1362"/>
      <c r="UTE18" s="1361"/>
      <c r="UTF18" s="1362"/>
      <c r="UTG18" s="1361"/>
      <c r="UTH18" s="1362"/>
      <c r="UTI18" s="1361"/>
      <c r="UTJ18" s="1362"/>
      <c r="UTK18" s="1361"/>
      <c r="UTL18" s="1362"/>
      <c r="UTM18" s="1361"/>
      <c r="UTN18" s="1362"/>
      <c r="UTO18" s="1361"/>
      <c r="UTP18" s="1362"/>
      <c r="UTQ18" s="1361"/>
      <c r="UTR18" s="1362"/>
      <c r="UTS18" s="1361"/>
      <c r="UTT18" s="1362"/>
      <c r="UTU18" s="1361"/>
      <c r="UTV18" s="1362"/>
      <c r="UTW18" s="1361"/>
      <c r="UTX18" s="1362"/>
      <c r="UTY18" s="1361"/>
      <c r="UTZ18" s="1362"/>
      <c r="UUA18" s="1361"/>
      <c r="UUB18" s="1362"/>
      <c r="UUC18" s="1361"/>
      <c r="UUD18" s="1362"/>
      <c r="UUE18" s="1361"/>
      <c r="UUF18" s="1362"/>
      <c r="UUG18" s="1361"/>
      <c r="UUH18" s="1362"/>
      <c r="UUI18" s="1361"/>
      <c r="UUJ18" s="1362"/>
      <c r="UUK18" s="1361"/>
      <c r="UUL18" s="1362"/>
      <c r="UUM18" s="1361"/>
      <c r="UUN18" s="1362"/>
      <c r="UUO18" s="1361"/>
      <c r="UUP18" s="1362"/>
      <c r="UUQ18" s="1361"/>
      <c r="UUR18" s="1362"/>
      <c r="UUS18" s="1361"/>
      <c r="UUT18" s="1362"/>
      <c r="UUU18" s="1361"/>
      <c r="UUV18" s="1362"/>
      <c r="UUW18" s="1361"/>
      <c r="UUX18" s="1362"/>
      <c r="UUY18" s="1361"/>
      <c r="UUZ18" s="1362"/>
      <c r="UVA18" s="1361"/>
      <c r="UVB18" s="1362"/>
      <c r="UVC18" s="1361"/>
      <c r="UVD18" s="1362"/>
      <c r="UVE18" s="1361"/>
      <c r="UVF18" s="1362"/>
      <c r="UVG18" s="1361"/>
      <c r="UVH18" s="1362"/>
      <c r="UVI18" s="1361"/>
      <c r="UVJ18" s="1362"/>
      <c r="UVK18" s="1361"/>
      <c r="UVL18" s="1362"/>
      <c r="UVM18" s="1361"/>
      <c r="UVN18" s="1362"/>
      <c r="UVO18" s="1361"/>
      <c r="UVP18" s="1362"/>
      <c r="UVQ18" s="1361"/>
      <c r="UVR18" s="1362"/>
      <c r="UVS18" s="1361"/>
      <c r="UVT18" s="1362"/>
      <c r="UVU18" s="1361"/>
      <c r="UVV18" s="1362"/>
      <c r="UVW18" s="1361"/>
      <c r="UVX18" s="1362"/>
      <c r="UVY18" s="1361"/>
      <c r="UVZ18" s="1362"/>
      <c r="UWA18" s="1361"/>
      <c r="UWB18" s="1362"/>
      <c r="UWC18" s="1361"/>
      <c r="UWD18" s="1362"/>
      <c r="UWE18" s="1361"/>
      <c r="UWF18" s="1362"/>
      <c r="UWG18" s="1361"/>
      <c r="UWH18" s="1362"/>
      <c r="UWI18" s="1361"/>
      <c r="UWJ18" s="1362"/>
      <c r="UWK18" s="1361"/>
      <c r="UWL18" s="1362"/>
      <c r="UWM18" s="1361"/>
      <c r="UWN18" s="1362"/>
      <c r="UWO18" s="1361"/>
      <c r="UWP18" s="1362"/>
      <c r="UWQ18" s="1361"/>
      <c r="UWR18" s="1362"/>
      <c r="UWS18" s="1361"/>
      <c r="UWT18" s="1362"/>
      <c r="UWU18" s="1361"/>
      <c r="UWV18" s="1362"/>
      <c r="UWW18" s="1361"/>
      <c r="UWX18" s="1362"/>
      <c r="UWY18" s="1361"/>
      <c r="UWZ18" s="1362"/>
      <c r="UXA18" s="1361"/>
      <c r="UXB18" s="1362"/>
      <c r="UXC18" s="1361"/>
      <c r="UXD18" s="1362"/>
      <c r="UXE18" s="1361"/>
      <c r="UXF18" s="1362"/>
      <c r="UXG18" s="1361"/>
      <c r="UXH18" s="1362"/>
      <c r="UXI18" s="1361"/>
      <c r="UXJ18" s="1362"/>
      <c r="UXK18" s="1361"/>
      <c r="UXL18" s="1362"/>
      <c r="UXM18" s="1361"/>
      <c r="UXN18" s="1362"/>
      <c r="UXO18" s="1361"/>
      <c r="UXP18" s="1362"/>
      <c r="UXQ18" s="1361"/>
      <c r="UXR18" s="1362"/>
      <c r="UXS18" s="1361"/>
      <c r="UXT18" s="1362"/>
      <c r="UXU18" s="1361"/>
      <c r="UXV18" s="1362"/>
      <c r="UXW18" s="1361"/>
      <c r="UXX18" s="1362"/>
      <c r="UXY18" s="1361"/>
      <c r="UXZ18" s="1362"/>
      <c r="UYA18" s="1361"/>
      <c r="UYB18" s="1362"/>
      <c r="UYC18" s="1361"/>
      <c r="UYD18" s="1362"/>
      <c r="UYE18" s="1361"/>
      <c r="UYF18" s="1362"/>
      <c r="UYG18" s="1361"/>
      <c r="UYH18" s="1362"/>
      <c r="UYI18" s="1361"/>
      <c r="UYJ18" s="1362"/>
      <c r="UYK18" s="1361"/>
      <c r="UYL18" s="1362"/>
      <c r="UYM18" s="1361"/>
      <c r="UYN18" s="1362"/>
      <c r="UYO18" s="1361"/>
      <c r="UYP18" s="1362"/>
      <c r="UYQ18" s="1361"/>
      <c r="UYR18" s="1362"/>
      <c r="UYS18" s="1361"/>
      <c r="UYT18" s="1362"/>
      <c r="UYU18" s="1361"/>
      <c r="UYV18" s="1362"/>
      <c r="UYW18" s="1361"/>
      <c r="UYX18" s="1362"/>
      <c r="UYY18" s="1361"/>
      <c r="UYZ18" s="1362"/>
      <c r="UZA18" s="1361"/>
      <c r="UZB18" s="1362"/>
      <c r="UZC18" s="1361"/>
      <c r="UZD18" s="1362"/>
      <c r="UZE18" s="1361"/>
      <c r="UZF18" s="1362"/>
      <c r="UZG18" s="1361"/>
      <c r="UZH18" s="1362"/>
      <c r="UZI18" s="1361"/>
      <c r="UZJ18" s="1362"/>
      <c r="UZK18" s="1361"/>
      <c r="UZL18" s="1362"/>
      <c r="UZM18" s="1361"/>
      <c r="UZN18" s="1362"/>
      <c r="UZO18" s="1361"/>
      <c r="UZP18" s="1362"/>
      <c r="UZQ18" s="1361"/>
      <c r="UZR18" s="1362"/>
      <c r="UZS18" s="1361"/>
      <c r="UZT18" s="1362"/>
      <c r="UZU18" s="1361"/>
      <c r="UZV18" s="1362"/>
      <c r="UZW18" s="1361"/>
      <c r="UZX18" s="1362"/>
      <c r="UZY18" s="1361"/>
      <c r="UZZ18" s="1362"/>
      <c r="VAA18" s="1361"/>
      <c r="VAB18" s="1362"/>
      <c r="VAC18" s="1361"/>
      <c r="VAD18" s="1362"/>
      <c r="VAE18" s="1361"/>
      <c r="VAF18" s="1362"/>
      <c r="VAG18" s="1361"/>
      <c r="VAH18" s="1362"/>
      <c r="VAI18" s="1361"/>
      <c r="VAJ18" s="1362"/>
      <c r="VAK18" s="1361"/>
      <c r="VAL18" s="1362"/>
      <c r="VAM18" s="1361"/>
      <c r="VAN18" s="1362"/>
      <c r="VAO18" s="1361"/>
      <c r="VAP18" s="1362"/>
      <c r="VAQ18" s="1361"/>
      <c r="VAR18" s="1362"/>
      <c r="VAS18" s="1361"/>
      <c r="VAT18" s="1362"/>
      <c r="VAU18" s="1361"/>
      <c r="VAV18" s="1362"/>
      <c r="VAW18" s="1361"/>
      <c r="VAX18" s="1362"/>
      <c r="VAY18" s="1361"/>
      <c r="VAZ18" s="1362"/>
      <c r="VBA18" s="1361"/>
      <c r="VBB18" s="1362"/>
      <c r="VBC18" s="1361"/>
      <c r="VBD18" s="1362"/>
      <c r="VBE18" s="1361"/>
      <c r="VBF18" s="1362"/>
      <c r="VBG18" s="1361"/>
      <c r="VBH18" s="1362"/>
      <c r="VBI18" s="1361"/>
      <c r="VBJ18" s="1362"/>
      <c r="VBK18" s="1361"/>
      <c r="VBL18" s="1362"/>
      <c r="VBM18" s="1361"/>
      <c r="VBN18" s="1362"/>
      <c r="VBO18" s="1361"/>
      <c r="VBP18" s="1362"/>
      <c r="VBQ18" s="1361"/>
      <c r="VBR18" s="1362"/>
      <c r="VBS18" s="1361"/>
      <c r="VBT18" s="1362"/>
      <c r="VBU18" s="1361"/>
      <c r="VBV18" s="1362"/>
      <c r="VBW18" s="1361"/>
      <c r="VBX18" s="1362"/>
      <c r="VBY18" s="1361"/>
      <c r="VBZ18" s="1362"/>
      <c r="VCA18" s="1361"/>
      <c r="VCB18" s="1362"/>
      <c r="VCC18" s="1361"/>
      <c r="VCD18" s="1362"/>
      <c r="VCE18" s="1361"/>
      <c r="VCF18" s="1362"/>
      <c r="VCG18" s="1361"/>
      <c r="VCH18" s="1362"/>
      <c r="VCI18" s="1361"/>
      <c r="VCJ18" s="1362"/>
      <c r="VCK18" s="1361"/>
      <c r="VCL18" s="1362"/>
      <c r="VCM18" s="1361"/>
      <c r="VCN18" s="1362"/>
      <c r="VCO18" s="1361"/>
      <c r="VCP18" s="1362"/>
      <c r="VCQ18" s="1361"/>
      <c r="VCR18" s="1362"/>
      <c r="VCS18" s="1361"/>
      <c r="VCT18" s="1362"/>
      <c r="VCU18" s="1361"/>
      <c r="VCV18" s="1362"/>
      <c r="VCW18" s="1361"/>
      <c r="VCX18" s="1362"/>
      <c r="VCY18" s="1361"/>
      <c r="VCZ18" s="1362"/>
      <c r="VDA18" s="1361"/>
      <c r="VDB18" s="1362"/>
      <c r="VDC18" s="1361"/>
      <c r="VDD18" s="1362"/>
      <c r="VDE18" s="1361"/>
      <c r="VDF18" s="1362"/>
      <c r="VDG18" s="1361"/>
      <c r="VDH18" s="1362"/>
      <c r="VDI18" s="1361"/>
      <c r="VDJ18" s="1362"/>
      <c r="VDK18" s="1361"/>
      <c r="VDL18" s="1362"/>
      <c r="VDM18" s="1361"/>
      <c r="VDN18" s="1362"/>
      <c r="VDO18" s="1361"/>
      <c r="VDP18" s="1362"/>
      <c r="VDQ18" s="1361"/>
      <c r="VDR18" s="1362"/>
      <c r="VDS18" s="1361"/>
      <c r="VDT18" s="1362"/>
      <c r="VDU18" s="1361"/>
      <c r="VDV18" s="1362"/>
      <c r="VDW18" s="1361"/>
      <c r="VDX18" s="1362"/>
      <c r="VDY18" s="1361"/>
      <c r="VDZ18" s="1362"/>
      <c r="VEA18" s="1361"/>
      <c r="VEB18" s="1362"/>
      <c r="VEC18" s="1361"/>
      <c r="VED18" s="1362"/>
      <c r="VEE18" s="1361"/>
      <c r="VEF18" s="1362"/>
      <c r="VEG18" s="1361"/>
      <c r="VEH18" s="1362"/>
      <c r="VEI18" s="1361"/>
      <c r="VEJ18" s="1362"/>
      <c r="VEK18" s="1361"/>
      <c r="VEL18" s="1362"/>
      <c r="VEM18" s="1361"/>
      <c r="VEN18" s="1362"/>
      <c r="VEO18" s="1361"/>
      <c r="VEP18" s="1362"/>
      <c r="VEQ18" s="1361"/>
      <c r="VER18" s="1362"/>
      <c r="VES18" s="1361"/>
      <c r="VET18" s="1362"/>
      <c r="VEU18" s="1361"/>
      <c r="VEV18" s="1362"/>
      <c r="VEW18" s="1361"/>
      <c r="VEX18" s="1362"/>
      <c r="VEY18" s="1361"/>
      <c r="VEZ18" s="1362"/>
      <c r="VFA18" s="1361"/>
      <c r="VFB18" s="1362"/>
      <c r="VFC18" s="1361"/>
      <c r="VFD18" s="1362"/>
      <c r="VFE18" s="1361"/>
      <c r="VFF18" s="1362"/>
      <c r="VFG18" s="1361"/>
      <c r="VFH18" s="1362"/>
      <c r="VFI18" s="1361"/>
      <c r="VFJ18" s="1362"/>
      <c r="VFK18" s="1361"/>
      <c r="VFL18" s="1362"/>
      <c r="VFM18" s="1361"/>
      <c r="VFN18" s="1362"/>
      <c r="VFO18" s="1361"/>
      <c r="VFP18" s="1362"/>
      <c r="VFQ18" s="1361"/>
      <c r="VFR18" s="1362"/>
      <c r="VFS18" s="1361"/>
      <c r="VFT18" s="1362"/>
      <c r="VFU18" s="1361"/>
      <c r="VFV18" s="1362"/>
      <c r="VFW18" s="1361"/>
      <c r="VFX18" s="1362"/>
      <c r="VFY18" s="1361"/>
      <c r="VFZ18" s="1362"/>
      <c r="VGA18" s="1361"/>
      <c r="VGB18" s="1362"/>
      <c r="VGC18" s="1361"/>
      <c r="VGD18" s="1362"/>
      <c r="VGE18" s="1361"/>
      <c r="VGF18" s="1362"/>
      <c r="VGG18" s="1361"/>
      <c r="VGH18" s="1362"/>
      <c r="VGI18" s="1361"/>
      <c r="VGJ18" s="1362"/>
      <c r="VGK18" s="1361"/>
      <c r="VGL18" s="1362"/>
      <c r="VGM18" s="1361"/>
      <c r="VGN18" s="1362"/>
      <c r="VGO18" s="1361"/>
      <c r="VGP18" s="1362"/>
      <c r="VGQ18" s="1361"/>
      <c r="VGR18" s="1362"/>
      <c r="VGS18" s="1361"/>
      <c r="VGT18" s="1362"/>
      <c r="VGU18" s="1361"/>
      <c r="VGV18" s="1362"/>
      <c r="VGW18" s="1361"/>
      <c r="VGX18" s="1362"/>
      <c r="VGY18" s="1361"/>
      <c r="VGZ18" s="1362"/>
      <c r="VHA18" s="1361"/>
      <c r="VHB18" s="1362"/>
      <c r="VHC18" s="1361"/>
      <c r="VHD18" s="1362"/>
      <c r="VHE18" s="1361"/>
      <c r="VHF18" s="1362"/>
      <c r="VHG18" s="1361"/>
      <c r="VHH18" s="1362"/>
      <c r="VHI18" s="1361"/>
      <c r="VHJ18" s="1362"/>
      <c r="VHK18" s="1361"/>
      <c r="VHL18" s="1362"/>
      <c r="VHM18" s="1361"/>
      <c r="VHN18" s="1362"/>
      <c r="VHO18" s="1361"/>
      <c r="VHP18" s="1362"/>
      <c r="VHQ18" s="1361"/>
      <c r="VHR18" s="1362"/>
      <c r="VHS18" s="1361"/>
      <c r="VHT18" s="1362"/>
      <c r="VHU18" s="1361"/>
      <c r="VHV18" s="1362"/>
      <c r="VHW18" s="1361"/>
      <c r="VHX18" s="1362"/>
      <c r="VHY18" s="1361"/>
      <c r="VHZ18" s="1362"/>
      <c r="VIA18" s="1361"/>
      <c r="VIB18" s="1362"/>
      <c r="VIC18" s="1361"/>
      <c r="VID18" s="1362"/>
      <c r="VIE18" s="1361"/>
      <c r="VIF18" s="1362"/>
      <c r="VIG18" s="1361"/>
      <c r="VIH18" s="1362"/>
      <c r="VII18" s="1361"/>
      <c r="VIJ18" s="1362"/>
      <c r="VIK18" s="1361"/>
      <c r="VIL18" s="1362"/>
      <c r="VIM18" s="1361"/>
      <c r="VIN18" s="1362"/>
      <c r="VIO18" s="1361"/>
      <c r="VIP18" s="1362"/>
      <c r="VIQ18" s="1361"/>
      <c r="VIR18" s="1362"/>
      <c r="VIS18" s="1361"/>
      <c r="VIT18" s="1362"/>
      <c r="VIU18" s="1361"/>
      <c r="VIV18" s="1362"/>
      <c r="VIW18" s="1361"/>
      <c r="VIX18" s="1362"/>
      <c r="VIY18" s="1361"/>
      <c r="VIZ18" s="1362"/>
      <c r="VJA18" s="1361"/>
      <c r="VJB18" s="1362"/>
      <c r="VJC18" s="1361"/>
      <c r="VJD18" s="1362"/>
      <c r="VJE18" s="1361"/>
      <c r="VJF18" s="1362"/>
      <c r="VJG18" s="1361"/>
      <c r="VJH18" s="1362"/>
      <c r="VJI18" s="1361"/>
      <c r="VJJ18" s="1362"/>
      <c r="VJK18" s="1361"/>
      <c r="VJL18" s="1362"/>
      <c r="VJM18" s="1361"/>
      <c r="VJN18" s="1362"/>
      <c r="VJO18" s="1361"/>
      <c r="VJP18" s="1362"/>
      <c r="VJQ18" s="1361"/>
      <c r="VJR18" s="1362"/>
      <c r="VJS18" s="1361"/>
      <c r="VJT18" s="1362"/>
      <c r="VJU18" s="1361"/>
      <c r="VJV18" s="1362"/>
      <c r="VJW18" s="1361"/>
      <c r="VJX18" s="1362"/>
      <c r="VJY18" s="1361"/>
      <c r="VJZ18" s="1362"/>
      <c r="VKA18" s="1361"/>
      <c r="VKB18" s="1362"/>
      <c r="VKC18" s="1361"/>
      <c r="VKD18" s="1362"/>
      <c r="VKE18" s="1361"/>
      <c r="VKF18" s="1362"/>
      <c r="VKG18" s="1361"/>
      <c r="VKH18" s="1362"/>
      <c r="VKI18" s="1361"/>
      <c r="VKJ18" s="1362"/>
      <c r="VKK18" s="1361"/>
      <c r="VKL18" s="1362"/>
      <c r="VKM18" s="1361"/>
      <c r="VKN18" s="1362"/>
      <c r="VKO18" s="1361"/>
      <c r="VKP18" s="1362"/>
      <c r="VKQ18" s="1361"/>
      <c r="VKR18" s="1362"/>
      <c r="VKS18" s="1361"/>
      <c r="VKT18" s="1362"/>
      <c r="VKU18" s="1361"/>
      <c r="VKV18" s="1362"/>
      <c r="VKW18" s="1361"/>
      <c r="VKX18" s="1362"/>
      <c r="VKY18" s="1361"/>
      <c r="VKZ18" s="1362"/>
      <c r="VLA18" s="1361"/>
      <c r="VLB18" s="1362"/>
      <c r="VLC18" s="1361"/>
      <c r="VLD18" s="1362"/>
      <c r="VLE18" s="1361"/>
      <c r="VLF18" s="1362"/>
      <c r="VLG18" s="1361"/>
      <c r="VLH18" s="1362"/>
      <c r="VLI18" s="1361"/>
      <c r="VLJ18" s="1362"/>
      <c r="VLK18" s="1361"/>
      <c r="VLL18" s="1362"/>
      <c r="VLM18" s="1361"/>
      <c r="VLN18" s="1362"/>
      <c r="VLO18" s="1361"/>
      <c r="VLP18" s="1362"/>
      <c r="VLQ18" s="1361"/>
      <c r="VLR18" s="1362"/>
      <c r="VLS18" s="1361"/>
      <c r="VLT18" s="1362"/>
      <c r="VLU18" s="1361"/>
      <c r="VLV18" s="1362"/>
      <c r="VLW18" s="1361"/>
      <c r="VLX18" s="1362"/>
      <c r="VLY18" s="1361"/>
      <c r="VLZ18" s="1362"/>
      <c r="VMA18" s="1361"/>
      <c r="VMB18" s="1362"/>
      <c r="VMC18" s="1361"/>
      <c r="VMD18" s="1362"/>
      <c r="VME18" s="1361"/>
      <c r="VMF18" s="1362"/>
      <c r="VMG18" s="1361"/>
      <c r="VMH18" s="1362"/>
      <c r="VMI18" s="1361"/>
      <c r="VMJ18" s="1362"/>
      <c r="VMK18" s="1361"/>
      <c r="VML18" s="1362"/>
      <c r="VMM18" s="1361"/>
      <c r="VMN18" s="1362"/>
      <c r="VMO18" s="1361"/>
      <c r="VMP18" s="1362"/>
      <c r="VMQ18" s="1361"/>
      <c r="VMR18" s="1362"/>
      <c r="VMS18" s="1361"/>
      <c r="VMT18" s="1362"/>
      <c r="VMU18" s="1361"/>
      <c r="VMV18" s="1362"/>
      <c r="VMW18" s="1361"/>
      <c r="VMX18" s="1362"/>
      <c r="VMY18" s="1361"/>
      <c r="VMZ18" s="1362"/>
      <c r="VNA18" s="1361"/>
      <c r="VNB18" s="1362"/>
      <c r="VNC18" s="1361"/>
      <c r="VND18" s="1362"/>
      <c r="VNE18" s="1361"/>
      <c r="VNF18" s="1362"/>
      <c r="VNG18" s="1361"/>
      <c r="VNH18" s="1362"/>
      <c r="VNI18" s="1361"/>
      <c r="VNJ18" s="1362"/>
      <c r="VNK18" s="1361"/>
      <c r="VNL18" s="1362"/>
      <c r="VNM18" s="1361"/>
      <c r="VNN18" s="1362"/>
      <c r="VNO18" s="1361"/>
      <c r="VNP18" s="1362"/>
      <c r="VNQ18" s="1361"/>
      <c r="VNR18" s="1362"/>
      <c r="VNS18" s="1361"/>
      <c r="VNT18" s="1362"/>
      <c r="VNU18" s="1361"/>
      <c r="VNV18" s="1362"/>
      <c r="VNW18" s="1361"/>
      <c r="VNX18" s="1362"/>
      <c r="VNY18" s="1361"/>
      <c r="VNZ18" s="1362"/>
      <c r="VOA18" s="1361"/>
      <c r="VOB18" s="1362"/>
      <c r="VOC18" s="1361"/>
      <c r="VOD18" s="1362"/>
      <c r="VOE18" s="1361"/>
      <c r="VOF18" s="1362"/>
      <c r="VOG18" s="1361"/>
      <c r="VOH18" s="1362"/>
      <c r="VOI18" s="1361"/>
      <c r="VOJ18" s="1362"/>
      <c r="VOK18" s="1361"/>
      <c r="VOL18" s="1362"/>
      <c r="VOM18" s="1361"/>
      <c r="VON18" s="1362"/>
      <c r="VOO18" s="1361"/>
      <c r="VOP18" s="1362"/>
      <c r="VOQ18" s="1361"/>
      <c r="VOR18" s="1362"/>
      <c r="VOS18" s="1361"/>
      <c r="VOT18" s="1362"/>
      <c r="VOU18" s="1361"/>
      <c r="VOV18" s="1362"/>
      <c r="VOW18" s="1361"/>
      <c r="VOX18" s="1362"/>
      <c r="VOY18" s="1361"/>
      <c r="VOZ18" s="1362"/>
      <c r="VPA18" s="1361"/>
      <c r="VPB18" s="1362"/>
      <c r="VPC18" s="1361"/>
      <c r="VPD18" s="1362"/>
      <c r="VPE18" s="1361"/>
      <c r="VPF18" s="1362"/>
      <c r="VPG18" s="1361"/>
      <c r="VPH18" s="1362"/>
      <c r="VPI18" s="1361"/>
      <c r="VPJ18" s="1362"/>
      <c r="VPK18" s="1361"/>
      <c r="VPL18" s="1362"/>
      <c r="VPM18" s="1361"/>
      <c r="VPN18" s="1362"/>
      <c r="VPO18" s="1361"/>
      <c r="VPP18" s="1362"/>
      <c r="VPQ18" s="1361"/>
      <c r="VPR18" s="1362"/>
      <c r="VPS18" s="1361"/>
      <c r="VPT18" s="1362"/>
      <c r="VPU18" s="1361"/>
      <c r="VPV18" s="1362"/>
      <c r="VPW18" s="1361"/>
      <c r="VPX18" s="1362"/>
      <c r="VPY18" s="1361"/>
      <c r="VPZ18" s="1362"/>
      <c r="VQA18" s="1361"/>
      <c r="VQB18" s="1362"/>
      <c r="VQC18" s="1361"/>
      <c r="VQD18" s="1362"/>
      <c r="VQE18" s="1361"/>
      <c r="VQF18" s="1362"/>
      <c r="VQG18" s="1361"/>
      <c r="VQH18" s="1362"/>
      <c r="VQI18" s="1361"/>
      <c r="VQJ18" s="1362"/>
      <c r="VQK18" s="1361"/>
      <c r="VQL18" s="1362"/>
      <c r="VQM18" s="1361"/>
      <c r="VQN18" s="1362"/>
      <c r="VQO18" s="1361"/>
      <c r="VQP18" s="1362"/>
      <c r="VQQ18" s="1361"/>
      <c r="VQR18" s="1362"/>
      <c r="VQS18" s="1361"/>
      <c r="VQT18" s="1362"/>
      <c r="VQU18" s="1361"/>
      <c r="VQV18" s="1362"/>
      <c r="VQW18" s="1361"/>
      <c r="VQX18" s="1362"/>
      <c r="VQY18" s="1361"/>
      <c r="VQZ18" s="1362"/>
      <c r="VRA18" s="1361"/>
      <c r="VRB18" s="1362"/>
      <c r="VRC18" s="1361"/>
      <c r="VRD18" s="1362"/>
      <c r="VRE18" s="1361"/>
      <c r="VRF18" s="1362"/>
      <c r="VRG18" s="1361"/>
      <c r="VRH18" s="1362"/>
      <c r="VRI18" s="1361"/>
      <c r="VRJ18" s="1362"/>
      <c r="VRK18" s="1361"/>
      <c r="VRL18" s="1362"/>
      <c r="VRM18" s="1361"/>
      <c r="VRN18" s="1362"/>
      <c r="VRO18" s="1361"/>
      <c r="VRP18" s="1362"/>
      <c r="VRQ18" s="1361"/>
      <c r="VRR18" s="1362"/>
      <c r="VRS18" s="1361"/>
      <c r="VRT18" s="1362"/>
      <c r="VRU18" s="1361"/>
      <c r="VRV18" s="1362"/>
      <c r="VRW18" s="1361"/>
      <c r="VRX18" s="1362"/>
      <c r="VRY18" s="1361"/>
      <c r="VRZ18" s="1362"/>
      <c r="VSA18" s="1361"/>
      <c r="VSB18" s="1362"/>
      <c r="VSC18" s="1361"/>
      <c r="VSD18" s="1362"/>
      <c r="VSE18" s="1361"/>
      <c r="VSF18" s="1362"/>
      <c r="VSG18" s="1361"/>
      <c r="VSH18" s="1362"/>
      <c r="VSI18" s="1361"/>
      <c r="VSJ18" s="1362"/>
      <c r="VSK18" s="1361"/>
      <c r="VSL18" s="1362"/>
      <c r="VSM18" s="1361"/>
      <c r="VSN18" s="1362"/>
      <c r="VSO18" s="1361"/>
      <c r="VSP18" s="1362"/>
      <c r="VSQ18" s="1361"/>
      <c r="VSR18" s="1362"/>
      <c r="VSS18" s="1361"/>
      <c r="VST18" s="1362"/>
      <c r="VSU18" s="1361"/>
      <c r="VSV18" s="1362"/>
      <c r="VSW18" s="1361"/>
      <c r="VSX18" s="1362"/>
      <c r="VSY18" s="1361"/>
      <c r="VSZ18" s="1362"/>
      <c r="VTA18" s="1361"/>
      <c r="VTB18" s="1362"/>
      <c r="VTC18" s="1361"/>
      <c r="VTD18" s="1362"/>
      <c r="VTE18" s="1361"/>
      <c r="VTF18" s="1362"/>
      <c r="VTG18" s="1361"/>
      <c r="VTH18" s="1362"/>
      <c r="VTI18" s="1361"/>
      <c r="VTJ18" s="1362"/>
      <c r="VTK18" s="1361"/>
      <c r="VTL18" s="1362"/>
      <c r="VTM18" s="1361"/>
      <c r="VTN18" s="1362"/>
      <c r="VTO18" s="1361"/>
      <c r="VTP18" s="1362"/>
      <c r="VTQ18" s="1361"/>
      <c r="VTR18" s="1362"/>
      <c r="VTS18" s="1361"/>
      <c r="VTT18" s="1362"/>
      <c r="VTU18" s="1361"/>
      <c r="VTV18" s="1362"/>
      <c r="VTW18" s="1361"/>
      <c r="VTX18" s="1362"/>
      <c r="VTY18" s="1361"/>
      <c r="VTZ18" s="1362"/>
      <c r="VUA18" s="1361"/>
      <c r="VUB18" s="1362"/>
      <c r="VUC18" s="1361"/>
      <c r="VUD18" s="1362"/>
      <c r="VUE18" s="1361"/>
      <c r="VUF18" s="1362"/>
      <c r="VUG18" s="1361"/>
      <c r="VUH18" s="1362"/>
      <c r="VUI18" s="1361"/>
      <c r="VUJ18" s="1362"/>
      <c r="VUK18" s="1361"/>
      <c r="VUL18" s="1362"/>
      <c r="VUM18" s="1361"/>
      <c r="VUN18" s="1362"/>
      <c r="VUO18" s="1361"/>
      <c r="VUP18" s="1362"/>
      <c r="VUQ18" s="1361"/>
      <c r="VUR18" s="1362"/>
      <c r="VUS18" s="1361"/>
      <c r="VUT18" s="1362"/>
      <c r="VUU18" s="1361"/>
      <c r="VUV18" s="1362"/>
      <c r="VUW18" s="1361"/>
      <c r="VUX18" s="1362"/>
      <c r="VUY18" s="1361"/>
      <c r="VUZ18" s="1362"/>
      <c r="VVA18" s="1361"/>
      <c r="VVB18" s="1362"/>
      <c r="VVC18" s="1361"/>
      <c r="VVD18" s="1362"/>
      <c r="VVE18" s="1361"/>
      <c r="VVF18" s="1362"/>
      <c r="VVG18" s="1361"/>
      <c r="VVH18" s="1362"/>
      <c r="VVI18" s="1361"/>
      <c r="VVJ18" s="1362"/>
      <c r="VVK18" s="1361"/>
      <c r="VVL18" s="1362"/>
      <c r="VVM18" s="1361"/>
      <c r="VVN18" s="1362"/>
      <c r="VVO18" s="1361"/>
      <c r="VVP18" s="1362"/>
      <c r="VVQ18" s="1361"/>
      <c r="VVR18" s="1362"/>
      <c r="VVS18" s="1361"/>
      <c r="VVT18" s="1362"/>
      <c r="VVU18" s="1361"/>
      <c r="VVV18" s="1362"/>
      <c r="VVW18" s="1361"/>
      <c r="VVX18" s="1362"/>
      <c r="VVY18" s="1361"/>
      <c r="VVZ18" s="1362"/>
      <c r="VWA18" s="1361"/>
      <c r="VWB18" s="1362"/>
      <c r="VWC18" s="1361"/>
      <c r="VWD18" s="1362"/>
      <c r="VWE18" s="1361"/>
      <c r="VWF18" s="1362"/>
      <c r="VWG18" s="1361"/>
      <c r="VWH18" s="1362"/>
      <c r="VWI18" s="1361"/>
      <c r="VWJ18" s="1362"/>
      <c r="VWK18" s="1361"/>
      <c r="VWL18" s="1362"/>
      <c r="VWM18" s="1361"/>
      <c r="VWN18" s="1362"/>
      <c r="VWO18" s="1361"/>
      <c r="VWP18" s="1362"/>
      <c r="VWQ18" s="1361"/>
      <c r="VWR18" s="1362"/>
      <c r="VWS18" s="1361"/>
      <c r="VWT18" s="1362"/>
      <c r="VWU18" s="1361"/>
      <c r="VWV18" s="1362"/>
      <c r="VWW18" s="1361"/>
      <c r="VWX18" s="1362"/>
      <c r="VWY18" s="1361"/>
      <c r="VWZ18" s="1362"/>
      <c r="VXA18" s="1361"/>
      <c r="VXB18" s="1362"/>
      <c r="VXC18" s="1361"/>
      <c r="VXD18" s="1362"/>
      <c r="VXE18" s="1361"/>
      <c r="VXF18" s="1362"/>
      <c r="VXG18" s="1361"/>
      <c r="VXH18" s="1362"/>
      <c r="VXI18" s="1361"/>
      <c r="VXJ18" s="1362"/>
      <c r="VXK18" s="1361"/>
      <c r="VXL18" s="1362"/>
      <c r="VXM18" s="1361"/>
      <c r="VXN18" s="1362"/>
      <c r="VXO18" s="1361"/>
      <c r="VXP18" s="1362"/>
      <c r="VXQ18" s="1361"/>
      <c r="VXR18" s="1362"/>
      <c r="VXS18" s="1361"/>
      <c r="VXT18" s="1362"/>
      <c r="VXU18" s="1361"/>
      <c r="VXV18" s="1362"/>
      <c r="VXW18" s="1361"/>
      <c r="VXX18" s="1362"/>
      <c r="VXY18" s="1361"/>
      <c r="VXZ18" s="1362"/>
      <c r="VYA18" s="1361"/>
      <c r="VYB18" s="1362"/>
      <c r="VYC18" s="1361"/>
      <c r="VYD18" s="1362"/>
      <c r="VYE18" s="1361"/>
      <c r="VYF18" s="1362"/>
      <c r="VYG18" s="1361"/>
      <c r="VYH18" s="1362"/>
      <c r="VYI18" s="1361"/>
      <c r="VYJ18" s="1362"/>
      <c r="VYK18" s="1361"/>
      <c r="VYL18" s="1362"/>
      <c r="VYM18" s="1361"/>
      <c r="VYN18" s="1362"/>
      <c r="VYO18" s="1361"/>
      <c r="VYP18" s="1362"/>
      <c r="VYQ18" s="1361"/>
      <c r="VYR18" s="1362"/>
      <c r="VYS18" s="1361"/>
      <c r="VYT18" s="1362"/>
      <c r="VYU18" s="1361"/>
      <c r="VYV18" s="1362"/>
      <c r="VYW18" s="1361"/>
      <c r="VYX18" s="1362"/>
      <c r="VYY18" s="1361"/>
      <c r="VYZ18" s="1362"/>
      <c r="VZA18" s="1361"/>
      <c r="VZB18" s="1362"/>
      <c r="VZC18" s="1361"/>
      <c r="VZD18" s="1362"/>
      <c r="VZE18" s="1361"/>
      <c r="VZF18" s="1362"/>
      <c r="VZG18" s="1361"/>
      <c r="VZH18" s="1362"/>
      <c r="VZI18" s="1361"/>
      <c r="VZJ18" s="1362"/>
      <c r="VZK18" s="1361"/>
      <c r="VZL18" s="1362"/>
      <c r="VZM18" s="1361"/>
      <c r="VZN18" s="1362"/>
      <c r="VZO18" s="1361"/>
      <c r="VZP18" s="1362"/>
      <c r="VZQ18" s="1361"/>
      <c r="VZR18" s="1362"/>
      <c r="VZS18" s="1361"/>
      <c r="VZT18" s="1362"/>
      <c r="VZU18" s="1361"/>
      <c r="VZV18" s="1362"/>
      <c r="VZW18" s="1361"/>
      <c r="VZX18" s="1362"/>
      <c r="VZY18" s="1361"/>
      <c r="VZZ18" s="1362"/>
      <c r="WAA18" s="1361"/>
      <c r="WAB18" s="1362"/>
      <c r="WAC18" s="1361"/>
      <c r="WAD18" s="1362"/>
      <c r="WAE18" s="1361"/>
      <c r="WAF18" s="1362"/>
      <c r="WAG18" s="1361"/>
      <c r="WAH18" s="1362"/>
      <c r="WAI18" s="1361"/>
      <c r="WAJ18" s="1362"/>
      <c r="WAK18" s="1361"/>
      <c r="WAL18" s="1362"/>
      <c r="WAM18" s="1361"/>
      <c r="WAN18" s="1362"/>
      <c r="WAO18" s="1361"/>
      <c r="WAP18" s="1362"/>
      <c r="WAQ18" s="1361"/>
      <c r="WAR18" s="1362"/>
      <c r="WAS18" s="1361"/>
      <c r="WAT18" s="1362"/>
      <c r="WAU18" s="1361"/>
      <c r="WAV18" s="1362"/>
      <c r="WAW18" s="1361"/>
      <c r="WAX18" s="1362"/>
      <c r="WAY18" s="1361"/>
      <c r="WAZ18" s="1362"/>
      <c r="WBA18" s="1361"/>
      <c r="WBB18" s="1362"/>
      <c r="WBC18" s="1361"/>
      <c r="WBD18" s="1362"/>
      <c r="WBE18" s="1361"/>
      <c r="WBF18" s="1362"/>
      <c r="WBG18" s="1361"/>
      <c r="WBH18" s="1362"/>
      <c r="WBI18" s="1361"/>
      <c r="WBJ18" s="1362"/>
      <c r="WBK18" s="1361"/>
      <c r="WBL18" s="1362"/>
      <c r="WBM18" s="1361"/>
      <c r="WBN18" s="1362"/>
      <c r="WBO18" s="1361"/>
      <c r="WBP18" s="1362"/>
      <c r="WBQ18" s="1361"/>
      <c r="WBR18" s="1362"/>
      <c r="WBS18" s="1361"/>
      <c r="WBT18" s="1362"/>
      <c r="WBU18" s="1361"/>
      <c r="WBV18" s="1362"/>
      <c r="WBW18" s="1361"/>
      <c r="WBX18" s="1362"/>
      <c r="WBY18" s="1361"/>
      <c r="WBZ18" s="1362"/>
      <c r="WCA18" s="1361"/>
      <c r="WCB18" s="1362"/>
      <c r="WCC18" s="1361"/>
      <c r="WCD18" s="1362"/>
      <c r="WCE18" s="1361"/>
      <c r="WCF18" s="1362"/>
      <c r="WCG18" s="1361"/>
      <c r="WCH18" s="1362"/>
      <c r="WCI18" s="1361"/>
      <c r="WCJ18" s="1362"/>
      <c r="WCK18" s="1361"/>
      <c r="WCL18" s="1362"/>
      <c r="WCM18" s="1361"/>
      <c r="WCN18" s="1362"/>
      <c r="WCO18" s="1361"/>
      <c r="WCP18" s="1362"/>
      <c r="WCQ18" s="1361"/>
      <c r="WCR18" s="1362"/>
      <c r="WCS18" s="1361"/>
      <c r="WCT18" s="1362"/>
      <c r="WCU18" s="1361"/>
      <c r="WCV18" s="1362"/>
      <c r="WCW18" s="1361"/>
      <c r="WCX18" s="1362"/>
      <c r="WCY18" s="1361"/>
      <c r="WCZ18" s="1362"/>
      <c r="WDA18" s="1361"/>
      <c r="WDB18" s="1362"/>
      <c r="WDC18" s="1361"/>
      <c r="WDD18" s="1362"/>
      <c r="WDE18" s="1361"/>
      <c r="WDF18" s="1362"/>
      <c r="WDG18" s="1361"/>
      <c r="WDH18" s="1362"/>
      <c r="WDI18" s="1361"/>
      <c r="WDJ18" s="1362"/>
      <c r="WDK18" s="1361"/>
      <c r="WDL18" s="1362"/>
      <c r="WDM18" s="1361"/>
      <c r="WDN18" s="1362"/>
      <c r="WDO18" s="1361"/>
      <c r="WDP18" s="1362"/>
      <c r="WDQ18" s="1361"/>
      <c r="WDR18" s="1362"/>
      <c r="WDS18" s="1361"/>
      <c r="WDT18" s="1362"/>
      <c r="WDU18" s="1361"/>
      <c r="WDV18" s="1362"/>
      <c r="WDW18" s="1361"/>
      <c r="WDX18" s="1362"/>
      <c r="WDY18" s="1361"/>
      <c r="WDZ18" s="1362"/>
      <c r="WEA18" s="1361"/>
      <c r="WEB18" s="1362"/>
      <c r="WEC18" s="1361"/>
      <c r="WED18" s="1362"/>
      <c r="WEE18" s="1361"/>
      <c r="WEF18" s="1362"/>
      <c r="WEG18" s="1361"/>
      <c r="WEH18" s="1362"/>
      <c r="WEI18" s="1361"/>
      <c r="WEJ18" s="1362"/>
      <c r="WEK18" s="1361"/>
      <c r="WEL18" s="1362"/>
      <c r="WEM18" s="1361"/>
      <c r="WEN18" s="1362"/>
      <c r="WEO18" s="1361"/>
      <c r="WEP18" s="1362"/>
      <c r="WEQ18" s="1361"/>
      <c r="WER18" s="1362"/>
      <c r="WES18" s="1361"/>
      <c r="WET18" s="1362"/>
      <c r="WEU18" s="1361"/>
      <c r="WEV18" s="1362"/>
      <c r="WEW18" s="1361"/>
      <c r="WEX18" s="1362"/>
      <c r="WEY18" s="1361"/>
      <c r="WEZ18" s="1362"/>
      <c r="WFA18" s="1361"/>
      <c r="WFB18" s="1362"/>
      <c r="WFC18" s="1361"/>
      <c r="WFD18" s="1362"/>
      <c r="WFE18" s="1361"/>
      <c r="WFF18" s="1362"/>
      <c r="WFG18" s="1361"/>
      <c r="WFH18" s="1362"/>
      <c r="WFI18" s="1361"/>
      <c r="WFJ18" s="1362"/>
      <c r="WFK18" s="1361"/>
      <c r="WFL18" s="1362"/>
      <c r="WFM18" s="1361"/>
      <c r="WFN18" s="1362"/>
      <c r="WFO18" s="1361"/>
      <c r="WFP18" s="1362"/>
      <c r="WFQ18" s="1361"/>
      <c r="WFR18" s="1362"/>
      <c r="WFS18" s="1361"/>
      <c r="WFT18" s="1362"/>
      <c r="WFU18" s="1361"/>
      <c r="WFV18" s="1362"/>
      <c r="WFW18" s="1361"/>
      <c r="WFX18" s="1362"/>
      <c r="WFY18" s="1361"/>
      <c r="WFZ18" s="1362"/>
      <c r="WGA18" s="1361"/>
      <c r="WGB18" s="1362"/>
      <c r="WGC18" s="1361"/>
      <c r="WGD18" s="1362"/>
      <c r="WGE18" s="1361"/>
      <c r="WGF18" s="1362"/>
      <c r="WGG18" s="1361"/>
      <c r="WGH18" s="1362"/>
      <c r="WGI18" s="1361"/>
      <c r="WGJ18" s="1362"/>
      <c r="WGK18" s="1361"/>
      <c r="WGL18" s="1362"/>
      <c r="WGM18" s="1361"/>
      <c r="WGN18" s="1362"/>
      <c r="WGO18" s="1361"/>
      <c r="WGP18" s="1362"/>
      <c r="WGQ18" s="1361"/>
      <c r="WGR18" s="1362"/>
      <c r="WGS18" s="1361"/>
      <c r="WGT18" s="1362"/>
      <c r="WGU18" s="1361"/>
      <c r="WGV18" s="1362"/>
      <c r="WGW18" s="1361"/>
      <c r="WGX18" s="1362"/>
      <c r="WGY18" s="1361"/>
      <c r="WGZ18" s="1362"/>
      <c r="WHA18" s="1361"/>
      <c r="WHB18" s="1362"/>
      <c r="WHC18" s="1361"/>
      <c r="WHD18" s="1362"/>
      <c r="WHE18" s="1361"/>
      <c r="WHF18" s="1362"/>
      <c r="WHG18" s="1361"/>
      <c r="WHH18" s="1362"/>
      <c r="WHI18" s="1361"/>
      <c r="WHJ18" s="1362"/>
      <c r="WHK18" s="1361"/>
      <c r="WHL18" s="1362"/>
      <c r="WHM18" s="1361"/>
      <c r="WHN18" s="1362"/>
      <c r="WHO18" s="1361"/>
      <c r="WHP18" s="1362"/>
      <c r="WHQ18" s="1361"/>
      <c r="WHR18" s="1362"/>
      <c r="WHS18" s="1361"/>
      <c r="WHT18" s="1362"/>
      <c r="WHU18" s="1361"/>
      <c r="WHV18" s="1362"/>
      <c r="WHW18" s="1361"/>
      <c r="WHX18" s="1362"/>
      <c r="WHY18" s="1361"/>
      <c r="WHZ18" s="1362"/>
      <c r="WIA18" s="1361"/>
      <c r="WIB18" s="1362"/>
      <c r="WIC18" s="1361"/>
      <c r="WID18" s="1362"/>
      <c r="WIE18" s="1361"/>
      <c r="WIF18" s="1362"/>
      <c r="WIG18" s="1361"/>
      <c r="WIH18" s="1362"/>
      <c r="WII18" s="1361"/>
      <c r="WIJ18" s="1362"/>
      <c r="WIK18" s="1361"/>
      <c r="WIL18" s="1362"/>
      <c r="WIM18" s="1361"/>
      <c r="WIN18" s="1362"/>
      <c r="WIO18" s="1361"/>
      <c r="WIP18" s="1362"/>
      <c r="WIQ18" s="1361"/>
      <c r="WIR18" s="1362"/>
      <c r="WIS18" s="1361"/>
      <c r="WIT18" s="1362"/>
      <c r="WIU18" s="1361"/>
      <c r="WIV18" s="1362"/>
      <c r="WIW18" s="1361"/>
      <c r="WIX18" s="1362"/>
      <c r="WIY18" s="1361"/>
      <c r="WIZ18" s="1362"/>
      <c r="WJA18" s="1361"/>
      <c r="WJB18" s="1362"/>
      <c r="WJC18" s="1361"/>
      <c r="WJD18" s="1362"/>
      <c r="WJE18" s="1361"/>
      <c r="WJF18" s="1362"/>
      <c r="WJG18" s="1361"/>
      <c r="WJH18" s="1362"/>
      <c r="WJI18" s="1361"/>
      <c r="WJJ18" s="1362"/>
      <c r="WJK18" s="1361"/>
      <c r="WJL18" s="1362"/>
      <c r="WJM18" s="1361"/>
      <c r="WJN18" s="1362"/>
      <c r="WJO18" s="1361"/>
      <c r="WJP18" s="1362"/>
      <c r="WJQ18" s="1361"/>
      <c r="WJR18" s="1362"/>
      <c r="WJS18" s="1361"/>
      <c r="WJT18" s="1362"/>
      <c r="WJU18" s="1361"/>
      <c r="WJV18" s="1362"/>
      <c r="WJW18" s="1361"/>
      <c r="WJX18" s="1362"/>
      <c r="WJY18" s="1361"/>
      <c r="WJZ18" s="1362"/>
      <c r="WKA18" s="1361"/>
      <c r="WKB18" s="1362"/>
      <c r="WKC18" s="1361"/>
      <c r="WKD18" s="1362"/>
      <c r="WKE18" s="1361"/>
      <c r="WKF18" s="1362"/>
      <c r="WKG18" s="1361"/>
      <c r="WKH18" s="1362"/>
      <c r="WKI18" s="1361"/>
      <c r="WKJ18" s="1362"/>
      <c r="WKK18" s="1361"/>
      <c r="WKL18" s="1362"/>
      <c r="WKM18" s="1361"/>
      <c r="WKN18" s="1362"/>
      <c r="WKO18" s="1361"/>
      <c r="WKP18" s="1362"/>
      <c r="WKQ18" s="1361"/>
      <c r="WKR18" s="1362"/>
      <c r="WKS18" s="1361"/>
      <c r="WKT18" s="1362"/>
      <c r="WKU18" s="1361"/>
      <c r="WKV18" s="1362"/>
      <c r="WKW18" s="1361"/>
      <c r="WKX18" s="1362"/>
      <c r="WKY18" s="1361"/>
      <c r="WKZ18" s="1362"/>
      <c r="WLA18" s="1361"/>
      <c r="WLB18" s="1362"/>
      <c r="WLC18" s="1361"/>
      <c r="WLD18" s="1362"/>
      <c r="WLE18" s="1361"/>
      <c r="WLF18" s="1362"/>
      <c r="WLG18" s="1361"/>
      <c r="WLH18" s="1362"/>
      <c r="WLI18" s="1361"/>
      <c r="WLJ18" s="1362"/>
      <c r="WLK18" s="1361"/>
      <c r="WLL18" s="1362"/>
      <c r="WLM18" s="1361"/>
      <c r="WLN18" s="1362"/>
      <c r="WLO18" s="1361"/>
      <c r="WLP18" s="1362"/>
      <c r="WLQ18" s="1361"/>
      <c r="WLR18" s="1362"/>
      <c r="WLS18" s="1361"/>
      <c r="WLT18" s="1362"/>
      <c r="WLU18" s="1361"/>
      <c r="WLV18" s="1362"/>
      <c r="WLW18" s="1361"/>
      <c r="WLX18" s="1362"/>
      <c r="WLY18" s="1361"/>
      <c r="WLZ18" s="1362"/>
      <c r="WMA18" s="1361"/>
      <c r="WMB18" s="1362"/>
      <c r="WMC18" s="1361"/>
      <c r="WMD18" s="1362"/>
      <c r="WME18" s="1361"/>
      <c r="WMF18" s="1362"/>
      <c r="WMG18" s="1361"/>
      <c r="WMH18" s="1362"/>
      <c r="WMI18" s="1361"/>
      <c r="WMJ18" s="1362"/>
      <c r="WMK18" s="1361"/>
      <c r="WML18" s="1362"/>
      <c r="WMM18" s="1361"/>
      <c r="WMN18" s="1362"/>
      <c r="WMO18" s="1361"/>
      <c r="WMP18" s="1362"/>
      <c r="WMQ18" s="1361"/>
      <c r="WMR18" s="1362"/>
      <c r="WMS18" s="1361"/>
      <c r="WMT18" s="1362"/>
      <c r="WMU18" s="1361"/>
      <c r="WMV18" s="1362"/>
      <c r="WMW18" s="1361"/>
      <c r="WMX18" s="1362"/>
      <c r="WMY18" s="1361"/>
      <c r="WMZ18" s="1362"/>
      <c r="WNA18" s="1361"/>
      <c r="WNB18" s="1362"/>
      <c r="WNC18" s="1361"/>
      <c r="WND18" s="1362"/>
      <c r="WNE18" s="1361"/>
      <c r="WNF18" s="1362"/>
      <c r="WNG18" s="1361"/>
      <c r="WNH18" s="1362"/>
      <c r="WNI18" s="1361"/>
      <c r="WNJ18" s="1362"/>
      <c r="WNK18" s="1361"/>
      <c r="WNL18" s="1362"/>
      <c r="WNM18" s="1361"/>
      <c r="WNN18" s="1362"/>
      <c r="WNO18" s="1361"/>
      <c r="WNP18" s="1362"/>
      <c r="WNQ18" s="1361"/>
      <c r="WNR18" s="1362"/>
      <c r="WNS18" s="1361"/>
      <c r="WNT18" s="1362"/>
      <c r="WNU18" s="1361"/>
      <c r="WNV18" s="1362"/>
      <c r="WNW18" s="1361"/>
      <c r="WNX18" s="1362"/>
      <c r="WNY18" s="1361"/>
      <c r="WNZ18" s="1362"/>
      <c r="WOA18" s="1361"/>
      <c r="WOB18" s="1362"/>
      <c r="WOC18" s="1361"/>
      <c r="WOD18" s="1362"/>
      <c r="WOE18" s="1361"/>
      <c r="WOF18" s="1362"/>
      <c r="WOG18" s="1361"/>
      <c r="WOH18" s="1362"/>
      <c r="WOI18" s="1361"/>
      <c r="WOJ18" s="1362"/>
      <c r="WOK18" s="1361"/>
      <c r="WOL18" s="1362"/>
      <c r="WOM18" s="1361"/>
      <c r="WON18" s="1362"/>
      <c r="WOO18" s="1361"/>
      <c r="WOP18" s="1362"/>
      <c r="WOQ18" s="1361"/>
      <c r="WOR18" s="1362"/>
      <c r="WOS18" s="1361"/>
      <c r="WOT18" s="1362"/>
      <c r="WOU18" s="1361"/>
      <c r="WOV18" s="1362"/>
      <c r="WOW18" s="1361"/>
      <c r="WOX18" s="1362"/>
      <c r="WOY18" s="1361"/>
      <c r="WOZ18" s="1362"/>
      <c r="WPA18" s="1361"/>
      <c r="WPB18" s="1362"/>
      <c r="WPC18" s="1361"/>
      <c r="WPD18" s="1362"/>
      <c r="WPE18" s="1361"/>
      <c r="WPF18" s="1362"/>
      <c r="WPG18" s="1361"/>
      <c r="WPH18" s="1362"/>
      <c r="WPI18" s="1361"/>
      <c r="WPJ18" s="1362"/>
      <c r="WPK18" s="1361"/>
      <c r="WPL18" s="1362"/>
      <c r="WPM18" s="1361"/>
      <c r="WPN18" s="1362"/>
      <c r="WPO18" s="1361"/>
      <c r="WPP18" s="1362"/>
      <c r="WPQ18" s="1361"/>
      <c r="WPR18" s="1362"/>
      <c r="WPS18" s="1361"/>
      <c r="WPT18" s="1362"/>
      <c r="WPU18" s="1361"/>
      <c r="WPV18" s="1362"/>
      <c r="WPW18" s="1361"/>
      <c r="WPX18" s="1362"/>
      <c r="WPY18" s="1361"/>
      <c r="WPZ18" s="1362"/>
      <c r="WQA18" s="1361"/>
      <c r="WQB18" s="1362"/>
      <c r="WQC18" s="1361"/>
      <c r="WQD18" s="1362"/>
      <c r="WQE18" s="1361"/>
      <c r="WQF18" s="1362"/>
      <c r="WQG18" s="1361"/>
      <c r="WQH18" s="1362"/>
      <c r="WQI18" s="1361"/>
      <c r="WQJ18" s="1362"/>
      <c r="WQK18" s="1361"/>
      <c r="WQL18" s="1362"/>
      <c r="WQM18" s="1361"/>
      <c r="WQN18" s="1362"/>
      <c r="WQO18" s="1361"/>
      <c r="WQP18" s="1362"/>
      <c r="WQQ18" s="1361"/>
      <c r="WQR18" s="1362"/>
      <c r="WQS18" s="1361"/>
      <c r="WQT18" s="1362"/>
      <c r="WQU18" s="1361"/>
      <c r="WQV18" s="1362"/>
      <c r="WQW18" s="1361"/>
      <c r="WQX18" s="1362"/>
      <c r="WQY18" s="1361"/>
      <c r="WQZ18" s="1362"/>
      <c r="WRA18" s="1361"/>
      <c r="WRB18" s="1362"/>
      <c r="WRC18" s="1361"/>
      <c r="WRD18" s="1362"/>
      <c r="WRE18" s="1361"/>
      <c r="WRF18" s="1362"/>
      <c r="WRG18" s="1361"/>
      <c r="WRH18" s="1362"/>
      <c r="WRI18" s="1361"/>
      <c r="WRJ18" s="1362"/>
      <c r="WRK18" s="1361"/>
      <c r="WRL18" s="1362"/>
      <c r="WRM18" s="1361"/>
      <c r="WRN18" s="1362"/>
      <c r="WRO18" s="1361"/>
      <c r="WRP18" s="1362"/>
      <c r="WRQ18" s="1361"/>
      <c r="WRR18" s="1362"/>
      <c r="WRS18" s="1361"/>
      <c r="WRT18" s="1362"/>
      <c r="WRU18" s="1361"/>
      <c r="WRV18" s="1362"/>
      <c r="WRW18" s="1361"/>
      <c r="WRX18" s="1362"/>
      <c r="WRY18" s="1361"/>
      <c r="WRZ18" s="1362"/>
      <c r="WSA18" s="1361"/>
      <c r="WSB18" s="1362"/>
      <c r="WSC18" s="1361"/>
      <c r="WSD18" s="1362"/>
      <c r="WSE18" s="1361"/>
      <c r="WSF18" s="1362"/>
      <c r="WSG18" s="1361"/>
      <c r="WSH18" s="1362"/>
      <c r="WSI18" s="1361"/>
      <c r="WSJ18" s="1362"/>
      <c r="WSK18" s="1361"/>
      <c r="WSL18" s="1362"/>
      <c r="WSM18" s="1361"/>
      <c r="WSN18" s="1362"/>
      <c r="WSO18" s="1361"/>
      <c r="WSP18" s="1362"/>
      <c r="WSQ18" s="1361"/>
      <c r="WSR18" s="1362"/>
      <c r="WSS18" s="1361"/>
      <c r="WST18" s="1362"/>
      <c r="WSU18" s="1361"/>
      <c r="WSV18" s="1362"/>
      <c r="WSW18" s="1361"/>
      <c r="WSX18" s="1362"/>
      <c r="WSY18" s="1361"/>
      <c r="WSZ18" s="1362"/>
      <c r="WTA18" s="1361"/>
      <c r="WTB18" s="1362"/>
      <c r="WTC18" s="1361"/>
      <c r="WTD18" s="1362"/>
      <c r="WTE18" s="1361"/>
      <c r="WTF18" s="1362"/>
      <c r="WTG18" s="1361"/>
      <c r="WTH18" s="1362"/>
      <c r="WTI18" s="1361"/>
      <c r="WTJ18" s="1362"/>
      <c r="WTK18" s="1361"/>
      <c r="WTL18" s="1362"/>
      <c r="WTM18" s="1361"/>
      <c r="WTN18" s="1362"/>
      <c r="WTO18" s="1361"/>
      <c r="WTP18" s="1362"/>
      <c r="WTQ18" s="1361"/>
      <c r="WTR18" s="1362"/>
      <c r="WTS18" s="1361"/>
      <c r="WTT18" s="1362"/>
      <c r="WTU18" s="1361"/>
      <c r="WTV18" s="1362"/>
      <c r="WTW18" s="1361"/>
      <c r="WTX18" s="1362"/>
      <c r="WTY18" s="1361"/>
      <c r="WTZ18" s="1362"/>
      <c r="WUA18" s="1361"/>
      <c r="WUB18" s="1362"/>
      <c r="WUC18" s="1361"/>
      <c r="WUD18" s="1362"/>
      <c r="WUE18" s="1361"/>
      <c r="WUF18" s="1362"/>
      <c r="WUG18" s="1361"/>
      <c r="WUH18" s="1362"/>
      <c r="WUI18" s="1361"/>
      <c r="WUJ18" s="1362"/>
      <c r="WUK18" s="1361"/>
      <c r="WUL18" s="1362"/>
      <c r="WUM18" s="1361"/>
      <c r="WUN18" s="1362"/>
      <c r="WUO18" s="1361"/>
      <c r="WUP18" s="1362"/>
      <c r="WUQ18" s="1361"/>
      <c r="WUR18" s="1362"/>
      <c r="WUS18" s="1361"/>
      <c r="WUT18" s="1362"/>
      <c r="WUU18" s="1361"/>
      <c r="WUV18" s="1362"/>
      <c r="WUW18" s="1361"/>
      <c r="WUX18" s="1362"/>
      <c r="WUY18" s="1361"/>
      <c r="WUZ18" s="1362"/>
      <c r="WVA18" s="1361"/>
      <c r="WVB18" s="1362"/>
      <c r="WVC18" s="1361"/>
      <c r="WVD18" s="1362"/>
      <c r="WVE18" s="1361"/>
      <c r="WVF18" s="1362"/>
      <c r="WVG18" s="1361"/>
      <c r="WVH18" s="1362"/>
      <c r="WVI18" s="1361"/>
      <c r="WVJ18" s="1362"/>
      <c r="WVK18" s="1361"/>
      <c r="WVL18" s="1362"/>
      <c r="WVM18" s="1361"/>
      <c r="WVN18" s="1362"/>
      <c r="WVO18" s="1361"/>
      <c r="WVP18" s="1362"/>
      <c r="WVQ18" s="1361"/>
      <c r="WVR18" s="1362"/>
      <c r="WVS18" s="1361"/>
      <c r="WVT18" s="1362"/>
      <c r="WVU18" s="1361"/>
      <c r="WVV18" s="1362"/>
      <c r="WVW18" s="1361"/>
      <c r="WVX18" s="1362"/>
      <c r="WVY18" s="1361"/>
      <c r="WVZ18" s="1362"/>
      <c r="WWA18" s="1361"/>
      <c r="WWB18" s="1362"/>
      <c r="WWC18" s="1361"/>
      <c r="WWD18" s="1362"/>
      <c r="WWE18" s="1361"/>
      <c r="WWF18" s="1362"/>
      <c r="WWG18" s="1361"/>
      <c r="WWH18" s="1362"/>
      <c r="WWI18" s="1361"/>
      <c r="WWJ18" s="1362"/>
      <c r="WWK18" s="1361"/>
      <c r="WWL18" s="1362"/>
      <c r="WWM18" s="1361"/>
      <c r="WWN18" s="1362"/>
      <c r="WWO18" s="1361"/>
      <c r="WWP18" s="1362"/>
      <c r="WWQ18" s="1361"/>
      <c r="WWR18" s="1362"/>
      <c r="WWS18" s="1361"/>
      <c r="WWT18" s="1362"/>
      <c r="WWU18" s="1361"/>
      <c r="WWV18" s="1362"/>
      <c r="WWW18" s="1361"/>
      <c r="WWX18" s="1362"/>
      <c r="WWY18" s="1361"/>
      <c r="WWZ18" s="1362"/>
      <c r="WXA18" s="1361"/>
      <c r="WXB18" s="1362"/>
      <c r="WXC18" s="1361"/>
      <c r="WXD18" s="1362"/>
      <c r="WXE18" s="1361"/>
      <c r="WXF18" s="1362"/>
      <c r="WXG18" s="1361"/>
      <c r="WXH18" s="1362"/>
      <c r="WXI18" s="1361"/>
      <c r="WXJ18" s="1362"/>
      <c r="WXK18" s="1361"/>
      <c r="WXL18" s="1362"/>
      <c r="WXM18" s="1361"/>
      <c r="WXN18" s="1362"/>
      <c r="WXO18" s="1361"/>
      <c r="WXP18" s="1362"/>
      <c r="WXQ18" s="1361"/>
      <c r="WXR18" s="1362"/>
      <c r="WXS18" s="1361"/>
      <c r="WXT18" s="1362"/>
      <c r="WXU18" s="1361"/>
      <c r="WXV18" s="1362"/>
      <c r="WXW18" s="1361"/>
      <c r="WXX18" s="1362"/>
      <c r="WXY18" s="1361"/>
      <c r="WXZ18" s="1362"/>
      <c r="WYA18" s="1361"/>
      <c r="WYB18" s="1362"/>
      <c r="WYC18" s="1361"/>
      <c r="WYD18" s="1362"/>
      <c r="WYE18" s="1361"/>
      <c r="WYF18" s="1362"/>
      <c r="WYG18" s="1361"/>
      <c r="WYH18" s="1362"/>
      <c r="WYI18" s="1361"/>
      <c r="WYJ18" s="1362"/>
      <c r="WYK18" s="1361"/>
      <c r="WYL18" s="1362"/>
      <c r="WYM18" s="1361"/>
      <c r="WYN18" s="1362"/>
      <c r="WYO18" s="1361"/>
      <c r="WYP18" s="1362"/>
      <c r="WYQ18" s="1361"/>
      <c r="WYR18" s="1362"/>
      <c r="WYS18" s="1361"/>
      <c r="WYT18" s="1362"/>
      <c r="WYU18" s="1361"/>
      <c r="WYV18" s="1362"/>
      <c r="WYW18" s="1361"/>
      <c r="WYX18" s="1362"/>
      <c r="WYY18" s="1361"/>
      <c r="WYZ18" s="1362"/>
      <c r="WZA18" s="1361"/>
      <c r="WZB18" s="1362"/>
      <c r="WZC18" s="1361"/>
      <c r="WZD18" s="1362"/>
      <c r="WZE18" s="1361"/>
      <c r="WZF18" s="1362"/>
      <c r="WZG18" s="1361"/>
      <c r="WZH18" s="1362"/>
      <c r="WZI18" s="1361"/>
      <c r="WZJ18" s="1362"/>
      <c r="WZK18" s="1361"/>
      <c r="WZL18" s="1362"/>
      <c r="WZM18" s="1361"/>
      <c r="WZN18" s="1362"/>
      <c r="WZO18" s="1361"/>
      <c r="WZP18" s="1362"/>
      <c r="WZQ18" s="1361"/>
      <c r="WZR18" s="1362"/>
      <c r="WZS18" s="1361"/>
      <c r="WZT18" s="1362"/>
      <c r="WZU18" s="1361"/>
      <c r="WZV18" s="1362"/>
      <c r="WZW18" s="1361"/>
      <c r="WZX18" s="1362"/>
      <c r="WZY18" s="1361"/>
      <c r="WZZ18" s="1362"/>
      <c r="XAA18" s="1361"/>
      <c r="XAB18" s="1362"/>
      <c r="XAC18" s="1361"/>
      <c r="XAD18" s="1362"/>
      <c r="XAE18" s="1361"/>
      <c r="XAF18" s="1362"/>
      <c r="XAG18" s="1361"/>
      <c r="XAH18" s="1362"/>
      <c r="XAI18" s="1361"/>
      <c r="XAJ18" s="1362"/>
      <c r="XAK18" s="1361"/>
      <c r="XAL18" s="1362"/>
      <c r="XAM18" s="1361"/>
      <c r="XAN18" s="1362"/>
      <c r="XAO18" s="1361"/>
      <c r="XAP18" s="1362"/>
      <c r="XAQ18" s="1361"/>
      <c r="XAR18" s="1362"/>
      <c r="XAS18" s="1361"/>
      <c r="XAT18" s="1362"/>
      <c r="XAU18" s="1361"/>
      <c r="XAV18" s="1362"/>
      <c r="XAW18" s="1361"/>
      <c r="XAX18" s="1362"/>
      <c r="XAY18" s="1361"/>
      <c r="XAZ18" s="1362"/>
      <c r="XBA18" s="1361"/>
      <c r="XBB18" s="1362"/>
      <c r="XBC18" s="1361"/>
      <c r="XBD18" s="1362"/>
      <c r="XBE18" s="1361"/>
      <c r="XBF18" s="1362"/>
      <c r="XBG18" s="1361"/>
      <c r="XBH18" s="1362"/>
      <c r="XBI18" s="1361"/>
      <c r="XBJ18" s="1362"/>
      <c r="XBK18" s="1361"/>
      <c r="XBL18" s="1362"/>
      <c r="XBM18" s="1361"/>
      <c r="XBN18" s="1362"/>
      <c r="XBO18" s="1361"/>
      <c r="XBP18" s="1362"/>
      <c r="XBQ18" s="1361"/>
      <c r="XBR18" s="1362"/>
      <c r="XBS18" s="1361"/>
      <c r="XBT18" s="1362"/>
      <c r="XBU18" s="1361"/>
      <c r="XBV18" s="1362"/>
      <c r="XBW18" s="1361"/>
      <c r="XBX18" s="1362"/>
      <c r="XBY18" s="1361"/>
      <c r="XBZ18" s="1362"/>
      <c r="XCA18" s="1361"/>
      <c r="XCB18" s="1362"/>
      <c r="XCC18" s="1361"/>
      <c r="XCD18" s="1362"/>
      <c r="XCE18" s="1361"/>
      <c r="XCF18" s="1362"/>
      <c r="XCG18" s="1361"/>
      <c r="XCH18" s="1362"/>
      <c r="XCI18" s="1361"/>
      <c r="XCJ18" s="1362"/>
      <c r="XCK18" s="1361"/>
      <c r="XCL18" s="1362"/>
      <c r="XCM18" s="1361"/>
      <c r="XCN18" s="1362"/>
      <c r="XCO18" s="1361"/>
      <c r="XCP18" s="1362"/>
      <c r="XCQ18" s="1361"/>
      <c r="XCR18" s="1362"/>
      <c r="XCS18" s="1361"/>
      <c r="XCT18" s="1362"/>
      <c r="XCU18" s="1361"/>
      <c r="XCV18" s="1362"/>
      <c r="XCW18" s="1361"/>
      <c r="XCX18" s="1362"/>
      <c r="XCY18" s="1361"/>
      <c r="XCZ18" s="1362"/>
      <c r="XDA18" s="1361"/>
      <c r="XDB18" s="1362"/>
      <c r="XDC18" s="1361"/>
      <c r="XDD18" s="1362"/>
      <c r="XDE18" s="1361"/>
      <c r="XDF18" s="1362"/>
      <c r="XDG18" s="1361"/>
      <c r="XDH18" s="1362"/>
      <c r="XDI18" s="1361"/>
      <c r="XDJ18" s="1362"/>
      <c r="XDK18" s="1361"/>
      <c r="XDL18" s="1362"/>
      <c r="XDM18" s="1361"/>
      <c r="XDN18" s="1362"/>
      <c r="XDO18" s="1361"/>
      <c r="XDP18" s="1362"/>
      <c r="XDQ18" s="1361"/>
      <c r="XDR18" s="1362"/>
      <c r="XDS18" s="1361"/>
      <c r="XDT18" s="1362"/>
      <c r="XDU18" s="1361"/>
      <c r="XDV18" s="1362"/>
      <c r="XDW18" s="1361"/>
      <c r="XDX18" s="1362"/>
      <c r="XDY18" s="1361"/>
      <c r="XDZ18" s="1362"/>
      <c r="XEA18" s="1361"/>
      <c r="XEB18" s="1362"/>
      <c r="XEC18" s="1361"/>
      <c r="XED18" s="1362"/>
      <c r="XEE18" s="1361"/>
      <c r="XEF18" s="1362"/>
      <c r="XEG18" s="1361"/>
      <c r="XEH18" s="1362"/>
      <c r="XEI18" s="1361"/>
      <c r="XEJ18" s="1362"/>
      <c r="XEK18" s="1361"/>
      <c r="XEL18" s="1362"/>
      <c r="XEM18" s="1361"/>
      <c r="XEN18" s="1362"/>
      <c r="XEO18" s="1361"/>
      <c r="XEP18" s="1362"/>
      <c r="XEQ18" s="1361"/>
      <c r="XER18" s="1362"/>
      <c r="XES18" s="1361"/>
      <c r="XET18" s="1362"/>
      <c r="XEU18" s="1361"/>
      <c r="XEV18" s="1362"/>
      <c r="XEW18" s="1361"/>
      <c r="XEX18" s="1362"/>
      <c r="XEY18" s="1361"/>
      <c r="XEZ18" s="1362"/>
      <c r="XFA18" s="1361"/>
      <c r="XFB18" s="1362"/>
      <c r="XFC18" s="1361"/>
      <c r="XFD18" s="1362"/>
    </row>
    <row r="19" spans="1:16384" customFormat="1">
      <c r="A19" s="122" t="s">
        <v>584</v>
      </c>
      <c r="B19" s="856" t="s">
        <v>350</v>
      </c>
      <c r="C19" s="136" t="s">
        <v>350</v>
      </c>
      <c r="D19" s="856" t="s">
        <v>350</v>
      </c>
      <c r="E19" s="136" t="s">
        <v>350</v>
      </c>
      <c r="F19" s="856" t="s">
        <v>350</v>
      </c>
      <c r="G19" s="136" t="s">
        <v>350</v>
      </c>
      <c r="H19" s="856" t="s">
        <v>350</v>
      </c>
      <c r="I19" s="136" t="s">
        <v>350</v>
      </c>
      <c r="J19" s="856" t="s">
        <v>350</v>
      </c>
      <c r="K19" s="136" t="s">
        <v>350</v>
      </c>
      <c r="L19" s="856" t="s">
        <v>350</v>
      </c>
      <c r="M19" s="136" t="s">
        <v>350</v>
      </c>
      <c r="N19" s="856" t="s">
        <v>350</v>
      </c>
      <c r="O19" s="136" t="s">
        <v>350</v>
      </c>
      <c r="P19" s="856" t="s">
        <v>350</v>
      </c>
      <c r="Q19" s="136" t="s">
        <v>350</v>
      </c>
      <c r="R19" s="856" t="s">
        <v>350</v>
      </c>
      <c r="S19" s="1005">
        <v>9721.1833259531431</v>
      </c>
      <c r="T19" s="1011">
        <v>10226.931940738314</v>
      </c>
      <c r="U19" s="1005">
        <v>9763.1098109975374</v>
      </c>
      <c r="V19" s="1011">
        <v>12533.043140941098</v>
      </c>
      <c r="W19" s="1005">
        <v>16474.5083384844</v>
      </c>
      <c r="X19" s="1011">
        <v>16734.899691771974</v>
      </c>
      <c r="Y19" s="1005">
        <v>18227.357732851422</v>
      </c>
      <c r="Z19" s="1011">
        <v>16535.552525153351</v>
      </c>
      <c r="AA19" s="1005">
        <v>18814.596804019631</v>
      </c>
      <c r="AB19" s="1011">
        <v>19401.753831139777</v>
      </c>
      <c r="AC19" s="1361"/>
      <c r="AD19" s="1362"/>
      <c r="AE19" s="1361"/>
      <c r="AF19" s="1362"/>
      <c r="AG19" s="1361"/>
      <c r="AH19" s="1362"/>
      <c r="AI19" s="1361"/>
      <c r="AJ19" s="1362"/>
      <c r="AK19" s="1361"/>
      <c r="AL19" s="1362"/>
      <c r="AM19" s="1361"/>
      <c r="AN19" s="1362"/>
      <c r="AO19" s="1361"/>
      <c r="AP19" s="1362"/>
      <c r="AQ19" s="1361"/>
      <c r="AR19" s="1362"/>
      <c r="AS19" s="1361"/>
      <c r="AT19" s="1362"/>
      <c r="AU19" s="1361"/>
      <c r="AV19" s="1362"/>
      <c r="AW19" s="1361"/>
      <c r="AX19" s="1362"/>
      <c r="AY19" s="1361"/>
      <c r="AZ19" s="1362"/>
      <c r="BA19" s="1361"/>
      <c r="BB19" s="1362"/>
      <c r="BC19" s="1361"/>
      <c r="BD19" s="1362"/>
      <c r="BE19" s="1361"/>
      <c r="BF19" s="1362"/>
      <c r="BG19" s="1361"/>
      <c r="BH19" s="1362"/>
      <c r="BI19" s="1361"/>
      <c r="BJ19" s="1362"/>
      <c r="BK19" s="1361"/>
      <c r="BL19" s="1362"/>
      <c r="BM19" s="1361"/>
      <c r="BN19" s="1362"/>
      <c r="BO19" s="1361"/>
      <c r="BP19" s="1362"/>
      <c r="BQ19" s="1361"/>
      <c r="BR19" s="1362"/>
      <c r="BS19" s="1361"/>
      <c r="BT19" s="1362"/>
      <c r="BU19" s="1361"/>
      <c r="BV19" s="1362"/>
      <c r="BW19" s="1361"/>
      <c r="BX19" s="1362"/>
      <c r="BY19" s="1361"/>
      <c r="BZ19" s="1362"/>
      <c r="CA19" s="1361"/>
      <c r="CB19" s="1362"/>
      <c r="CC19" s="1361"/>
      <c r="CD19" s="1362"/>
      <c r="CE19" s="1361"/>
      <c r="CF19" s="1362"/>
      <c r="CG19" s="1361"/>
      <c r="CH19" s="1362"/>
      <c r="CI19" s="1361"/>
      <c r="CJ19" s="1362"/>
      <c r="CK19" s="1361"/>
      <c r="CL19" s="1362"/>
      <c r="CM19" s="1361"/>
      <c r="CN19" s="1362"/>
      <c r="CO19" s="1361"/>
      <c r="CP19" s="1362"/>
      <c r="CQ19" s="1361"/>
      <c r="CR19" s="1362"/>
      <c r="CS19" s="1361"/>
      <c r="CT19" s="1362"/>
      <c r="CU19" s="1361"/>
      <c r="CV19" s="1362"/>
      <c r="CW19" s="1361"/>
      <c r="CX19" s="1362"/>
      <c r="CY19" s="1361"/>
      <c r="CZ19" s="1362"/>
      <c r="DA19" s="1361"/>
      <c r="DB19" s="1362"/>
      <c r="DC19" s="1361"/>
      <c r="DD19" s="1362"/>
      <c r="DE19" s="1361"/>
      <c r="DF19" s="1362"/>
      <c r="DG19" s="1361"/>
      <c r="DH19" s="1362"/>
      <c r="DI19" s="1361"/>
      <c r="DJ19" s="1362"/>
      <c r="DK19" s="1361"/>
      <c r="DL19" s="1362"/>
      <c r="DM19" s="1361"/>
      <c r="DN19" s="1362"/>
      <c r="DO19" s="1361"/>
      <c r="DP19" s="1362"/>
      <c r="DQ19" s="1361"/>
      <c r="DR19" s="1362"/>
      <c r="DS19" s="1361"/>
      <c r="DT19" s="1362"/>
      <c r="DU19" s="1361"/>
      <c r="DV19" s="1362"/>
      <c r="DW19" s="1361"/>
      <c r="DX19" s="1362"/>
      <c r="DY19" s="1361"/>
      <c r="DZ19" s="1362"/>
      <c r="EA19" s="1361"/>
      <c r="EB19" s="1362"/>
      <c r="EC19" s="1361"/>
      <c r="ED19" s="1362"/>
      <c r="EE19" s="1361"/>
      <c r="EF19" s="1362"/>
      <c r="EG19" s="1361"/>
      <c r="EH19" s="1362"/>
      <c r="EI19" s="1361"/>
      <c r="EJ19" s="1362"/>
      <c r="EK19" s="1361"/>
      <c r="EL19" s="1362"/>
      <c r="EM19" s="1361"/>
      <c r="EN19" s="1362"/>
      <c r="EO19" s="1361"/>
      <c r="EP19" s="1362"/>
      <c r="EQ19" s="1361"/>
      <c r="ER19" s="1362"/>
      <c r="ES19" s="1361"/>
      <c r="ET19" s="1362"/>
      <c r="EU19" s="1361"/>
      <c r="EV19" s="1362"/>
      <c r="EW19" s="1361"/>
      <c r="EX19" s="1362"/>
      <c r="EY19" s="1361"/>
      <c r="EZ19" s="1362"/>
      <c r="FA19" s="1361"/>
      <c r="FB19" s="1362"/>
      <c r="FC19" s="1361"/>
      <c r="FD19" s="1362"/>
      <c r="FE19" s="1361"/>
      <c r="FF19" s="1362"/>
      <c r="FG19" s="1361"/>
      <c r="FH19" s="1362"/>
      <c r="FI19" s="1361"/>
      <c r="FJ19" s="1362"/>
      <c r="FK19" s="1361"/>
      <c r="FL19" s="1362"/>
      <c r="FM19" s="1361"/>
      <c r="FN19" s="1362"/>
      <c r="FO19" s="1361"/>
      <c r="FP19" s="1362"/>
      <c r="FQ19" s="1361"/>
      <c r="FR19" s="1362"/>
      <c r="FS19" s="1361"/>
      <c r="FT19" s="1362"/>
      <c r="FU19" s="1361"/>
      <c r="FV19" s="1362"/>
      <c r="FW19" s="1361"/>
      <c r="FX19" s="1362"/>
      <c r="FY19" s="1361"/>
      <c r="FZ19" s="1362"/>
      <c r="GA19" s="1361"/>
      <c r="GB19" s="1362"/>
      <c r="GC19" s="1361"/>
      <c r="GD19" s="1362"/>
      <c r="GE19" s="1361"/>
      <c r="GF19" s="1362"/>
      <c r="GG19" s="1361"/>
      <c r="GH19" s="1362"/>
      <c r="GI19" s="1361"/>
      <c r="GJ19" s="1362"/>
      <c r="GK19" s="1361"/>
      <c r="GL19" s="1362"/>
      <c r="GM19" s="1361"/>
      <c r="GN19" s="1362"/>
      <c r="GO19" s="1361"/>
      <c r="GP19" s="1362"/>
      <c r="GQ19" s="1361"/>
      <c r="GR19" s="1362"/>
      <c r="GS19" s="1361"/>
      <c r="GT19" s="1362"/>
      <c r="GU19" s="1361"/>
      <c r="GV19" s="1362"/>
      <c r="GW19" s="1361"/>
      <c r="GX19" s="1362"/>
      <c r="GY19" s="1361"/>
      <c r="GZ19" s="1362"/>
      <c r="HA19" s="1361"/>
      <c r="HB19" s="1362"/>
      <c r="HC19" s="1361"/>
      <c r="HD19" s="1362"/>
      <c r="HE19" s="1361"/>
      <c r="HF19" s="1362"/>
      <c r="HG19" s="1361"/>
      <c r="HH19" s="1362"/>
      <c r="HI19" s="1361"/>
      <c r="HJ19" s="1362"/>
      <c r="HK19" s="1361"/>
      <c r="HL19" s="1362"/>
      <c r="HM19" s="1361"/>
      <c r="HN19" s="1362"/>
      <c r="HO19" s="1361"/>
      <c r="HP19" s="1362"/>
      <c r="HQ19" s="1361"/>
      <c r="HR19" s="1362"/>
      <c r="HS19" s="1361"/>
      <c r="HT19" s="1362"/>
      <c r="HU19" s="1361"/>
      <c r="HV19" s="1362"/>
      <c r="HW19" s="1361"/>
      <c r="HX19" s="1362"/>
      <c r="HY19" s="1361"/>
      <c r="HZ19" s="1362"/>
      <c r="IA19" s="1361"/>
      <c r="IB19" s="1362"/>
      <c r="IC19" s="1361"/>
      <c r="ID19" s="1362"/>
      <c r="IE19" s="1361"/>
      <c r="IF19" s="1362"/>
      <c r="IG19" s="1361"/>
      <c r="IH19" s="1362"/>
      <c r="II19" s="1361"/>
      <c r="IJ19" s="1362"/>
      <c r="IK19" s="1361"/>
      <c r="IL19" s="1362"/>
      <c r="IM19" s="1361"/>
      <c r="IN19" s="1362"/>
      <c r="IO19" s="1361"/>
      <c r="IP19" s="1362"/>
      <c r="IQ19" s="1361"/>
      <c r="IR19" s="1362"/>
      <c r="IS19" s="1361"/>
      <c r="IT19" s="1362"/>
      <c r="IU19" s="1361"/>
      <c r="IV19" s="1362"/>
      <c r="IW19" s="1361"/>
      <c r="IX19" s="1362"/>
      <c r="IY19" s="1361"/>
      <c r="IZ19" s="1362"/>
      <c r="JA19" s="1361"/>
      <c r="JB19" s="1362"/>
      <c r="JC19" s="1361"/>
      <c r="JD19" s="1362"/>
      <c r="JE19" s="1361"/>
      <c r="JF19" s="1362"/>
      <c r="JG19" s="1361"/>
      <c r="JH19" s="1362"/>
      <c r="JI19" s="1361"/>
      <c r="JJ19" s="1362"/>
      <c r="JK19" s="1361"/>
      <c r="JL19" s="1362"/>
      <c r="JM19" s="1361"/>
      <c r="JN19" s="1362"/>
      <c r="JO19" s="1361"/>
      <c r="JP19" s="1362"/>
      <c r="JQ19" s="1361"/>
      <c r="JR19" s="1362"/>
      <c r="JS19" s="1361"/>
      <c r="JT19" s="1362"/>
      <c r="JU19" s="1361"/>
      <c r="JV19" s="1362"/>
      <c r="JW19" s="1361"/>
      <c r="JX19" s="1362"/>
      <c r="JY19" s="1361"/>
      <c r="JZ19" s="1362"/>
      <c r="KA19" s="1361"/>
      <c r="KB19" s="1362"/>
      <c r="KC19" s="1361"/>
      <c r="KD19" s="1362"/>
      <c r="KE19" s="1361"/>
      <c r="KF19" s="1362"/>
      <c r="KG19" s="1361"/>
      <c r="KH19" s="1362"/>
      <c r="KI19" s="1361"/>
      <c r="KJ19" s="1362"/>
      <c r="KK19" s="1361"/>
      <c r="KL19" s="1362"/>
      <c r="KM19" s="1361"/>
      <c r="KN19" s="1362"/>
      <c r="KO19" s="1361"/>
      <c r="KP19" s="1362"/>
      <c r="KQ19" s="1361"/>
      <c r="KR19" s="1362"/>
      <c r="KS19" s="1361"/>
      <c r="KT19" s="1362"/>
      <c r="KU19" s="1361"/>
      <c r="KV19" s="1362"/>
      <c r="KW19" s="1361"/>
      <c r="KX19" s="1362"/>
      <c r="KY19" s="1361"/>
      <c r="KZ19" s="1362"/>
      <c r="LA19" s="1361"/>
      <c r="LB19" s="1362"/>
      <c r="LC19" s="1361"/>
      <c r="LD19" s="1362"/>
      <c r="LE19" s="1361"/>
      <c r="LF19" s="1362"/>
      <c r="LG19" s="1361"/>
      <c r="LH19" s="1362"/>
      <c r="LI19" s="1361"/>
      <c r="LJ19" s="1362"/>
      <c r="LK19" s="1361"/>
      <c r="LL19" s="1362"/>
      <c r="LM19" s="1361"/>
      <c r="LN19" s="1362"/>
      <c r="LO19" s="1361"/>
      <c r="LP19" s="1362"/>
      <c r="LQ19" s="1361"/>
      <c r="LR19" s="1362"/>
      <c r="LS19" s="1361"/>
      <c r="LT19" s="1362"/>
      <c r="LU19" s="1361"/>
      <c r="LV19" s="1362"/>
      <c r="LW19" s="1361"/>
      <c r="LX19" s="1362"/>
      <c r="LY19" s="1361"/>
      <c r="LZ19" s="1362"/>
      <c r="MA19" s="1361"/>
      <c r="MB19" s="1362"/>
      <c r="MC19" s="1361"/>
      <c r="MD19" s="1362"/>
      <c r="ME19" s="1361"/>
      <c r="MF19" s="1362"/>
      <c r="MG19" s="1361"/>
      <c r="MH19" s="1362"/>
      <c r="MI19" s="1361"/>
      <c r="MJ19" s="1362"/>
      <c r="MK19" s="1361"/>
      <c r="ML19" s="1362"/>
      <c r="MM19" s="1361"/>
      <c r="MN19" s="1362"/>
      <c r="MO19" s="1361"/>
      <c r="MP19" s="1362"/>
      <c r="MQ19" s="1361"/>
      <c r="MR19" s="1362"/>
      <c r="MS19" s="1361"/>
      <c r="MT19" s="1362"/>
      <c r="MU19" s="1361"/>
      <c r="MV19" s="1362"/>
      <c r="MW19" s="1361"/>
      <c r="MX19" s="1362"/>
      <c r="MY19" s="1361"/>
      <c r="MZ19" s="1362"/>
      <c r="NA19" s="1361"/>
      <c r="NB19" s="1362"/>
      <c r="NC19" s="1361"/>
      <c r="ND19" s="1362"/>
      <c r="NE19" s="1361"/>
      <c r="NF19" s="1362"/>
      <c r="NG19" s="1361"/>
      <c r="NH19" s="1362"/>
      <c r="NI19" s="1361"/>
      <c r="NJ19" s="1362"/>
      <c r="NK19" s="1361"/>
      <c r="NL19" s="1362"/>
      <c r="NM19" s="1361"/>
      <c r="NN19" s="1362"/>
      <c r="NO19" s="1361"/>
      <c r="NP19" s="1362"/>
      <c r="NQ19" s="1361"/>
      <c r="NR19" s="1362"/>
      <c r="NS19" s="1361"/>
      <c r="NT19" s="1362"/>
      <c r="NU19" s="1361"/>
      <c r="NV19" s="1362"/>
      <c r="NW19" s="1361"/>
      <c r="NX19" s="1362"/>
      <c r="NY19" s="1361"/>
      <c r="NZ19" s="1362"/>
      <c r="OA19" s="1361"/>
      <c r="OB19" s="1362"/>
      <c r="OC19" s="1361"/>
      <c r="OD19" s="1362"/>
      <c r="OE19" s="1361"/>
      <c r="OF19" s="1362"/>
      <c r="OG19" s="1361"/>
      <c r="OH19" s="1362"/>
      <c r="OI19" s="1361"/>
      <c r="OJ19" s="1362"/>
      <c r="OK19" s="1361"/>
      <c r="OL19" s="1362"/>
      <c r="OM19" s="1361"/>
      <c r="ON19" s="1362"/>
      <c r="OO19" s="1361"/>
      <c r="OP19" s="1362"/>
      <c r="OQ19" s="1361"/>
      <c r="OR19" s="1362"/>
      <c r="OS19" s="1361"/>
      <c r="OT19" s="1362"/>
      <c r="OU19" s="1361"/>
      <c r="OV19" s="1362"/>
      <c r="OW19" s="1361"/>
      <c r="OX19" s="1362"/>
      <c r="OY19" s="1361"/>
      <c r="OZ19" s="1362"/>
      <c r="PA19" s="1361"/>
      <c r="PB19" s="1362"/>
      <c r="PC19" s="1361"/>
      <c r="PD19" s="1362"/>
      <c r="PE19" s="1361"/>
      <c r="PF19" s="1362"/>
      <c r="PG19" s="1361"/>
      <c r="PH19" s="1362"/>
      <c r="PI19" s="1361"/>
      <c r="PJ19" s="1362"/>
      <c r="PK19" s="1361"/>
      <c r="PL19" s="1362"/>
      <c r="PM19" s="1361"/>
      <c r="PN19" s="1362"/>
      <c r="PO19" s="1361"/>
      <c r="PP19" s="1362"/>
      <c r="PQ19" s="1361"/>
      <c r="PR19" s="1362"/>
      <c r="PS19" s="1361"/>
      <c r="PT19" s="1362"/>
      <c r="PU19" s="1361"/>
      <c r="PV19" s="1362"/>
      <c r="PW19" s="1361"/>
      <c r="PX19" s="1362"/>
      <c r="PY19" s="1361"/>
      <c r="PZ19" s="1362"/>
      <c r="QA19" s="1361"/>
      <c r="QB19" s="1362"/>
      <c r="QC19" s="1361"/>
      <c r="QD19" s="1362"/>
      <c r="QE19" s="1361"/>
      <c r="QF19" s="1362"/>
      <c r="QG19" s="1361"/>
      <c r="QH19" s="1362"/>
      <c r="QI19" s="1361"/>
      <c r="QJ19" s="1362"/>
      <c r="QK19" s="1361"/>
      <c r="QL19" s="1362"/>
      <c r="QM19" s="1361"/>
      <c r="QN19" s="1362"/>
      <c r="QO19" s="1361"/>
      <c r="QP19" s="1362"/>
      <c r="QQ19" s="1361"/>
      <c r="QR19" s="1362"/>
      <c r="QS19" s="1361"/>
      <c r="QT19" s="1362"/>
      <c r="QU19" s="1361"/>
      <c r="QV19" s="1362"/>
      <c r="QW19" s="1361"/>
      <c r="QX19" s="1362"/>
      <c r="QY19" s="1361"/>
      <c r="QZ19" s="1362"/>
      <c r="RA19" s="1361"/>
      <c r="RB19" s="1362"/>
      <c r="RC19" s="1361"/>
      <c r="RD19" s="1362"/>
      <c r="RE19" s="1361"/>
      <c r="RF19" s="1362"/>
      <c r="RG19" s="1361"/>
      <c r="RH19" s="1362"/>
      <c r="RI19" s="1361"/>
      <c r="RJ19" s="1362"/>
      <c r="RK19" s="1361"/>
      <c r="RL19" s="1362"/>
      <c r="RM19" s="1361"/>
      <c r="RN19" s="1362"/>
      <c r="RO19" s="1361"/>
      <c r="RP19" s="1362"/>
      <c r="RQ19" s="1361"/>
      <c r="RR19" s="1362"/>
      <c r="RS19" s="1361"/>
      <c r="RT19" s="1362"/>
      <c r="RU19" s="1361"/>
      <c r="RV19" s="1362"/>
      <c r="RW19" s="1361"/>
      <c r="RX19" s="1362"/>
      <c r="RY19" s="1361"/>
      <c r="RZ19" s="1362"/>
      <c r="SA19" s="1361"/>
      <c r="SB19" s="1362"/>
      <c r="SC19" s="1361"/>
      <c r="SD19" s="1362"/>
      <c r="SE19" s="1361"/>
      <c r="SF19" s="1362"/>
      <c r="SG19" s="1361"/>
      <c r="SH19" s="1362"/>
      <c r="SI19" s="1361"/>
      <c r="SJ19" s="1362"/>
      <c r="SK19" s="1361"/>
      <c r="SL19" s="1362"/>
      <c r="SM19" s="1361"/>
      <c r="SN19" s="1362"/>
      <c r="SO19" s="1361"/>
      <c r="SP19" s="1362"/>
      <c r="SQ19" s="1361"/>
      <c r="SR19" s="1362"/>
      <c r="SS19" s="1361"/>
      <c r="ST19" s="1362"/>
      <c r="SU19" s="1361"/>
      <c r="SV19" s="1362"/>
      <c r="SW19" s="1361"/>
      <c r="SX19" s="1362"/>
      <c r="SY19" s="1361"/>
      <c r="SZ19" s="1362"/>
      <c r="TA19" s="1361"/>
      <c r="TB19" s="1362"/>
      <c r="TC19" s="1361"/>
      <c r="TD19" s="1362"/>
      <c r="TE19" s="1361"/>
      <c r="TF19" s="1362"/>
      <c r="TG19" s="1361"/>
      <c r="TH19" s="1362"/>
      <c r="TI19" s="1361"/>
      <c r="TJ19" s="1362"/>
      <c r="TK19" s="1361"/>
      <c r="TL19" s="1362"/>
      <c r="TM19" s="1361"/>
      <c r="TN19" s="1362"/>
      <c r="TO19" s="1361"/>
      <c r="TP19" s="1362"/>
      <c r="TQ19" s="1361"/>
      <c r="TR19" s="1362"/>
      <c r="TS19" s="1361"/>
      <c r="TT19" s="1362"/>
      <c r="TU19" s="1361"/>
      <c r="TV19" s="1362"/>
      <c r="TW19" s="1361"/>
      <c r="TX19" s="1362"/>
      <c r="TY19" s="1361"/>
      <c r="TZ19" s="1362"/>
      <c r="UA19" s="1361"/>
      <c r="UB19" s="1362"/>
      <c r="UC19" s="1361"/>
      <c r="UD19" s="1362"/>
      <c r="UE19" s="1361"/>
      <c r="UF19" s="1362"/>
      <c r="UG19" s="1361"/>
      <c r="UH19" s="1362"/>
      <c r="UI19" s="1361"/>
      <c r="UJ19" s="1362"/>
      <c r="UK19" s="1361"/>
      <c r="UL19" s="1362"/>
      <c r="UM19" s="1361"/>
      <c r="UN19" s="1362"/>
      <c r="UO19" s="1361"/>
      <c r="UP19" s="1362"/>
      <c r="UQ19" s="1361"/>
      <c r="UR19" s="1362"/>
      <c r="US19" s="1361"/>
      <c r="UT19" s="1362"/>
      <c r="UU19" s="1361"/>
      <c r="UV19" s="1362"/>
      <c r="UW19" s="1361"/>
      <c r="UX19" s="1362"/>
      <c r="UY19" s="1361"/>
      <c r="UZ19" s="1362"/>
      <c r="VA19" s="1361"/>
      <c r="VB19" s="1362"/>
      <c r="VC19" s="1361"/>
      <c r="VD19" s="1362"/>
      <c r="VE19" s="1361"/>
      <c r="VF19" s="1362"/>
      <c r="VG19" s="1361"/>
      <c r="VH19" s="1362"/>
      <c r="VI19" s="1361"/>
      <c r="VJ19" s="1362"/>
      <c r="VK19" s="1361"/>
      <c r="VL19" s="1362"/>
      <c r="VM19" s="1361"/>
      <c r="VN19" s="1362"/>
      <c r="VO19" s="1361"/>
      <c r="VP19" s="1362"/>
      <c r="VQ19" s="1361"/>
      <c r="VR19" s="1362"/>
      <c r="VS19" s="1361"/>
      <c r="VT19" s="1362"/>
      <c r="VU19" s="1361"/>
      <c r="VV19" s="1362"/>
      <c r="VW19" s="1361"/>
      <c r="VX19" s="1362"/>
      <c r="VY19" s="1361"/>
      <c r="VZ19" s="1362"/>
      <c r="WA19" s="1361"/>
      <c r="WB19" s="1362"/>
      <c r="WC19" s="1361"/>
      <c r="WD19" s="1362"/>
      <c r="WE19" s="1361"/>
      <c r="WF19" s="1362"/>
      <c r="WG19" s="1361"/>
      <c r="WH19" s="1362"/>
      <c r="WI19" s="1361"/>
      <c r="WJ19" s="1362"/>
      <c r="WK19" s="1361"/>
      <c r="WL19" s="1362"/>
      <c r="WM19" s="1361"/>
      <c r="WN19" s="1362"/>
      <c r="WO19" s="1361"/>
      <c r="WP19" s="1362"/>
      <c r="WQ19" s="1361"/>
      <c r="WR19" s="1362"/>
      <c r="WS19" s="1361"/>
      <c r="WT19" s="1362"/>
      <c r="WU19" s="1361"/>
      <c r="WV19" s="1362"/>
      <c r="WW19" s="1361"/>
      <c r="WX19" s="1362"/>
      <c r="WY19" s="1361"/>
      <c r="WZ19" s="1362"/>
      <c r="XA19" s="1361"/>
      <c r="XB19" s="1362"/>
      <c r="XC19" s="1361"/>
      <c r="XD19" s="1362"/>
      <c r="XE19" s="1361"/>
      <c r="XF19" s="1362"/>
      <c r="XG19" s="1361"/>
      <c r="XH19" s="1362"/>
      <c r="XI19" s="1361"/>
      <c r="XJ19" s="1362"/>
      <c r="XK19" s="1361"/>
      <c r="XL19" s="1362"/>
      <c r="XM19" s="1361"/>
      <c r="XN19" s="1362"/>
      <c r="XO19" s="1361"/>
      <c r="XP19" s="1362"/>
      <c r="XQ19" s="1361"/>
      <c r="XR19" s="1362"/>
      <c r="XS19" s="1361"/>
      <c r="XT19" s="1362"/>
      <c r="XU19" s="1361"/>
      <c r="XV19" s="1362"/>
      <c r="XW19" s="1361"/>
      <c r="XX19" s="1362"/>
      <c r="XY19" s="1361"/>
      <c r="XZ19" s="1362"/>
      <c r="YA19" s="1361"/>
      <c r="YB19" s="1362"/>
      <c r="YC19" s="1361"/>
      <c r="YD19" s="1362"/>
      <c r="YE19" s="1361"/>
      <c r="YF19" s="1362"/>
      <c r="YG19" s="1361"/>
      <c r="YH19" s="1362"/>
      <c r="YI19" s="1361"/>
      <c r="YJ19" s="1362"/>
      <c r="YK19" s="1361"/>
      <c r="YL19" s="1362"/>
      <c r="YM19" s="1361"/>
      <c r="YN19" s="1362"/>
      <c r="YO19" s="1361"/>
      <c r="YP19" s="1362"/>
      <c r="YQ19" s="1361"/>
      <c r="YR19" s="1362"/>
      <c r="YS19" s="1361"/>
      <c r="YT19" s="1362"/>
      <c r="YU19" s="1361"/>
      <c r="YV19" s="1362"/>
      <c r="YW19" s="1361"/>
      <c r="YX19" s="1362"/>
      <c r="YY19" s="1361"/>
      <c r="YZ19" s="1362"/>
      <c r="ZA19" s="1361"/>
      <c r="ZB19" s="1362"/>
      <c r="ZC19" s="1361"/>
      <c r="ZD19" s="1362"/>
      <c r="ZE19" s="1361"/>
      <c r="ZF19" s="1362"/>
      <c r="ZG19" s="1361"/>
      <c r="ZH19" s="1362"/>
      <c r="ZI19" s="1361"/>
      <c r="ZJ19" s="1362"/>
      <c r="ZK19" s="1361"/>
      <c r="ZL19" s="1362"/>
      <c r="ZM19" s="1361"/>
      <c r="ZN19" s="1362"/>
      <c r="ZO19" s="1361"/>
      <c r="ZP19" s="1362"/>
      <c r="ZQ19" s="1361"/>
      <c r="ZR19" s="1362"/>
      <c r="ZS19" s="1361"/>
      <c r="ZT19" s="1362"/>
      <c r="ZU19" s="1361"/>
      <c r="ZV19" s="1362"/>
      <c r="ZW19" s="1361"/>
      <c r="ZX19" s="1362"/>
      <c r="ZY19" s="1361"/>
      <c r="ZZ19" s="1362"/>
      <c r="AAA19" s="1361"/>
      <c r="AAB19" s="1362"/>
      <c r="AAC19" s="1361"/>
      <c r="AAD19" s="1362"/>
      <c r="AAE19" s="1361"/>
      <c r="AAF19" s="1362"/>
      <c r="AAG19" s="1361"/>
      <c r="AAH19" s="1362"/>
      <c r="AAI19" s="1361"/>
      <c r="AAJ19" s="1362"/>
      <c r="AAK19" s="1361"/>
      <c r="AAL19" s="1362"/>
      <c r="AAM19" s="1361"/>
      <c r="AAN19" s="1362"/>
      <c r="AAO19" s="1361"/>
      <c r="AAP19" s="1362"/>
      <c r="AAQ19" s="1361"/>
      <c r="AAR19" s="1362"/>
      <c r="AAS19" s="1361"/>
      <c r="AAT19" s="1362"/>
      <c r="AAU19" s="1361"/>
      <c r="AAV19" s="1362"/>
      <c r="AAW19" s="1361"/>
      <c r="AAX19" s="1362"/>
      <c r="AAY19" s="1361"/>
      <c r="AAZ19" s="1362"/>
      <c r="ABA19" s="1361"/>
      <c r="ABB19" s="1362"/>
      <c r="ABC19" s="1361"/>
      <c r="ABD19" s="1362"/>
      <c r="ABE19" s="1361"/>
      <c r="ABF19" s="1362"/>
      <c r="ABG19" s="1361"/>
      <c r="ABH19" s="1362"/>
      <c r="ABI19" s="1361"/>
      <c r="ABJ19" s="1362"/>
      <c r="ABK19" s="1361"/>
      <c r="ABL19" s="1362"/>
      <c r="ABM19" s="1361"/>
      <c r="ABN19" s="1362"/>
      <c r="ABO19" s="1361"/>
      <c r="ABP19" s="1362"/>
      <c r="ABQ19" s="1361"/>
      <c r="ABR19" s="1362"/>
      <c r="ABS19" s="1361"/>
      <c r="ABT19" s="1362"/>
      <c r="ABU19" s="1361"/>
      <c r="ABV19" s="1362"/>
      <c r="ABW19" s="1361"/>
      <c r="ABX19" s="1362"/>
      <c r="ABY19" s="1361"/>
      <c r="ABZ19" s="1362"/>
      <c r="ACA19" s="1361"/>
      <c r="ACB19" s="1362"/>
      <c r="ACC19" s="1361"/>
      <c r="ACD19" s="1362"/>
      <c r="ACE19" s="1361"/>
      <c r="ACF19" s="1362"/>
      <c r="ACG19" s="1361"/>
      <c r="ACH19" s="1362"/>
      <c r="ACI19" s="1361"/>
      <c r="ACJ19" s="1362"/>
      <c r="ACK19" s="1361"/>
      <c r="ACL19" s="1362"/>
      <c r="ACM19" s="1361"/>
      <c r="ACN19" s="1362"/>
      <c r="ACO19" s="1361"/>
      <c r="ACP19" s="1362"/>
      <c r="ACQ19" s="1361"/>
      <c r="ACR19" s="1362"/>
      <c r="ACS19" s="1361"/>
      <c r="ACT19" s="1362"/>
      <c r="ACU19" s="1361"/>
      <c r="ACV19" s="1362"/>
      <c r="ACW19" s="1361"/>
      <c r="ACX19" s="1362"/>
      <c r="ACY19" s="1361"/>
      <c r="ACZ19" s="1362"/>
      <c r="ADA19" s="1361"/>
      <c r="ADB19" s="1362"/>
      <c r="ADC19" s="1361"/>
      <c r="ADD19" s="1362"/>
      <c r="ADE19" s="1361"/>
      <c r="ADF19" s="1362"/>
      <c r="ADG19" s="1361"/>
      <c r="ADH19" s="1362"/>
      <c r="ADI19" s="1361"/>
      <c r="ADJ19" s="1362"/>
      <c r="ADK19" s="1361"/>
      <c r="ADL19" s="1362"/>
      <c r="ADM19" s="1361"/>
      <c r="ADN19" s="1362"/>
      <c r="ADO19" s="1361"/>
      <c r="ADP19" s="1362"/>
      <c r="ADQ19" s="1361"/>
      <c r="ADR19" s="1362"/>
      <c r="ADS19" s="1361"/>
      <c r="ADT19" s="1362"/>
      <c r="ADU19" s="1361"/>
      <c r="ADV19" s="1362"/>
      <c r="ADW19" s="1361"/>
      <c r="ADX19" s="1362"/>
      <c r="ADY19" s="1361"/>
      <c r="ADZ19" s="1362"/>
      <c r="AEA19" s="1361"/>
      <c r="AEB19" s="1362"/>
      <c r="AEC19" s="1361"/>
      <c r="AED19" s="1362"/>
      <c r="AEE19" s="1361"/>
      <c r="AEF19" s="1362"/>
      <c r="AEG19" s="1361"/>
      <c r="AEH19" s="1362"/>
      <c r="AEI19" s="1361"/>
      <c r="AEJ19" s="1362"/>
      <c r="AEK19" s="1361"/>
      <c r="AEL19" s="1362"/>
      <c r="AEM19" s="1361"/>
      <c r="AEN19" s="1362"/>
      <c r="AEO19" s="1361"/>
      <c r="AEP19" s="1362"/>
      <c r="AEQ19" s="1361"/>
      <c r="AER19" s="1362"/>
      <c r="AES19" s="1361"/>
      <c r="AET19" s="1362"/>
      <c r="AEU19" s="1361"/>
      <c r="AEV19" s="1362"/>
      <c r="AEW19" s="1361"/>
      <c r="AEX19" s="1362"/>
      <c r="AEY19" s="1361"/>
      <c r="AEZ19" s="1362"/>
      <c r="AFA19" s="1361"/>
      <c r="AFB19" s="1362"/>
      <c r="AFC19" s="1361"/>
      <c r="AFD19" s="1362"/>
      <c r="AFE19" s="1361"/>
      <c r="AFF19" s="1362"/>
      <c r="AFG19" s="1361"/>
      <c r="AFH19" s="1362"/>
      <c r="AFI19" s="1361"/>
      <c r="AFJ19" s="1362"/>
      <c r="AFK19" s="1361"/>
      <c r="AFL19" s="1362"/>
      <c r="AFM19" s="1361"/>
      <c r="AFN19" s="1362"/>
      <c r="AFO19" s="1361"/>
      <c r="AFP19" s="1362"/>
      <c r="AFQ19" s="1361"/>
      <c r="AFR19" s="1362"/>
      <c r="AFS19" s="1361"/>
      <c r="AFT19" s="1362"/>
      <c r="AFU19" s="1361"/>
      <c r="AFV19" s="1362"/>
      <c r="AFW19" s="1361"/>
      <c r="AFX19" s="1362"/>
      <c r="AFY19" s="1361"/>
      <c r="AFZ19" s="1362"/>
      <c r="AGA19" s="1361"/>
      <c r="AGB19" s="1362"/>
      <c r="AGC19" s="1361"/>
      <c r="AGD19" s="1362"/>
      <c r="AGE19" s="1361"/>
      <c r="AGF19" s="1362"/>
      <c r="AGG19" s="1361"/>
      <c r="AGH19" s="1362"/>
      <c r="AGI19" s="1361"/>
      <c r="AGJ19" s="1362"/>
      <c r="AGK19" s="1361"/>
      <c r="AGL19" s="1362"/>
      <c r="AGM19" s="1361"/>
      <c r="AGN19" s="1362"/>
      <c r="AGO19" s="1361"/>
      <c r="AGP19" s="1362"/>
      <c r="AGQ19" s="1361"/>
      <c r="AGR19" s="1362"/>
      <c r="AGS19" s="1361"/>
      <c r="AGT19" s="1362"/>
      <c r="AGU19" s="1361"/>
      <c r="AGV19" s="1362"/>
      <c r="AGW19" s="1361"/>
      <c r="AGX19" s="1362"/>
      <c r="AGY19" s="1361"/>
      <c r="AGZ19" s="1362"/>
      <c r="AHA19" s="1361"/>
      <c r="AHB19" s="1362"/>
      <c r="AHC19" s="1361"/>
      <c r="AHD19" s="1362"/>
      <c r="AHE19" s="1361"/>
      <c r="AHF19" s="1362"/>
      <c r="AHG19" s="1361"/>
      <c r="AHH19" s="1362"/>
      <c r="AHI19" s="1361"/>
      <c r="AHJ19" s="1362"/>
      <c r="AHK19" s="1361"/>
      <c r="AHL19" s="1362"/>
      <c r="AHM19" s="1361"/>
      <c r="AHN19" s="1362"/>
      <c r="AHO19" s="1361"/>
      <c r="AHP19" s="1362"/>
      <c r="AHQ19" s="1361"/>
      <c r="AHR19" s="1362"/>
      <c r="AHS19" s="1361"/>
      <c r="AHT19" s="1362"/>
      <c r="AHU19" s="1361"/>
      <c r="AHV19" s="1362"/>
      <c r="AHW19" s="1361"/>
      <c r="AHX19" s="1362"/>
      <c r="AHY19" s="1361"/>
      <c r="AHZ19" s="1362"/>
      <c r="AIA19" s="1361"/>
      <c r="AIB19" s="1362"/>
      <c r="AIC19" s="1361"/>
      <c r="AID19" s="1362"/>
      <c r="AIE19" s="1361"/>
      <c r="AIF19" s="1362"/>
      <c r="AIG19" s="1361"/>
      <c r="AIH19" s="1362"/>
      <c r="AII19" s="1361"/>
      <c r="AIJ19" s="1362"/>
      <c r="AIK19" s="1361"/>
      <c r="AIL19" s="1362"/>
      <c r="AIM19" s="1361"/>
      <c r="AIN19" s="1362"/>
      <c r="AIO19" s="1361"/>
      <c r="AIP19" s="1362"/>
      <c r="AIQ19" s="1361"/>
      <c r="AIR19" s="1362"/>
      <c r="AIS19" s="1361"/>
      <c r="AIT19" s="1362"/>
      <c r="AIU19" s="1361"/>
      <c r="AIV19" s="1362"/>
      <c r="AIW19" s="1361"/>
      <c r="AIX19" s="1362"/>
      <c r="AIY19" s="1361"/>
      <c r="AIZ19" s="1362"/>
      <c r="AJA19" s="1361"/>
      <c r="AJB19" s="1362"/>
      <c r="AJC19" s="1361"/>
      <c r="AJD19" s="1362"/>
      <c r="AJE19" s="1361"/>
      <c r="AJF19" s="1362"/>
      <c r="AJG19" s="1361"/>
      <c r="AJH19" s="1362"/>
      <c r="AJI19" s="1361"/>
      <c r="AJJ19" s="1362"/>
      <c r="AJK19" s="1361"/>
      <c r="AJL19" s="1362"/>
      <c r="AJM19" s="1361"/>
      <c r="AJN19" s="1362"/>
      <c r="AJO19" s="1361"/>
      <c r="AJP19" s="1362"/>
      <c r="AJQ19" s="1361"/>
      <c r="AJR19" s="1362"/>
      <c r="AJS19" s="1361"/>
      <c r="AJT19" s="1362"/>
      <c r="AJU19" s="1361"/>
      <c r="AJV19" s="1362"/>
      <c r="AJW19" s="1361"/>
      <c r="AJX19" s="1362"/>
      <c r="AJY19" s="1361"/>
      <c r="AJZ19" s="1362"/>
      <c r="AKA19" s="1361"/>
      <c r="AKB19" s="1362"/>
      <c r="AKC19" s="1361"/>
      <c r="AKD19" s="1362"/>
      <c r="AKE19" s="1361"/>
      <c r="AKF19" s="1362"/>
      <c r="AKG19" s="1361"/>
      <c r="AKH19" s="1362"/>
      <c r="AKI19" s="1361"/>
      <c r="AKJ19" s="1362"/>
      <c r="AKK19" s="1361"/>
      <c r="AKL19" s="1362"/>
      <c r="AKM19" s="1361"/>
      <c r="AKN19" s="1362"/>
      <c r="AKO19" s="1361"/>
      <c r="AKP19" s="1362"/>
      <c r="AKQ19" s="1361"/>
      <c r="AKR19" s="1362"/>
      <c r="AKS19" s="1361"/>
      <c r="AKT19" s="1362"/>
      <c r="AKU19" s="1361"/>
      <c r="AKV19" s="1362"/>
      <c r="AKW19" s="1361"/>
      <c r="AKX19" s="1362"/>
      <c r="AKY19" s="1361"/>
      <c r="AKZ19" s="1362"/>
      <c r="ALA19" s="1361"/>
      <c r="ALB19" s="1362"/>
      <c r="ALC19" s="1361"/>
      <c r="ALD19" s="1362"/>
      <c r="ALE19" s="1361"/>
      <c r="ALF19" s="1362"/>
      <c r="ALG19" s="1361"/>
      <c r="ALH19" s="1362"/>
      <c r="ALI19" s="1361"/>
      <c r="ALJ19" s="1362"/>
      <c r="ALK19" s="1361"/>
      <c r="ALL19" s="1362"/>
      <c r="ALM19" s="1361"/>
      <c r="ALN19" s="1362"/>
      <c r="ALO19" s="1361"/>
      <c r="ALP19" s="1362"/>
      <c r="ALQ19" s="1361"/>
      <c r="ALR19" s="1362"/>
      <c r="ALS19" s="1361"/>
      <c r="ALT19" s="1362"/>
      <c r="ALU19" s="1361"/>
      <c r="ALV19" s="1362"/>
      <c r="ALW19" s="1361"/>
      <c r="ALX19" s="1362"/>
      <c r="ALY19" s="1361"/>
      <c r="ALZ19" s="1362"/>
      <c r="AMA19" s="1361"/>
      <c r="AMB19" s="1362"/>
      <c r="AMC19" s="1361"/>
      <c r="AMD19" s="1362"/>
      <c r="AME19" s="1361"/>
      <c r="AMF19" s="1362"/>
      <c r="AMG19" s="1361"/>
      <c r="AMH19" s="1362"/>
      <c r="AMI19" s="1361"/>
      <c r="AMJ19" s="1362"/>
      <c r="AMK19" s="1361"/>
      <c r="AML19" s="1362"/>
      <c r="AMM19" s="1361"/>
      <c r="AMN19" s="1362"/>
      <c r="AMO19" s="1361"/>
      <c r="AMP19" s="1362"/>
      <c r="AMQ19" s="1361"/>
      <c r="AMR19" s="1362"/>
      <c r="AMS19" s="1361"/>
      <c r="AMT19" s="1362"/>
      <c r="AMU19" s="1361"/>
      <c r="AMV19" s="1362"/>
      <c r="AMW19" s="1361"/>
      <c r="AMX19" s="1362"/>
      <c r="AMY19" s="1361"/>
      <c r="AMZ19" s="1362"/>
      <c r="ANA19" s="1361"/>
      <c r="ANB19" s="1362"/>
      <c r="ANC19" s="1361"/>
      <c r="AND19" s="1362"/>
      <c r="ANE19" s="1361"/>
      <c r="ANF19" s="1362"/>
      <c r="ANG19" s="1361"/>
      <c r="ANH19" s="1362"/>
      <c r="ANI19" s="1361"/>
      <c r="ANJ19" s="1362"/>
      <c r="ANK19" s="1361"/>
      <c r="ANL19" s="1362"/>
      <c r="ANM19" s="1361"/>
      <c r="ANN19" s="1362"/>
      <c r="ANO19" s="1361"/>
      <c r="ANP19" s="1362"/>
      <c r="ANQ19" s="1361"/>
      <c r="ANR19" s="1362"/>
      <c r="ANS19" s="1361"/>
      <c r="ANT19" s="1362"/>
      <c r="ANU19" s="1361"/>
      <c r="ANV19" s="1362"/>
      <c r="ANW19" s="1361"/>
      <c r="ANX19" s="1362"/>
      <c r="ANY19" s="1361"/>
      <c r="ANZ19" s="1362"/>
      <c r="AOA19" s="1361"/>
      <c r="AOB19" s="1362"/>
      <c r="AOC19" s="1361"/>
      <c r="AOD19" s="1362"/>
      <c r="AOE19" s="1361"/>
      <c r="AOF19" s="1362"/>
      <c r="AOG19" s="1361"/>
      <c r="AOH19" s="1362"/>
      <c r="AOI19" s="1361"/>
      <c r="AOJ19" s="1362"/>
      <c r="AOK19" s="1361"/>
      <c r="AOL19" s="1362"/>
      <c r="AOM19" s="1361"/>
      <c r="AON19" s="1362"/>
      <c r="AOO19" s="1361"/>
      <c r="AOP19" s="1362"/>
      <c r="AOQ19" s="1361"/>
      <c r="AOR19" s="1362"/>
      <c r="AOS19" s="1361"/>
      <c r="AOT19" s="1362"/>
      <c r="AOU19" s="1361"/>
      <c r="AOV19" s="1362"/>
      <c r="AOW19" s="1361"/>
      <c r="AOX19" s="1362"/>
      <c r="AOY19" s="1361"/>
      <c r="AOZ19" s="1362"/>
      <c r="APA19" s="1361"/>
      <c r="APB19" s="1362"/>
      <c r="APC19" s="1361"/>
      <c r="APD19" s="1362"/>
      <c r="APE19" s="1361"/>
      <c r="APF19" s="1362"/>
      <c r="APG19" s="1361"/>
      <c r="APH19" s="1362"/>
      <c r="API19" s="1361"/>
      <c r="APJ19" s="1362"/>
      <c r="APK19" s="1361"/>
      <c r="APL19" s="1362"/>
      <c r="APM19" s="1361"/>
      <c r="APN19" s="1362"/>
      <c r="APO19" s="1361"/>
      <c r="APP19" s="1362"/>
      <c r="APQ19" s="1361"/>
      <c r="APR19" s="1362"/>
      <c r="APS19" s="1361"/>
      <c r="APT19" s="1362"/>
      <c r="APU19" s="1361"/>
      <c r="APV19" s="1362"/>
      <c r="APW19" s="1361"/>
      <c r="APX19" s="1362"/>
      <c r="APY19" s="1361"/>
      <c r="APZ19" s="1362"/>
      <c r="AQA19" s="1361"/>
      <c r="AQB19" s="1362"/>
      <c r="AQC19" s="1361"/>
      <c r="AQD19" s="1362"/>
      <c r="AQE19" s="1361"/>
      <c r="AQF19" s="1362"/>
      <c r="AQG19" s="1361"/>
      <c r="AQH19" s="1362"/>
      <c r="AQI19" s="1361"/>
      <c r="AQJ19" s="1362"/>
      <c r="AQK19" s="1361"/>
      <c r="AQL19" s="1362"/>
      <c r="AQM19" s="1361"/>
      <c r="AQN19" s="1362"/>
      <c r="AQO19" s="1361"/>
      <c r="AQP19" s="1362"/>
      <c r="AQQ19" s="1361"/>
      <c r="AQR19" s="1362"/>
      <c r="AQS19" s="1361"/>
      <c r="AQT19" s="1362"/>
      <c r="AQU19" s="1361"/>
      <c r="AQV19" s="1362"/>
      <c r="AQW19" s="1361"/>
      <c r="AQX19" s="1362"/>
      <c r="AQY19" s="1361"/>
      <c r="AQZ19" s="1362"/>
      <c r="ARA19" s="1361"/>
      <c r="ARB19" s="1362"/>
      <c r="ARC19" s="1361"/>
      <c r="ARD19" s="1362"/>
      <c r="ARE19" s="1361"/>
      <c r="ARF19" s="1362"/>
      <c r="ARG19" s="1361"/>
      <c r="ARH19" s="1362"/>
      <c r="ARI19" s="1361"/>
      <c r="ARJ19" s="1362"/>
      <c r="ARK19" s="1361"/>
      <c r="ARL19" s="1362"/>
      <c r="ARM19" s="1361"/>
      <c r="ARN19" s="1362"/>
      <c r="ARO19" s="1361"/>
      <c r="ARP19" s="1362"/>
      <c r="ARQ19" s="1361"/>
      <c r="ARR19" s="1362"/>
      <c r="ARS19" s="1361"/>
      <c r="ART19" s="1362"/>
      <c r="ARU19" s="1361"/>
      <c r="ARV19" s="1362"/>
      <c r="ARW19" s="1361"/>
      <c r="ARX19" s="1362"/>
      <c r="ARY19" s="1361"/>
      <c r="ARZ19" s="1362"/>
      <c r="ASA19" s="1361"/>
      <c r="ASB19" s="1362"/>
      <c r="ASC19" s="1361"/>
      <c r="ASD19" s="1362"/>
      <c r="ASE19" s="1361"/>
      <c r="ASF19" s="1362"/>
      <c r="ASG19" s="1361"/>
      <c r="ASH19" s="1362"/>
      <c r="ASI19" s="1361"/>
      <c r="ASJ19" s="1362"/>
      <c r="ASK19" s="1361"/>
      <c r="ASL19" s="1362"/>
      <c r="ASM19" s="1361"/>
      <c r="ASN19" s="1362"/>
      <c r="ASO19" s="1361"/>
      <c r="ASP19" s="1362"/>
      <c r="ASQ19" s="1361"/>
      <c r="ASR19" s="1362"/>
      <c r="ASS19" s="1361"/>
      <c r="AST19" s="1362"/>
      <c r="ASU19" s="1361"/>
      <c r="ASV19" s="1362"/>
      <c r="ASW19" s="1361"/>
      <c r="ASX19" s="1362"/>
      <c r="ASY19" s="1361"/>
      <c r="ASZ19" s="1362"/>
      <c r="ATA19" s="1361"/>
      <c r="ATB19" s="1362"/>
      <c r="ATC19" s="1361"/>
      <c r="ATD19" s="1362"/>
      <c r="ATE19" s="1361"/>
      <c r="ATF19" s="1362"/>
      <c r="ATG19" s="1361"/>
      <c r="ATH19" s="1362"/>
      <c r="ATI19" s="1361"/>
      <c r="ATJ19" s="1362"/>
      <c r="ATK19" s="1361"/>
      <c r="ATL19" s="1362"/>
      <c r="ATM19" s="1361"/>
      <c r="ATN19" s="1362"/>
      <c r="ATO19" s="1361"/>
      <c r="ATP19" s="1362"/>
      <c r="ATQ19" s="1361"/>
      <c r="ATR19" s="1362"/>
      <c r="ATS19" s="1361"/>
      <c r="ATT19" s="1362"/>
      <c r="ATU19" s="1361"/>
      <c r="ATV19" s="1362"/>
      <c r="ATW19" s="1361"/>
      <c r="ATX19" s="1362"/>
      <c r="ATY19" s="1361"/>
      <c r="ATZ19" s="1362"/>
      <c r="AUA19" s="1361"/>
      <c r="AUB19" s="1362"/>
      <c r="AUC19" s="1361"/>
      <c r="AUD19" s="1362"/>
      <c r="AUE19" s="1361"/>
      <c r="AUF19" s="1362"/>
      <c r="AUG19" s="1361"/>
      <c r="AUH19" s="1362"/>
      <c r="AUI19" s="1361"/>
      <c r="AUJ19" s="1362"/>
      <c r="AUK19" s="1361"/>
      <c r="AUL19" s="1362"/>
      <c r="AUM19" s="1361"/>
      <c r="AUN19" s="1362"/>
      <c r="AUO19" s="1361"/>
      <c r="AUP19" s="1362"/>
      <c r="AUQ19" s="1361"/>
      <c r="AUR19" s="1362"/>
      <c r="AUS19" s="1361"/>
      <c r="AUT19" s="1362"/>
      <c r="AUU19" s="1361"/>
      <c r="AUV19" s="1362"/>
      <c r="AUW19" s="1361"/>
      <c r="AUX19" s="1362"/>
      <c r="AUY19" s="1361"/>
      <c r="AUZ19" s="1362"/>
      <c r="AVA19" s="1361"/>
      <c r="AVB19" s="1362"/>
      <c r="AVC19" s="1361"/>
      <c r="AVD19" s="1362"/>
      <c r="AVE19" s="1361"/>
      <c r="AVF19" s="1362"/>
      <c r="AVG19" s="1361"/>
      <c r="AVH19" s="1362"/>
      <c r="AVI19" s="1361"/>
      <c r="AVJ19" s="1362"/>
      <c r="AVK19" s="1361"/>
      <c r="AVL19" s="1362"/>
      <c r="AVM19" s="1361"/>
      <c r="AVN19" s="1362"/>
      <c r="AVO19" s="1361"/>
      <c r="AVP19" s="1362"/>
      <c r="AVQ19" s="1361"/>
      <c r="AVR19" s="1362"/>
      <c r="AVS19" s="1361"/>
      <c r="AVT19" s="1362"/>
      <c r="AVU19" s="1361"/>
      <c r="AVV19" s="1362"/>
      <c r="AVW19" s="1361"/>
      <c r="AVX19" s="1362"/>
      <c r="AVY19" s="1361"/>
      <c r="AVZ19" s="1362"/>
      <c r="AWA19" s="1361"/>
      <c r="AWB19" s="1362"/>
      <c r="AWC19" s="1361"/>
      <c r="AWD19" s="1362"/>
      <c r="AWE19" s="1361"/>
      <c r="AWF19" s="1362"/>
      <c r="AWG19" s="1361"/>
      <c r="AWH19" s="1362"/>
      <c r="AWI19" s="1361"/>
      <c r="AWJ19" s="1362"/>
      <c r="AWK19" s="1361"/>
      <c r="AWL19" s="1362"/>
      <c r="AWM19" s="1361"/>
      <c r="AWN19" s="1362"/>
      <c r="AWO19" s="1361"/>
      <c r="AWP19" s="1362"/>
      <c r="AWQ19" s="1361"/>
      <c r="AWR19" s="1362"/>
      <c r="AWS19" s="1361"/>
      <c r="AWT19" s="1362"/>
      <c r="AWU19" s="1361"/>
      <c r="AWV19" s="1362"/>
      <c r="AWW19" s="1361"/>
      <c r="AWX19" s="1362"/>
      <c r="AWY19" s="1361"/>
      <c r="AWZ19" s="1362"/>
      <c r="AXA19" s="1361"/>
      <c r="AXB19" s="1362"/>
      <c r="AXC19" s="1361"/>
      <c r="AXD19" s="1362"/>
      <c r="AXE19" s="1361"/>
      <c r="AXF19" s="1362"/>
      <c r="AXG19" s="1361"/>
      <c r="AXH19" s="1362"/>
      <c r="AXI19" s="1361"/>
      <c r="AXJ19" s="1362"/>
      <c r="AXK19" s="1361"/>
      <c r="AXL19" s="1362"/>
      <c r="AXM19" s="1361"/>
      <c r="AXN19" s="1362"/>
      <c r="AXO19" s="1361"/>
      <c r="AXP19" s="1362"/>
      <c r="AXQ19" s="1361"/>
      <c r="AXR19" s="1362"/>
      <c r="AXS19" s="1361"/>
      <c r="AXT19" s="1362"/>
      <c r="AXU19" s="1361"/>
      <c r="AXV19" s="1362"/>
      <c r="AXW19" s="1361"/>
      <c r="AXX19" s="1362"/>
      <c r="AXY19" s="1361"/>
      <c r="AXZ19" s="1362"/>
      <c r="AYA19" s="1361"/>
      <c r="AYB19" s="1362"/>
      <c r="AYC19" s="1361"/>
      <c r="AYD19" s="1362"/>
      <c r="AYE19" s="1361"/>
      <c r="AYF19" s="1362"/>
      <c r="AYG19" s="1361"/>
      <c r="AYH19" s="1362"/>
      <c r="AYI19" s="1361"/>
      <c r="AYJ19" s="1362"/>
      <c r="AYK19" s="1361"/>
      <c r="AYL19" s="1362"/>
      <c r="AYM19" s="1361"/>
      <c r="AYN19" s="1362"/>
      <c r="AYO19" s="1361"/>
      <c r="AYP19" s="1362"/>
      <c r="AYQ19" s="1361"/>
      <c r="AYR19" s="1362"/>
      <c r="AYS19" s="1361"/>
      <c r="AYT19" s="1362"/>
      <c r="AYU19" s="1361"/>
      <c r="AYV19" s="1362"/>
      <c r="AYW19" s="1361"/>
      <c r="AYX19" s="1362"/>
      <c r="AYY19" s="1361"/>
      <c r="AYZ19" s="1362"/>
      <c r="AZA19" s="1361"/>
      <c r="AZB19" s="1362"/>
      <c r="AZC19" s="1361"/>
      <c r="AZD19" s="1362"/>
      <c r="AZE19" s="1361"/>
      <c r="AZF19" s="1362"/>
      <c r="AZG19" s="1361"/>
      <c r="AZH19" s="1362"/>
      <c r="AZI19" s="1361"/>
      <c r="AZJ19" s="1362"/>
      <c r="AZK19" s="1361"/>
      <c r="AZL19" s="1362"/>
      <c r="AZM19" s="1361"/>
      <c r="AZN19" s="1362"/>
      <c r="AZO19" s="1361"/>
      <c r="AZP19" s="1362"/>
      <c r="AZQ19" s="1361"/>
      <c r="AZR19" s="1362"/>
      <c r="AZS19" s="1361"/>
      <c r="AZT19" s="1362"/>
      <c r="AZU19" s="1361"/>
      <c r="AZV19" s="1362"/>
      <c r="AZW19" s="1361"/>
      <c r="AZX19" s="1362"/>
      <c r="AZY19" s="1361"/>
      <c r="AZZ19" s="1362"/>
      <c r="BAA19" s="1361"/>
      <c r="BAB19" s="1362"/>
      <c r="BAC19" s="1361"/>
      <c r="BAD19" s="1362"/>
      <c r="BAE19" s="1361"/>
      <c r="BAF19" s="1362"/>
      <c r="BAG19" s="1361"/>
      <c r="BAH19" s="1362"/>
      <c r="BAI19" s="1361"/>
      <c r="BAJ19" s="1362"/>
      <c r="BAK19" s="1361"/>
      <c r="BAL19" s="1362"/>
      <c r="BAM19" s="1361"/>
      <c r="BAN19" s="1362"/>
      <c r="BAO19" s="1361"/>
      <c r="BAP19" s="1362"/>
      <c r="BAQ19" s="1361"/>
      <c r="BAR19" s="1362"/>
      <c r="BAS19" s="1361"/>
      <c r="BAT19" s="1362"/>
      <c r="BAU19" s="1361"/>
      <c r="BAV19" s="1362"/>
      <c r="BAW19" s="1361"/>
      <c r="BAX19" s="1362"/>
      <c r="BAY19" s="1361"/>
      <c r="BAZ19" s="1362"/>
      <c r="BBA19" s="1361"/>
      <c r="BBB19" s="1362"/>
      <c r="BBC19" s="1361"/>
      <c r="BBD19" s="1362"/>
      <c r="BBE19" s="1361"/>
      <c r="BBF19" s="1362"/>
      <c r="BBG19" s="1361"/>
      <c r="BBH19" s="1362"/>
      <c r="BBI19" s="1361"/>
      <c r="BBJ19" s="1362"/>
      <c r="BBK19" s="1361"/>
      <c r="BBL19" s="1362"/>
      <c r="BBM19" s="1361"/>
      <c r="BBN19" s="1362"/>
      <c r="BBO19" s="1361"/>
      <c r="BBP19" s="1362"/>
      <c r="BBQ19" s="1361"/>
      <c r="BBR19" s="1362"/>
      <c r="BBS19" s="1361"/>
      <c r="BBT19" s="1362"/>
      <c r="BBU19" s="1361"/>
      <c r="BBV19" s="1362"/>
      <c r="BBW19" s="1361"/>
      <c r="BBX19" s="1362"/>
      <c r="BBY19" s="1361"/>
      <c r="BBZ19" s="1362"/>
      <c r="BCA19" s="1361"/>
      <c r="BCB19" s="1362"/>
      <c r="BCC19" s="1361"/>
      <c r="BCD19" s="1362"/>
      <c r="BCE19" s="1361"/>
      <c r="BCF19" s="1362"/>
      <c r="BCG19" s="1361"/>
      <c r="BCH19" s="1362"/>
      <c r="BCI19" s="1361"/>
      <c r="BCJ19" s="1362"/>
      <c r="BCK19" s="1361"/>
      <c r="BCL19" s="1362"/>
      <c r="BCM19" s="1361"/>
      <c r="BCN19" s="1362"/>
      <c r="BCO19" s="1361"/>
      <c r="BCP19" s="1362"/>
      <c r="BCQ19" s="1361"/>
      <c r="BCR19" s="1362"/>
      <c r="BCS19" s="1361"/>
      <c r="BCT19" s="1362"/>
      <c r="BCU19" s="1361"/>
      <c r="BCV19" s="1362"/>
      <c r="BCW19" s="1361"/>
      <c r="BCX19" s="1362"/>
      <c r="BCY19" s="1361"/>
      <c r="BCZ19" s="1362"/>
      <c r="BDA19" s="1361"/>
      <c r="BDB19" s="1362"/>
      <c r="BDC19" s="1361"/>
      <c r="BDD19" s="1362"/>
      <c r="BDE19" s="1361"/>
      <c r="BDF19" s="1362"/>
      <c r="BDG19" s="1361"/>
      <c r="BDH19" s="1362"/>
      <c r="BDI19" s="1361"/>
      <c r="BDJ19" s="1362"/>
      <c r="BDK19" s="1361"/>
      <c r="BDL19" s="1362"/>
      <c r="BDM19" s="1361"/>
      <c r="BDN19" s="1362"/>
      <c r="BDO19" s="1361"/>
      <c r="BDP19" s="1362"/>
      <c r="BDQ19" s="1361"/>
      <c r="BDR19" s="1362"/>
      <c r="BDS19" s="1361"/>
      <c r="BDT19" s="1362"/>
      <c r="BDU19" s="1361"/>
      <c r="BDV19" s="1362"/>
      <c r="BDW19" s="1361"/>
      <c r="BDX19" s="1362"/>
      <c r="BDY19" s="1361"/>
      <c r="BDZ19" s="1362"/>
      <c r="BEA19" s="1361"/>
      <c r="BEB19" s="1362"/>
      <c r="BEC19" s="1361"/>
      <c r="BED19" s="1362"/>
      <c r="BEE19" s="1361"/>
      <c r="BEF19" s="1362"/>
      <c r="BEG19" s="1361"/>
      <c r="BEH19" s="1362"/>
      <c r="BEI19" s="1361"/>
      <c r="BEJ19" s="1362"/>
      <c r="BEK19" s="1361"/>
      <c r="BEL19" s="1362"/>
      <c r="BEM19" s="1361"/>
      <c r="BEN19" s="1362"/>
      <c r="BEO19" s="1361"/>
      <c r="BEP19" s="1362"/>
      <c r="BEQ19" s="1361"/>
      <c r="BER19" s="1362"/>
      <c r="BES19" s="1361"/>
      <c r="BET19" s="1362"/>
      <c r="BEU19" s="1361"/>
      <c r="BEV19" s="1362"/>
      <c r="BEW19" s="1361"/>
      <c r="BEX19" s="1362"/>
      <c r="BEY19" s="1361"/>
      <c r="BEZ19" s="1362"/>
      <c r="BFA19" s="1361"/>
      <c r="BFB19" s="1362"/>
      <c r="BFC19" s="1361"/>
      <c r="BFD19" s="1362"/>
      <c r="BFE19" s="1361"/>
      <c r="BFF19" s="1362"/>
      <c r="BFG19" s="1361"/>
      <c r="BFH19" s="1362"/>
      <c r="BFI19" s="1361"/>
      <c r="BFJ19" s="1362"/>
      <c r="BFK19" s="1361"/>
      <c r="BFL19" s="1362"/>
      <c r="BFM19" s="1361"/>
      <c r="BFN19" s="1362"/>
      <c r="BFO19" s="1361"/>
      <c r="BFP19" s="1362"/>
      <c r="BFQ19" s="1361"/>
      <c r="BFR19" s="1362"/>
      <c r="BFS19" s="1361"/>
      <c r="BFT19" s="1362"/>
      <c r="BFU19" s="1361"/>
      <c r="BFV19" s="1362"/>
      <c r="BFW19" s="1361"/>
      <c r="BFX19" s="1362"/>
      <c r="BFY19" s="1361"/>
      <c r="BFZ19" s="1362"/>
      <c r="BGA19" s="1361"/>
      <c r="BGB19" s="1362"/>
      <c r="BGC19" s="1361"/>
      <c r="BGD19" s="1362"/>
      <c r="BGE19" s="1361"/>
      <c r="BGF19" s="1362"/>
      <c r="BGG19" s="1361"/>
      <c r="BGH19" s="1362"/>
      <c r="BGI19" s="1361"/>
      <c r="BGJ19" s="1362"/>
      <c r="BGK19" s="1361"/>
      <c r="BGL19" s="1362"/>
      <c r="BGM19" s="1361"/>
      <c r="BGN19" s="1362"/>
      <c r="BGO19" s="1361"/>
      <c r="BGP19" s="1362"/>
      <c r="BGQ19" s="1361"/>
      <c r="BGR19" s="1362"/>
      <c r="BGS19" s="1361"/>
      <c r="BGT19" s="1362"/>
      <c r="BGU19" s="1361"/>
      <c r="BGV19" s="1362"/>
      <c r="BGW19" s="1361"/>
      <c r="BGX19" s="1362"/>
      <c r="BGY19" s="1361"/>
      <c r="BGZ19" s="1362"/>
      <c r="BHA19" s="1361"/>
      <c r="BHB19" s="1362"/>
      <c r="BHC19" s="1361"/>
      <c r="BHD19" s="1362"/>
      <c r="BHE19" s="1361"/>
      <c r="BHF19" s="1362"/>
      <c r="BHG19" s="1361"/>
      <c r="BHH19" s="1362"/>
      <c r="BHI19" s="1361"/>
      <c r="BHJ19" s="1362"/>
      <c r="BHK19" s="1361"/>
      <c r="BHL19" s="1362"/>
      <c r="BHM19" s="1361"/>
      <c r="BHN19" s="1362"/>
      <c r="BHO19" s="1361"/>
      <c r="BHP19" s="1362"/>
      <c r="BHQ19" s="1361"/>
      <c r="BHR19" s="1362"/>
      <c r="BHS19" s="1361"/>
      <c r="BHT19" s="1362"/>
      <c r="BHU19" s="1361"/>
      <c r="BHV19" s="1362"/>
      <c r="BHW19" s="1361"/>
      <c r="BHX19" s="1362"/>
      <c r="BHY19" s="1361"/>
      <c r="BHZ19" s="1362"/>
      <c r="BIA19" s="1361"/>
      <c r="BIB19" s="1362"/>
      <c r="BIC19" s="1361"/>
      <c r="BID19" s="1362"/>
      <c r="BIE19" s="1361"/>
      <c r="BIF19" s="1362"/>
      <c r="BIG19" s="1361"/>
      <c r="BIH19" s="1362"/>
      <c r="BII19" s="1361"/>
      <c r="BIJ19" s="1362"/>
      <c r="BIK19" s="1361"/>
      <c r="BIL19" s="1362"/>
      <c r="BIM19" s="1361"/>
      <c r="BIN19" s="1362"/>
      <c r="BIO19" s="1361"/>
      <c r="BIP19" s="1362"/>
      <c r="BIQ19" s="1361"/>
      <c r="BIR19" s="1362"/>
      <c r="BIS19" s="1361"/>
      <c r="BIT19" s="1362"/>
      <c r="BIU19" s="1361"/>
      <c r="BIV19" s="1362"/>
      <c r="BIW19" s="1361"/>
      <c r="BIX19" s="1362"/>
      <c r="BIY19" s="1361"/>
      <c r="BIZ19" s="1362"/>
      <c r="BJA19" s="1361"/>
      <c r="BJB19" s="1362"/>
      <c r="BJC19" s="1361"/>
      <c r="BJD19" s="1362"/>
      <c r="BJE19" s="1361"/>
      <c r="BJF19" s="1362"/>
      <c r="BJG19" s="1361"/>
      <c r="BJH19" s="1362"/>
      <c r="BJI19" s="1361"/>
      <c r="BJJ19" s="1362"/>
      <c r="BJK19" s="1361"/>
      <c r="BJL19" s="1362"/>
      <c r="BJM19" s="1361"/>
      <c r="BJN19" s="1362"/>
      <c r="BJO19" s="1361"/>
      <c r="BJP19" s="1362"/>
      <c r="BJQ19" s="1361"/>
      <c r="BJR19" s="1362"/>
      <c r="BJS19" s="1361"/>
      <c r="BJT19" s="1362"/>
      <c r="BJU19" s="1361"/>
      <c r="BJV19" s="1362"/>
      <c r="BJW19" s="1361"/>
      <c r="BJX19" s="1362"/>
      <c r="BJY19" s="1361"/>
      <c r="BJZ19" s="1362"/>
      <c r="BKA19" s="1361"/>
      <c r="BKB19" s="1362"/>
      <c r="BKC19" s="1361"/>
      <c r="BKD19" s="1362"/>
      <c r="BKE19" s="1361"/>
      <c r="BKF19" s="1362"/>
      <c r="BKG19" s="1361"/>
      <c r="BKH19" s="1362"/>
      <c r="BKI19" s="1361"/>
      <c r="BKJ19" s="1362"/>
      <c r="BKK19" s="1361"/>
      <c r="BKL19" s="1362"/>
      <c r="BKM19" s="1361"/>
      <c r="BKN19" s="1362"/>
      <c r="BKO19" s="1361"/>
      <c r="BKP19" s="1362"/>
      <c r="BKQ19" s="1361"/>
      <c r="BKR19" s="1362"/>
      <c r="BKS19" s="1361"/>
      <c r="BKT19" s="1362"/>
      <c r="BKU19" s="1361"/>
      <c r="BKV19" s="1362"/>
      <c r="BKW19" s="1361"/>
      <c r="BKX19" s="1362"/>
      <c r="BKY19" s="1361"/>
      <c r="BKZ19" s="1362"/>
      <c r="BLA19" s="1361"/>
      <c r="BLB19" s="1362"/>
      <c r="BLC19" s="1361"/>
      <c r="BLD19" s="1362"/>
      <c r="BLE19" s="1361"/>
      <c r="BLF19" s="1362"/>
      <c r="BLG19" s="1361"/>
      <c r="BLH19" s="1362"/>
      <c r="BLI19" s="1361"/>
      <c r="BLJ19" s="1362"/>
      <c r="BLK19" s="1361"/>
      <c r="BLL19" s="1362"/>
      <c r="BLM19" s="1361"/>
      <c r="BLN19" s="1362"/>
      <c r="BLO19" s="1361"/>
      <c r="BLP19" s="1362"/>
      <c r="BLQ19" s="1361"/>
      <c r="BLR19" s="1362"/>
      <c r="BLS19" s="1361"/>
      <c r="BLT19" s="1362"/>
      <c r="BLU19" s="1361"/>
      <c r="BLV19" s="1362"/>
      <c r="BLW19" s="1361"/>
      <c r="BLX19" s="1362"/>
      <c r="BLY19" s="1361"/>
      <c r="BLZ19" s="1362"/>
      <c r="BMA19" s="1361"/>
      <c r="BMB19" s="1362"/>
      <c r="BMC19" s="1361"/>
      <c r="BMD19" s="1362"/>
      <c r="BME19" s="1361"/>
      <c r="BMF19" s="1362"/>
      <c r="BMG19" s="1361"/>
      <c r="BMH19" s="1362"/>
      <c r="BMI19" s="1361"/>
      <c r="BMJ19" s="1362"/>
      <c r="BMK19" s="1361"/>
      <c r="BML19" s="1362"/>
      <c r="BMM19" s="1361"/>
      <c r="BMN19" s="1362"/>
      <c r="BMO19" s="1361"/>
      <c r="BMP19" s="1362"/>
      <c r="BMQ19" s="1361"/>
      <c r="BMR19" s="1362"/>
      <c r="BMS19" s="1361"/>
      <c r="BMT19" s="1362"/>
      <c r="BMU19" s="1361"/>
      <c r="BMV19" s="1362"/>
      <c r="BMW19" s="1361"/>
      <c r="BMX19" s="1362"/>
      <c r="BMY19" s="1361"/>
      <c r="BMZ19" s="1362"/>
      <c r="BNA19" s="1361"/>
      <c r="BNB19" s="1362"/>
      <c r="BNC19" s="1361"/>
      <c r="BND19" s="1362"/>
      <c r="BNE19" s="1361"/>
      <c r="BNF19" s="1362"/>
      <c r="BNG19" s="1361"/>
      <c r="BNH19" s="1362"/>
      <c r="BNI19" s="1361"/>
      <c r="BNJ19" s="1362"/>
      <c r="BNK19" s="1361"/>
      <c r="BNL19" s="1362"/>
      <c r="BNM19" s="1361"/>
      <c r="BNN19" s="1362"/>
      <c r="BNO19" s="1361"/>
      <c r="BNP19" s="1362"/>
      <c r="BNQ19" s="1361"/>
      <c r="BNR19" s="1362"/>
      <c r="BNS19" s="1361"/>
      <c r="BNT19" s="1362"/>
      <c r="BNU19" s="1361"/>
      <c r="BNV19" s="1362"/>
      <c r="BNW19" s="1361"/>
      <c r="BNX19" s="1362"/>
      <c r="BNY19" s="1361"/>
      <c r="BNZ19" s="1362"/>
      <c r="BOA19" s="1361"/>
      <c r="BOB19" s="1362"/>
      <c r="BOC19" s="1361"/>
      <c r="BOD19" s="1362"/>
      <c r="BOE19" s="1361"/>
      <c r="BOF19" s="1362"/>
      <c r="BOG19" s="1361"/>
      <c r="BOH19" s="1362"/>
      <c r="BOI19" s="1361"/>
      <c r="BOJ19" s="1362"/>
      <c r="BOK19" s="1361"/>
      <c r="BOL19" s="1362"/>
      <c r="BOM19" s="1361"/>
      <c r="BON19" s="1362"/>
      <c r="BOO19" s="1361"/>
      <c r="BOP19" s="1362"/>
      <c r="BOQ19" s="1361"/>
      <c r="BOR19" s="1362"/>
      <c r="BOS19" s="1361"/>
      <c r="BOT19" s="1362"/>
      <c r="BOU19" s="1361"/>
      <c r="BOV19" s="1362"/>
      <c r="BOW19" s="1361"/>
      <c r="BOX19" s="1362"/>
      <c r="BOY19" s="1361"/>
      <c r="BOZ19" s="1362"/>
      <c r="BPA19" s="1361"/>
      <c r="BPB19" s="1362"/>
      <c r="BPC19" s="1361"/>
      <c r="BPD19" s="1362"/>
      <c r="BPE19" s="1361"/>
      <c r="BPF19" s="1362"/>
      <c r="BPG19" s="1361"/>
      <c r="BPH19" s="1362"/>
      <c r="BPI19" s="1361"/>
      <c r="BPJ19" s="1362"/>
      <c r="BPK19" s="1361"/>
      <c r="BPL19" s="1362"/>
      <c r="BPM19" s="1361"/>
      <c r="BPN19" s="1362"/>
      <c r="BPO19" s="1361"/>
      <c r="BPP19" s="1362"/>
      <c r="BPQ19" s="1361"/>
      <c r="BPR19" s="1362"/>
      <c r="BPS19" s="1361"/>
      <c r="BPT19" s="1362"/>
      <c r="BPU19" s="1361"/>
      <c r="BPV19" s="1362"/>
      <c r="BPW19" s="1361"/>
      <c r="BPX19" s="1362"/>
      <c r="BPY19" s="1361"/>
      <c r="BPZ19" s="1362"/>
      <c r="BQA19" s="1361"/>
      <c r="BQB19" s="1362"/>
      <c r="BQC19" s="1361"/>
      <c r="BQD19" s="1362"/>
      <c r="BQE19" s="1361"/>
      <c r="BQF19" s="1362"/>
      <c r="BQG19" s="1361"/>
      <c r="BQH19" s="1362"/>
      <c r="BQI19" s="1361"/>
      <c r="BQJ19" s="1362"/>
      <c r="BQK19" s="1361"/>
      <c r="BQL19" s="1362"/>
      <c r="BQM19" s="1361"/>
      <c r="BQN19" s="1362"/>
      <c r="BQO19" s="1361"/>
      <c r="BQP19" s="1362"/>
      <c r="BQQ19" s="1361"/>
      <c r="BQR19" s="1362"/>
      <c r="BQS19" s="1361"/>
      <c r="BQT19" s="1362"/>
      <c r="BQU19" s="1361"/>
      <c r="BQV19" s="1362"/>
      <c r="BQW19" s="1361"/>
      <c r="BQX19" s="1362"/>
      <c r="BQY19" s="1361"/>
      <c r="BQZ19" s="1362"/>
      <c r="BRA19" s="1361"/>
      <c r="BRB19" s="1362"/>
      <c r="BRC19" s="1361"/>
      <c r="BRD19" s="1362"/>
      <c r="BRE19" s="1361"/>
      <c r="BRF19" s="1362"/>
      <c r="BRG19" s="1361"/>
      <c r="BRH19" s="1362"/>
      <c r="BRI19" s="1361"/>
      <c r="BRJ19" s="1362"/>
      <c r="BRK19" s="1361"/>
      <c r="BRL19" s="1362"/>
      <c r="BRM19" s="1361"/>
      <c r="BRN19" s="1362"/>
      <c r="BRO19" s="1361"/>
      <c r="BRP19" s="1362"/>
      <c r="BRQ19" s="1361"/>
      <c r="BRR19" s="1362"/>
      <c r="BRS19" s="1361"/>
      <c r="BRT19" s="1362"/>
      <c r="BRU19" s="1361"/>
      <c r="BRV19" s="1362"/>
      <c r="BRW19" s="1361"/>
      <c r="BRX19" s="1362"/>
      <c r="BRY19" s="1361"/>
      <c r="BRZ19" s="1362"/>
      <c r="BSA19" s="1361"/>
      <c r="BSB19" s="1362"/>
      <c r="BSC19" s="1361"/>
      <c r="BSD19" s="1362"/>
      <c r="BSE19" s="1361"/>
      <c r="BSF19" s="1362"/>
      <c r="BSG19" s="1361"/>
      <c r="BSH19" s="1362"/>
      <c r="BSI19" s="1361"/>
      <c r="BSJ19" s="1362"/>
      <c r="BSK19" s="1361"/>
      <c r="BSL19" s="1362"/>
      <c r="BSM19" s="1361"/>
      <c r="BSN19" s="1362"/>
      <c r="BSO19" s="1361"/>
      <c r="BSP19" s="1362"/>
      <c r="BSQ19" s="1361"/>
      <c r="BSR19" s="1362"/>
      <c r="BSS19" s="1361"/>
      <c r="BST19" s="1362"/>
      <c r="BSU19" s="1361"/>
      <c r="BSV19" s="1362"/>
      <c r="BSW19" s="1361"/>
      <c r="BSX19" s="1362"/>
      <c r="BSY19" s="1361"/>
      <c r="BSZ19" s="1362"/>
      <c r="BTA19" s="1361"/>
      <c r="BTB19" s="1362"/>
      <c r="BTC19" s="1361"/>
      <c r="BTD19" s="1362"/>
      <c r="BTE19" s="1361"/>
      <c r="BTF19" s="1362"/>
      <c r="BTG19" s="1361"/>
      <c r="BTH19" s="1362"/>
      <c r="BTI19" s="1361"/>
      <c r="BTJ19" s="1362"/>
      <c r="BTK19" s="1361"/>
      <c r="BTL19" s="1362"/>
      <c r="BTM19" s="1361"/>
      <c r="BTN19" s="1362"/>
      <c r="BTO19" s="1361"/>
      <c r="BTP19" s="1362"/>
      <c r="BTQ19" s="1361"/>
      <c r="BTR19" s="1362"/>
      <c r="BTS19" s="1361"/>
      <c r="BTT19" s="1362"/>
      <c r="BTU19" s="1361"/>
      <c r="BTV19" s="1362"/>
      <c r="BTW19" s="1361"/>
      <c r="BTX19" s="1362"/>
      <c r="BTY19" s="1361"/>
      <c r="BTZ19" s="1362"/>
      <c r="BUA19" s="1361"/>
      <c r="BUB19" s="1362"/>
      <c r="BUC19" s="1361"/>
      <c r="BUD19" s="1362"/>
      <c r="BUE19" s="1361"/>
      <c r="BUF19" s="1362"/>
      <c r="BUG19" s="1361"/>
      <c r="BUH19" s="1362"/>
      <c r="BUI19" s="1361"/>
      <c r="BUJ19" s="1362"/>
      <c r="BUK19" s="1361"/>
      <c r="BUL19" s="1362"/>
      <c r="BUM19" s="1361"/>
      <c r="BUN19" s="1362"/>
      <c r="BUO19" s="1361"/>
      <c r="BUP19" s="1362"/>
      <c r="BUQ19" s="1361"/>
      <c r="BUR19" s="1362"/>
      <c r="BUS19" s="1361"/>
      <c r="BUT19" s="1362"/>
      <c r="BUU19" s="1361"/>
      <c r="BUV19" s="1362"/>
      <c r="BUW19" s="1361"/>
      <c r="BUX19" s="1362"/>
      <c r="BUY19" s="1361"/>
      <c r="BUZ19" s="1362"/>
      <c r="BVA19" s="1361"/>
      <c r="BVB19" s="1362"/>
      <c r="BVC19" s="1361"/>
      <c r="BVD19" s="1362"/>
      <c r="BVE19" s="1361"/>
      <c r="BVF19" s="1362"/>
      <c r="BVG19" s="1361"/>
      <c r="BVH19" s="1362"/>
      <c r="BVI19" s="1361"/>
      <c r="BVJ19" s="1362"/>
      <c r="BVK19" s="1361"/>
      <c r="BVL19" s="1362"/>
      <c r="BVM19" s="1361"/>
      <c r="BVN19" s="1362"/>
      <c r="BVO19" s="1361"/>
      <c r="BVP19" s="1362"/>
      <c r="BVQ19" s="1361"/>
      <c r="BVR19" s="1362"/>
      <c r="BVS19" s="1361"/>
      <c r="BVT19" s="1362"/>
      <c r="BVU19" s="1361"/>
      <c r="BVV19" s="1362"/>
      <c r="BVW19" s="1361"/>
      <c r="BVX19" s="1362"/>
      <c r="BVY19" s="1361"/>
      <c r="BVZ19" s="1362"/>
      <c r="BWA19" s="1361"/>
      <c r="BWB19" s="1362"/>
      <c r="BWC19" s="1361"/>
      <c r="BWD19" s="1362"/>
      <c r="BWE19" s="1361"/>
      <c r="BWF19" s="1362"/>
      <c r="BWG19" s="1361"/>
      <c r="BWH19" s="1362"/>
      <c r="BWI19" s="1361"/>
      <c r="BWJ19" s="1362"/>
      <c r="BWK19" s="1361"/>
      <c r="BWL19" s="1362"/>
      <c r="BWM19" s="1361"/>
      <c r="BWN19" s="1362"/>
      <c r="BWO19" s="1361"/>
      <c r="BWP19" s="1362"/>
      <c r="BWQ19" s="1361"/>
      <c r="BWR19" s="1362"/>
      <c r="BWS19" s="1361"/>
      <c r="BWT19" s="1362"/>
      <c r="BWU19" s="1361"/>
      <c r="BWV19" s="1362"/>
      <c r="BWW19" s="1361"/>
      <c r="BWX19" s="1362"/>
      <c r="BWY19" s="1361"/>
      <c r="BWZ19" s="1362"/>
      <c r="BXA19" s="1361"/>
      <c r="BXB19" s="1362"/>
      <c r="BXC19" s="1361"/>
      <c r="BXD19" s="1362"/>
      <c r="BXE19" s="1361"/>
      <c r="BXF19" s="1362"/>
      <c r="BXG19" s="1361"/>
      <c r="BXH19" s="1362"/>
      <c r="BXI19" s="1361"/>
      <c r="BXJ19" s="1362"/>
      <c r="BXK19" s="1361"/>
      <c r="BXL19" s="1362"/>
      <c r="BXM19" s="1361"/>
      <c r="BXN19" s="1362"/>
      <c r="BXO19" s="1361"/>
      <c r="BXP19" s="1362"/>
      <c r="BXQ19" s="1361"/>
      <c r="BXR19" s="1362"/>
      <c r="BXS19" s="1361"/>
      <c r="BXT19" s="1362"/>
      <c r="BXU19" s="1361"/>
      <c r="BXV19" s="1362"/>
      <c r="BXW19" s="1361"/>
      <c r="BXX19" s="1362"/>
      <c r="BXY19" s="1361"/>
      <c r="BXZ19" s="1362"/>
      <c r="BYA19" s="1361"/>
      <c r="BYB19" s="1362"/>
      <c r="BYC19" s="1361"/>
      <c r="BYD19" s="1362"/>
      <c r="BYE19" s="1361"/>
      <c r="BYF19" s="1362"/>
      <c r="BYG19" s="1361"/>
      <c r="BYH19" s="1362"/>
      <c r="BYI19" s="1361"/>
      <c r="BYJ19" s="1362"/>
      <c r="BYK19" s="1361"/>
      <c r="BYL19" s="1362"/>
      <c r="BYM19" s="1361"/>
      <c r="BYN19" s="1362"/>
      <c r="BYO19" s="1361"/>
      <c r="BYP19" s="1362"/>
      <c r="BYQ19" s="1361"/>
      <c r="BYR19" s="1362"/>
      <c r="BYS19" s="1361"/>
      <c r="BYT19" s="1362"/>
      <c r="BYU19" s="1361"/>
      <c r="BYV19" s="1362"/>
      <c r="BYW19" s="1361"/>
      <c r="BYX19" s="1362"/>
      <c r="BYY19" s="1361"/>
      <c r="BYZ19" s="1362"/>
      <c r="BZA19" s="1361"/>
      <c r="BZB19" s="1362"/>
      <c r="BZC19" s="1361"/>
      <c r="BZD19" s="1362"/>
      <c r="BZE19" s="1361"/>
      <c r="BZF19" s="1362"/>
      <c r="BZG19" s="1361"/>
      <c r="BZH19" s="1362"/>
      <c r="BZI19" s="1361"/>
      <c r="BZJ19" s="1362"/>
      <c r="BZK19" s="1361"/>
      <c r="BZL19" s="1362"/>
      <c r="BZM19" s="1361"/>
      <c r="BZN19" s="1362"/>
      <c r="BZO19" s="1361"/>
      <c r="BZP19" s="1362"/>
      <c r="BZQ19" s="1361"/>
      <c r="BZR19" s="1362"/>
      <c r="BZS19" s="1361"/>
      <c r="BZT19" s="1362"/>
      <c r="BZU19" s="1361"/>
      <c r="BZV19" s="1362"/>
      <c r="BZW19" s="1361"/>
      <c r="BZX19" s="1362"/>
      <c r="BZY19" s="1361"/>
      <c r="BZZ19" s="1362"/>
      <c r="CAA19" s="1361"/>
      <c r="CAB19" s="1362"/>
      <c r="CAC19" s="1361"/>
      <c r="CAD19" s="1362"/>
      <c r="CAE19" s="1361"/>
      <c r="CAF19" s="1362"/>
      <c r="CAG19" s="1361"/>
      <c r="CAH19" s="1362"/>
      <c r="CAI19" s="1361"/>
      <c r="CAJ19" s="1362"/>
      <c r="CAK19" s="1361"/>
      <c r="CAL19" s="1362"/>
      <c r="CAM19" s="1361"/>
      <c r="CAN19" s="1362"/>
      <c r="CAO19" s="1361"/>
      <c r="CAP19" s="1362"/>
      <c r="CAQ19" s="1361"/>
      <c r="CAR19" s="1362"/>
      <c r="CAS19" s="1361"/>
      <c r="CAT19" s="1362"/>
      <c r="CAU19" s="1361"/>
      <c r="CAV19" s="1362"/>
      <c r="CAW19" s="1361"/>
      <c r="CAX19" s="1362"/>
      <c r="CAY19" s="1361"/>
      <c r="CAZ19" s="1362"/>
      <c r="CBA19" s="1361"/>
      <c r="CBB19" s="1362"/>
      <c r="CBC19" s="1361"/>
      <c r="CBD19" s="1362"/>
      <c r="CBE19" s="1361"/>
      <c r="CBF19" s="1362"/>
      <c r="CBG19" s="1361"/>
      <c r="CBH19" s="1362"/>
      <c r="CBI19" s="1361"/>
      <c r="CBJ19" s="1362"/>
      <c r="CBK19" s="1361"/>
      <c r="CBL19" s="1362"/>
      <c r="CBM19" s="1361"/>
      <c r="CBN19" s="1362"/>
      <c r="CBO19" s="1361"/>
      <c r="CBP19" s="1362"/>
      <c r="CBQ19" s="1361"/>
      <c r="CBR19" s="1362"/>
      <c r="CBS19" s="1361"/>
      <c r="CBT19" s="1362"/>
      <c r="CBU19" s="1361"/>
      <c r="CBV19" s="1362"/>
      <c r="CBW19" s="1361"/>
      <c r="CBX19" s="1362"/>
      <c r="CBY19" s="1361"/>
      <c r="CBZ19" s="1362"/>
      <c r="CCA19" s="1361"/>
      <c r="CCB19" s="1362"/>
      <c r="CCC19" s="1361"/>
      <c r="CCD19" s="1362"/>
      <c r="CCE19" s="1361"/>
      <c r="CCF19" s="1362"/>
      <c r="CCG19" s="1361"/>
      <c r="CCH19" s="1362"/>
      <c r="CCI19" s="1361"/>
      <c r="CCJ19" s="1362"/>
      <c r="CCK19" s="1361"/>
      <c r="CCL19" s="1362"/>
      <c r="CCM19" s="1361"/>
      <c r="CCN19" s="1362"/>
      <c r="CCO19" s="1361"/>
      <c r="CCP19" s="1362"/>
      <c r="CCQ19" s="1361"/>
      <c r="CCR19" s="1362"/>
      <c r="CCS19" s="1361"/>
      <c r="CCT19" s="1362"/>
      <c r="CCU19" s="1361"/>
      <c r="CCV19" s="1362"/>
      <c r="CCW19" s="1361"/>
      <c r="CCX19" s="1362"/>
      <c r="CCY19" s="1361"/>
      <c r="CCZ19" s="1362"/>
      <c r="CDA19" s="1361"/>
      <c r="CDB19" s="1362"/>
      <c r="CDC19" s="1361"/>
      <c r="CDD19" s="1362"/>
      <c r="CDE19" s="1361"/>
      <c r="CDF19" s="1362"/>
      <c r="CDG19" s="1361"/>
      <c r="CDH19" s="1362"/>
      <c r="CDI19" s="1361"/>
      <c r="CDJ19" s="1362"/>
      <c r="CDK19" s="1361"/>
      <c r="CDL19" s="1362"/>
      <c r="CDM19" s="1361"/>
      <c r="CDN19" s="1362"/>
      <c r="CDO19" s="1361"/>
      <c r="CDP19" s="1362"/>
      <c r="CDQ19" s="1361"/>
      <c r="CDR19" s="1362"/>
      <c r="CDS19" s="1361"/>
      <c r="CDT19" s="1362"/>
      <c r="CDU19" s="1361"/>
      <c r="CDV19" s="1362"/>
      <c r="CDW19" s="1361"/>
      <c r="CDX19" s="1362"/>
      <c r="CDY19" s="1361"/>
      <c r="CDZ19" s="1362"/>
      <c r="CEA19" s="1361"/>
      <c r="CEB19" s="1362"/>
      <c r="CEC19" s="1361"/>
      <c r="CED19" s="1362"/>
      <c r="CEE19" s="1361"/>
      <c r="CEF19" s="1362"/>
      <c r="CEG19" s="1361"/>
      <c r="CEH19" s="1362"/>
      <c r="CEI19" s="1361"/>
      <c r="CEJ19" s="1362"/>
      <c r="CEK19" s="1361"/>
      <c r="CEL19" s="1362"/>
      <c r="CEM19" s="1361"/>
      <c r="CEN19" s="1362"/>
      <c r="CEO19" s="1361"/>
      <c r="CEP19" s="1362"/>
      <c r="CEQ19" s="1361"/>
      <c r="CER19" s="1362"/>
      <c r="CES19" s="1361"/>
      <c r="CET19" s="1362"/>
      <c r="CEU19" s="1361"/>
      <c r="CEV19" s="1362"/>
      <c r="CEW19" s="1361"/>
      <c r="CEX19" s="1362"/>
      <c r="CEY19" s="1361"/>
      <c r="CEZ19" s="1362"/>
      <c r="CFA19" s="1361"/>
      <c r="CFB19" s="1362"/>
      <c r="CFC19" s="1361"/>
      <c r="CFD19" s="1362"/>
      <c r="CFE19" s="1361"/>
      <c r="CFF19" s="1362"/>
      <c r="CFG19" s="1361"/>
      <c r="CFH19" s="1362"/>
      <c r="CFI19" s="1361"/>
      <c r="CFJ19" s="1362"/>
      <c r="CFK19" s="1361"/>
      <c r="CFL19" s="1362"/>
      <c r="CFM19" s="1361"/>
      <c r="CFN19" s="1362"/>
      <c r="CFO19" s="1361"/>
      <c r="CFP19" s="1362"/>
      <c r="CFQ19" s="1361"/>
      <c r="CFR19" s="1362"/>
      <c r="CFS19" s="1361"/>
      <c r="CFT19" s="1362"/>
      <c r="CFU19" s="1361"/>
      <c r="CFV19" s="1362"/>
      <c r="CFW19" s="1361"/>
      <c r="CFX19" s="1362"/>
      <c r="CFY19" s="1361"/>
      <c r="CFZ19" s="1362"/>
      <c r="CGA19" s="1361"/>
      <c r="CGB19" s="1362"/>
      <c r="CGC19" s="1361"/>
      <c r="CGD19" s="1362"/>
      <c r="CGE19" s="1361"/>
      <c r="CGF19" s="1362"/>
      <c r="CGG19" s="1361"/>
      <c r="CGH19" s="1362"/>
      <c r="CGI19" s="1361"/>
      <c r="CGJ19" s="1362"/>
      <c r="CGK19" s="1361"/>
      <c r="CGL19" s="1362"/>
      <c r="CGM19" s="1361"/>
      <c r="CGN19" s="1362"/>
      <c r="CGO19" s="1361"/>
      <c r="CGP19" s="1362"/>
      <c r="CGQ19" s="1361"/>
      <c r="CGR19" s="1362"/>
      <c r="CGS19" s="1361"/>
      <c r="CGT19" s="1362"/>
      <c r="CGU19" s="1361"/>
      <c r="CGV19" s="1362"/>
      <c r="CGW19" s="1361"/>
      <c r="CGX19" s="1362"/>
      <c r="CGY19" s="1361"/>
      <c r="CGZ19" s="1362"/>
      <c r="CHA19" s="1361"/>
      <c r="CHB19" s="1362"/>
      <c r="CHC19" s="1361"/>
      <c r="CHD19" s="1362"/>
      <c r="CHE19" s="1361"/>
      <c r="CHF19" s="1362"/>
      <c r="CHG19" s="1361"/>
      <c r="CHH19" s="1362"/>
      <c r="CHI19" s="1361"/>
      <c r="CHJ19" s="1362"/>
      <c r="CHK19" s="1361"/>
      <c r="CHL19" s="1362"/>
      <c r="CHM19" s="1361"/>
      <c r="CHN19" s="1362"/>
      <c r="CHO19" s="1361"/>
      <c r="CHP19" s="1362"/>
      <c r="CHQ19" s="1361"/>
      <c r="CHR19" s="1362"/>
      <c r="CHS19" s="1361"/>
      <c r="CHT19" s="1362"/>
      <c r="CHU19" s="1361"/>
      <c r="CHV19" s="1362"/>
      <c r="CHW19" s="1361"/>
      <c r="CHX19" s="1362"/>
      <c r="CHY19" s="1361"/>
      <c r="CHZ19" s="1362"/>
      <c r="CIA19" s="1361"/>
      <c r="CIB19" s="1362"/>
      <c r="CIC19" s="1361"/>
      <c r="CID19" s="1362"/>
      <c r="CIE19" s="1361"/>
      <c r="CIF19" s="1362"/>
      <c r="CIG19" s="1361"/>
      <c r="CIH19" s="1362"/>
      <c r="CII19" s="1361"/>
      <c r="CIJ19" s="1362"/>
      <c r="CIK19" s="1361"/>
      <c r="CIL19" s="1362"/>
      <c r="CIM19" s="1361"/>
      <c r="CIN19" s="1362"/>
      <c r="CIO19" s="1361"/>
      <c r="CIP19" s="1362"/>
      <c r="CIQ19" s="1361"/>
      <c r="CIR19" s="1362"/>
      <c r="CIS19" s="1361"/>
      <c r="CIT19" s="1362"/>
      <c r="CIU19" s="1361"/>
      <c r="CIV19" s="1362"/>
      <c r="CIW19" s="1361"/>
      <c r="CIX19" s="1362"/>
      <c r="CIY19" s="1361"/>
      <c r="CIZ19" s="1362"/>
      <c r="CJA19" s="1361"/>
      <c r="CJB19" s="1362"/>
      <c r="CJC19" s="1361"/>
      <c r="CJD19" s="1362"/>
      <c r="CJE19" s="1361"/>
      <c r="CJF19" s="1362"/>
      <c r="CJG19" s="1361"/>
      <c r="CJH19" s="1362"/>
      <c r="CJI19" s="1361"/>
      <c r="CJJ19" s="1362"/>
      <c r="CJK19" s="1361"/>
      <c r="CJL19" s="1362"/>
      <c r="CJM19" s="1361"/>
      <c r="CJN19" s="1362"/>
      <c r="CJO19" s="1361"/>
      <c r="CJP19" s="1362"/>
      <c r="CJQ19" s="1361"/>
      <c r="CJR19" s="1362"/>
      <c r="CJS19" s="1361"/>
      <c r="CJT19" s="1362"/>
      <c r="CJU19" s="1361"/>
      <c r="CJV19" s="1362"/>
      <c r="CJW19" s="1361"/>
      <c r="CJX19" s="1362"/>
      <c r="CJY19" s="1361"/>
      <c r="CJZ19" s="1362"/>
      <c r="CKA19" s="1361"/>
      <c r="CKB19" s="1362"/>
      <c r="CKC19" s="1361"/>
      <c r="CKD19" s="1362"/>
      <c r="CKE19" s="1361"/>
      <c r="CKF19" s="1362"/>
      <c r="CKG19" s="1361"/>
      <c r="CKH19" s="1362"/>
      <c r="CKI19" s="1361"/>
      <c r="CKJ19" s="1362"/>
      <c r="CKK19" s="1361"/>
      <c r="CKL19" s="1362"/>
      <c r="CKM19" s="1361"/>
      <c r="CKN19" s="1362"/>
      <c r="CKO19" s="1361"/>
      <c r="CKP19" s="1362"/>
      <c r="CKQ19" s="1361"/>
      <c r="CKR19" s="1362"/>
      <c r="CKS19" s="1361"/>
      <c r="CKT19" s="1362"/>
      <c r="CKU19" s="1361"/>
      <c r="CKV19" s="1362"/>
      <c r="CKW19" s="1361"/>
      <c r="CKX19" s="1362"/>
      <c r="CKY19" s="1361"/>
      <c r="CKZ19" s="1362"/>
      <c r="CLA19" s="1361"/>
      <c r="CLB19" s="1362"/>
      <c r="CLC19" s="1361"/>
      <c r="CLD19" s="1362"/>
      <c r="CLE19" s="1361"/>
      <c r="CLF19" s="1362"/>
      <c r="CLG19" s="1361"/>
      <c r="CLH19" s="1362"/>
      <c r="CLI19" s="1361"/>
      <c r="CLJ19" s="1362"/>
      <c r="CLK19" s="1361"/>
      <c r="CLL19" s="1362"/>
      <c r="CLM19" s="1361"/>
      <c r="CLN19" s="1362"/>
      <c r="CLO19" s="1361"/>
      <c r="CLP19" s="1362"/>
      <c r="CLQ19" s="1361"/>
      <c r="CLR19" s="1362"/>
      <c r="CLS19" s="1361"/>
      <c r="CLT19" s="1362"/>
      <c r="CLU19" s="1361"/>
      <c r="CLV19" s="1362"/>
      <c r="CLW19" s="1361"/>
      <c r="CLX19" s="1362"/>
      <c r="CLY19" s="1361"/>
      <c r="CLZ19" s="1362"/>
      <c r="CMA19" s="1361"/>
      <c r="CMB19" s="1362"/>
      <c r="CMC19" s="1361"/>
      <c r="CMD19" s="1362"/>
      <c r="CME19" s="1361"/>
      <c r="CMF19" s="1362"/>
      <c r="CMG19" s="1361"/>
      <c r="CMH19" s="1362"/>
      <c r="CMI19" s="1361"/>
      <c r="CMJ19" s="1362"/>
      <c r="CMK19" s="1361"/>
      <c r="CML19" s="1362"/>
      <c r="CMM19" s="1361"/>
      <c r="CMN19" s="1362"/>
      <c r="CMO19" s="1361"/>
      <c r="CMP19" s="1362"/>
      <c r="CMQ19" s="1361"/>
      <c r="CMR19" s="1362"/>
      <c r="CMS19" s="1361"/>
      <c r="CMT19" s="1362"/>
      <c r="CMU19" s="1361"/>
      <c r="CMV19" s="1362"/>
      <c r="CMW19" s="1361"/>
      <c r="CMX19" s="1362"/>
      <c r="CMY19" s="1361"/>
      <c r="CMZ19" s="1362"/>
      <c r="CNA19" s="1361"/>
      <c r="CNB19" s="1362"/>
      <c r="CNC19" s="1361"/>
      <c r="CND19" s="1362"/>
      <c r="CNE19" s="1361"/>
      <c r="CNF19" s="1362"/>
      <c r="CNG19" s="1361"/>
      <c r="CNH19" s="1362"/>
      <c r="CNI19" s="1361"/>
      <c r="CNJ19" s="1362"/>
      <c r="CNK19" s="1361"/>
      <c r="CNL19" s="1362"/>
      <c r="CNM19" s="1361"/>
      <c r="CNN19" s="1362"/>
      <c r="CNO19" s="1361"/>
      <c r="CNP19" s="1362"/>
      <c r="CNQ19" s="1361"/>
      <c r="CNR19" s="1362"/>
      <c r="CNS19" s="1361"/>
      <c r="CNT19" s="1362"/>
      <c r="CNU19" s="1361"/>
      <c r="CNV19" s="1362"/>
      <c r="CNW19" s="1361"/>
      <c r="CNX19" s="1362"/>
      <c r="CNY19" s="1361"/>
      <c r="CNZ19" s="1362"/>
      <c r="COA19" s="1361"/>
      <c r="COB19" s="1362"/>
      <c r="COC19" s="1361"/>
      <c r="COD19" s="1362"/>
      <c r="COE19" s="1361"/>
      <c r="COF19" s="1362"/>
      <c r="COG19" s="1361"/>
      <c r="COH19" s="1362"/>
      <c r="COI19" s="1361"/>
      <c r="COJ19" s="1362"/>
      <c r="COK19" s="1361"/>
      <c r="COL19" s="1362"/>
      <c r="COM19" s="1361"/>
      <c r="CON19" s="1362"/>
      <c r="COO19" s="1361"/>
      <c r="COP19" s="1362"/>
      <c r="COQ19" s="1361"/>
      <c r="COR19" s="1362"/>
      <c r="COS19" s="1361"/>
      <c r="COT19" s="1362"/>
      <c r="COU19" s="1361"/>
      <c r="COV19" s="1362"/>
      <c r="COW19" s="1361"/>
      <c r="COX19" s="1362"/>
      <c r="COY19" s="1361"/>
      <c r="COZ19" s="1362"/>
      <c r="CPA19" s="1361"/>
      <c r="CPB19" s="1362"/>
      <c r="CPC19" s="1361"/>
      <c r="CPD19" s="1362"/>
      <c r="CPE19" s="1361"/>
      <c r="CPF19" s="1362"/>
      <c r="CPG19" s="1361"/>
      <c r="CPH19" s="1362"/>
      <c r="CPI19" s="1361"/>
      <c r="CPJ19" s="1362"/>
      <c r="CPK19" s="1361"/>
      <c r="CPL19" s="1362"/>
      <c r="CPM19" s="1361"/>
      <c r="CPN19" s="1362"/>
      <c r="CPO19" s="1361"/>
      <c r="CPP19" s="1362"/>
      <c r="CPQ19" s="1361"/>
      <c r="CPR19" s="1362"/>
      <c r="CPS19" s="1361"/>
      <c r="CPT19" s="1362"/>
      <c r="CPU19" s="1361"/>
      <c r="CPV19" s="1362"/>
      <c r="CPW19" s="1361"/>
      <c r="CPX19" s="1362"/>
      <c r="CPY19" s="1361"/>
      <c r="CPZ19" s="1362"/>
      <c r="CQA19" s="1361"/>
      <c r="CQB19" s="1362"/>
      <c r="CQC19" s="1361"/>
      <c r="CQD19" s="1362"/>
      <c r="CQE19" s="1361"/>
      <c r="CQF19" s="1362"/>
      <c r="CQG19" s="1361"/>
      <c r="CQH19" s="1362"/>
      <c r="CQI19" s="1361"/>
      <c r="CQJ19" s="1362"/>
      <c r="CQK19" s="1361"/>
      <c r="CQL19" s="1362"/>
      <c r="CQM19" s="1361"/>
      <c r="CQN19" s="1362"/>
      <c r="CQO19" s="1361"/>
      <c r="CQP19" s="1362"/>
      <c r="CQQ19" s="1361"/>
      <c r="CQR19" s="1362"/>
      <c r="CQS19" s="1361"/>
      <c r="CQT19" s="1362"/>
      <c r="CQU19" s="1361"/>
      <c r="CQV19" s="1362"/>
      <c r="CQW19" s="1361"/>
      <c r="CQX19" s="1362"/>
      <c r="CQY19" s="1361"/>
      <c r="CQZ19" s="1362"/>
      <c r="CRA19" s="1361"/>
      <c r="CRB19" s="1362"/>
      <c r="CRC19" s="1361"/>
      <c r="CRD19" s="1362"/>
      <c r="CRE19" s="1361"/>
      <c r="CRF19" s="1362"/>
      <c r="CRG19" s="1361"/>
      <c r="CRH19" s="1362"/>
      <c r="CRI19" s="1361"/>
      <c r="CRJ19" s="1362"/>
      <c r="CRK19" s="1361"/>
      <c r="CRL19" s="1362"/>
      <c r="CRM19" s="1361"/>
      <c r="CRN19" s="1362"/>
      <c r="CRO19" s="1361"/>
      <c r="CRP19" s="1362"/>
      <c r="CRQ19" s="1361"/>
      <c r="CRR19" s="1362"/>
      <c r="CRS19" s="1361"/>
      <c r="CRT19" s="1362"/>
      <c r="CRU19" s="1361"/>
      <c r="CRV19" s="1362"/>
      <c r="CRW19" s="1361"/>
      <c r="CRX19" s="1362"/>
      <c r="CRY19" s="1361"/>
      <c r="CRZ19" s="1362"/>
      <c r="CSA19" s="1361"/>
      <c r="CSB19" s="1362"/>
      <c r="CSC19" s="1361"/>
      <c r="CSD19" s="1362"/>
      <c r="CSE19" s="1361"/>
      <c r="CSF19" s="1362"/>
      <c r="CSG19" s="1361"/>
      <c r="CSH19" s="1362"/>
      <c r="CSI19" s="1361"/>
      <c r="CSJ19" s="1362"/>
      <c r="CSK19" s="1361"/>
      <c r="CSL19" s="1362"/>
      <c r="CSM19" s="1361"/>
      <c r="CSN19" s="1362"/>
      <c r="CSO19" s="1361"/>
      <c r="CSP19" s="1362"/>
      <c r="CSQ19" s="1361"/>
      <c r="CSR19" s="1362"/>
      <c r="CSS19" s="1361"/>
      <c r="CST19" s="1362"/>
      <c r="CSU19" s="1361"/>
      <c r="CSV19" s="1362"/>
      <c r="CSW19" s="1361"/>
      <c r="CSX19" s="1362"/>
      <c r="CSY19" s="1361"/>
      <c r="CSZ19" s="1362"/>
      <c r="CTA19" s="1361"/>
      <c r="CTB19" s="1362"/>
      <c r="CTC19" s="1361"/>
      <c r="CTD19" s="1362"/>
      <c r="CTE19" s="1361"/>
      <c r="CTF19" s="1362"/>
      <c r="CTG19" s="1361"/>
      <c r="CTH19" s="1362"/>
      <c r="CTI19" s="1361"/>
      <c r="CTJ19" s="1362"/>
      <c r="CTK19" s="1361"/>
      <c r="CTL19" s="1362"/>
      <c r="CTM19" s="1361"/>
      <c r="CTN19" s="1362"/>
      <c r="CTO19" s="1361"/>
      <c r="CTP19" s="1362"/>
      <c r="CTQ19" s="1361"/>
      <c r="CTR19" s="1362"/>
      <c r="CTS19" s="1361"/>
      <c r="CTT19" s="1362"/>
      <c r="CTU19" s="1361"/>
      <c r="CTV19" s="1362"/>
      <c r="CTW19" s="1361"/>
      <c r="CTX19" s="1362"/>
      <c r="CTY19" s="1361"/>
      <c r="CTZ19" s="1362"/>
      <c r="CUA19" s="1361"/>
      <c r="CUB19" s="1362"/>
      <c r="CUC19" s="1361"/>
      <c r="CUD19" s="1362"/>
      <c r="CUE19" s="1361"/>
      <c r="CUF19" s="1362"/>
      <c r="CUG19" s="1361"/>
      <c r="CUH19" s="1362"/>
      <c r="CUI19" s="1361"/>
      <c r="CUJ19" s="1362"/>
      <c r="CUK19" s="1361"/>
      <c r="CUL19" s="1362"/>
      <c r="CUM19" s="1361"/>
      <c r="CUN19" s="1362"/>
      <c r="CUO19" s="1361"/>
      <c r="CUP19" s="1362"/>
      <c r="CUQ19" s="1361"/>
      <c r="CUR19" s="1362"/>
      <c r="CUS19" s="1361"/>
      <c r="CUT19" s="1362"/>
      <c r="CUU19" s="1361"/>
      <c r="CUV19" s="1362"/>
      <c r="CUW19" s="1361"/>
      <c r="CUX19" s="1362"/>
      <c r="CUY19" s="1361"/>
      <c r="CUZ19" s="1362"/>
      <c r="CVA19" s="1361"/>
      <c r="CVB19" s="1362"/>
      <c r="CVC19" s="1361"/>
      <c r="CVD19" s="1362"/>
      <c r="CVE19" s="1361"/>
      <c r="CVF19" s="1362"/>
      <c r="CVG19" s="1361"/>
      <c r="CVH19" s="1362"/>
      <c r="CVI19" s="1361"/>
      <c r="CVJ19" s="1362"/>
      <c r="CVK19" s="1361"/>
      <c r="CVL19" s="1362"/>
      <c r="CVM19" s="1361"/>
      <c r="CVN19" s="1362"/>
      <c r="CVO19" s="1361"/>
      <c r="CVP19" s="1362"/>
      <c r="CVQ19" s="1361"/>
      <c r="CVR19" s="1362"/>
      <c r="CVS19" s="1361"/>
      <c r="CVT19" s="1362"/>
      <c r="CVU19" s="1361"/>
      <c r="CVV19" s="1362"/>
      <c r="CVW19" s="1361"/>
      <c r="CVX19" s="1362"/>
      <c r="CVY19" s="1361"/>
      <c r="CVZ19" s="1362"/>
      <c r="CWA19" s="1361"/>
      <c r="CWB19" s="1362"/>
      <c r="CWC19" s="1361"/>
      <c r="CWD19" s="1362"/>
      <c r="CWE19" s="1361"/>
      <c r="CWF19" s="1362"/>
      <c r="CWG19" s="1361"/>
      <c r="CWH19" s="1362"/>
      <c r="CWI19" s="1361"/>
      <c r="CWJ19" s="1362"/>
      <c r="CWK19" s="1361"/>
      <c r="CWL19" s="1362"/>
      <c r="CWM19" s="1361"/>
      <c r="CWN19" s="1362"/>
      <c r="CWO19" s="1361"/>
      <c r="CWP19" s="1362"/>
      <c r="CWQ19" s="1361"/>
      <c r="CWR19" s="1362"/>
      <c r="CWS19" s="1361"/>
      <c r="CWT19" s="1362"/>
      <c r="CWU19" s="1361"/>
      <c r="CWV19" s="1362"/>
      <c r="CWW19" s="1361"/>
      <c r="CWX19" s="1362"/>
      <c r="CWY19" s="1361"/>
      <c r="CWZ19" s="1362"/>
      <c r="CXA19" s="1361"/>
      <c r="CXB19" s="1362"/>
      <c r="CXC19" s="1361"/>
      <c r="CXD19" s="1362"/>
      <c r="CXE19" s="1361"/>
      <c r="CXF19" s="1362"/>
      <c r="CXG19" s="1361"/>
      <c r="CXH19" s="1362"/>
      <c r="CXI19" s="1361"/>
      <c r="CXJ19" s="1362"/>
      <c r="CXK19" s="1361"/>
      <c r="CXL19" s="1362"/>
      <c r="CXM19" s="1361"/>
      <c r="CXN19" s="1362"/>
      <c r="CXO19" s="1361"/>
      <c r="CXP19" s="1362"/>
      <c r="CXQ19" s="1361"/>
      <c r="CXR19" s="1362"/>
      <c r="CXS19" s="1361"/>
      <c r="CXT19" s="1362"/>
      <c r="CXU19" s="1361"/>
      <c r="CXV19" s="1362"/>
      <c r="CXW19" s="1361"/>
      <c r="CXX19" s="1362"/>
      <c r="CXY19" s="1361"/>
      <c r="CXZ19" s="1362"/>
      <c r="CYA19" s="1361"/>
      <c r="CYB19" s="1362"/>
      <c r="CYC19" s="1361"/>
      <c r="CYD19" s="1362"/>
      <c r="CYE19" s="1361"/>
      <c r="CYF19" s="1362"/>
      <c r="CYG19" s="1361"/>
      <c r="CYH19" s="1362"/>
      <c r="CYI19" s="1361"/>
      <c r="CYJ19" s="1362"/>
      <c r="CYK19" s="1361"/>
      <c r="CYL19" s="1362"/>
      <c r="CYM19" s="1361"/>
      <c r="CYN19" s="1362"/>
      <c r="CYO19" s="1361"/>
      <c r="CYP19" s="1362"/>
      <c r="CYQ19" s="1361"/>
      <c r="CYR19" s="1362"/>
      <c r="CYS19" s="1361"/>
      <c r="CYT19" s="1362"/>
      <c r="CYU19" s="1361"/>
      <c r="CYV19" s="1362"/>
      <c r="CYW19" s="1361"/>
      <c r="CYX19" s="1362"/>
      <c r="CYY19" s="1361"/>
      <c r="CYZ19" s="1362"/>
      <c r="CZA19" s="1361"/>
      <c r="CZB19" s="1362"/>
      <c r="CZC19" s="1361"/>
      <c r="CZD19" s="1362"/>
      <c r="CZE19" s="1361"/>
      <c r="CZF19" s="1362"/>
      <c r="CZG19" s="1361"/>
      <c r="CZH19" s="1362"/>
      <c r="CZI19" s="1361"/>
      <c r="CZJ19" s="1362"/>
      <c r="CZK19" s="1361"/>
      <c r="CZL19" s="1362"/>
      <c r="CZM19" s="1361"/>
      <c r="CZN19" s="1362"/>
      <c r="CZO19" s="1361"/>
      <c r="CZP19" s="1362"/>
      <c r="CZQ19" s="1361"/>
      <c r="CZR19" s="1362"/>
      <c r="CZS19" s="1361"/>
      <c r="CZT19" s="1362"/>
      <c r="CZU19" s="1361"/>
      <c r="CZV19" s="1362"/>
      <c r="CZW19" s="1361"/>
      <c r="CZX19" s="1362"/>
      <c r="CZY19" s="1361"/>
      <c r="CZZ19" s="1362"/>
      <c r="DAA19" s="1361"/>
      <c r="DAB19" s="1362"/>
      <c r="DAC19" s="1361"/>
      <c r="DAD19" s="1362"/>
      <c r="DAE19" s="1361"/>
      <c r="DAF19" s="1362"/>
      <c r="DAG19" s="1361"/>
      <c r="DAH19" s="1362"/>
      <c r="DAI19" s="1361"/>
      <c r="DAJ19" s="1362"/>
      <c r="DAK19" s="1361"/>
      <c r="DAL19" s="1362"/>
      <c r="DAM19" s="1361"/>
      <c r="DAN19" s="1362"/>
      <c r="DAO19" s="1361"/>
      <c r="DAP19" s="1362"/>
      <c r="DAQ19" s="1361"/>
      <c r="DAR19" s="1362"/>
      <c r="DAS19" s="1361"/>
      <c r="DAT19" s="1362"/>
      <c r="DAU19" s="1361"/>
      <c r="DAV19" s="1362"/>
      <c r="DAW19" s="1361"/>
      <c r="DAX19" s="1362"/>
      <c r="DAY19" s="1361"/>
      <c r="DAZ19" s="1362"/>
      <c r="DBA19" s="1361"/>
      <c r="DBB19" s="1362"/>
      <c r="DBC19" s="1361"/>
      <c r="DBD19" s="1362"/>
      <c r="DBE19" s="1361"/>
      <c r="DBF19" s="1362"/>
      <c r="DBG19" s="1361"/>
      <c r="DBH19" s="1362"/>
      <c r="DBI19" s="1361"/>
      <c r="DBJ19" s="1362"/>
      <c r="DBK19" s="1361"/>
      <c r="DBL19" s="1362"/>
      <c r="DBM19" s="1361"/>
      <c r="DBN19" s="1362"/>
      <c r="DBO19" s="1361"/>
      <c r="DBP19" s="1362"/>
      <c r="DBQ19" s="1361"/>
      <c r="DBR19" s="1362"/>
      <c r="DBS19" s="1361"/>
      <c r="DBT19" s="1362"/>
      <c r="DBU19" s="1361"/>
      <c r="DBV19" s="1362"/>
      <c r="DBW19" s="1361"/>
      <c r="DBX19" s="1362"/>
      <c r="DBY19" s="1361"/>
      <c r="DBZ19" s="1362"/>
      <c r="DCA19" s="1361"/>
      <c r="DCB19" s="1362"/>
      <c r="DCC19" s="1361"/>
      <c r="DCD19" s="1362"/>
      <c r="DCE19" s="1361"/>
      <c r="DCF19" s="1362"/>
      <c r="DCG19" s="1361"/>
      <c r="DCH19" s="1362"/>
      <c r="DCI19" s="1361"/>
      <c r="DCJ19" s="1362"/>
      <c r="DCK19" s="1361"/>
      <c r="DCL19" s="1362"/>
      <c r="DCM19" s="1361"/>
      <c r="DCN19" s="1362"/>
      <c r="DCO19" s="1361"/>
      <c r="DCP19" s="1362"/>
      <c r="DCQ19" s="1361"/>
      <c r="DCR19" s="1362"/>
      <c r="DCS19" s="1361"/>
      <c r="DCT19" s="1362"/>
      <c r="DCU19" s="1361"/>
      <c r="DCV19" s="1362"/>
      <c r="DCW19" s="1361"/>
      <c r="DCX19" s="1362"/>
      <c r="DCY19" s="1361"/>
      <c r="DCZ19" s="1362"/>
      <c r="DDA19" s="1361"/>
      <c r="DDB19" s="1362"/>
      <c r="DDC19" s="1361"/>
      <c r="DDD19" s="1362"/>
      <c r="DDE19" s="1361"/>
      <c r="DDF19" s="1362"/>
      <c r="DDG19" s="1361"/>
      <c r="DDH19" s="1362"/>
      <c r="DDI19" s="1361"/>
      <c r="DDJ19" s="1362"/>
      <c r="DDK19" s="1361"/>
      <c r="DDL19" s="1362"/>
      <c r="DDM19" s="1361"/>
      <c r="DDN19" s="1362"/>
      <c r="DDO19" s="1361"/>
      <c r="DDP19" s="1362"/>
      <c r="DDQ19" s="1361"/>
      <c r="DDR19" s="1362"/>
      <c r="DDS19" s="1361"/>
      <c r="DDT19" s="1362"/>
      <c r="DDU19" s="1361"/>
      <c r="DDV19" s="1362"/>
      <c r="DDW19" s="1361"/>
      <c r="DDX19" s="1362"/>
      <c r="DDY19" s="1361"/>
      <c r="DDZ19" s="1362"/>
      <c r="DEA19" s="1361"/>
      <c r="DEB19" s="1362"/>
      <c r="DEC19" s="1361"/>
      <c r="DED19" s="1362"/>
      <c r="DEE19" s="1361"/>
      <c r="DEF19" s="1362"/>
      <c r="DEG19" s="1361"/>
      <c r="DEH19" s="1362"/>
      <c r="DEI19" s="1361"/>
      <c r="DEJ19" s="1362"/>
      <c r="DEK19" s="1361"/>
      <c r="DEL19" s="1362"/>
      <c r="DEM19" s="1361"/>
      <c r="DEN19" s="1362"/>
      <c r="DEO19" s="1361"/>
      <c r="DEP19" s="1362"/>
      <c r="DEQ19" s="1361"/>
      <c r="DER19" s="1362"/>
      <c r="DES19" s="1361"/>
      <c r="DET19" s="1362"/>
      <c r="DEU19" s="1361"/>
      <c r="DEV19" s="1362"/>
      <c r="DEW19" s="1361"/>
      <c r="DEX19" s="1362"/>
      <c r="DEY19" s="1361"/>
      <c r="DEZ19" s="1362"/>
      <c r="DFA19" s="1361"/>
      <c r="DFB19" s="1362"/>
      <c r="DFC19" s="1361"/>
      <c r="DFD19" s="1362"/>
      <c r="DFE19" s="1361"/>
      <c r="DFF19" s="1362"/>
      <c r="DFG19" s="1361"/>
      <c r="DFH19" s="1362"/>
      <c r="DFI19" s="1361"/>
      <c r="DFJ19" s="1362"/>
      <c r="DFK19" s="1361"/>
      <c r="DFL19" s="1362"/>
      <c r="DFM19" s="1361"/>
      <c r="DFN19" s="1362"/>
      <c r="DFO19" s="1361"/>
      <c r="DFP19" s="1362"/>
      <c r="DFQ19" s="1361"/>
      <c r="DFR19" s="1362"/>
      <c r="DFS19" s="1361"/>
      <c r="DFT19" s="1362"/>
      <c r="DFU19" s="1361"/>
      <c r="DFV19" s="1362"/>
      <c r="DFW19" s="1361"/>
      <c r="DFX19" s="1362"/>
      <c r="DFY19" s="1361"/>
      <c r="DFZ19" s="1362"/>
      <c r="DGA19" s="1361"/>
      <c r="DGB19" s="1362"/>
      <c r="DGC19" s="1361"/>
      <c r="DGD19" s="1362"/>
      <c r="DGE19" s="1361"/>
      <c r="DGF19" s="1362"/>
      <c r="DGG19" s="1361"/>
      <c r="DGH19" s="1362"/>
      <c r="DGI19" s="1361"/>
      <c r="DGJ19" s="1362"/>
      <c r="DGK19" s="1361"/>
      <c r="DGL19" s="1362"/>
      <c r="DGM19" s="1361"/>
      <c r="DGN19" s="1362"/>
      <c r="DGO19" s="1361"/>
      <c r="DGP19" s="1362"/>
      <c r="DGQ19" s="1361"/>
      <c r="DGR19" s="1362"/>
      <c r="DGS19" s="1361"/>
      <c r="DGT19" s="1362"/>
      <c r="DGU19" s="1361"/>
      <c r="DGV19" s="1362"/>
      <c r="DGW19" s="1361"/>
      <c r="DGX19" s="1362"/>
      <c r="DGY19" s="1361"/>
      <c r="DGZ19" s="1362"/>
      <c r="DHA19" s="1361"/>
      <c r="DHB19" s="1362"/>
      <c r="DHC19" s="1361"/>
      <c r="DHD19" s="1362"/>
      <c r="DHE19" s="1361"/>
      <c r="DHF19" s="1362"/>
      <c r="DHG19" s="1361"/>
      <c r="DHH19" s="1362"/>
      <c r="DHI19" s="1361"/>
      <c r="DHJ19" s="1362"/>
      <c r="DHK19" s="1361"/>
      <c r="DHL19" s="1362"/>
      <c r="DHM19" s="1361"/>
      <c r="DHN19" s="1362"/>
      <c r="DHO19" s="1361"/>
      <c r="DHP19" s="1362"/>
      <c r="DHQ19" s="1361"/>
      <c r="DHR19" s="1362"/>
      <c r="DHS19" s="1361"/>
      <c r="DHT19" s="1362"/>
      <c r="DHU19" s="1361"/>
      <c r="DHV19" s="1362"/>
      <c r="DHW19" s="1361"/>
      <c r="DHX19" s="1362"/>
      <c r="DHY19" s="1361"/>
      <c r="DHZ19" s="1362"/>
      <c r="DIA19" s="1361"/>
      <c r="DIB19" s="1362"/>
      <c r="DIC19" s="1361"/>
      <c r="DID19" s="1362"/>
      <c r="DIE19" s="1361"/>
      <c r="DIF19" s="1362"/>
      <c r="DIG19" s="1361"/>
      <c r="DIH19" s="1362"/>
      <c r="DII19" s="1361"/>
      <c r="DIJ19" s="1362"/>
      <c r="DIK19" s="1361"/>
      <c r="DIL19" s="1362"/>
      <c r="DIM19" s="1361"/>
      <c r="DIN19" s="1362"/>
      <c r="DIO19" s="1361"/>
      <c r="DIP19" s="1362"/>
      <c r="DIQ19" s="1361"/>
      <c r="DIR19" s="1362"/>
      <c r="DIS19" s="1361"/>
      <c r="DIT19" s="1362"/>
      <c r="DIU19" s="1361"/>
      <c r="DIV19" s="1362"/>
      <c r="DIW19" s="1361"/>
      <c r="DIX19" s="1362"/>
      <c r="DIY19" s="1361"/>
      <c r="DIZ19" s="1362"/>
      <c r="DJA19" s="1361"/>
      <c r="DJB19" s="1362"/>
      <c r="DJC19" s="1361"/>
      <c r="DJD19" s="1362"/>
      <c r="DJE19" s="1361"/>
      <c r="DJF19" s="1362"/>
      <c r="DJG19" s="1361"/>
      <c r="DJH19" s="1362"/>
      <c r="DJI19" s="1361"/>
      <c r="DJJ19" s="1362"/>
      <c r="DJK19" s="1361"/>
      <c r="DJL19" s="1362"/>
      <c r="DJM19" s="1361"/>
      <c r="DJN19" s="1362"/>
      <c r="DJO19" s="1361"/>
      <c r="DJP19" s="1362"/>
      <c r="DJQ19" s="1361"/>
      <c r="DJR19" s="1362"/>
      <c r="DJS19" s="1361"/>
      <c r="DJT19" s="1362"/>
      <c r="DJU19" s="1361"/>
      <c r="DJV19" s="1362"/>
      <c r="DJW19" s="1361"/>
      <c r="DJX19" s="1362"/>
      <c r="DJY19" s="1361"/>
      <c r="DJZ19" s="1362"/>
      <c r="DKA19" s="1361"/>
      <c r="DKB19" s="1362"/>
      <c r="DKC19" s="1361"/>
      <c r="DKD19" s="1362"/>
      <c r="DKE19" s="1361"/>
      <c r="DKF19" s="1362"/>
      <c r="DKG19" s="1361"/>
      <c r="DKH19" s="1362"/>
      <c r="DKI19" s="1361"/>
      <c r="DKJ19" s="1362"/>
      <c r="DKK19" s="1361"/>
      <c r="DKL19" s="1362"/>
      <c r="DKM19" s="1361"/>
      <c r="DKN19" s="1362"/>
      <c r="DKO19" s="1361"/>
      <c r="DKP19" s="1362"/>
      <c r="DKQ19" s="1361"/>
      <c r="DKR19" s="1362"/>
      <c r="DKS19" s="1361"/>
      <c r="DKT19" s="1362"/>
      <c r="DKU19" s="1361"/>
      <c r="DKV19" s="1362"/>
      <c r="DKW19" s="1361"/>
      <c r="DKX19" s="1362"/>
      <c r="DKY19" s="1361"/>
      <c r="DKZ19" s="1362"/>
      <c r="DLA19" s="1361"/>
      <c r="DLB19" s="1362"/>
      <c r="DLC19" s="1361"/>
      <c r="DLD19" s="1362"/>
      <c r="DLE19" s="1361"/>
      <c r="DLF19" s="1362"/>
      <c r="DLG19" s="1361"/>
      <c r="DLH19" s="1362"/>
      <c r="DLI19" s="1361"/>
      <c r="DLJ19" s="1362"/>
      <c r="DLK19" s="1361"/>
      <c r="DLL19" s="1362"/>
      <c r="DLM19" s="1361"/>
      <c r="DLN19" s="1362"/>
      <c r="DLO19" s="1361"/>
      <c r="DLP19" s="1362"/>
      <c r="DLQ19" s="1361"/>
      <c r="DLR19" s="1362"/>
      <c r="DLS19" s="1361"/>
      <c r="DLT19" s="1362"/>
      <c r="DLU19" s="1361"/>
      <c r="DLV19" s="1362"/>
      <c r="DLW19" s="1361"/>
      <c r="DLX19" s="1362"/>
      <c r="DLY19" s="1361"/>
      <c r="DLZ19" s="1362"/>
      <c r="DMA19" s="1361"/>
      <c r="DMB19" s="1362"/>
      <c r="DMC19" s="1361"/>
      <c r="DMD19" s="1362"/>
      <c r="DME19" s="1361"/>
      <c r="DMF19" s="1362"/>
      <c r="DMG19" s="1361"/>
      <c r="DMH19" s="1362"/>
      <c r="DMI19" s="1361"/>
      <c r="DMJ19" s="1362"/>
      <c r="DMK19" s="1361"/>
      <c r="DML19" s="1362"/>
      <c r="DMM19" s="1361"/>
      <c r="DMN19" s="1362"/>
      <c r="DMO19" s="1361"/>
      <c r="DMP19" s="1362"/>
      <c r="DMQ19" s="1361"/>
      <c r="DMR19" s="1362"/>
      <c r="DMS19" s="1361"/>
      <c r="DMT19" s="1362"/>
      <c r="DMU19" s="1361"/>
      <c r="DMV19" s="1362"/>
      <c r="DMW19" s="1361"/>
      <c r="DMX19" s="1362"/>
      <c r="DMY19" s="1361"/>
      <c r="DMZ19" s="1362"/>
      <c r="DNA19" s="1361"/>
      <c r="DNB19" s="1362"/>
      <c r="DNC19" s="1361"/>
      <c r="DND19" s="1362"/>
      <c r="DNE19" s="1361"/>
      <c r="DNF19" s="1362"/>
      <c r="DNG19" s="1361"/>
      <c r="DNH19" s="1362"/>
      <c r="DNI19" s="1361"/>
      <c r="DNJ19" s="1362"/>
      <c r="DNK19" s="1361"/>
      <c r="DNL19" s="1362"/>
      <c r="DNM19" s="1361"/>
      <c r="DNN19" s="1362"/>
      <c r="DNO19" s="1361"/>
      <c r="DNP19" s="1362"/>
      <c r="DNQ19" s="1361"/>
      <c r="DNR19" s="1362"/>
      <c r="DNS19" s="1361"/>
      <c r="DNT19" s="1362"/>
      <c r="DNU19" s="1361"/>
      <c r="DNV19" s="1362"/>
      <c r="DNW19" s="1361"/>
      <c r="DNX19" s="1362"/>
      <c r="DNY19" s="1361"/>
      <c r="DNZ19" s="1362"/>
      <c r="DOA19" s="1361"/>
      <c r="DOB19" s="1362"/>
      <c r="DOC19" s="1361"/>
      <c r="DOD19" s="1362"/>
      <c r="DOE19" s="1361"/>
      <c r="DOF19" s="1362"/>
      <c r="DOG19" s="1361"/>
      <c r="DOH19" s="1362"/>
      <c r="DOI19" s="1361"/>
      <c r="DOJ19" s="1362"/>
      <c r="DOK19" s="1361"/>
      <c r="DOL19" s="1362"/>
      <c r="DOM19" s="1361"/>
      <c r="DON19" s="1362"/>
      <c r="DOO19" s="1361"/>
      <c r="DOP19" s="1362"/>
      <c r="DOQ19" s="1361"/>
      <c r="DOR19" s="1362"/>
      <c r="DOS19" s="1361"/>
      <c r="DOT19" s="1362"/>
      <c r="DOU19" s="1361"/>
      <c r="DOV19" s="1362"/>
      <c r="DOW19" s="1361"/>
      <c r="DOX19" s="1362"/>
      <c r="DOY19" s="1361"/>
      <c r="DOZ19" s="1362"/>
      <c r="DPA19" s="1361"/>
      <c r="DPB19" s="1362"/>
      <c r="DPC19" s="1361"/>
      <c r="DPD19" s="1362"/>
      <c r="DPE19" s="1361"/>
      <c r="DPF19" s="1362"/>
      <c r="DPG19" s="1361"/>
      <c r="DPH19" s="1362"/>
      <c r="DPI19" s="1361"/>
      <c r="DPJ19" s="1362"/>
      <c r="DPK19" s="1361"/>
      <c r="DPL19" s="1362"/>
      <c r="DPM19" s="1361"/>
      <c r="DPN19" s="1362"/>
      <c r="DPO19" s="1361"/>
      <c r="DPP19" s="1362"/>
      <c r="DPQ19" s="1361"/>
      <c r="DPR19" s="1362"/>
      <c r="DPS19" s="1361"/>
      <c r="DPT19" s="1362"/>
      <c r="DPU19" s="1361"/>
      <c r="DPV19" s="1362"/>
      <c r="DPW19" s="1361"/>
      <c r="DPX19" s="1362"/>
      <c r="DPY19" s="1361"/>
      <c r="DPZ19" s="1362"/>
      <c r="DQA19" s="1361"/>
      <c r="DQB19" s="1362"/>
      <c r="DQC19" s="1361"/>
      <c r="DQD19" s="1362"/>
      <c r="DQE19" s="1361"/>
      <c r="DQF19" s="1362"/>
      <c r="DQG19" s="1361"/>
      <c r="DQH19" s="1362"/>
      <c r="DQI19" s="1361"/>
      <c r="DQJ19" s="1362"/>
      <c r="DQK19" s="1361"/>
      <c r="DQL19" s="1362"/>
      <c r="DQM19" s="1361"/>
      <c r="DQN19" s="1362"/>
      <c r="DQO19" s="1361"/>
      <c r="DQP19" s="1362"/>
      <c r="DQQ19" s="1361"/>
      <c r="DQR19" s="1362"/>
      <c r="DQS19" s="1361"/>
      <c r="DQT19" s="1362"/>
      <c r="DQU19" s="1361"/>
      <c r="DQV19" s="1362"/>
      <c r="DQW19" s="1361"/>
      <c r="DQX19" s="1362"/>
      <c r="DQY19" s="1361"/>
      <c r="DQZ19" s="1362"/>
      <c r="DRA19" s="1361"/>
      <c r="DRB19" s="1362"/>
      <c r="DRC19" s="1361"/>
      <c r="DRD19" s="1362"/>
      <c r="DRE19" s="1361"/>
      <c r="DRF19" s="1362"/>
      <c r="DRG19" s="1361"/>
      <c r="DRH19" s="1362"/>
      <c r="DRI19" s="1361"/>
      <c r="DRJ19" s="1362"/>
      <c r="DRK19" s="1361"/>
      <c r="DRL19" s="1362"/>
      <c r="DRM19" s="1361"/>
      <c r="DRN19" s="1362"/>
      <c r="DRO19" s="1361"/>
      <c r="DRP19" s="1362"/>
      <c r="DRQ19" s="1361"/>
      <c r="DRR19" s="1362"/>
      <c r="DRS19" s="1361"/>
      <c r="DRT19" s="1362"/>
      <c r="DRU19" s="1361"/>
      <c r="DRV19" s="1362"/>
      <c r="DRW19" s="1361"/>
      <c r="DRX19" s="1362"/>
      <c r="DRY19" s="1361"/>
      <c r="DRZ19" s="1362"/>
      <c r="DSA19" s="1361"/>
      <c r="DSB19" s="1362"/>
      <c r="DSC19" s="1361"/>
      <c r="DSD19" s="1362"/>
      <c r="DSE19" s="1361"/>
      <c r="DSF19" s="1362"/>
      <c r="DSG19" s="1361"/>
      <c r="DSH19" s="1362"/>
      <c r="DSI19" s="1361"/>
      <c r="DSJ19" s="1362"/>
      <c r="DSK19" s="1361"/>
      <c r="DSL19" s="1362"/>
      <c r="DSM19" s="1361"/>
      <c r="DSN19" s="1362"/>
      <c r="DSO19" s="1361"/>
      <c r="DSP19" s="1362"/>
      <c r="DSQ19" s="1361"/>
      <c r="DSR19" s="1362"/>
      <c r="DSS19" s="1361"/>
      <c r="DST19" s="1362"/>
      <c r="DSU19" s="1361"/>
      <c r="DSV19" s="1362"/>
      <c r="DSW19" s="1361"/>
      <c r="DSX19" s="1362"/>
      <c r="DSY19" s="1361"/>
      <c r="DSZ19" s="1362"/>
      <c r="DTA19" s="1361"/>
      <c r="DTB19" s="1362"/>
      <c r="DTC19" s="1361"/>
      <c r="DTD19" s="1362"/>
      <c r="DTE19" s="1361"/>
      <c r="DTF19" s="1362"/>
      <c r="DTG19" s="1361"/>
      <c r="DTH19" s="1362"/>
      <c r="DTI19" s="1361"/>
      <c r="DTJ19" s="1362"/>
      <c r="DTK19" s="1361"/>
      <c r="DTL19" s="1362"/>
      <c r="DTM19" s="1361"/>
      <c r="DTN19" s="1362"/>
      <c r="DTO19" s="1361"/>
      <c r="DTP19" s="1362"/>
      <c r="DTQ19" s="1361"/>
      <c r="DTR19" s="1362"/>
      <c r="DTS19" s="1361"/>
      <c r="DTT19" s="1362"/>
      <c r="DTU19" s="1361"/>
      <c r="DTV19" s="1362"/>
      <c r="DTW19" s="1361"/>
      <c r="DTX19" s="1362"/>
      <c r="DTY19" s="1361"/>
      <c r="DTZ19" s="1362"/>
      <c r="DUA19" s="1361"/>
      <c r="DUB19" s="1362"/>
      <c r="DUC19" s="1361"/>
      <c r="DUD19" s="1362"/>
      <c r="DUE19" s="1361"/>
      <c r="DUF19" s="1362"/>
      <c r="DUG19" s="1361"/>
      <c r="DUH19" s="1362"/>
      <c r="DUI19" s="1361"/>
      <c r="DUJ19" s="1362"/>
      <c r="DUK19" s="1361"/>
      <c r="DUL19" s="1362"/>
      <c r="DUM19" s="1361"/>
      <c r="DUN19" s="1362"/>
      <c r="DUO19" s="1361"/>
      <c r="DUP19" s="1362"/>
      <c r="DUQ19" s="1361"/>
      <c r="DUR19" s="1362"/>
      <c r="DUS19" s="1361"/>
      <c r="DUT19" s="1362"/>
      <c r="DUU19" s="1361"/>
      <c r="DUV19" s="1362"/>
      <c r="DUW19" s="1361"/>
      <c r="DUX19" s="1362"/>
      <c r="DUY19" s="1361"/>
      <c r="DUZ19" s="1362"/>
      <c r="DVA19" s="1361"/>
      <c r="DVB19" s="1362"/>
      <c r="DVC19" s="1361"/>
      <c r="DVD19" s="1362"/>
      <c r="DVE19" s="1361"/>
      <c r="DVF19" s="1362"/>
      <c r="DVG19" s="1361"/>
      <c r="DVH19" s="1362"/>
      <c r="DVI19" s="1361"/>
      <c r="DVJ19" s="1362"/>
      <c r="DVK19" s="1361"/>
      <c r="DVL19" s="1362"/>
      <c r="DVM19" s="1361"/>
      <c r="DVN19" s="1362"/>
      <c r="DVO19" s="1361"/>
      <c r="DVP19" s="1362"/>
      <c r="DVQ19" s="1361"/>
      <c r="DVR19" s="1362"/>
      <c r="DVS19" s="1361"/>
      <c r="DVT19" s="1362"/>
      <c r="DVU19" s="1361"/>
      <c r="DVV19" s="1362"/>
      <c r="DVW19" s="1361"/>
      <c r="DVX19" s="1362"/>
      <c r="DVY19" s="1361"/>
      <c r="DVZ19" s="1362"/>
      <c r="DWA19" s="1361"/>
      <c r="DWB19" s="1362"/>
      <c r="DWC19" s="1361"/>
      <c r="DWD19" s="1362"/>
      <c r="DWE19" s="1361"/>
      <c r="DWF19" s="1362"/>
      <c r="DWG19" s="1361"/>
      <c r="DWH19" s="1362"/>
      <c r="DWI19" s="1361"/>
      <c r="DWJ19" s="1362"/>
      <c r="DWK19" s="1361"/>
      <c r="DWL19" s="1362"/>
      <c r="DWM19" s="1361"/>
      <c r="DWN19" s="1362"/>
      <c r="DWO19" s="1361"/>
      <c r="DWP19" s="1362"/>
      <c r="DWQ19" s="1361"/>
      <c r="DWR19" s="1362"/>
      <c r="DWS19" s="1361"/>
      <c r="DWT19" s="1362"/>
      <c r="DWU19" s="1361"/>
      <c r="DWV19" s="1362"/>
      <c r="DWW19" s="1361"/>
      <c r="DWX19" s="1362"/>
      <c r="DWY19" s="1361"/>
      <c r="DWZ19" s="1362"/>
      <c r="DXA19" s="1361"/>
      <c r="DXB19" s="1362"/>
      <c r="DXC19" s="1361"/>
      <c r="DXD19" s="1362"/>
      <c r="DXE19" s="1361"/>
      <c r="DXF19" s="1362"/>
      <c r="DXG19" s="1361"/>
      <c r="DXH19" s="1362"/>
      <c r="DXI19" s="1361"/>
      <c r="DXJ19" s="1362"/>
      <c r="DXK19" s="1361"/>
      <c r="DXL19" s="1362"/>
      <c r="DXM19" s="1361"/>
      <c r="DXN19" s="1362"/>
      <c r="DXO19" s="1361"/>
      <c r="DXP19" s="1362"/>
      <c r="DXQ19" s="1361"/>
      <c r="DXR19" s="1362"/>
      <c r="DXS19" s="1361"/>
      <c r="DXT19" s="1362"/>
      <c r="DXU19" s="1361"/>
      <c r="DXV19" s="1362"/>
      <c r="DXW19" s="1361"/>
      <c r="DXX19" s="1362"/>
      <c r="DXY19" s="1361"/>
      <c r="DXZ19" s="1362"/>
      <c r="DYA19" s="1361"/>
      <c r="DYB19" s="1362"/>
      <c r="DYC19" s="1361"/>
      <c r="DYD19" s="1362"/>
      <c r="DYE19" s="1361"/>
      <c r="DYF19" s="1362"/>
      <c r="DYG19" s="1361"/>
      <c r="DYH19" s="1362"/>
      <c r="DYI19" s="1361"/>
      <c r="DYJ19" s="1362"/>
      <c r="DYK19" s="1361"/>
      <c r="DYL19" s="1362"/>
      <c r="DYM19" s="1361"/>
      <c r="DYN19" s="1362"/>
      <c r="DYO19" s="1361"/>
      <c r="DYP19" s="1362"/>
      <c r="DYQ19" s="1361"/>
      <c r="DYR19" s="1362"/>
      <c r="DYS19" s="1361"/>
      <c r="DYT19" s="1362"/>
      <c r="DYU19" s="1361"/>
      <c r="DYV19" s="1362"/>
      <c r="DYW19" s="1361"/>
      <c r="DYX19" s="1362"/>
      <c r="DYY19" s="1361"/>
      <c r="DYZ19" s="1362"/>
      <c r="DZA19" s="1361"/>
      <c r="DZB19" s="1362"/>
      <c r="DZC19" s="1361"/>
      <c r="DZD19" s="1362"/>
      <c r="DZE19" s="1361"/>
      <c r="DZF19" s="1362"/>
      <c r="DZG19" s="1361"/>
      <c r="DZH19" s="1362"/>
      <c r="DZI19" s="1361"/>
      <c r="DZJ19" s="1362"/>
      <c r="DZK19" s="1361"/>
      <c r="DZL19" s="1362"/>
      <c r="DZM19" s="1361"/>
      <c r="DZN19" s="1362"/>
      <c r="DZO19" s="1361"/>
      <c r="DZP19" s="1362"/>
      <c r="DZQ19" s="1361"/>
      <c r="DZR19" s="1362"/>
      <c r="DZS19" s="1361"/>
      <c r="DZT19" s="1362"/>
      <c r="DZU19" s="1361"/>
      <c r="DZV19" s="1362"/>
      <c r="DZW19" s="1361"/>
      <c r="DZX19" s="1362"/>
      <c r="DZY19" s="1361"/>
      <c r="DZZ19" s="1362"/>
      <c r="EAA19" s="1361"/>
      <c r="EAB19" s="1362"/>
      <c r="EAC19" s="1361"/>
      <c r="EAD19" s="1362"/>
      <c r="EAE19" s="1361"/>
      <c r="EAF19" s="1362"/>
      <c r="EAG19" s="1361"/>
      <c r="EAH19" s="1362"/>
      <c r="EAI19" s="1361"/>
      <c r="EAJ19" s="1362"/>
      <c r="EAK19" s="1361"/>
      <c r="EAL19" s="1362"/>
      <c r="EAM19" s="1361"/>
      <c r="EAN19" s="1362"/>
      <c r="EAO19" s="1361"/>
      <c r="EAP19" s="1362"/>
      <c r="EAQ19" s="1361"/>
      <c r="EAR19" s="1362"/>
      <c r="EAS19" s="1361"/>
      <c r="EAT19" s="1362"/>
      <c r="EAU19" s="1361"/>
      <c r="EAV19" s="1362"/>
      <c r="EAW19" s="1361"/>
      <c r="EAX19" s="1362"/>
      <c r="EAY19" s="1361"/>
      <c r="EAZ19" s="1362"/>
      <c r="EBA19" s="1361"/>
      <c r="EBB19" s="1362"/>
      <c r="EBC19" s="1361"/>
      <c r="EBD19" s="1362"/>
      <c r="EBE19" s="1361"/>
      <c r="EBF19" s="1362"/>
      <c r="EBG19" s="1361"/>
      <c r="EBH19" s="1362"/>
      <c r="EBI19" s="1361"/>
      <c r="EBJ19" s="1362"/>
      <c r="EBK19" s="1361"/>
      <c r="EBL19" s="1362"/>
      <c r="EBM19" s="1361"/>
      <c r="EBN19" s="1362"/>
      <c r="EBO19" s="1361"/>
      <c r="EBP19" s="1362"/>
      <c r="EBQ19" s="1361"/>
      <c r="EBR19" s="1362"/>
      <c r="EBS19" s="1361"/>
      <c r="EBT19" s="1362"/>
      <c r="EBU19" s="1361"/>
      <c r="EBV19" s="1362"/>
      <c r="EBW19" s="1361"/>
      <c r="EBX19" s="1362"/>
      <c r="EBY19" s="1361"/>
      <c r="EBZ19" s="1362"/>
      <c r="ECA19" s="1361"/>
      <c r="ECB19" s="1362"/>
      <c r="ECC19" s="1361"/>
      <c r="ECD19" s="1362"/>
      <c r="ECE19" s="1361"/>
      <c r="ECF19" s="1362"/>
      <c r="ECG19" s="1361"/>
      <c r="ECH19" s="1362"/>
      <c r="ECI19" s="1361"/>
      <c r="ECJ19" s="1362"/>
      <c r="ECK19" s="1361"/>
      <c r="ECL19" s="1362"/>
      <c r="ECM19" s="1361"/>
      <c r="ECN19" s="1362"/>
      <c r="ECO19" s="1361"/>
      <c r="ECP19" s="1362"/>
      <c r="ECQ19" s="1361"/>
      <c r="ECR19" s="1362"/>
      <c r="ECS19" s="1361"/>
      <c r="ECT19" s="1362"/>
      <c r="ECU19" s="1361"/>
      <c r="ECV19" s="1362"/>
      <c r="ECW19" s="1361"/>
      <c r="ECX19" s="1362"/>
      <c r="ECY19" s="1361"/>
      <c r="ECZ19" s="1362"/>
      <c r="EDA19" s="1361"/>
      <c r="EDB19" s="1362"/>
      <c r="EDC19" s="1361"/>
      <c r="EDD19" s="1362"/>
      <c r="EDE19" s="1361"/>
      <c r="EDF19" s="1362"/>
      <c r="EDG19" s="1361"/>
      <c r="EDH19" s="1362"/>
      <c r="EDI19" s="1361"/>
      <c r="EDJ19" s="1362"/>
      <c r="EDK19" s="1361"/>
      <c r="EDL19" s="1362"/>
      <c r="EDM19" s="1361"/>
      <c r="EDN19" s="1362"/>
      <c r="EDO19" s="1361"/>
      <c r="EDP19" s="1362"/>
      <c r="EDQ19" s="1361"/>
      <c r="EDR19" s="1362"/>
      <c r="EDS19" s="1361"/>
      <c r="EDT19" s="1362"/>
      <c r="EDU19" s="1361"/>
      <c r="EDV19" s="1362"/>
      <c r="EDW19" s="1361"/>
      <c r="EDX19" s="1362"/>
      <c r="EDY19" s="1361"/>
      <c r="EDZ19" s="1362"/>
      <c r="EEA19" s="1361"/>
      <c r="EEB19" s="1362"/>
      <c r="EEC19" s="1361"/>
      <c r="EED19" s="1362"/>
      <c r="EEE19" s="1361"/>
      <c r="EEF19" s="1362"/>
      <c r="EEG19" s="1361"/>
      <c r="EEH19" s="1362"/>
      <c r="EEI19" s="1361"/>
      <c r="EEJ19" s="1362"/>
      <c r="EEK19" s="1361"/>
      <c r="EEL19" s="1362"/>
      <c r="EEM19" s="1361"/>
      <c r="EEN19" s="1362"/>
      <c r="EEO19" s="1361"/>
      <c r="EEP19" s="1362"/>
      <c r="EEQ19" s="1361"/>
      <c r="EER19" s="1362"/>
      <c r="EES19" s="1361"/>
      <c r="EET19" s="1362"/>
      <c r="EEU19" s="1361"/>
      <c r="EEV19" s="1362"/>
      <c r="EEW19" s="1361"/>
      <c r="EEX19" s="1362"/>
      <c r="EEY19" s="1361"/>
      <c r="EEZ19" s="1362"/>
      <c r="EFA19" s="1361"/>
      <c r="EFB19" s="1362"/>
      <c r="EFC19" s="1361"/>
      <c r="EFD19" s="1362"/>
      <c r="EFE19" s="1361"/>
      <c r="EFF19" s="1362"/>
      <c r="EFG19" s="1361"/>
      <c r="EFH19" s="1362"/>
      <c r="EFI19" s="1361"/>
      <c r="EFJ19" s="1362"/>
      <c r="EFK19" s="1361"/>
      <c r="EFL19" s="1362"/>
      <c r="EFM19" s="1361"/>
      <c r="EFN19" s="1362"/>
      <c r="EFO19" s="1361"/>
      <c r="EFP19" s="1362"/>
      <c r="EFQ19" s="1361"/>
      <c r="EFR19" s="1362"/>
      <c r="EFS19" s="1361"/>
      <c r="EFT19" s="1362"/>
      <c r="EFU19" s="1361"/>
      <c r="EFV19" s="1362"/>
      <c r="EFW19" s="1361"/>
      <c r="EFX19" s="1362"/>
      <c r="EFY19" s="1361"/>
      <c r="EFZ19" s="1362"/>
      <c r="EGA19" s="1361"/>
      <c r="EGB19" s="1362"/>
      <c r="EGC19" s="1361"/>
      <c r="EGD19" s="1362"/>
      <c r="EGE19" s="1361"/>
      <c r="EGF19" s="1362"/>
      <c r="EGG19" s="1361"/>
      <c r="EGH19" s="1362"/>
      <c r="EGI19" s="1361"/>
      <c r="EGJ19" s="1362"/>
      <c r="EGK19" s="1361"/>
      <c r="EGL19" s="1362"/>
      <c r="EGM19" s="1361"/>
      <c r="EGN19" s="1362"/>
      <c r="EGO19" s="1361"/>
      <c r="EGP19" s="1362"/>
      <c r="EGQ19" s="1361"/>
      <c r="EGR19" s="1362"/>
      <c r="EGS19" s="1361"/>
      <c r="EGT19" s="1362"/>
      <c r="EGU19" s="1361"/>
      <c r="EGV19" s="1362"/>
      <c r="EGW19" s="1361"/>
      <c r="EGX19" s="1362"/>
      <c r="EGY19" s="1361"/>
      <c r="EGZ19" s="1362"/>
      <c r="EHA19" s="1361"/>
      <c r="EHB19" s="1362"/>
      <c r="EHC19" s="1361"/>
      <c r="EHD19" s="1362"/>
      <c r="EHE19" s="1361"/>
      <c r="EHF19" s="1362"/>
      <c r="EHG19" s="1361"/>
      <c r="EHH19" s="1362"/>
      <c r="EHI19" s="1361"/>
      <c r="EHJ19" s="1362"/>
      <c r="EHK19" s="1361"/>
      <c r="EHL19" s="1362"/>
      <c r="EHM19" s="1361"/>
      <c r="EHN19" s="1362"/>
      <c r="EHO19" s="1361"/>
      <c r="EHP19" s="1362"/>
      <c r="EHQ19" s="1361"/>
      <c r="EHR19" s="1362"/>
      <c r="EHS19" s="1361"/>
      <c r="EHT19" s="1362"/>
      <c r="EHU19" s="1361"/>
      <c r="EHV19" s="1362"/>
      <c r="EHW19" s="1361"/>
      <c r="EHX19" s="1362"/>
      <c r="EHY19" s="1361"/>
      <c r="EHZ19" s="1362"/>
      <c r="EIA19" s="1361"/>
      <c r="EIB19" s="1362"/>
      <c r="EIC19" s="1361"/>
      <c r="EID19" s="1362"/>
      <c r="EIE19" s="1361"/>
      <c r="EIF19" s="1362"/>
      <c r="EIG19" s="1361"/>
      <c r="EIH19" s="1362"/>
      <c r="EII19" s="1361"/>
      <c r="EIJ19" s="1362"/>
      <c r="EIK19" s="1361"/>
      <c r="EIL19" s="1362"/>
      <c r="EIM19" s="1361"/>
      <c r="EIN19" s="1362"/>
      <c r="EIO19" s="1361"/>
      <c r="EIP19" s="1362"/>
      <c r="EIQ19" s="1361"/>
      <c r="EIR19" s="1362"/>
      <c r="EIS19" s="1361"/>
      <c r="EIT19" s="1362"/>
      <c r="EIU19" s="1361"/>
      <c r="EIV19" s="1362"/>
      <c r="EIW19" s="1361"/>
      <c r="EIX19" s="1362"/>
      <c r="EIY19" s="1361"/>
      <c r="EIZ19" s="1362"/>
      <c r="EJA19" s="1361"/>
      <c r="EJB19" s="1362"/>
      <c r="EJC19" s="1361"/>
      <c r="EJD19" s="1362"/>
      <c r="EJE19" s="1361"/>
      <c r="EJF19" s="1362"/>
      <c r="EJG19" s="1361"/>
      <c r="EJH19" s="1362"/>
      <c r="EJI19" s="1361"/>
      <c r="EJJ19" s="1362"/>
      <c r="EJK19" s="1361"/>
      <c r="EJL19" s="1362"/>
      <c r="EJM19" s="1361"/>
      <c r="EJN19" s="1362"/>
      <c r="EJO19" s="1361"/>
      <c r="EJP19" s="1362"/>
      <c r="EJQ19" s="1361"/>
      <c r="EJR19" s="1362"/>
      <c r="EJS19" s="1361"/>
      <c r="EJT19" s="1362"/>
      <c r="EJU19" s="1361"/>
      <c r="EJV19" s="1362"/>
      <c r="EJW19" s="1361"/>
      <c r="EJX19" s="1362"/>
      <c r="EJY19" s="1361"/>
      <c r="EJZ19" s="1362"/>
      <c r="EKA19" s="1361"/>
      <c r="EKB19" s="1362"/>
      <c r="EKC19" s="1361"/>
      <c r="EKD19" s="1362"/>
      <c r="EKE19" s="1361"/>
      <c r="EKF19" s="1362"/>
      <c r="EKG19" s="1361"/>
      <c r="EKH19" s="1362"/>
      <c r="EKI19" s="1361"/>
      <c r="EKJ19" s="1362"/>
      <c r="EKK19" s="1361"/>
      <c r="EKL19" s="1362"/>
      <c r="EKM19" s="1361"/>
      <c r="EKN19" s="1362"/>
      <c r="EKO19" s="1361"/>
      <c r="EKP19" s="1362"/>
      <c r="EKQ19" s="1361"/>
      <c r="EKR19" s="1362"/>
      <c r="EKS19" s="1361"/>
      <c r="EKT19" s="1362"/>
      <c r="EKU19" s="1361"/>
      <c r="EKV19" s="1362"/>
      <c r="EKW19" s="1361"/>
      <c r="EKX19" s="1362"/>
      <c r="EKY19" s="1361"/>
      <c r="EKZ19" s="1362"/>
      <c r="ELA19" s="1361"/>
      <c r="ELB19" s="1362"/>
      <c r="ELC19" s="1361"/>
      <c r="ELD19" s="1362"/>
      <c r="ELE19" s="1361"/>
      <c r="ELF19" s="1362"/>
      <c r="ELG19" s="1361"/>
      <c r="ELH19" s="1362"/>
      <c r="ELI19" s="1361"/>
      <c r="ELJ19" s="1362"/>
      <c r="ELK19" s="1361"/>
      <c r="ELL19" s="1362"/>
      <c r="ELM19" s="1361"/>
      <c r="ELN19" s="1362"/>
      <c r="ELO19" s="1361"/>
      <c r="ELP19" s="1362"/>
      <c r="ELQ19" s="1361"/>
      <c r="ELR19" s="1362"/>
      <c r="ELS19" s="1361"/>
      <c r="ELT19" s="1362"/>
      <c r="ELU19" s="1361"/>
      <c r="ELV19" s="1362"/>
      <c r="ELW19" s="1361"/>
      <c r="ELX19" s="1362"/>
      <c r="ELY19" s="1361"/>
      <c r="ELZ19" s="1362"/>
      <c r="EMA19" s="1361"/>
      <c r="EMB19" s="1362"/>
      <c r="EMC19" s="1361"/>
      <c r="EMD19" s="1362"/>
      <c r="EME19" s="1361"/>
      <c r="EMF19" s="1362"/>
      <c r="EMG19" s="1361"/>
      <c r="EMH19" s="1362"/>
      <c r="EMI19" s="1361"/>
      <c r="EMJ19" s="1362"/>
      <c r="EMK19" s="1361"/>
      <c r="EML19" s="1362"/>
      <c r="EMM19" s="1361"/>
      <c r="EMN19" s="1362"/>
      <c r="EMO19" s="1361"/>
      <c r="EMP19" s="1362"/>
      <c r="EMQ19" s="1361"/>
      <c r="EMR19" s="1362"/>
      <c r="EMS19" s="1361"/>
      <c r="EMT19" s="1362"/>
      <c r="EMU19" s="1361"/>
      <c r="EMV19" s="1362"/>
      <c r="EMW19" s="1361"/>
      <c r="EMX19" s="1362"/>
      <c r="EMY19" s="1361"/>
      <c r="EMZ19" s="1362"/>
      <c r="ENA19" s="1361"/>
      <c r="ENB19" s="1362"/>
      <c r="ENC19" s="1361"/>
      <c r="END19" s="1362"/>
      <c r="ENE19" s="1361"/>
      <c r="ENF19" s="1362"/>
      <c r="ENG19" s="1361"/>
      <c r="ENH19" s="1362"/>
      <c r="ENI19" s="1361"/>
      <c r="ENJ19" s="1362"/>
      <c r="ENK19" s="1361"/>
      <c r="ENL19" s="1362"/>
      <c r="ENM19" s="1361"/>
      <c r="ENN19" s="1362"/>
      <c r="ENO19" s="1361"/>
      <c r="ENP19" s="1362"/>
      <c r="ENQ19" s="1361"/>
      <c r="ENR19" s="1362"/>
      <c r="ENS19" s="1361"/>
      <c r="ENT19" s="1362"/>
      <c r="ENU19" s="1361"/>
      <c r="ENV19" s="1362"/>
      <c r="ENW19" s="1361"/>
      <c r="ENX19" s="1362"/>
      <c r="ENY19" s="1361"/>
      <c r="ENZ19" s="1362"/>
      <c r="EOA19" s="1361"/>
      <c r="EOB19" s="1362"/>
      <c r="EOC19" s="1361"/>
      <c r="EOD19" s="1362"/>
      <c r="EOE19" s="1361"/>
      <c r="EOF19" s="1362"/>
      <c r="EOG19" s="1361"/>
      <c r="EOH19" s="1362"/>
      <c r="EOI19" s="1361"/>
      <c r="EOJ19" s="1362"/>
      <c r="EOK19" s="1361"/>
      <c r="EOL19" s="1362"/>
      <c r="EOM19" s="1361"/>
      <c r="EON19" s="1362"/>
      <c r="EOO19" s="1361"/>
      <c r="EOP19" s="1362"/>
      <c r="EOQ19" s="1361"/>
      <c r="EOR19" s="1362"/>
      <c r="EOS19" s="1361"/>
      <c r="EOT19" s="1362"/>
      <c r="EOU19" s="1361"/>
      <c r="EOV19" s="1362"/>
      <c r="EOW19" s="1361"/>
      <c r="EOX19" s="1362"/>
      <c r="EOY19" s="1361"/>
      <c r="EOZ19" s="1362"/>
      <c r="EPA19" s="1361"/>
      <c r="EPB19" s="1362"/>
      <c r="EPC19" s="1361"/>
      <c r="EPD19" s="1362"/>
      <c r="EPE19" s="1361"/>
      <c r="EPF19" s="1362"/>
      <c r="EPG19" s="1361"/>
      <c r="EPH19" s="1362"/>
      <c r="EPI19" s="1361"/>
      <c r="EPJ19" s="1362"/>
      <c r="EPK19" s="1361"/>
      <c r="EPL19" s="1362"/>
      <c r="EPM19" s="1361"/>
      <c r="EPN19" s="1362"/>
      <c r="EPO19" s="1361"/>
      <c r="EPP19" s="1362"/>
      <c r="EPQ19" s="1361"/>
      <c r="EPR19" s="1362"/>
      <c r="EPS19" s="1361"/>
      <c r="EPT19" s="1362"/>
      <c r="EPU19" s="1361"/>
      <c r="EPV19" s="1362"/>
      <c r="EPW19" s="1361"/>
      <c r="EPX19" s="1362"/>
      <c r="EPY19" s="1361"/>
      <c r="EPZ19" s="1362"/>
      <c r="EQA19" s="1361"/>
      <c r="EQB19" s="1362"/>
      <c r="EQC19" s="1361"/>
      <c r="EQD19" s="1362"/>
      <c r="EQE19" s="1361"/>
      <c r="EQF19" s="1362"/>
      <c r="EQG19" s="1361"/>
      <c r="EQH19" s="1362"/>
      <c r="EQI19" s="1361"/>
      <c r="EQJ19" s="1362"/>
      <c r="EQK19" s="1361"/>
      <c r="EQL19" s="1362"/>
      <c r="EQM19" s="1361"/>
      <c r="EQN19" s="1362"/>
      <c r="EQO19" s="1361"/>
      <c r="EQP19" s="1362"/>
      <c r="EQQ19" s="1361"/>
      <c r="EQR19" s="1362"/>
      <c r="EQS19" s="1361"/>
      <c r="EQT19" s="1362"/>
      <c r="EQU19" s="1361"/>
      <c r="EQV19" s="1362"/>
      <c r="EQW19" s="1361"/>
      <c r="EQX19" s="1362"/>
      <c r="EQY19" s="1361"/>
      <c r="EQZ19" s="1362"/>
      <c r="ERA19" s="1361"/>
      <c r="ERB19" s="1362"/>
      <c r="ERC19" s="1361"/>
      <c r="ERD19" s="1362"/>
      <c r="ERE19" s="1361"/>
      <c r="ERF19" s="1362"/>
      <c r="ERG19" s="1361"/>
      <c r="ERH19" s="1362"/>
      <c r="ERI19" s="1361"/>
      <c r="ERJ19" s="1362"/>
      <c r="ERK19" s="1361"/>
      <c r="ERL19" s="1362"/>
      <c r="ERM19" s="1361"/>
      <c r="ERN19" s="1362"/>
      <c r="ERO19" s="1361"/>
      <c r="ERP19" s="1362"/>
      <c r="ERQ19" s="1361"/>
      <c r="ERR19" s="1362"/>
      <c r="ERS19" s="1361"/>
      <c r="ERT19" s="1362"/>
      <c r="ERU19" s="1361"/>
      <c r="ERV19" s="1362"/>
      <c r="ERW19" s="1361"/>
      <c r="ERX19" s="1362"/>
      <c r="ERY19" s="1361"/>
      <c r="ERZ19" s="1362"/>
      <c r="ESA19" s="1361"/>
      <c r="ESB19" s="1362"/>
      <c r="ESC19" s="1361"/>
      <c r="ESD19" s="1362"/>
      <c r="ESE19" s="1361"/>
      <c r="ESF19" s="1362"/>
      <c r="ESG19" s="1361"/>
      <c r="ESH19" s="1362"/>
      <c r="ESI19" s="1361"/>
      <c r="ESJ19" s="1362"/>
      <c r="ESK19" s="1361"/>
      <c r="ESL19" s="1362"/>
      <c r="ESM19" s="1361"/>
      <c r="ESN19" s="1362"/>
      <c r="ESO19" s="1361"/>
      <c r="ESP19" s="1362"/>
      <c r="ESQ19" s="1361"/>
      <c r="ESR19" s="1362"/>
      <c r="ESS19" s="1361"/>
      <c r="EST19" s="1362"/>
      <c r="ESU19" s="1361"/>
      <c r="ESV19" s="1362"/>
      <c r="ESW19" s="1361"/>
      <c r="ESX19" s="1362"/>
      <c r="ESY19" s="1361"/>
      <c r="ESZ19" s="1362"/>
      <c r="ETA19" s="1361"/>
      <c r="ETB19" s="1362"/>
      <c r="ETC19" s="1361"/>
      <c r="ETD19" s="1362"/>
      <c r="ETE19" s="1361"/>
      <c r="ETF19" s="1362"/>
      <c r="ETG19" s="1361"/>
      <c r="ETH19" s="1362"/>
      <c r="ETI19" s="1361"/>
      <c r="ETJ19" s="1362"/>
      <c r="ETK19" s="1361"/>
      <c r="ETL19" s="1362"/>
      <c r="ETM19" s="1361"/>
      <c r="ETN19" s="1362"/>
      <c r="ETO19" s="1361"/>
      <c r="ETP19" s="1362"/>
      <c r="ETQ19" s="1361"/>
      <c r="ETR19" s="1362"/>
      <c r="ETS19" s="1361"/>
      <c r="ETT19" s="1362"/>
      <c r="ETU19" s="1361"/>
      <c r="ETV19" s="1362"/>
      <c r="ETW19" s="1361"/>
      <c r="ETX19" s="1362"/>
      <c r="ETY19" s="1361"/>
      <c r="ETZ19" s="1362"/>
      <c r="EUA19" s="1361"/>
      <c r="EUB19" s="1362"/>
      <c r="EUC19" s="1361"/>
      <c r="EUD19" s="1362"/>
      <c r="EUE19" s="1361"/>
      <c r="EUF19" s="1362"/>
      <c r="EUG19" s="1361"/>
      <c r="EUH19" s="1362"/>
      <c r="EUI19" s="1361"/>
      <c r="EUJ19" s="1362"/>
      <c r="EUK19" s="1361"/>
      <c r="EUL19" s="1362"/>
      <c r="EUM19" s="1361"/>
      <c r="EUN19" s="1362"/>
      <c r="EUO19" s="1361"/>
      <c r="EUP19" s="1362"/>
      <c r="EUQ19" s="1361"/>
      <c r="EUR19" s="1362"/>
      <c r="EUS19" s="1361"/>
      <c r="EUT19" s="1362"/>
      <c r="EUU19" s="1361"/>
      <c r="EUV19" s="1362"/>
      <c r="EUW19" s="1361"/>
      <c r="EUX19" s="1362"/>
      <c r="EUY19" s="1361"/>
      <c r="EUZ19" s="1362"/>
      <c r="EVA19" s="1361"/>
      <c r="EVB19" s="1362"/>
      <c r="EVC19" s="1361"/>
      <c r="EVD19" s="1362"/>
      <c r="EVE19" s="1361"/>
      <c r="EVF19" s="1362"/>
      <c r="EVG19" s="1361"/>
      <c r="EVH19" s="1362"/>
      <c r="EVI19" s="1361"/>
      <c r="EVJ19" s="1362"/>
      <c r="EVK19" s="1361"/>
      <c r="EVL19" s="1362"/>
      <c r="EVM19" s="1361"/>
      <c r="EVN19" s="1362"/>
      <c r="EVO19" s="1361"/>
      <c r="EVP19" s="1362"/>
      <c r="EVQ19" s="1361"/>
      <c r="EVR19" s="1362"/>
      <c r="EVS19" s="1361"/>
      <c r="EVT19" s="1362"/>
      <c r="EVU19" s="1361"/>
      <c r="EVV19" s="1362"/>
      <c r="EVW19" s="1361"/>
      <c r="EVX19" s="1362"/>
      <c r="EVY19" s="1361"/>
      <c r="EVZ19" s="1362"/>
      <c r="EWA19" s="1361"/>
      <c r="EWB19" s="1362"/>
      <c r="EWC19" s="1361"/>
      <c r="EWD19" s="1362"/>
      <c r="EWE19" s="1361"/>
      <c r="EWF19" s="1362"/>
      <c r="EWG19" s="1361"/>
      <c r="EWH19" s="1362"/>
      <c r="EWI19" s="1361"/>
      <c r="EWJ19" s="1362"/>
      <c r="EWK19" s="1361"/>
      <c r="EWL19" s="1362"/>
      <c r="EWM19" s="1361"/>
      <c r="EWN19" s="1362"/>
      <c r="EWO19" s="1361"/>
      <c r="EWP19" s="1362"/>
      <c r="EWQ19" s="1361"/>
      <c r="EWR19" s="1362"/>
      <c r="EWS19" s="1361"/>
      <c r="EWT19" s="1362"/>
      <c r="EWU19" s="1361"/>
      <c r="EWV19" s="1362"/>
      <c r="EWW19" s="1361"/>
      <c r="EWX19" s="1362"/>
      <c r="EWY19" s="1361"/>
      <c r="EWZ19" s="1362"/>
      <c r="EXA19" s="1361"/>
      <c r="EXB19" s="1362"/>
      <c r="EXC19" s="1361"/>
      <c r="EXD19" s="1362"/>
      <c r="EXE19" s="1361"/>
      <c r="EXF19" s="1362"/>
      <c r="EXG19" s="1361"/>
      <c r="EXH19" s="1362"/>
      <c r="EXI19" s="1361"/>
      <c r="EXJ19" s="1362"/>
      <c r="EXK19" s="1361"/>
      <c r="EXL19" s="1362"/>
      <c r="EXM19" s="1361"/>
      <c r="EXN19" s="1362"/>
      <c r="EXO19" s="1361"/>
      <c r="EXP19" s="1362"/>
      <c r="EXQ19" s="1361"/>
      <c r="EXR19" s="1362"/>
      <c r="EXS19" s="1361"/>
      <c r="EXT19" s="1362"/>
      <c r="EXU19" s="1361"/>
      <c r="EXV19" s="1362"/>
      <c r="EXW19" s="1361"/>
      <c r="EXX19" s="1362"/>
      <c r="EXY19" s="1361"/>
      <c r="EXZ19" s="1362"/>
      <c r="EYA19" s="1361"/>
      <c r="EYB19" s="1362"/>
      <c r="EYC19" s="1361"/>
      <c r="EYD19" s="1362"/>
      <c r="EYE19" s="1361"/>
      <c r="EYF19" s="1362"/>
      <c r="EYG19" s="1361"/>
      <c r="EYH19" s="1362"/>
      <c r="EYI19" s="1361"/>
      <c r="EYJ19" s="1362"/>
      <c r="EYK19" s="1361"/>
      <c r="EYL19" s="1362"/>
      <c r="EYM19" s="1361"/>
      <c r="EYN19" s="1362"/>
      <c r="EYO19" s="1361"/>
      <c r="EYP19" s="1362"/>
      <c r="EYQ19" s="1361"/>
      <c r="EYR19" s="1362"/>
      <c r="EYS19" s="1361"/>
      <c r="EYT19" s="1362"/>
      <c r="EYU19" s="1361"/>
      <c r="EYV19" s="1362"/>
      <c r="EYW19" s="1361"/>
      <c r="EYX19" s="1362"/>
      <c r="EYY19" s="1361"/>
      <c r="EYZ19" s="1362"/>
      <c r="EZA19" s="1361"/>
      <c r="EZB19" s="1362"/>
      <c r="EZC19" s="1361"/>
      <c r="EZD19" s="1362"/>
      <c r="EZE19" s="1361"/>
      <c r="EZF19" s="1362"/>
      <c r="EZG19" s="1361"/>
      <c r="EZH19" s="1362"/>
      <c r="EZI19" s="1361"/>
      <c r="EZJ19" s="1362"/>
      <c r="EZK19" s="1361"/>
      <c r="EZL19" s="1362"/>
      <c r="EZM19" s="1361"/>
      <c r="EZN19" s="1362"/>
      <c r="EZO19" s="1361"/>
      <c r="EZP19" s="1362"/>
      <c r="EZQ19" s="1361"/>
      <c r="EZR19" s="1362"/>
      <c r="EZS19" s="1361"/>
      <c r="EZT19" s="1362"/>
      <c r="EZU19" s="1361"/>
      <c r="EZV19" s="1362"/>
      <c r="EZW19" s="1361"/>
      <c r="EZX19" s="1362"/>
      <c r="EZY19" s="1361"/>
      <c r="EZZ19" s="1362"/>
      <c r="FAA19" s="1361"/>
      <c r="FAB19" s="1362"/>
      <c r="FAC19" s="1361"/>
      <c r="FAD19" s="1362"/>
      <c r="FAE19" s="1361"/>
      <c r="FAF19" s="1362"/>
      <c r="FAG19" s="1361"/>
      <c r="FAH19" s="1362"/>
      <c r="FAI19" s="1361"/>
      <c r="FAJ19" s="1362"/>
      <c r="FAK19" s="1361"/>
      <c r="FAL19" s="1362"/>
      <c r="FAM19" s="1361"/>
      <c r="FAN19" s="1362"/>
      <c r="FAO19" s="1361"/>
      <c r="FAP19" s="1362"/>
      <c r="FAQ19" s="1361"/>
      <c r="FAR19" s="1362"/>
      <c r="FAS19" s="1361"/>
      <c r="FAT19" s="1362"/>
      <c r="FAU19" s="1361"/>
      <c r="FAV19" s="1362"/>
      <c r="FAW19" s="1361"/>
      <c r="FAX19" s="1362"/>
      <c r="FAY19" s="1361"/>
      <c r="FAZ19" s="1362"/>
      <c r="FBA19" s="1361"/>
      <c r="FBB19" s="1362"/>
      <c r="FBC19" s="1361"/>
      <c r="FBD19" s="1362"/>
      <c r="FBE19" s="1361"/>
      <c r="FBF19" s="1362"/>
      <c r="FBG19" s="1361"/>
      <c r="FBH19" s="1362"/>
      <c r="FBI19" s="1361"/>
      <c r="FBJ19" s="1362"/>
      <c r="FBK19" s="1361"/>
      <c r="FBL19" s="1362"/>
      <c r="FBM19" s="1361"/>
      <c r="FBN19" s="1362"/>
      <c r="FBO19" s="1361"/>
      <c r="FBP19" s="1362"/>
      <c r="FBQ19" s="1361"/>
      <c r="FBR19" s="1362"/>
      <c r="FBS19" s="1361"/>
      <c r="FBT19" s="1362"/>
      <c r="FBU19" s="1361"/>
      <c r="FBV19" s="1362"/>
      <c r="FBW19" s="1361"/>
      <c r="FBX19" s="1362"/>
      <c r="FBY19" s="1361"/>
      <c r="FBZ19" s="1362"/>
      <c r="FCA19" s="1361"/>
      <c r="FCB19" s="1362"/>
      <c r="FCC19" s="1361"/>
      <c r="FCD19" s="1362"/>
      <c r="FCE19" s="1361"/>
      <c r="FCF19" s="1362"/>
      <c r="FCG19" s="1361"/>
      <c r="FCH19" s="1362"/>
      <c r="FCI19" s="1361"/>
      <c r="FCJ19" s="1362"/>
      <c r="FCK19" s="1361"/>
      <c r="FCL19" s="1362"/>
      <c r="FCM19" s="1361"/>
      <c r="FCN19" s="1362"/>
      <c r="FCO19" s="1361"/>
      <c r="FCP19" s="1362"/>
      <c r="FCQ19" s="1361"/>
      <c r="FCR19" s="1362"/>
      <c r="FCS19" s="1361"/>
      <c r="FCT19" s="1362"/>
      <c r="FCU19" s="1361"/>
      <c r="FCV19" s="1362"/>
      <c r="FCW19" s="1361"/>
      <c r="FCX19" s="1362"/>
      <c r="FCY19" s="1361"/>
      <c r="FCZ19" s="1362"/>
      <c r="FDA19" s="1361"/>
      <c r="FDB19" s="1362"/>
      <c r="FDC19" s="1361"/>
      <c r="FDD19" s="1362"/>
      <c r="FDE19" s="1361"/>
      <c r="FDF19" s="1362"/>
      <c r="FDG19" s="1361"/>
      <c r="FDH19" s="1362"/>
      <c r="FDI19" s="1361"/>
      <c r="FDJ19" s="1362"/>
      <c r="FDK19" s="1361"/>
      <c r="FDL19" s="1362"/>
      <c r="FDM19" s="1361"/>
      <c r="FDN19" s="1362"/>
      <c r="FDO19" s="1361"/>
      <c r="FDP19" s="1362"/>
      <c r="FDQ19" s="1361"/>
      <c r="FDR19" s="1362"/>
      <c r="FDS19" s="1361"/>
      <c r="FDT19" s="1362"/>
      <c r="FDU19" s="1361"/>
      <c r="FDV19" s="1362"/>
      <c r="FDW19" s="1361"/>
      <c r="FDX19" s="1362"/>
      <c r="FDY19" s="1361"/>
      <c r="FDZ19" s="1362"/>
      <c r="FEA19" s="1361"/>
      <c r="FEB19" s="1362"/>
      <c r="FEC19" s="1361"/>
      <c r="FED19" s="1362"/>
      <c r="FEE19" s="1361"/>
      <c r="FEF19" s="1362"/>
      <c r="FEG19" s="1361"/>
      <c r="FEH19" s="1362"/>
      <c r="FEI19" s="1361"/>
      <c r="FEJ19" s="1362"/>
      <c r="FEK19" s="1361"/>
      <c r="FEL19" s="1362"/>
      <c r="FEM19" s="1361"/>
      <c r="FEN19" s="1362"/>
      <c r="FEO19" s="1361"/>
      <c r="FEP19" s="1362"/>
      <c r="FEQ19" s="1361"/>
      <c r="FER19" s="1362"/>
      <c r="FES19" s="1361"/>
      <c r="FET19" s="1362"/>
      <c r="FEU19" s="1361"/>
      <c r="FEV19" s="1362"/>
      <c r="FEW19" s="1361"/>
      <c r="FEX19" s="1362"/>
      <c r="FEY19" s="1361"/>
      <c r="FEZ19" s="1362"/>
      <c r="FFA19" s="1361"/>
      <c r="FFB19" s="1362"/>
      <c r="FFC19" s="1361"/>
      <c r="FFD19" s="1362"/>
      <c r="FFE19" s="1361"/>
      <c r="FFF19" s="1362"/>
      <c r="FFG19" s="1361"/>
      <c r="FFH19" s="1362"/>
      <c r="FFI19" s="1361"/>
      <c r="FFJ19" s="1362"/>
      <c r="FFK19" s="1361"/>
      <c r="FFL19" s="1362"/>
      <c r="FFM19" s="1361"/>
      <c r="FFN19" s="1362"/>
      <c r="FFO19" s="1361"/>
      <c r="FFP19" s="1362"/>
      <c r="FFQ19" s="1361"/>
      <c r="FFR19" s="1362"/>
      <c r="FFS19" s="1361"/>
      <c r="FFT19" s="1362"/>
      <c r="FFU19" s="1361"/>
      <c r="FFV19" s="1362"/>
      <c r="FFW19" s="1361"/>
      <c r="FFX19" s="1362"/>
      <c r="FFY19" s="1361"/>
      <c r="FFZ19" s="1362"/>
      <c r="FGA19" s="1361"/>
      <c r="FGB19" s="1362"/>
      <c r="FGC19" s="1361"/>
      <c r="FGD19" s="1362"/>
      <c r="FGE19" s="1361"/>
      <c r="FGF19" s="1362"/>
      <c r="FGG19" s="1361"/>
      <c r="FGH19" s="1362"/>
      <c r="FGI19" s="1361"/>
      <c r="FGJ19" s="1362"/>
      <c r="FGK19" s="1361"/>
      <c r="FGL19" s="1362"/>
      <c r="FGM19" s="1361"/>
      <c r="FGN19" s="1362"/>
      <c r="FGO19" s="1361"/>
      <c r="FGP19" s="1362"/>
      <c r="FGQ19" s="1361"/>
      <c r="FGR19" s="1362"/>
      <c r="FGS19" s="1361"/>
      <c r="FGT19" s="1362"/>
      <c r="FGU19" s="1361"/>
      <c r="FGV19" s="1362"/>
      <c r="FGW19" s="1361"/>
      <c r="FGX19" s="1362"/>
      <c r="FGY19" s="1361"/>
      <c r="FGZ19" s="1362"/>
      <c r="FHA19" s="1361"/>
      <c r="FHB19" s="1362"/>
      <c r="FHC19" s="1361"/>
      <c r="FHD19" s="1362"/>
      <c r="FHE19" s="1361"/>
      <c r="FHF19" s="1362"/>
      <c r="FHG19" s="1361"/>
      <c r="FHH19" s="1362"/>
      <c r="FHI19" s="1361"/>
      <c r="FHJ19" s="1362"/>
      <c r="FHK19" s="1361"/>
      <c r="FHL19" s="1362"/>
      <c r="FHM19" s="1361"/>
      <c r="FHN19" s="1362"/>
      <c r="FHO19" s="1361"/>
      <c r="FHP19" s="1362"/>
      <c r="FHQ19" s="1361"/>
      <c r="FHR19" s="1362"/>
      <c r="FHS19" s="1361"/>
      <c r="FHT19" s="1362"/>
      <c r="FHU19" s="1361"/>
      <c r="FHV19" s="1362"/>
      <c r="FHW19" s="1361"/>
      <c r="FHX19" s="1362"/>
      <c r="FHY19" s="1361"/>
      <c r="FHZ19" s="1362"/>
      <c r="FIA19" s="1361"/>
      <c r="FIB19" s="1362"/>
      <c r="FIC19" s="1361"/>
      <c r="FID19" s="1362"/>
      <c r="FIE19" s="1361"/>
      <c r="FIF19" s="1362"/>
      <c r="FIG19" s="1361"/>
      <c r="FIH19" s="1362"/>
      <c r="FII19" s="1361"/>
      <c r="FIJ19" s="1362"/>
      <c r="FIK19" s="1361"/>
      <c r="FIL19" s="1362"/>
      <c r="FIM19" s="1361"/>
      <c r="FIN19" s="1362"/>
      <c r="FIO19" s="1361"/>
      <c r="FIP19" s="1362"/>
      <c r="FIQ19" s="1361"/>
      <c r="FIR19" s="1362"/>
      <c r="FIS19" s="1361"/>
      <c r="FIT19" s="1362"/>
      <c r="FIU19" s="1361"/>
      <c r="FIV19" s="1362"/>
      <c r="FIW19" s="1361"/>
      <c r="FIX19" s="1362"/>
      <c r="FIY19" s="1361"/>
      <c r="FIZ19" s="1362"/>
      <c r="FJA19" s="1361"/>
      <c r="FJB19" s="1362"/>
      <c r="FJC19" s="1361"/>
      <c r="FJD19" s="1362"/>
      <c r="FJE19" s="1361"/>
      <c r="FJF19" s="1362"/>
      <c r="FJG19" s="1361"/>
      <c r="FJH19" s="1362"/>
      <c r="FJI19" s="1361"/>
      <c r="FJJ19" s="1362"/>
      <c r="FJK19" s="1361"/>
      <c r="FJL19" s="1362"/>
      <c r="FJM19" s="1361"/>
      <c r="FJN19" s="1362"/>
      <c r="FJO19" s="1361"/>
      <c r="FJP19" s="1362"/>
      <c r="FJQ19" s="1361"/>
      <c r="FJR19" s="1362"/>
      <c r="FJS19" s="1361"/>
      <c r="FJT19" s="1362"/>
      <c r="FJU19" s="1361"/>
      <c r="FJV19" s="1362"/>
      <c r="FJW19" s="1361"/>
      <c r="FJX19" s="1362"/>
      <c r="FJY19" s="1361"/>
      <c r="FJZ19" s="1362"/>
      <c r="FKA19" s="1361"/>
      <c r="FKB19" s="1362"/>
      <c r="FKC19" s="1361"/>
      <c r="FKD19" s="1362"/>
      <c r="FKE19" s="1361"/>
      <c r="FKF19" s="1362"/>
      <c r="FKG19" s="1361"/>
      <c r="FKH19" s="1362"/>
      <c r="FKI19" s="1361"/>
      <c r="FKJ19" s="1362"/>
      <c r="FKK19" s="1361"/>
      <c r="FKL19" s="1362"/>
      <c r="FKM19" s="1361"/>
      <c r="FKN19" s="1362"/>
      <c r="FKO19" s="1361"/>
      <c r="FKP19" s="1362"/>
      <c r="FKQ19" s="1361"/>
      <c r="FKR19" s="1362"/>
      <c r="FKS19" s="1361"/>
      <c r="FKT19" s="1362"/>
      <c r="FKU19" s="1361"/>
      <c r="FKV19" s="1362"/>
      <c r="FKW19" s="1361"/>
      <c r="FKX19" s="1362"/>
      <c r="FKY19" s="1361"/>
      <c r="FKZ19" s="1362"/>
      <c r="FLA19" s="1361"/>
      <c r="FLB19" s="1362"/>
      <c r="FLC19" s="1361"/>
      <c r="FLD19" s="1362"/>
      <c r="FLE19" s="1361"/>
      <c r="FLF19" s="1362"/>
      <c r="FLG19" s="1361"/>
      <c r="FLH19" s="1362"/>
      <c r="FLI19" s="1361"/>
      <c r="FLJ19" s="1362"/>
      <c r="FLK19" s="1361"/>
      <c r="FLL19" s="1362"/>
      <c r="FLM19" s="1361"/>
      <c r="FLN19" s="1362"/>
      <c r="FLO19" s="1361"/>
      <c r="FLP19" s="1362"/>
      <c r="FLQ19" s="1361"/>
      <c r="FLR19" s="1362"/>
      <c r="FLS19" s="1361"/>
      <c r="FLT19" s="1362"/>
      <c r="FLU19" s="1361"/>
      <c r="FLV19" s="1362"/>
      <c r="FLW19" s="1361"/>
      <c r="FLX19" s="1362"/>
      <c r="FLY19" s="1361"/>
      <c r="FLZ19" s="1362"/>
      <c r="FMA19" s="1361"/>
      <c r="FMB19" s="1362"/>
      <c r="FMC19" s="1361"/>
      <c r="FMD19" s="1362"/>
      <c r="FME19" s="1361"/>
      <c r="FMF19" s="1362"/>
      <c r="FMG19" s="1361"/>
      <c r="FMH19" s="1362"/>
      <c r="FMI19" s="1361"/>
      <c r="FMJ19" s="1362"/>
      <c r="FMK19" s="1361"/>
      <c r="FML19" s="1362"/>
      <c r="FMM19" s="1361"/>
      <c r="FMN19" s="1362"/>
      <c r="FMO19" s="1361"/>
      <c r="FMP19" s="1362"/>
      <c r="FMQ19" s="1361"/>
      <c r="FMR19" s="1362"/>
      <c r="FMS19" s="1361"/>
      <c r="FMT19" s="1362"/>
      <c r="FMU19" s="1361"/>
      <c r="FMV19" s="1362"/>
      <c r="FMW19" s="1361"/>
      <c r="FMX19" s="1362"/>
      <c r="FMY19" s="1361"/>
      <c r="FMZ19" s="1362"/>
      <c r="FNA19" s="1361"/>
      <c r="FNB19" s="1362"/>
      <c r="FNC19" s="1361"/>
      <c r="FND19" s="1362"/>
      <c r="FNE19" s="1361"/>
      <c r="FNF19" s="1362"/>
      <c r="FNG19" s="1361"/>
      <c r="FNH19" s="1362"/>
      <c r="FNI19" s="1361"/>
      <c r="FNJ19" s="1362"/>
      <c r="FNK19" s="1361"/>
      <c r="FNL19" s="1362"/>
      <c r="FNM19" s="1361"/>
      <c r="FNN19" s="1362"/>
      <c r="FNO19" s="1361"/>
      <c r="FNP19" s="1362"/>
      <c r="FNQ19" s="1361"/>
      <c r="FNR19" s="1362"/>
      <c r="FNS19" s="1361"/>
      <c r="FNT19" s="1362"/>
      <c r="FNU19" s="1361"/>
      <c r="FNV19" s="1362"/>
      <c r="FNW19" s="1361"/>
      <c r="FNX19" s="1362"/>
      <c r="FNY19" s="1361"/>
      <c r="FNZ19" s="1362"/>
      <c r="FOA19" s="1361"/>
      <c r="FOB19" s="1362"/>
      <c r="FOC19" s="1361"/>
      <c r="FOD19" s="1362"/>
      <c r="FOE19" s="1361"/>
      <c r="FOF19" s="1362"/>
      <c r="FOG19" s="1361"/>
      <c r="FOH19" s="1362"/>
      <c r="FOI19" s="1361"/>
      <c r="FOJ19" s="1362"/>
      <c r="FOK19" s="1361"/>
      <c r="FOL19" s="1362"/>
      <c r="FOM19" s="1361"/>
      <c r="FON19" s="1362"/>
      <c r="FOO19" s="1361"/>
      <c r="FOP19" s="1362"/>
      <c r="FOQ19" s="1361"/>
      <c r="FOR19" s="1362"/>
      <c r="FOS19" s="1361"/>
      <c r="FOT19" s="1362"/>
      <c r="FOU19" s="1361"/>
      <c r="FOV19" s="1362"/>
      <c r="FOW19" s="1361"/>
      <c r="FOX19" s="1362"/>
      <c r="FOY19" s="1361"/>
      <c r="FOZ19" s="1362"/>
      <c r="FPA19" s="1361"/>
      <c r="FPB19" s="1362"/>
      <c r="FPC19" s="1361"/>
      <c r="FPD19" s="1362"/>
      <c r="FPE19" s="1361"/>
      <c r="FPF19" s="1362"/>
      <c r="FPG19" s="1361"/>
      <c r="FPH19" s="1362"/>
      <c r="FPI19" s="1361"/>
      <c r="FPJ19" s="1362"/>
      <c r="FPK19" s="1361"/>
      <c r="FPL19" s="1362"/>
      <c r="FPM19" s="1361"/>
      <c r="FPN19" s="1362"/>
      <c r="FPO19" s="1361"/>
      <c r="FPP19" s="1362"/>
      <c r="FPQ19" s="1361"/>
      <c r="FPR19" s="1362"/>
      <c r="FPS19" s="1361"/>
      <c r="FPT19" s="1362"/>
      <c r="FPU19" s="1361"/>
      <c r="FPV19" s="1362"/>
      <c r="FPW19" s="1361"/>
      <c r="FPX19" s="1362"/>
      <c r="FPY19" s="1361"/>
      <c r="FPZ19" s="1362"/>
      <c r="FQA19" s="1361"/>
      <c r="FQB19" s="1362"/>
      <c r="FQC19" s="1361"/>
      <c r="FQD19" s="1362"/>
      <c r="FQE19" s="1361"/>
      <c r="FQF19" s="1362"/>
      <c r="FQG19" s="1361"/>
      <c r="FQH19" s="1362"/>
      <c r="FQI19" s="1361"/>
      <c r="FQJ19" s="1362"/>
      <c r="FQK19" s="1361"/>
      <c r="FQL19" s="1362"/>
      <c r="FQM19" s="1361"/>
      <c r="FQN19" s="1362"/>
      <c r="FQO19" s="1361"/>
      <c r="FQP19" s="1362"/>
      <c r="FQQ19" s="1361"/>
      <c r="FQR19" s="1362"/>
      <c r="FQS19" s="1361"/>
      <c r="FQT19" s="1362"/>
      <c r="FQU19" s="1361"/>
      <c r="FQV19" s="1362"/>
      <c r="FQW19" s="1361"/>
      <c r="FQX19" s="1362"/>
      <c r="FQY19" s="1361"/>
      <c r="FQZ19" s="1362"/>
      <c r="FRA19" s="1361"/>
      <c r="FRB19" s="1362"/>
      <c r="FRC19" s="1361"/>
      <c r="FRD19" s="1362"/>
      <c r="FRE19" s="1361"/>
      <c r="FRF19" s="1362"/>
      <c r="FRG19" s="1361"/>
      <c r="FRH19" s="1362"/>
      <c r="FRI19" s="1361"/>
      <c r="FRJ19" s="1362"/>
      <c r="FRK19" s="1361"/>
      <c r="FRL19" s="1362"/>
      <c r="FRM19" s="1361"/>
      <c r="FRN19" s="1362"/>
      <c r="FRO19" s="1361"/>
      <c r="FRP19" s="1362"/>
      <c r="FRQ19" s="1361"/>
      <c r="FRR19" s="1362"/>
      <c r="FRS19" s="1361"/>
      <c r="FRT19" s="1362"/>
      <c r="FRU19" s="1361"/>
      <c r="FRV19" s="1362"/>
      <c r="FRW19" s="1361"/>
      <c r="FRX19" s="1362"/>
      <c r="FRY19" s="1361"/>
      <c r="FRZ19" s="1362"/>
      <c r="FSA19" s="1361"/>
      <c r="FSB19" s="1362"/>
      <c r="FSC19" s="1361"/>
      <c r="FSD19" s="1362"/>
      <c r="FSE19" s="1361"/>
      <c r="FSF19" s="1362"/>
      <c r="FSG19" s="1361"/>
      <c r="FSH19" s="1362"/>
      <c r="FSI19" s="1361"/>
      <c r="FSJ19" s="1362"/>
      <c r="FSK19" s="1361"/>
      <c r="FSL19" s="1362"/>
      <c r="FSM19" s="1361"/>
      <c r="FSN19" s="1362"/>
      <c r="FSO19" s="1361"/>
      <c r="FSP19" s="1362"/>
      <c r="FSQ19" s="1361"/>
      <c r="FSR19" s="1362"/>
      <c r="FSS19" s="1361"/>
      <c r="FST19" s="1362"/>
      <c r="FSU19" s="1361"/>
      <c r="FSV19" s="1362"/>
      <c r="FSW19" s="1361"/>
      <c r="FSX19" s="1362"/>
      <c r="FSY19" s="1361"/>
      <c r="FSZ19" s="1362"/>
      <c r="FTA19" s="1361"/>
      <c r="FTB19" s="1362"/>
      <c r="FTC19" s="1361"/>
      <c r="FTD19" s="1362"/>
      <c r="FTE19" s="1361"/>
      <c r="FTF19" s="1362"/>
      <c r="FTG19" s="1361"/>
      <c r="FTH19" s="1362"/>
      <c r="FTI19" s="1361"/>
      <c r="FTJ19" s="1362"/>
      <c r="FTK19" s="1361"/>
      <c r="FTL19" s="1362"/>
      <c r="FTM19" s="1361"/>
      <c r="FTN19" s="1362"/>
      <c r="FTO19" s="1361"/>
      <c r="FTP19" s="1362"/>
      <c r="FTQ19" s="1361"/>
      <c r="FTR19" s="1362"/>
      <c r="FTS19" s="1361"/>
      <c r="FTT19" s="1362"/>
      <c r="FTU19" s="1361"/>
      <c r="FTV19" s="1362"/>
      <c r="FTW19" s="1361"/>
      <c r="FTX19" s="1362"/>
      <c r="FTY19" s="1361"/>
      <c r="FTZ19" s="1362"/>
      <c r="FUA19" s="1361"/>
      <c r="FUB19" s="1362"/>
      <c r="FUC19" s="1361"/>
      <c r="FUD19" s="1362"/>
      <c r="FUE19" s="1361"/>
      <c r="FUF19" s="1362"/>
      <c r="FUG19" s="1361"/>
      <c r="FUH19" s="1362"/>
      <c r="FUI19" s="1361"/>
      <c r="FUJ19" s="1362"/>
      <c r="FUK19" s="1361"/>
      <c r="FUL19" s="1362"/>
      <c r="FUM19" s="1361"/>
      <c r="FUN19" s="1362"/>
      <c r="FUO19" s="1361"/>
      <c r="FUP19" s="1362"/>
      <c r="FUQ19" s="1361"/>
      <c r="FUR19" s="1362"/>
      <c r="FUS19" s="1361"/>
      <c r="FUT19" s="1362"/>
      <c r="FUU19" s="1361"/>
      <c r="FUV19" s="1362"/>
      <c r="FUW19" s="1361"/>
      <c r="FUX19" s="1362"/>
      <c r="FUY19" s="1361"/>
      <c r="FUZ19" s="1362"/>
      <c r="FVA19" s="1361"/>
      <c r="FVB19" s="1362"/>
      <c r="FVC19" s="1361"/>
      <c r="FVD19" s="1362"/>
      <c r="FVE19" s="1361"/>
      <c r="FVF19" s="1362"/>
      <c r="FVG19" s="1361"/>
      <c r="FVH19" s="1362"/>
      <c r="FVI19" s="1361"/>
      <c r="FVJ19" s="1362"/>
      <c r="FVK19" s="1361"/>
      <c r="FVL19" s="1362"/>
      <c r="FVM19" s="1361"/>
      <c r="FVN19" s="1362"/>
      <c r="FVO19" s="1361"/>
      <c r="FVP19" s="1362"/>
      <c r="FVQ19" s="1361"/>
      <c r="FVR19" s="1362"/>
      <c r="FVS19" s="1361"/>
      <c r="FVT19" s="1362"/>
      <c r="FVU19" s="1361"/>
      <c r="FVV19" s="1362"/>
      <c r="FVW19" s="1361"/>
      <c r="FVX19" s="1362"/>
      <c r="FVY19" s="1361"/>
      <c r="FVZ19" s="1362"/>
      <c r="FWA19" s="1361"/>
      <c r="FWB19" s="1362"/>
      <c r="FWC19" s="1361"/>
      <c r="FWD19" s="1362"/>
      <c r="FWE19" s="1361"/>
      <c r="FWF19" s="1362"/>
      <c r="FWG19" s="1361"/>
      <c r="FWH19" s="1362"/>
      <c r="FWI19" s="1361"/>
      <c r="FWJ19" s="1362"/>
      <c r="FWK19" s="1361"/>
      <c r="FWL19" s="1362"/>
      <c r="FWM19" s="1361"/>
      <c r="FWN19" s="1362"/>
      <c r="FWO19" s="1361"/>
      <c r="FWP19" s="1362"/>
      <c r="FWQ19" s="1361"/>
      <c r="FWR19" s="1362"/>
      <c r="FWS19" s="1361"/>
      <c r="FWT19" s="1362"/>
      <c r="FWU19" s="1361"/>
      <c r="FWV19" s="1362"/>
      <c r="FWW19" s="1361"/>
      <c r="FWX19" s="1362"/>
      <c r="FWY19" s="1361"/>
      <c r="FWZ19" s="1362"/>
      <c r="FXA19" s="1361"/>
      <c r="FXB19" s="1362"/>
      <c r="FXC19" s="1361"/>
      <c r="FXD19" s="1362"/>
      <c r="FXE19" s="1361"/>
      <c r="FXF19" s="1362"/>
      <c r="FXG19" s="1361"/>
      <c r="FXH19" s="1362"/>
      <c r="FXI19" s="1361"/>
      <c r="FXJ19" s="1362"/>
      <c r="FXK19" s="1361"/>
      <c r="FXL19" s="1362"/>
      <c r="FXM19" s="1361"/>
      <c r="FXN19" s="1362"/>
      <c r="FXO19" s="1361"/>
      <c r="FXP19" s="1362"/>
      <c r="FXQ19" s="1361"/>
      <c r="FXR19" s="1362"/>
      <c r="FXS19" s="1361"/>
      <c r="FXT19" s="1362"/>
      <c r="FXU19" s="1361"/>
      <c r="FXV19" s="1362"/>
      <c r="FXW19" s="1361"/>
      <c r="FXX19" s="1362"/>
      <c r="FXY19" s="1361"/>
      <c r="FXZ19" s="1362"/>
      <c r="FYA19" s="1361"/>
      <c r="FYB19" s="1362"/>
      <c r="FYC19" s="1361"/>
      <c r="FYD19" s="1362"/>
      <c r="FYE19" s="1361"/>
      <c r="FYF19" s="1362"/>
      <c r="FYG19" s="1361"/>
      <c r="FYH19" s="1362"/>
      <c r="FYI19" s="1361"/>
      <c r="FYJ19" s="1362"/>
      <c r="FYK19" s="1361"/>
      <c r="FYL19" s="1362"/>
      <c r="FYM19" s="1361"/>
      <c r="FYN19" s="1362"/>
      <c r="FYO19" s="1361"/>
      <c r="FYP19" s="1362"/>
      <c r="FYQ19" s="1361"/>
      <c r="FYR19" s="1362"/>
      <c r="FYS19" s="1361"/>
      <c r="FYT19" s="1362"/>
      <c r="FYU19" s="1361"/>
      <c r="FYV19" s="1362"/>
      <c r="FYW19" s="1361"/>
      <c r="FYX19" s="1362"/>
      <c r="FYY19" s="1361"/>
      <c r="FYZ19" s="1362"/>
      <c r="FZA19" s="1361"/>
      <c r="FZB19" s="1362"/>
      <c r="FZC19" s="1361"/>
      <c r="FZD19" s="1362"/>
      <c r="FZE19" s="1361"/>
      <c r="FZF19" s="1362"/>
      <c r="FZG19" s="1361"/>
      <c r="FZH19" s="1362"/>
      <c r="FZI19" s="1361"/>
      <c r="FZJ19" s="1362"/>
      <c r="FZK19" s="1361"/>
      <c r="FZL19" s="1362"/>
      <c r="FZM19" s="1361"/>
      <c r="FZN19" s="1362"/>
      <c r="FZO19" s="1361"/>
      <c r="FZP19" s="1362"/>
      <c r="FZQ19" s="1361"/>
      <c r="FZR19" s="1362"/>
      <c r="FZS19" s="1361"/>
      <c r="FZT19" s="1362"/>
      <c r="FZU19" s="1361"/>
      <c r="FZV19" s="1362"/>
      <c r="FZW19" s="1361"/>
      <c r="FZX19" s="1362"/>
      <c r="FZY19" s="1361"/>
      <c r="FZZ19" s="1362"/>
      <c r="GAA19" s="1361"/>
      <c r="GAB19" s="1362"/>
      <c r="GAC19" s="1361"/>
      <c r="GAD19" s="1362"/>
      <c r="GAE19" s="1361"/>
      <c r="GAF19" s="1362"/>
      <c r="GAG19" s="1361"/>
      <c r="GAH19" s="1362"/>
      <c r="GAI19" s="1361"/>
      <c r="GAJ19" s="1362"/>
      <c r="GAK19" s="1361"/>
      <c r="GAL19" s="1362"/>
      <c r="GAM19" s="1361"/>
      <c r="GAN19" s="1362"/>
      <c r="GAO19" s="1361"/>
      <c r="GAP19" s="1362"/>
      <c r="GAQ19" s="1361"/>
      <c r="GAR19" s="1362"/>
      <c r="GAS19" s="1361"/>
      <c r="GAT19" s="1362"/>
      <c r="GAU19" s="1361"/>
      <c r="GAV19" s="1362"/>
      <c r="GAW19" s="1361"/>
      <c r="GAX19" s="1362"/>
      <c r="GAY19" s="1361"/>
      <c r="GAZ19" s="1362"/>
      <c r="GBA19" s="1361"/>
      <c r="GBB19" s="1362"/>
      <c r="GBC19" s="1361"/>
      <c r="GBD19" s="1362"/>
      <c r="GBE19" s="1361"/>
      <c r="GBF19" s="1362"/>
      <c r="GBG19" s="1361"/>
      <c r="GBH19" s="1362"/>
      <c r="GBI19" s="1361"/>
      <c r="GBJ19" s="1362"/>
      <c r="GBK19" s="1361"/>
      <c r="GBL19" s="1362"/>
      <c r="GBM19" s="1361"/>
      <c r="GBN19" s="1362"/>
      <c r="GBO19" s="1361"/>
      <c r="GBP19" s="1362"/>
      <c r="GBQ19" s="1361"/>
      <c r="GBR19" s="1362"/>
      <c r="GBS19" s="1361"/>
      <c r="GBT19" s="1362"/>
      <c r="GBU19" s="1361"/>
      <c r="GBV19" s="1362"/>
      <c r="GBW19" s="1361"/>
      <c r="GBX19" s="1362"/>
      <c r="GBY19" s="1361"/>
      <c r="GBZ19" s="1362"/>
      <c r="GCA19" s="1361"/>
      <c r="GCB19" s="1362"/>
      <c r="GCC19" s="1361"/>
      <c r="GCD19" s="1362"/>
      <c r="GCE19" s="1361"/>
      <c r="GCF19" s="1362"/>
      <c r="GCG19" s="1361"/>
      <c r="GCH19" s="1362"/>
      <c r="GCI19" s="1361"/>
      <c r="GCJ19" s="1362"/>
      <c r="GCK19" s="1361"/>
      <c r="GCL19" s="1362"/>
      <c r="GCM19" s="1361"/>
      <c r="GCN19" s="1362"/>
      <c r="GCO19" s="1361"/>
      <c r="GCP19" s="1362"/>
      <c r="GCQ19" s="1361"/>
      <c r="GCR19" s="1362"/>
      <c r="GCS19" s="1361"/>
      <c r="GCT19" s="1362"/>
      <c r="GCU19" s="1361"/>
      <c r="GCV19" s="1362"/>
      <c r="GCW19" s="1361"/>
      <c r="GCX19" s="1362"/>
      <c r="GCY19" s="1361"/>
      <c r="GCZ19" s="1362"/>
      <c r="GDA19" s="1361"/>
      <c r="GDB19" s="1362"/>
      <c r="GDC19" s="1361"/>
      <c r="GDD19" s="1362"/>
      <c r="GDE19" s="1361"/>
      <c r="GDF19" s="1362"/>
      <c r="GDG19" s="1361"/>
      <c r="GDH19" s="1362"/>
      <c r="GDI19" s="1361"/>
      <c r="GDJ19" s="1362"/>
      <c r="GDK19" s="1361"/>
      <c r="GDL19" s="1362"/>
      <c r="GDM19" s="1361"/>
      <c r="GDN19" s="1362"/>
      <c r="GDO19" s="1361"/>
      <c r="GDP19" s="1362"/>
      <c r="GDQ19" s="1361"/>
      <c r="GDR19" s="1362"/>
      <c r="GDS19" s="1361"/>
      <c r="GDT19" s="1362"/>
      <c r="GDU19" s="1361"/>
      <c r="GDV19" s="1362"/>
      <c r="GDW19" s="1361"/>
      <c r="GDX19" s="1362"/>
      <c r="GDY19" s="1361"/>
      <c r="GDZ19" s="1362"/>
      <c r="GEA19" s="1361"/>
      <c r="GEB19" s="1362"/>
      <c r="GEC19" s="1361"/>
      <c r="GED19" s="1362"/>
      <c r="GEE19" s="1361"/>
      <c r="GEF19" s="1362"/>
      <c r="GEG19" s="1361"/>
      <c r="GEH19" s="1362"/>
      <c r="GEI19" s="1361"/>
      <c r="GEJ19" s="1362"/>
      <c r="GEK19" s="1361"/>
      <c r="GEL19" s="1362"/>
      <c r="GEM19" s="1361"/>
      <c r="GEN19" s="1362"/>
      <c r="GEO19" s="1361"/>
      <c r="GEP19" s="1362"/>
      <c r="GEQ19" s="1361"/>
      <c r="GER19" s="1362"/>
      <c r="GES19" s="1361"/>
      <c r="GET19" s="1362"/>
      <c r="GEU19" s="1361"/>
      <c r="GEV19" s="1362"/>
      <c r="GEW19" s="1361"/>
      <c r="GEX19" s="1362"/>
      <c r="GEY19" s="1361"/>
      <c r="GEZ19" s="1362"/>
      <c r="GFA19" s="1361"/>
      <c r="GFB19" s="1362"/>
      <c r="GFC19" s="1361"/>
      <c r="GFD19" s="1362"/>
      <c r="GFE19" s="1361"/>
      <c r="GFF19" s="1362"/>
      <c r="GFG19" s="1361"/>
      <c r="GFH19" s="1362"/>
      <c r="GFI19" s="1361"/>
      <c r="GFJ19" s="1362"/>
      <c r="GFK19" s="1361"/>
      <c r="GFL19" s="1362"/>
      <c r="GFM19" s="1361"/>
      <c r="GFN19" s="1362"/>
      <c r="GFO19" s="1361"/>
      <c r="GFP19" s="1362"/>
      <c r="GFQ19" s="1361"/>
      <c r="GFR19" s="1362"/>
      <c r="GFS19" s="1361"/>
      <c r="GFT19" s="1362"/>
      <c r="GFU19" s="1361"/>
      <c r="GFV19" s="1362"/>
      <c r="GFW19" s="1361"/>
      <c r="GFX19" s="1362"/>
      <c r="GFY19" s="1361"/>
      <c r="GFZ19" s="1362"/>
      <c r="GGA19" s="1361"/>
      <c r="GGB19" s="1362"/>
      <c r="GGC19" s="1361"/>
      <c r="GGD19" s="1362"/>
      <c r="GGE19" s="1361"/>
      <c r="GGF19" s="1362"/>
      <c r="GGG19" s="1361"/>
      <c r="GGH19" s="1362"/>
      <c r="GGI19" s="1361"/>
      <c r="GGJ19" s="1362"/>
      <c r="GGK19" s="1361"/>
      <c r="GGL19" s="1362"/>
      <c r="GGM19" s="1361"/>
      <c r="GGN19" s="1362"/>
      <c r="GGO19" s="1361"/>
      <c r="GGP19" s="1362"/>
      <c r="GGQ19" s="1361"/>
      <c r="GGR19" s="1362"/>
      <c r="GGS19" s="1361"/>
      <c r="GGT19" s="1362"/>
      <c r="GGU19" s="1361"/>
      <c r="GGV19" s="1362"/>
      <c r="GGW19" s="1361"/>
      <c r="GGX19" s="1362"/>
      <c r="GGY19" s="1361"/>
      <c r="GGZ19" s="1362"/>
      <c r="GHA19" s="1361"/>
      <c r="GHB19" s="1362"/>
      <c r="GHC19" s="1361"/>
      <c r="GHD19" s="1362"/>
      <c r="GHE19" s="1361"/>
      <c r="GHF19" s="1362"/>
      <c r="GHG19" s="1361"/>
      <c r="GHH19" s="1362"/>
      <c r="GHI19" s="1361"/>
      <c r="GHJ19" s="1362"/>
      <c r="GHK19" s="1361"/>
      <c r="GHL19" s="1362"/>
      <c r="GHM19" s="1361"/>
      <c r="GHN19" s="1362"/>
      <c r="GHO19" s="1361"/>
      <c r="GHP19" s="1362"/>
      <c r="GHQ19" s="1361"/>
      <c r="GHR19" s="1362"/>
      <c r="GHS19" s="1361"/>
      <c r="GHT19" s="1362"/>
      <c r="GHU19" s="1361"/>
      <c r="GHV19" s="1362"/>
      <c r="GHW19" s="1361"/>
      <c r="GHX19" s="1362"/>
      <c r="GHY19" s="1361"/>
      <c r="GHZ19" s="1362"/>
      <c r="GIA19" s="1361"/>
      <c r="GIB19" s="1362"/>
      <c r="GIC19" s="1361"/>
      <c r="GID19" s="1362"/>
      <c r="GIE19" s="1361"/>
      <c r="GIF19" s="1362"/>
      <c r="GIG19" s="1361"/>
      <c r="GIH19" s="1362"/>
      <c r="GII19" s="1361"/>
      <c r="GIJ19" s="1362"/>
      <c r="GIK19" s="1361"/>
      <c r="GIL19" s="1362"/>
      <c r="GIM19" s="1361"/>
      <c r="GIN19" s="1362"/>
      <c r="GIO19" s="1361"/>
      <c r="GIP19" s="1362"/>
      <c r="GIQ19" s="1361"/>
      <c r="GIR19" s="1362"/>
      <c r="GIS19" s="1361"/>
      <c r="GIT19" s="1362"/>
      <c r="GIU19" s="1361"/>
      <c r="GIV19" s="1362"/>
      <c r="GIW19" s="1361"/>
      <c r="GIX19" s="1362"/>
      <c r="GIY19" s="1361"/>
      <c r="GIZ19" s="1362"/>
      <c r="GJA19" s="1361"/>
      <c r="GJB19" s="1362"/>
      <c r="GJC19" s="1361"/>
      <c r="GJD19" s="1362"/>
      <c r="GJE19" s="1361"/>
      <c r="GJF19" s="1362"/>
      <c r="GJG19" s="1361"/>
      <c r="GJH19" s="1362"/>
      <c r="GJI19" s="1361"/>
      <c r="GJJ19" s="1362"/>
      <c r="GJK19" s="1361"/>
      <c r="GJL19" s="1362"/>
      <c r="GJM19" s="1361"/>
      <c r="GJN19" s="1362"/>
      <c r="GJO19" s="1361"/>
      <c r="GJP19" s="1362"/>
      <c r="GJQ19" s="1361"/>
      <c r="GJR19" s="1362"/>
      <c r="GJS19" s="1361"/>
      <c r="GJT19" s="1362"/>
      <c r="GJU19" s="1361"/>
      <c r="GJV19" s="1362"/>
      <c r="GJW19" s="1361"/>
      <c r="GJX19" s="1362"/>
      <c r="GJY19" s="1361"/>
      <c r="GJZ19" s="1362"/>
      <c r="GKA19" s="1361"/>
      <c r="GKB19" s="1362"/>
      <c r="GKC19" s="1361"/>
      <c r="GKD19" s="1362"/>
      <c r="GKE19" s="1361"/>
      <c r="GKF19" s="1362"/>
      <c r="GKG19" s="1361"/>
      <c r="GKH19" s="1362"/>
      <c r="GKI19" s="1361"/>
      <c r="GKJ19" s="1362"/>
      <c r="GKK19" s="1361"/>
      <c r="GKL19" s="1362"/>
      <c r="GKM19" s="1361"/>
      <c r="GKN19" s="1362"/>
      <c r="GKO19" s="1361"/>
      <c r="GKP19" s="1362"/>
      <c r="GKQ19" s="1361"/>
      <c r="GKR19" s="1362"/>
      <c r="GKS19" s="1361"/>
      <c r="GKT19" s="1362"/>
      <c r="GKU19" s="1361"/>
      <c r="GKV19" s="1362"/>
      <c r="GKW19" s="1361"/>
      <c r="GKX19" s="1362"/>
      <c r="GKY19" s="1361"/>
      <c r="GKZ19" s="1362"/>
      <c r="GLA19" s="1361"/>
      <c r="GLB19" s="1362"/>
      <c r="GLC19" s="1361"/>
      <c r="GLD19" s="1362"/>
      <c r="GLE19" s="1361"/>
      <c r="GLF19" s="1362"/>
      <c r="GLG19" s="1361"/>
      <c r="GLH19" s="1362"/>
      <c r="GLI19" s="1361"/>
      <c r="GLJ19" s="1362"/>
      <c r="GLK19" s="1361"/>
      <c r="GLL19" s="1362"/>
      <c r="GLM19" s="1361"/>
      <c r="GLN19" s="1362"/>
      <c r="GLO19" s="1361"/>
      <c r="GLP19" s="1362"/>
      <c r="GLQ19" s="1361"/>
      <c r="GLR19" s="1362"/>
      <c r="GLS19" s="1361"/>
      <c r="GLT19" s="1362"/>
      <c r="GLU19" s="1361"/>
      <c r="GLV19" s="1362"/>
      <c r="GLW19" s="1361"/>
      <c r="GLX19" s="1362"/>
      <c r="GLY19" s="1361"/>
      <c r="GLZ19" s="1362"/>
      <c r="GMA19" s="1361"/>
      <c r="GMB19" s="1362"/>
      <c r="GMC19" s="1361"/>
      <c r="GMD19" s="1362"/>
      <c r="GME19" s="1361"/>
      <c r="GMF19" s="1362"/>
      <c r="GMG19" s="1361"/>
      <c r="GMH19" s="1362"/>
      <c r="GMI19" s="1361"/>
      <c r="GMJ19" s="1362"/>
      <c r="GMK19" s="1361"/>
      <c r="GML19" s="1362"/>
      <c r="GMM19" s="1361"/>
      <c r="GMN19" s="1362"/>
      <c r="GMO19" s="1361"/>
      <c r="GMP19" s="1362"/>
      <c r="GMQ19" s="1361"/>
      <c r="GMR19" s="1362"/>
      <c r="GMS19" s="1361"/>
      <c r="GMT19" s="1362"/>
      <c r="GMU19" s="1361"/>
      <c r="GMV19" s="1362"/>
      <c r="GMW19" s="1361"/>
      <c r="GMX19" s="1362"/>
      <c r="GMY19" s="1361"/>
      <c r="GMZ19" s="1362"/>
      <c r="GNA19" s="1361"/>
      <c r="GNB19" s="1362"/>
      <c r="GNC19" s="1361"/>
      <c r="GND19" s="1362"/>
      <c r="GNE19" s="1361"/>
      <c r="GNF19" s="1362"/>
      <c r="GNG19" s="1361"/>
      <c r="GNH19" s="1362"/>
      <c r="GNI19" s="1361"/>
      <c r="GNJ19" s="1362"/>
      <c r="GNK19" s="1361"/>
      <c r="GNL19" s="1362"/>
      <c r="GNM19" s="1361"/>
      <c r="GNN19" s="1362"/>
      <c r="GNO19" s="1361"/>
      <c r="GNP19" s="1362"/>
      <c r="GNQ19" s="1361"/>
      <c r="GNR19" s="1362"/>
      <c r="GNS19" s="1361"/>
      <c r="GNT19" s="1362"/>
      <c r="GNU19" s="1361"/>
      <c r="GNV19" s="1362"/>
      <c r="GNW19" s="1361"/>
      <c r="GNX19" s="1362"/>
      <c r="GNY19" s="1361"/>
      <c r="GNZ19" s="1362"/>
      <c r="GOA19" s="1361"/>
      <c r="GOB19" s="1362"/>
      <c r="GOC19" s="1361"/>
      <c r="GOD19" s="1362"/>
      <c r="GOE19" s="1361"/>
      <c r="GOF19" s="1362"/>
      <c r="GOG19" s="1361"/>
      <c r="GOH19" s="1362"/>
      <c r="GOI19" s="1361"/>
      <c r="GOJ19" s="1362"/>
      <c r="GOK19" s="1361"/>
      <c r="GOL19" s="1362"/>
      <c r="GOM19" s="1361"/>
      <c r="GON19" s="1362"/>
      <c r="GOO19" s="1361"/>
      <c r="GOP19" s="1362"/>
      <c r="GOQ19" s="1361"/>
      <c r="GOR19" s="1362"/>
      <c r="GOS19" s="1361"/>
      <c r="GOT19" s="1362"/>
      <c r="GOU19" s="1361"/>
      <c r="GOV19" s="1362"/>
      <c r="GOW19" s="1361"/>
      <c r="GOX19" s="1362"/>
      <c r="GOY19" s="1361"/>
      <c r="GOZ19" s="1362"/>
      <c r="GPA19" s="1361"/>
      <c r="GPB19" s="1362"/>
      <c r="GPC19" s="1361"/>
      <c r="GPD19" s="1362"/>
      <c r="GPE19" s="1361"/>
      <c r="GPF19" s="1362"/>
      <c r="GPG19" s="1361"/>
      <c r="GPH19" s="1362"/>
      <c r="GPI19" s="1361"/>
      <c r="GPJ19" s="1362"/>
      <c r="GPK19" s="1361"/>
      <c r="GPL19" s="1362"/>
      <c r="GPM19" s="1361"/>
      <c r="GPN19" s="1362"/>
      <c r="GPO19" s="1361"/>
      <c r="GPP19" s="1362"/>
      <c r="GPQ19" s="1361"/>
      <c r="GPR19" s="1362"/>
      <c r="GPS19" s="1361"/>
      <c r="GPT19" s="1362"/>
      <c r="GPU19" s="1361"/>
      <c r="GPV19" s="1362"/>
      <c r="GPW19" s="1361"/>
      <c r="GPX19" s="1362"/>
      <c r="GPY19" s="1361"/>
      <c r="GPZ19" s="1362"/>
      <c r="GQA19" s="1361"/>
      <c r="GQB19" s="1362"/>
      <c r="GQC19" s="1361"/>
      <c r="GQD19" s="1362"/>
      <c r="GQE19" s="1361"/>
      <c r="GQF19" s="1362"/>
      <c r="GQG19" s="1361"/>
      <c r="GQH19" s="1362"/>
      <c r="GQI19" s="1361"/>
      <c r="GQJ19" s="1362"/>
      <c r="GQK19" s="1361"/>
      <c r="GQL19" s="1362"/>
      <c r="GQM19" s="1361"/>
      <c r="GQN19" s="1362"/>
      <c r="GQO19" s="1361"/>
      <c r="GQP19" s="1362"/>
      <c r="GQQ19" s="1361"/>
      <c r="GQR19" s="1362"/>
      <c r="GQS19" s="1361"/>
      <c r="GQT19" s="1362"/>
      <c r="GQU19" s="1361"/>
      <c r="GQV19" s="1362"/>
      <c r="GQW19" s="1361"/>
      <c r="GQX19" s="1362"/>
      <c r="GQY19" s="1361"/>
      <c r="GQZ19" s="1362"/>
      <c r="GRA19" s="1361"/>
      <c r="GRB19" s="1362"/>
      <c r="GRC19" s="1361"/>
      <c r="GRD19" s="1362"/>
      <c r="GRE19" s="1361"/>
      <c r="GRF19" s="1362"/>
      <c r="GRG19" s="1361"/>
      <c r="GRH19" s="1362"/>
      <c r="GRI19" s="1361"/>
      <c r="GRJ19" s="1362"/>
      <c r="GRK19" s="1361"/>
      <c r="GRL19" s="1362"/>
      <c r="GRM19" s="1361"/>
      <c r="GRN19" s="1362"/>
      <c r="GRO19" s="1361"/>
      <c r="GRP19" s="1362"/>
      <c r="GRQ19" s="1361"/>
      <c r="GRR19" s="1362"/>
      <c r="GRS19" s="1361"/>
      <c r="GRT19" s="1362"/>
      <c r="GRU19" s="1361"/>
      <c r="GRV19" s="1362"/>
      <c r="GRW19" s="1361"/>
      <c r="GRX19" s="1362"/>
      <c r="GRY19" s="1361"/>
      <c r="GRZ19" s="1362"/>
      <c r="GSA19" s="1361"/>
      <c r="GSB19" s="1362"/>
      <c r="GSC19" s="1361"/>
      <c r="GSD19" s="1362"/>
      <c r="GSE19" s="1361"/>
      <c r="GSF19" s="1362"/>
      <c r="GSG19" s="1361"/>
      <c r="GSH19" s="1362"/>
      <c r="GSI19" s="1361"/>
      <c r="GSJ19" s="1362"/>
      <c r="GSK19" s="1361"/>
      <c r="GSL19" s="1362"/>
      <c r="GSM19" s="1361"/>
      <c r="GSN19" s="1362"/>
      <c r="GSO19" s="1361"/>
      <c r="GSP19" s="1362"/>
      <c r="GSQ19" s="1361"/>
      <c r="GSR19" s="1362"/>
      <c r="GSS19" s="1361"/>
      <c r="GST19" s="1362"/>
      <c r="GSU19" s="1361"/>
      <c r="GSV19" s="1362"/>
      <c r="GSW19" s="1361"/>
      <c r="GSX19" s="1362"/>
      <c r="GSY19" s="1361"/>
      <c r="GSZ19" s="1362"/>
      <c r="GTA19" s="1361"/>
      <c r="GTB19" s="1362"/>
      <c r="GTC19" s="1361"/>
      <c r="GTD19" s="1362"/>
      <c r="GTE19" s="1361"/>
      <c r="GTF19" s="1362"/>
      <c r="GTG19" s="1361"/>
      <c r="GTH19" s="1362"/>
      <c r="GTI19" s="1361"/>
      <c r="GTJ19" s="1362"/>
      <c r="GTK19" s="1361"/>
      <c r="GTL19" s="1362"/>
      <c r="GTM19" s="1361"/>
      <c r="GTN19" s="1362"/>
      <c r="GTO19" s="1361"/>
      <c r="GTP19" s="1362"/>
      <c r="GTQ19" s="1361"/>
      <c r="GTR19" s="1362"/>
      <c r="GTS19" s="1361"/>
      <c r="GTT19" s="1362"/>
      <c r="GTU19" s="1361"/>
      <c r="GTV19" s="1362"/>
      <c r="GTW19" s="1361"/>
      <c r="GTX19" s="1362"/>
      <c r="GTY19" s="1361"/>
      <c r="GTZ19" s="1362"/>
      <c r="GUA19" s="1361"/>
      <c r="GUB19" s="1362"/>
      <c r="GUC19" s="1361"/>
      <c r="GUD19" s="1362"/>
      <c r="GUE19" s="1361"/>
      <c r="GUF19" s="1362"/>
      <c r="GUG19" s="1361"/>
      <c r="GUH19" s="1362"/>
      <c r="GUI19" s="1361"/>
      <c r="GUJ19" s="1362"/>
      <c r="GUK19" s="1361"/>
      <c r="GUL19" s="1362"/>
      <c r="GUM19" s="1361"/>
      <c r="GUN19" s="1362"/>
      <c r="GUO19" s="1361"/>
      <c r="GUP19" s="1362"/>
      <c r="GUQ19" s="1361"/>
      <c r="GUR19" s="1362"/>
      <c r="GUS19" s="1361"/>
      <c r="GUT19" s="1362"/>
      <c r="GUU19" s="1361"/>
      <c r="GUV19" s="1362"/>
      <c r="GUW19" s="1361"/>
      <c r="GUX19" s="1362"/>
      <c r="GUY19" s="1361"/>
      <c r="GUZ19" s="1362"/>
      <c r="GVA19" s="1361"/>
      <c r="GVB19" s="1362"/>
      <c r="GVC19" s="1361"/>
      <c r="GVD19" s="1362"/>
      <c r="GVE19" s="1361"/>
      <c r="GVF19" s="1362"/>
      <c r="GVG19" s="1361"/>
      <c r="GVH19" s="1362"/>
      <c r="GVI19" s="1361"/>
      <c r="GVJ19" s="1362"/>
      <c r="GVK19" s="1361"/>
      <c r="GVL19" s="1362"/>
      <c r="GVM19" s="1361"/>
      <c r="GVN19" s="1362"/>
      <c r="GVO19" s="1361"/>
      <c r="GVP19" s="1362"/>
      <c r="GVQ19" s="1361"/>
      <c r="GVR19" s="1362"/>
      <c r="GVS19" s="1361"/>
      <c r="GVT19" s="1362"/>
      <c r="GVU19" s="1361"/>
      <c r="GVV19" s="1362"/>
      <c r="GVW19" s="1361"/>
      <c r="GVX19" s="1362"/>
      <c r="GVY19" s="1361"/>
      <c r="GVZ19" s="1362"/>
      <c r="GWA19" s="1361"/>
      <c r="GWB19" s="1362"/>
      <c r="GWC19" s="1361"/>
      <c r="GWD19" s="1362"/>
      <c r="GWE19" s="1361"/>
      <c r="GWF19" s="1362"/>
      <c r="GWG19" s="1361"/>
      <c r="GWH19" s="1362"/>
      <c r="GWI19" s="1361"/>
      <c r="GWJ19" s="1362"/>
      <c r="GWK19" s="1361"/>
      <c r="GWL19" s="1362"/>
      <c r="GWM19" s="1361"/>
      <c r="GWN19" s="1362"/>
      <c r="GWO19" s="1361"/>
      <c r="GWP19" s="1362"/>
      <c r="GWQ19" s="1361"/>
      <c r="GWR19" s="1362"/>
      <c r="GWS19" s="1361"/>
      <c r="GWT19" s="1362"/>
      <c r="GWU19" s="1361"/>
      <c r="GWV19" s="1362"/>
      <c r="GWW19" s="1361"/>
      <c r="GWX19" s="1362"/>
      <c r="GWY19" s="1361"/>
      <c r="GWZ19" s="1362"/>
      <c r="GXA19" s="1361"/>
      <c r="GXB19" s="1362"/>
      <c r="GXC19" s="1361"/>
      <c r="GXD19" s="1362"/>
      <c r="GXE19" s="1361"/>
      <c r="GXF19" s="1362"/>
      <c r="GXG19" s="1361"/>
      <c r="GXH19" s="1362"/>
      <c r="GXI19" s="1361"/>
      <c r="GXJ19" s="1362"/>
      <c r="GXK19" s="1361"/>
      <c r="GXL19" s="1362"/>
      <c r="GXM19" s="1361"/>
      <c r="GXN19" s="1362"/>
      <c r="GXO19" s="1361"/>
      <c r="GXP19" s="1362"/>
      <c r="GXQ19" s="1361"/>
      <c r="GXR19" s="1362"/>
      <c r="GXS19" s="1361"/>
      <c r="GXT19" s="1362"/>
      <c r="GXU19" s="1361"/>
      <c r="GXV19" s="1362"/>
      <c r="GXW19" s="1361"/>
      <c r="GXX19" s="1362"/>
      <c r="GXY19" s="1361"/>
      <c r="GXZ19" s="1362"/>
      <c r="GYA19" s="1361"/>
      <c r="GYB19" s="1362"/>
      <c r="GYC19" s="1361"/>
      <c r="GYD19" s="1362"/>
      <c r="GYE19" s="1361"/>
      <c r="GYF19" s="1362"/>
      <c r="GYG19" s="1361"/>
      <c r="GYH19" s="1362"/>
      <c r="GYI19" s="1361"/>
      <c r="GYJ19" s="1362"/>
      <c r="GYK19" s="1361"/>
      <c r="GYL19" s="1362"/>
      <c r="GYM19" s="1361"/>
      <c r="GYN19" s="1362"/>
      <c r="GYO19" s="1361"/>
      <c r="GYP19" s="1362"/>
      <c r="GYQ19" s="1361"/>
      <c r="GYR19" s="1362"/>
      <c r="GYS19" s="1361"/>
      <c r="GYT19" s="1362"/>
      <c r="GYU19" s="1361"/>
      <c r="GYV19" s="1362"/>
      <c r="GYW19" s="1361"/>
      <c r="GYX19" s="1362"/>
      <c r="GYY19" s="1361"/>
      <c r="GYZ19" s="1362"/>
      <c r="GZA19" s="1361"/>
      <c r="GZB19" s="1362"/>
      <c r="GZC19" s="1361"/>
      <c r="GZD19" s="1362"/>
      <c r="GZE19" s="1361"/>
      <c r="GZF19" s="1362"/>
      <c r="GZG19" s="1361"/>
      <c r="GZH19" s="1362"/>
      <c r="GZI19" s="1361"/>
      <c r="GZJ19" s="1362"/>
      <c r="GZK19" s="1361"/>
      <c r="GZL19" s="1362"/>
      <c r="GZM19" s="1361"/>
      <c r="GZN19" s="1362"/>
      <c r="GZO19" s="1361"/>
      <c r="GZP19" s="1362"/>
      <c r="GZQ19" s="1361"/>
      <c r="GZR19" s="1362"/>
      <c r="GZS19" s="1361"/>
      <c r="GZT19" s="1362"/>
      <c r="GZU19" s="1361"/>
      <c r="GZV19" s="1362"/>
      <c r="GZW19" s="1361"/>
      <c r="GZX19" s="1362"/>
      <c r="GZY19" s="1361"/>
      <c r="GZZ19" s="1362"/>
      <c r="HAA19" s="1361"/>
      <c r="HAB19" s="1362"/>
      <c r="HAC19" s="1361"/>
      <c r="HAD19" s="1362"/>
      <c r="HAE19" s="1361"/>
      <c r="HAF19" s="1362"/>
      <c r="HAG19" s="1361"/>
      <c r="HAH19" s="1362"/>
      <c r="HAI19" s="1361"/>
      <c r="HAJ19" s="1362"/>
      <c r="HAK19" s="1361"/>
      <c r="HAL19" s="1362"/>
      <c r="HAM19" s="1361"/>
      <c r="HAN19" s="1362"/>
      <c r="HAO19" s="1361"/>
      <c r="HAP19" s="1362"/>
      <c r="HAQ19" s="1361"/>
      <c r="HAR19" s="1362"/>
      <c r="HAS19" s="1361"/>
      <c r="HAT19" s="1362"/>
      <c r="HAU19" s="1361"/>
      <c r="HAV19" s="1362"/>
      <c r="HAW19" s="1361"/>
      <c r="HAX19" s="1362"/>
      <c r="HAY19" s="1361"/>
      <c r="HAZ19" s="1362"/>
      <c r="HBA19" s="1361"/>
      <c r="HBB19" s="1362"/>
      <c r="HBC19" s="1361"/>
      <c r="HBD19" s="1362"/>
      <c r="HBE19" s="1361"/>
      <c r="HBF19" s="1362"/>
      <c r="HBG19" s="1361"/>
      <c r="HBH19" s="1362"/>
      <c r="HBI19" s="1361"/>
      <c r="HBJ19" s="1362"/>
      <c r="HBK19" s="1361"/>
      <c r="HBL19" s="1362"/>
      <c r="HBM19" s="1361"/>
      <c r="HBN19" s="1362"/>
      <c r="HBO19" s="1361"/>
      <c r="HBP19" s="1362"/>
      <c r="HBQ19" s="1361"/>
      <c r="HBR19" s="1362"/>
      <c r="HBS19" s="1361"/>
      <c r="HBT19" s="1362"/>
      <c r="HBU19" s="1361"/>
      <c r="HBV19" s="1362"/>
      <c r="HBW19" s="1361"/>
      <c r="HBX19" s="1362"/>
      <c r="HBY19" s="1361"/>
      <c r="HBZ19" s="1362"/>
      <c r="HCA19" s="1361"/>
      <c r="HCB19" s="1362"/>
      <c r="HCC19" s="1361"/>
      <c r="HCD19" s="1362"/>
      <c r="HCE19" s="1361"/>
      <c r="HCF19" s="1362"/>
      <c r="HCG19" s="1361"/>
      <c r="HCH19" s="1362"/>
      <c r="HCI19" s="1361"/>
      <c r="HCJ19" s="1362"/>
      <c r="HCK19" s="1361"/>
      <c r="HCL19" s="1362"/>
      <c r="HCM19" s="1361"/>
      <c r="HCN19" s="1362"/>
      <c r="HCO19" s="1361"/>
      <c r="HCP19" s="1362"/>
      <c r="HCQ19" s="1361"/>
      <c r="HCR19" s="1362"/>
      <c r="HCS19" s="1361"/>
      <c r="HCT19" s="1362"/>
      <c r="HCU19" s="1361"/>
      <c r="HCV19" s="1362"/>
      <c r="HCW19" s="1361"/>
      <c r="HCX19" s="1362"/>
      <c r="HCY19" s="1361"/>
      <c r="HCZ19" s="1362"/>
      <c r="HDA19" s="1361"/>
      <c r="HDB19" s="1362"/>
      <c r="HDC19" s="1361"/>
      <c r="HDD19" s="1362"/>
      <c r="HDE19" s="1361"/>
      <c r="HDF19" s="1362"/>
      <c r="HDG19" s="1361"/>
      <c r="HDH19" s="1362"/>
      <c r="HDI19" s="1361"/>
      <c r="HDJ19" s="1362"/>
      <c r="HDK19" s="1361"/>
      <c r="HDL19" s="1362"/>
      <c r="HDM19" s="1361"/>
      <c r="HDN19" s="1362"/>
      <c r="HDO19" s="1361"/>
      <c r="HDP19" s="1362"/>
      <c r="HDQ19" s="1361"/>
      <c r="HDR19" s="1362"/>
      <c r="HDS19" s="1361"/>
      <c r="HDT19" s="1362"/>
      <c r="HDU19" s="1361"/>
      <c r="HDV19" s="1362"/>
      <c r="HDW19" s="1361"/>
      <c r="HDX19" s="1362"/>
      <c r="HDY19" s="1361"/>
      <c r="HDZ19" s="1362"/>
      <c r="HEA19" s="1361"/>
      <c r="HEB19" s="1362"/>
      <c r="HEC19" s="1361"/>
      <c r="HED19" s="1362"/>
      <c r="HEE19" s="1361"/>
      <c r="HEF19" s="1362"/>
      <c r="HEG19" s="1361"/>
      <c r="HEH19" s="1362"/>
      <c r="HEI19" s="1361"/>
      <c r="HEJ19" s="1362"/>
      <c r="HEK19" s="1361"/>
      <c r="HEL19" s="1362"/>
      <c r="HEM19" s="1361"/>
      <c r="HEN19" s="1362"/>
      <c r="HEO19" s="1361"/>
      <c r="HEP19" s="1362"/>
      <c r="HEQ19" s="1361"/>
      <c r="HER19" s="1362"/>
      <c r="HES19" s="1361"/>
      <c r="HET19" s="1362"/>
      <c r="HEU19" s="1361"/>
      <c r="HEV19" s="1362"/>
      <c r="HEW19" s="1361"/>
      <c r="HEX19" s="1362"/>
      <c r="HEY19" s="1361"/>
      <c r="HEZ19" s="1362"/>
      <c r="HFA19" s="1361"/>
      <c r="HFB19" s="1362"/>
      <c r="HFC19" s="1361"/>
      <c r="HFD19" s="1362"/>
      <c r="HFE19" s="1361"/>
      <c r="HFF19" s="1362"/>
      <c r="HFG19" s="1361"/>
      <c r="HFH19" s="1362"/>
      <c r="HFI19" s="1361"/>
      <c r="HFJ19" s="1362"/>
      <c r="HFK19" s="1361"/>
      <c r="HFL19" s="1362"/>
      <c r="HFM19" s="1361"/>
      <c r="HFN19" s="1362"/>
      <c r="HFO19" s="1361"/>
      <c r="HFP19" s="1362"/>
      <c r="HFQ19" s="1361"/>
      <c r="HFR19" s="1362"/>
      <c r="HFS19" s="1361"/>
      <c r="HFT19" s="1362"/>
      <c r="HFU19" s="1361"/>
      <c r="HFV19" s="1362"/>
      <c r="HFW19" s="1361"/>
      <c r="HFX19" s="1362"/>
      <c r="HFY19" s="1361"/>
      <c r="HFZ19" s="1362"/>
      <c r="HGA19" s="1361"/>
      <c r="HGB19" s="1362"/>
      <c r="HGC19" s="1361"/>
      <c r="HGD19" s="1362"/>
      <c r="HGE19" s="1361"/>
      <c r="HGF19" s="1362"/>
      <c r="HGG19" s="1361"/>
      <c r="HGH19" s="1362"/>
      <c r="HGI19" s="1361"/>
      <c r="HGJ19" s="1362"/>
      <c r="HGK19" s="1361"/>
      <c r="HGL19" s="1362"/>
      <c r="HGM19" s="1361"/>
      <c r="HGN19" s="1362"/>
      <c r="HGO19" s="1361"/>
      <c r="HGP19" s="1362"/>
      <c r="HGQ19" s="1361"/>
      <c r="HGR19" s="1362"/>
      <c r="HGS19" s="1361"/>
      <c r="HGT19" s="1362"/>
      <c r="HGU19" s="1361"/>
      <c r="HGV19" s="1362"/>
      <c r="HGW19" s="1361"/>
      <c r="HGX19" s="1362"/>
      <c r="HGY19" s="1361"/>
      <c r="HGZ19" s="1362"/>
      <c r="HHA19" s="1361"/>
      <c r="HHB19" s="1362"/>
      <c r="HHC19" s="1361"/>
      <c r="HHD19" s="1362"/>
      <c r="HHE19" s="1361"/>
      <c r="HHF19" s="1362"/>
      <c r="HHG19" s="1361"/>
      <c r="HHH19" s="1362"/>
      <c r="HHI19" s="1361"/>
      <c r="HHJ19" s="1362"/>
      <c r="HHK19" s="1361"/>
      <c r="HHL19" s="1362"/>
      <c r="HHM19" s="1361"/>
      <c r="HHN19" s="1362"/>
      <c r="HHO19" s="1361"/>
      <c r="HHP19" s="1362"/>
      <c r="HHQ19" s="1361"/>
      <c r="HHR19" s="1362"/>
      <c r="HHS19" s="1361"/>
      <c r="HHT19" s="1362"/>
      <c r="HHU19" s="1361"/>
      <c r="HHV19" s="1362"/>
      <c r="HHW19" s="1361"/>
      <c r="HHX19" s="1362"/>
      <c r="HHY19" s="1361"/>
      <c r="HHZ19" s="1362"/>
      <c r="HIA19" s="1361"/>
      <c r="HIB19" s="1362"/>
      <c r="HIC19" s="1361"/>
      <c r="HID19" s="1362"/>
      <c r="HIE19" s="1361"/>
      <c r="HIF19" s="1362"/>
      <c r="HIG19" s="1361"/>
      <c r="HIH19" s="1362"/>
      <c r="HII19" s="1361"/>
      <c r="HIJ19" s="1362"/>
      <c r="HIK19" s="1361"/>
      <c r="HIL19" s="1362"/>
      <c r="HIM19" s="1361"/>
      <c r="HIN19" s="1362"/>
      <c r="HIO19" s="1361"/>
      <c r="HIP19" s="1362"/>
      <c r="HIQ19" s="1361"/>
      <c r="HIR19" s="1362"/>
      <c r="HIS19" s="1361"/>
      <c r="HIT19" s="1362"/>
      <c r="HIU19" s="1361"/>
      <c r="HIV19" s="1362"/>
      <c r="HIW19" s="1361"/>
      <c r="HIX19" s="1362"/>
      <c r="HIY19" s="1361"/>
      <c r="HIZ19" s="1362"/>
      <c r="HJA19" s="1361"/>
      <c r="HJB19" s="1362"/>
      <c r="HJC19" s="1361"/>
      <c r="HJD19" s="1362"/>
      <c r="HJE19" s="1361"/>
      <c r="HJF19" s="1362"/>
      <c r="HJG19" s="1361"/>
      <c r="HJH19" s="1362"/>
      <c r="HJI19" s="1361"/>
      <c r="HJJ19" s="1362"/>
      <c r="HJK19" s="1361"/>
      <c r="HJL19" s="1362"/>
      <c r="HJM19" s="1361"/>
      <c r="HJN19" s="1362"/>
      <c r="HJO19" s="1361"/>
      <c r="HJP19" s="1362"/>
      <c r="HJQ19" s="1361"/>
      <c r="HJR19" s="1362"/>
      <c r="HJS19" s="1361"/>
      <c r="HJT19" s="1362"/>
      <c r="HJU19" s="1361"/>
      <c r="HJV19" s="1362"/>
      <c r="HJW19" s="1361"/>
      <c r="HJX19" s="1362"/>
      <c r="HJY19" s="1361"/>
      <c r="HJZ19" s="1362"/>
      <c r="HKA19" s="1361"/>
      <c r="HKB19" s="1362"/>
      <c r="HKC19" s="1361"/>
      <c r="HKD19" s="1362"/>
      <c r="HKE19" s="1361"/>
      <c r="HKF19" s="1362"/>
      <c r="HKG19" s="1361"/>
      <c r="HKH19" s="1362"/>
      <c r="HKI19" s="1361"/>
      <c r="HKJ19" s="1362"/>
      <c r="HKK19" s="1361"/>
      <c r="HKL19" s="1362"/>
      <c r="HKM19" s="1361"/>
      <c r="HKN19" s="1362"/>
      <c r="HKO19" s="1361"/>
      <c r="HKP19" s="1362"/>
      <c r="HKQ19" s="1361"/>
      <c r="HKR19" s="1362"/>
      <c r="HKS19" s="1361"/>
      <c r="HKT19" s="1362"/>
      <c r="HKU19" s="1361"/>
      <c r="HKV19" s="1362"/>
      <c r="HKW19" s="1361"/>
      <c r="HKX19" s="1362"/>
      <c r="HKY19" s="1361"/>
      <c r="HKZ19" s="1362"/>
      <c r="HLA19" s="1361"/>
      <c r="HLB19" s="1362"/>
      <c r="HLC19" s="1361"/>
      <c r="HLD19" s="1362"/>
      <c r="HLE19" s="1361"/>
      <c r="HLF19" s="1362"/>
      <c r="HLG19" s="1361"/>
      <c r="HLH19" s="1362"/>
      <c r="HLI19" s="1361"/>
      <c r="HLJ19" s="1362"/>
      <c r="HLK19" s="1361"/>
      <c r="HLL19" s="1362"/>
      <c r="HLM19" s="1361"/>
      <c r="HLN19" s="1362"/>
      <c r="HLO19" s="1361"/>
      <c r="HLP19" s="1362"/>
      <c r="HLQ19" s="1361"/>
      <c r="HLR19" s="1362"/>
      <c r="HLS19" s="1361"/>
      <c r="HLT19" s="1362"/>
      <c r="HLU19" s="1361"/>
      <c r="HLV19" s="1362"/>
      <c r="HLW19" s="1361"/>
      <c r="HLX19" s="1362"/>
      <c r="HLY19" s="1361"/>
      <c r="HLZ19" s="1362"/>
      <c r="HMA19" s="1361"/>
      <c r="HMB19" s="1362"/>
      <c r="HMC19" s="1361"/>
      <c r="HMD19" s="1362"/>
      <c r="HME19" s="1361"/>
      <c r="HMF19" s="1362"/>
      <c r="HMG19" s="1361"/>
      <c r="HMH19" s="1362"/>
      <c r="HMI19" s="1361"/>
      <c r="HMJ19" s="1362"/>
      <c r="HMK19" s="1361"/>
      <c r="HML19" s="1362"/>
      <c r="HMM19" s="1361"/>
      <c r="HMN19" s="1362"/>
      <c r="HMO19" s="1361"/>
      <c r="HMP19" s="1362"/>
      <c r="HMQ19" s="1361"/>
      <c r="HMR19" s="1362"/>
      <c r="HMS19" s="1361"/>
      <c r="HMT19" s="1362"/>
      <c r="HMU19" s="1361"/>
      <c r="HMV19" s="1362"/>
      <c r="HMW19" s="1361"/>
      <c r="HMX19" s="1362"/>
      <c r="HMY19" s="1361"/>
      <c r="HMZ19" s="1362"/>
      <c r="HNA19" s="1361"/>
      <c r="HNB19" s="1362"/>
      <c r="HNC19" s="1361"/>
      <c r="HND19" s="1362"/>
      <c r="HNE19" s="1361"/>
      <c r="HNF19" s="1362"/>
      <c r="HNG19" s="1361"/>
      <c r="HNH19" s="1362"/>
      <c r="HNI19" s="1361"/>
      <c r="HNJ19" s="1362"/>
      <c r="HNK19" s="1361"/>
      <c r="HNL19" s="1362"/>
      <c r="HNM19" s="1361"/>
      <c r="HNN19" s="1362"/>
      <c r="HNO19" s="1361"/>
      <c r="HNP19" s="1362"/>
      <c r="HNQ19" s="1361"/>
      <c r="HNR19" s="1362"/>
      <c r="HNS19" s="1361"/>
      <c r="HNT19" s="1362"/>
      <c r="HNU19" s="1361"/>
      <c r="HNV19" s="1362"/>
      <c r="HNW19" s="1361"/>
      <c r="HNX19" s="1362"/>
      <c r="HNY19" s="1361"/>
      <c r="HNZ19" s="1362"/>
      <c r="HOA19" s="1361"/>
      <c r="HOB19" s="1362"/>
      <c r="HOC19" s="1361"/>
      <c r="HOD19" s="1362"/>
      <c r="HOE19" s="1361"/>
      <c r="HOF19" s="1362"/>
      <c r="HOG19" s="1361"/>
      <c r="HOH19" s="1362"/>
      <c r="HOI19" s="1361"/>
      <c r="HOJ19" s="1362"/>
      <c r="HOK19" s="1361"/>
      <c r="HOL19" s="1362"/>
      <c r="HOM19" s="1361"/>
      <c r="HON19" s="1362"/>
      <c r="HOO19" s="1361"/>
      <c r="HOP19" s="1362"/>
      <c r="HOQ19" s="1361"/>
      <c r="HOR19" s="1362"/>
      <c r="HOS19" s="1361"/>
      <c r="HOT19" s="1362"/>
      <c r="HOU19" s="1361"/>
      <c r="HOV19" s="1362"/>
      <c r="HOW19" s="1361"/>
      <c r="HOX19" s="1362"/>
      <c r="HOY19" s="1361"/>
      <c r="HOZ19" s="1362"/>
      <c r="HPA19" s="1361"/>
      <c r="HPB19" s="1362"/>
      <c r="HPC19" s="1361"/>
      <c r="HPD19" s="1362"/>
      <c r="HPE19" s="1361"/>
      <c r="HPF19" s="1362"/>
      <c r="HPG19" s="1361"/>
      <c r="HPH19" s="1362"/>
      <c r="HPI19" s="1361"/>
      <c r="HPJ19" s="1362"/>
      <c r="HPK19" s="1361"/>
      <c r="HPL19" s="1362"/>
      <c r="HPM19" s="1361"/>
      <c r="HPN19" s="1362"/>
      <c r="HPO19" s="1361"/>
      <c r="HPP19" s="1362"/>
      <c r="HPQ19" s="1361"/>
      <c r="HPR19" s="1362"/>
      <c r="HPS19" s="1361"/>
      <c r="HPT19" s="1362"/>
      <c r="HPU19" s="1361"/>
      <c r="HPV19" s="1362"/>
      <c r="HPW19" s="1361"/>
      <c r="HPX19" s="1362"/>
      <c r="HPY19" s="1361"/>
      <c r="HPZ19" s="1362"/>
      <c r="HQA19" s="1361"/>
      <c r="HQB19" s="1362"/>
      <c r="HQC19" s="1361"/>
      <c r="HQD19" s="1362"/>
      <c r="HQE19" s="1361"/>
      <c r="HQF19" s="1362"/>
      <c r="HQG19" s="1361"/>
      <c r="HQH19" s="1362"/>
      <c r="HQI19" s="1361"/>
      <c r="HQJ19" s="1362"/>
      <c r="HQK19" s="1361"/>
      <c r="HQL19" s="1362"/>
      <c r="HQM19" s="1361"/>
      <c r="HQN19" s="1362"/>
      <c r="HQO19" s="1361"/>
      <c r="HQP19" s="1362"/>
      <c r="HQQ19" s="1361"/>
      <c r="HQR19" s="1362"/>
      <c r="HQS19" s="1361"/>
      <c r="HQT19" s="1362"/>
      <c r="HQU19" s="1361"/>
      <c r="HQV19" s="1362"/>
      <c r="HQW19" s="1361"/>
      <c r="HQX19" s="1362"/>
      <c r="HQY19" s="1361"/>
      <c r="HQZ19" s="1362"/>
      <c r="HRA19" s="1361"/>
      <c r="HRB19" s="1362"/>
      <c r="HRC19" s="1361"/>
      <c r="HRD19" s="1362"/>
      <c r="HRE19" s="1361"/>
      <c r="HRF19" s="1362"/>
      <c r="HRG19" s="1361"/>
      <c r="HRH19" s="1362"/>
      <c r="HRI19" s="1361"/>
      <c r="HRJ19" s="1362"/>
      <c r="HRK19" s="1361"/>
      <c r="HRL19" s="1362"/>
      <c r="HRM19" s="1361"/>
      <c r="HRN19" s="1362"/>
      <c r="HRO19" s="1361"/>
      <c r="HRP19" s="1362"/>
      <c r="HRQ19" s="1361"/>
      <c r="HRR19" s="1362"/>
      <c r="HRS19" s="1361"/>
      <c r="HRT19" s="1362"/>
      <c r="HRU19" s="1361"/>
      <c r="HRV19" s="1362"/>
      <c r="HRW19" s="1361"/>
      <c r="HRX19" s="1362"/>
      <c r="HRY19" s="1361"/>
      <c r="HRZ19" s="1362"/>
      <c r="HSA19" s="1361"/>
      <c r="HSB19" s="1362"/>
      <c r="HSC19" s="1361"/>
      <c r="HSD19" s="1362"/>
      <c r="HSE19" s="1361"/>
      <c r="HSF19" s="1362"/>
      <c r="HSG19" s="1361"/>
      <c r="HSH19" s="1362"/>
      <c r="HSI19" s="1361"/>
      <c r="HSJ19" s="1362"/>
      <c r="HSK19" s="1361"/>
      <c r="HSL19" s="1362"/>
      <c r="HSM19" s="1361"/>
      <c r="HSN19" s="1362"/>
      <c r="HSO19" s="1361"/>
      <c r="HSP19" s="1362"/>
      <c r="HSQ19" s="1361"/>
      <c r="HSR19" s="1362"/>
      <c r="HSS19" s="1361"/>
      <c r="HST19" s="1362"/>
      <c r="HSU19" s="1361"/>
      <c r="HSV19" s="1362"/>
      <c r="HSW19" s="1361"/>
      <c r="HSX19" s="1362"/>
      <c r="HSY19" s="1361"/>
      <c r="HSZ19" s="1362"/>
      <c r="HTA19" s="1361"/>
      <c r="HTB19" s="1362"/>
      <c r="HTC19" s="1361"/>
      <c r="HTD19" s="1362"/>
      <c r="HTE19" s="1361"/>
      <c r="HTF19" s="1362"/>
      <c r="HTG19" s="1361"/>
      <c r="HTH19" s="1362"/>
      <c r="HTI19" s="1361"/>
      <c r="HTJ19" s="1362"/>
      <c r="HTK19" s="1361"/>
      <c r="HTL19" s="1362"/>
      <c r="HTM19" s="1361"/>
      <c r="HTN19" s="1362"/>
      <c r="HTO19" s="1361"/>
      <c r="HTP19" s="1362"/>
      <c r="HTQ19" s="1361"/>
      <c r="HTR19" s="1362"/>
      <c r="HTS19" s="1361"/>
      <c r="HTT19" s="1362"/>
      <c r="HTU19" s="1361"/>
      <c r="HTV19" s="1362"/>
      <c r="HTW19" s="1361"/>
      <c r="HTX19" s="1362"/>
      <c r="HTY19" s="1361"/>
      <c r="HTZ19" s="1362"/>
      <c r="HUA19" s="1361"/>
      <c r="HUB19" s="1362"/>
      <c r="HUC19" s="1361"/>
      <c r="HUD19" s="1362"/>
      <c r="HUE19" s="1361"/>
      <c r="HUF19" s="1362"/>
      <c r="HUG19" s="1361"/>
      <c r="HUH19" s="1362"/>
      <c r="HUI19" s="1361"/>
      <c r="HUJ19" s="1362"/>
      <c r="HUK19" s="1361"/>
      <c r="HUL19" s="1362"/>
      <c r="HUM19" s="1361"/>
      <c r="HUN19" s="1362"/>
      <c r="HUO19" s="1361"/>
      <c r="HUP19" s="1362"/>
      <c r="HUQ19" s="1361"/>
      <c r="HUR19" s="1362"/>
      <c r="HUS19" s="1361"/>
      <c r="HUT19" s="1362"/>
      <c r="HUU19" s="1361"/>
      <c r="HUV19" s="1362"/>
      <c r="HUW19" s="1361"/>
      <c r="HUX19" s="1362"/>
      <c r="HUY19" s="1361"/>
      <c r="HUZ19" s="1362"/>
      <c r="HVA19" s="1361"/>
      <c r="HVB19" s="1362"/>
      <c r="HVC19" s="1361"/>
      <c r="HVD19" s="1362"/>
      <c r="HVE19" s="1361"/>
      <c r="HVF19" s="1362"/>
      <c r="HVG19" s="1361"/>
      <c r="HVH19" s="1362"/>
      <c r="HVI19" s="1361"/>
      <c r="HVJ19" s="1362"/>
      <c r="HVK19" s="1361"/>
      <c r="HVL19" s="1362"/>
      <c r="HVM19" s="1361"/>
      <c r="HVN19" s="1362"/>
      <c r="HVO19" s="1361"/>
      <c r="HVP19" s="1362"/>
      <c r="HVQ19" s="1361"/>
      <c r="HVR19" s="1362"/>
      <c r="HVS19" s="1361"/>
      <c r="HVT19" s="1362"/>
      <c r="HVU19" s="1361"/>
      <c r="HVV19" s="1362"/>
      <c r="HVW19" s="1361"/>
      <c r="HVX19" s="1362"/>
      <c r="HVY19" s="1361"/>
      <c r="HVZ19" s="1362"/>
      <c r="HWA19" s="1361"/>
      <c r="HWB19" s="1362"/>
      <c r="HWC19" s="1361"/>
      <c r="HWD19" s="1362"/>
      <c r="HWE19" s="1361"/>
      <c r="HWF19" s="1362"/>
      <c r="HWG19" s="1361"/>
      <c r="HWH19" s="1362"/>
      <c r="HWI19" s="1361"/>
      <c r="HWJ19" s="1362"/>
      <c r="HWK19" s="1361"/>
      <c r="HWL19" s="1362"/>
      <c r="HWM19" s="1361"/>
      <c r="HWN19" s="1362"/>
      <c r="HWO19" s="1361"/>
      <c r="HWP19" s="1362"/>
      <c r="HWQ19" s="1361"/>
      <c r="HWR19" s="1362"/>
      <c r="HWS19" s="1361"/>
      <c r="HWT19" s="1362"/>
      <c r="HWU19" s="1361"/>
      <c r="HWV19" s="1362"/>
      <c r="HWW19" s="1361"/>
      <c r="HWX19" s="1362"/>
      <c r="HWY19" s="1361"/>
      <c r="HWZ19" s="1362"/>
      <c r="HXA19" s="1361"/>
      <c r="HXB19" s="1362"/>
      <c r="HXC19" s="1361"/>
      <c r="HXD19" s="1362"/>
      <c r="HXE19" s="1361"/>
      <c r="HXF19" s="1362"/>
      <c r="HXG19" s="1361"/>
      <c r="HXH19" s="1362"/>
      <c r="HXI19" s="1361"/>
      <c r="HXJ19" s="1362"/>
      <c r="HXK19" s="1361"/>
      <c r="HXL19" s="1362"/>
      <c r="HXM19" s="1361"/>
      <c r="HXN19" s="1362"/>
      <c r="HXO19" s="1361"/>
      <c r="HXP19" s="1362"/>
      <c r="HXQ19" s="1361"/>
      <c r="HXR19" s="1362"/>
      <c r="HXS19" s="1361"/>
      <c r="HXT19" s="1362"/>
      <c r="HXU19" s="1361"/>
      <c r="HXV19" s="1362"/>
      <c r="HXW19" s="1361"/>
      <c r="HXX19" s="1362"/>
      <c r="HXY19" s="1361"/>
      <c r="HXZ19" s="1362"/>
      <c r="HYA19" s="1361"/>
      <c r="HYB19" s="1362"/>
      <c r="HYC19" s="1361"/>
      <c r="HYD19" s="1362"/>
      <c r="HYE19" s="1361"/>
      <c r="HYF19" s="1362"/>
      <c r="HYG19" s="1361"/>
      <c r="HYH19" s="1362"/>
      <c r="HYI19" s="1361"/>
      <c r="HYJ19" s="1362"/>
      <c r="HYK19" s="1361"/>
      <c r="HYL19" s="1362"/>
      <c r="HYM19" s="1361"/>
      <c r="HYN19" s="1362"/>
      <c r="HYO19" s="1361"/>
      <c r="HYP19" s="1362"/>
      <c r="HYQ19" s="1361"/>
      <c r="HYR19" s="1362"/>
      <c r="HYS19" s="1361"/>
      <c r="HYT19" s="1362"/>
      <c r="HYU19" s="1361"/>
      <c r="HYV19" s="1362"/>
      <c r="HYW19" s="1361"/>
      <c r="HYX19" s="1362"/>
      <c r="HYY19" s="1361"/>
      <c r="HYZ19" s="1362"/>
      <c r="HZA19" s="1361"/>
      <c r="HZB19" s="1362"/>
      <c r="HZC19" s="1361"/>
      <c r="HZD19" s="1362"/>
      <c r="HZE19" s="1361"/>
      <c r="HZF19" s="1362"/>
      <c r="HZG19" s="1361"/>
      <c r="HZH19" s="1362"/>
      <c r="HZI19" s="1361"/>
      <c r="HZJ19" s="1362"/>
      <c r="HZK19" s="1361"/>
      <c r="HZL19" s="1362"/>
      <c r="HZM19" s="1361"/>
      <c r="HZN19" s="1362"/>
      <c r="HZO19" s="1361"/>
      <c r="HZP19" s="1362"/>
      <c r="HZQ19" s="1361"/>
      <c r="HZR19" s="1362"/>
      <c r="HZS19" s="1361"/>
      <c r="HZT19" s="1362"/>
      <c r="HZU19" s="1361"/>
      <c r="HZV19" s="1362"/>
      <c r="HZW19" s="1361"/>
      <c r="HZX19" s="1362"/>
      <c r="HZY19" s="1361"/>
      <c r="HZZ19" s="1362"/>
      <c r="IAA19" s="1361"/>
      <c r="IAB19" s="1362"/>
      <c r="IAC19" s="1361"/>
      <c r="IAD19" s="1362"/>
      <c r="IAE19" s="1361"/>
      <c r="IAF19" s="1362"/>
      <c r="IAG19" s="1361"/>
      <c r="IAH19" s="1362"/>
      <c r="IAI19" s="1361"/>
      <c r="IAJ19" s="1362"/>
      <c r="IAK19" s="1361"/>
      <c r="IAL19" s="1362"/>
      <c r="IAM19" s="1361"/>
      <c r="IAN19" s="1362"/>
      <c r="IAO19" s="1361"/>
      <c r="IAP19" s="1362"/>
      <c r="IAQ19" s="1361"/>
      <c r="IAR19" s="1362"/>
      <c r="IAS19" s="1361"/>
      <c r="IAT19" s="1362"/>
      <c r="IAU19" s="1361"/>
      <c r="IAV19" s="1362"/>
      <c r="IAW19" s="1361"/>
      <c r="IAX19" s="1362"/>
      <c r="IAY19" s="1361"/>
      <c r="IAZ19" s="1362"/>
      <c r="IBA19" s="1361"/>
      <c r="IBB19" s="1362"/>
      <c r="IBC19" s="1361"/>
      <c r="IBD19" s="1362"/>
      <c r="IBE19" s="1361"/>
      <c r="IBF19" s="1362"/>
      <c r="IBG19" s="1361"/>
      <c r="IBH19" s="1362"/>
      <c r="IBI19" s="1361"/>
      <c r="IBJ19" s="1362"/>
      <c r="IBK19" s="1361"/>
      <c r="IBL19" s="1362"/>
      <c r="IBM19" s="1361"/>
      <c r="IBN19" s="1362"/>
      <c r="IBO19" s="1361"/>
      <c r="IBP19" s="1362"/>
      <c r="IBQ19" s="1361"/>
      <c r="IBR19" s="1362"/>
      <c r="IBS19" s="1361"/>
      <c r="IBT19" s="1362"/>
      <c r="IBU19" s="1361"/>
      <c r="IBV19" s="1362"/>
      <c r="IBW19" s="1361"/>
      <c r="IBX19" s="1362"/>
      <c r="IBY19" s="1361"/>
      <c r="IBZ19" s="1362"/>
      <c r="ICA19" s="1361"/>
      <c r="ICB19" s="1362"/>
      <c r="ICC19" s="1361"/>
      <c r="ICD19" s="1362"/>
      <c r="ICE19" s="1361"/>
      <c r="ICF19" s="1362"/>
      <c r="ICG19" s="1361"/>
      <c r="ICH19" s="1362"/>
      <c r="ICI19" s="1361"/>
      <c r="ICJ19" s="1362"/>
      <c r="ICK19" s="1361"/>
      <c r="ICL19" s="1362"/>
      <c r="ICM19" s="1361"/>
      <c r="ICN19" s="1362"/>
      <c r="ICO19" s="1361"/>
      <c r="ICP19" s="1362"/>
      <c r="ICQ19" s="1361"/>
      <c r="ICR19" s="1362"/>
      <c r="ICS19" s="1361"/>
      <c r="ICT19" s="1362"/>
      <c r="ICU19" s="1361"/>
      <c r="ICV19" s="1362"/>
      <c r="ICW19" s="1361"/>
      <c r="ICX19" s="1362"/>
      <c r="ICY19" s="1361"/>
      <c r="ICZ19" s="1362"/>
      <c r="IDA19" s="1361"/>
      <c r="IDB19" s="1362"/>
      <c r="IDC19" s="1361"/>
      <c r="IDD19" s="1362"/>
      <c r="IDE19" s="1361"/>
      <c r="IDF19" s="1362"/>
      <c r="IDG19" s="1361"/>
      <c r="IDH19" s="1362"/>
      <c r="IDI19" s="1361"/>
      <c r="IDJ19" s="1362"/>
      <c r="IDK19" s="1361"/>
      <c r="IDL19" s="1362"/>
      <c r="IDM19" s="1361"/>
      <c r="IDN19" s="1362"/>
      <c r="IDO19" s="1361"/>
      <c r="IDP19" s="1362"/>
      <c r="IDQ19" s="1361"/>
      <c r="IDR19" s="1362"/>
      <c r="IDS19" s="1361"/>
      <c r="IDT19" s="1362"/>
      <c r="IDU19" s="1361"/>
      <c r="IDV19" s="1362"/>
      <c r="IDW19" s="1361"/>
      <c r="IDX19" s="1362"/>
      <c r="IDY19" s="1361"/>
      <c r="IDZ19" s="1362"/>
      <c r="IEA19" s="1361"/>
      <c r="IEB19" s="1362"/>
      <c r="IEC19" s="1361"/>
      <c r="IED19" s="1362"/>
      <c r="IEE19" s="1361"/>
      <c r="IEF19" s="1362"/>
      <c r="IEG19" s="1361"/>
      <c r="IEH19" s="1362"/>
      <c r="IEI19" s="1361"/>
      <c r="IEJ19" s="1362"/>
      <c r="IEK19" s="1361"/>
      <c r="IEL19" s="1362"/>
      <c r="IEM19" s="1361"/>
      <c r="IEN19" s="1362"/>
      <c r="IEO19" s="1361"/>
      <c r="IEP19" s="1362"/>
      <c r="IEQ19" s="1361"/>
      <c r="IER19" s="1362"/>
      <c r="IES19" s="1361"/>
      <c r="IET19" s="1362"/>
      <c r="IEU19" s="1361"/>
      <c r="IEV19" s="1362"/>
      <c r="IEW19" s="1361"/>
      <c r="IEX19" s="1362"/>
      <c r="IEY19" s="1361"/>
      <c r="IEZ19" s="1362"/>
      <c r="IFA19" s="1361"/>
      <c r="IFB19" s="1362"/>
      <c r="IFC19" s="1361"/>
      <c r="IFD19" s="1362"/>
      <c r="IFE19" s="1361"/>
      <c r="IFF19" s="1362"/>
      <c r="IFG19" s="1361"/>
      <c r="IFH19" s="1362"/>
      <c r="IFI19" s="1361"/>
      <c r="IFJ19" s="1362"/>
      <c r="IFK19" s="1361"/>
      <c r="IFL19" s="1362"/>
      <c r="IFM19" s="1361"/>
      <c r="IFN19" s="1362"/>
      <c r="IFO19" s="1361"/>
      <c r="IFP19" s="1362"/>
      <c r="IFQ19" s="1361"/>
      <c r="IFR19" s="1362"/>
      <c r="IFS19" s="1361"/>
      <c r="IFT19" s="1362"/>
      <c r="IFU19" s="1361"/>
      <c r="IFV19" s="1362"/>
      <c r="IFW19" s="1361"/>
      <c r="IFX19" s="1362"/>
      <c r="IFY19" s="1361"/>
      <c r="IFZ19" s="1362"/>
      <c r="IGA19" s="1361"/>
      <c r="IGB19" s="1362"/>
      <c r="IGC19" s="1361"/>
      <c r="IGD19" s="1362"/>
      <c r="IGE19" s="1361"/>
      <c r="IGF19" s="1362"/>
      <c r="IGG19" s="1361"/>
      <c r="IGH19" s="1362"/>
      <c r="IGI19" s="1361"/>
      <c r="IGJ19" s="1362"/>
      <c r="IGK19" s="1361"/>
      <c r="IGL19" s="1362"/>
      <c r="IGM19" s="1361"/>
      <c r="IGN19" s="1362"/>
      <c r="IGO19" s="1361"/>
      <c r="IGP19" s="1362"/>
      <c r="IGQ19" s="1361"/>
      <c r="IGR19" s="1362"/>
      <c r="IGS19" s="1361"/>
      <c r="IGT19" s="1362"/>
      <c r="IGU19" s="1361"/>
      <c r="IGV19" s="1362"/>
      <c r="IGW19" s="1361"/>
      <c r="IGX19" s="1362"/>
      <c r="IGY19" s="1361"/>
      <c r="IGZ19" s="1362"/>
      <c r="IHA19" s="1361"/>
      <c r="IHB19" s="1362"/>
      <c r="IHC19" s="1361"/>
      <c r="IHD19" s="1362"/>
      <c r="IHE19" s="1361"/>
      <c r="IHF19" s="1362"/>
      <c r="IHG19" s="1361"/>
      <c r="IHH19" s="1362"/>
      <c r="IHI19" s="1361"/>
      <c r="IHJ19" s="1362"/>
      <c r="IHK19" s="1361"/>
      <c r="IHL19" s="1362"/>
      <c r="IHM19" s="1361"/>
      <c r="IHN19" s="1362"/>
      <c r="IHO19" s="1361"/>
      <c r="IHP19" s="1362"/>
      <c r="IHQ19" s="1361"/>
      <c r="IHR19" s="1362"/>
      <c r="IHS19" s="1361"/>
      <c r="IHT19" s="1362"/>
      <c r="IHU19" s="1361"/>
      <c r="IHV19" s="1362"/>
      <c r="IHW19" s="1361"/>
      <c r="IHX19" s="1362"/>
      <c r="IHY19" s="1361"/>
      <c r="IHZ19" s="1362"/>
      <c r="IIA19" s="1361"/>
      <c r="IIB19" s="1362"/>
      <c r="IIC19" s="1361"/>
      <c r="IID19" s="1362"/>
      <c r="IIE19" s="1361"/>
      <c r="IIF19" s="1362"/>
      <c r="IIG19" s="1361"/>
      <c r="IIH19" s="1362"/>
      <c r="III19" s="1361"/>
      <c r="IIJ19" s="1362"/>
      <c r="IIK19" s="1361"/>
      <c r="IIL19" s="1362"/>
      <c r="IIM19" s="1361"/>
      <c r="IIN19" s="1362"/>
      <c r="IIO19" s="1361"/>
      <c r="IIP19" s="1362"/>
      <c r="IIQ19" s="1361"/>
      <c r="IIR19" s="1362"/>
      <c r="IIS19" s="1361"/>
      <c r="IIT19" s="1362"/>
      <c r="IIU19" s="1361"/>
      <c r="IIV19" s="1362"/>
      <c r="IIW19" s="1361"/>
      <c r="IIX19" s="1362"/>
      <c r="IIY19" s="1361"/>
      <c r="IIZ19" s="1362"/>
      <c r="IJA19" s="1361"/>
      <c r="IJB19" s="1362"/>
      <c r="IJC19" s="1361"/>
      <c r="IJD19" s="1362"/>
      <c r="IJE19" s="1361"/>
      <c r="IJF19" s="1362"/>
      <c r="IJG19" s="1361"/>
      <c r="IJH19" s="1362"/>
      <c r="IJI19" s="1361"/>
      <c r="IJJ19" s="1362"/>
      <c r="IJK19" s="1361"/>
      <c r="IJL19" s="1362"/>
      <c r="IJM19" s="1361"/>
      <c r="IJN19" s="1362"/>
      <c r="IJO19" s="1361"/>
      <c r="IJP19" s="1362"/>
      <c r="IJQ19" s="1361"/>
      <c r="IJR19" s="1362"/>
      <c r="IJS19" s="1361"/>
      <c r="IJT19" s="1362"/>
      <c r="IJU19" s="1361"/>
      <c r="IJV19" s="1362"/>
      <c r="IJW19" s="1361"/>
      <c r="IJX19" s="1362"/>
      <c r="IJY19" s="1361"/>
      <c r="IJZ19" s="1362"/>
      <c r="IKA19" s="1361"/>
      <c r="IKB19" s="1362"/>
      <c r="IKC19" s="1361"/>
      <c r="IKD19" s="1362"/>
      <c r="IKE19" s="1361"/>
      <c r="IKF19" s="1362"/>
      <c r="IKG19" s="1361"/>
      <c r="IKH19" s="1362"/>
      <c r="IKI19" s="1361"/>
      <c r="IKJ19" s="1362"/>
      <c r="IKK19" s="1361"/>
      <c r="IKL19" s="1362"/>
      <c r="IKM19" s="1361"/>
      <c r="IKN19" s="1362"/>
      <c r="IKO19" s="1361"/>
      <c r="IKP19" s="1362"/>
      <c r="IKQ19" s="1361"/>
      <c r="IKR19" s="1362"/>
      <c r="IKS19" s="1361"/>
      <c r="IKT19" s="1362"/>
      <c r="IKU19" s="1361"/>
      <c r="IKV19" s="1362"/>
      <c r="IKW19" s="1361"/>
      <c r="IKX19" s="1362"/>
      <c r="IKY19" s="1361"/>
      <c r="IKZ19" s="1362"/>
      <c r="ILA19" s="1361"/>
      <c r="ILB19" s="1362"/>
      <c r="ILC19" s="1361"/>
      <c r="ILD19" s="1362"/>
      <c r="ILE19" s="1361"/>
      <c r="ILF19" s="1362"/>
      <c r="ILG19" s="1361"/>
      <c r="ILH19" s="1362"/>
      <c r="ILI19" s="1361"/>
      <c r="ILJ19" s="1362"/>
      <c r="ILK19" s="1361"/>
      <c r="ILL19" s="1362"/>
      <c r="ILM19" s="1361"/>
      <c r="ILN19" s="1362"/>
      <c r="ILO19" s="1361"/>
      <c r="ILP19" s="1362"/>
      <c r="ILQ19" s="1361"/>
      <c r="ILR19" s="1362"/>
      <c r="ILS19" s="1361"/>
      <c r="ILT19" s="1362"/>
      <c r="ILU19" s="1361"/>
      <c r="ILV19" s="1362"/>
      <c r="ILW19" s="1361"/>
      <c r="ILX19" s="1362"/>
      <c r="ILY19" s="1361"/>
      <c r="ILZ19" s="1362"/>
      <c r="IMA19" s="1361"/>
      <c r="IMB19" s="1362"/>
      <c r="IMC19" s="1361"/>
      <c r="IMD19" s="1362"/>
      <c r="IME19" s="1361"/>
      <c r="IMF19" s="1362"/>
      <c r="IMG19" s="1361"/>
      <c r="IMH19" s="1362"/>
      <c r="IMI19" s="1361"/>
      <c r="IMJ19" s="1362"/>
      <c r="IMK19" s="1361"/>
      <c r="IML19" s="1362"/>
      <c r="IMM19" s="1361"/>
      <c r="IMN19" s="1362"/>
      <c r="IMO19" s="1361"/>
      <c r="IMP19" s="1362"/>
      <c r="IMQ19" s="1361"/>
      <c r="IMR19" s="1362"/>
      <c r="IMS19" s="1361"/>
      <c r="IMT19" s="1362"/>
      <c r="IMU19" s="1361"/>
      <c r="IMV19" s="1362"/>
      <c r="IMW19" s="1361"/>
      <c r="IMX19" s="1362"/>
      <c r="IMY19" s="1361"/>
      <c r="IMZ19" s="1362"/>
      <c r="INA19" s="1361"/>
      <c r="INB19" s="1362"/>
      <c r="INC19" s="1361"/>
      <c r="IND19" s="1362"/>
      <c r="INE19" s="1361"/>
      <c r="INF19" s="1362"/>
      <c r="ING19" s="1361"/>
      <c r="INH19" s="1362"/>
      <c r="INI19" s="1361"/>
      <c r="INJ19" s="1362"/>
      <c r="INK19" s="1361"/>
      <c r="INL19" s="1362"/>
      <c r="INM19" s="1361"/>
      <c r="INN19" s="1362"/>
      <c r="INO19" s="1361"/>
      <c r="INP19" s="1362"/>
      <c r="INQ19" s="1361"/>
      <c r="INR19" s="1362"/>
      <c r="INS19" s="1361"/>
      <c r="INT19" s="1362"/>
      <c r="INU19" s="1361"/>
      <c r="INV19" s="1362"/>
      <c r="INW19" s="1361"/>
      <c r="INX19" s="1362"/>
      <c r="INY19" s="1361"/>
      <c r="INZ19" s="1362"/>
      <c r="IOA19" s="1361"/>
      <c r="IOB19" s="1362"/>
      <c r="IOC19" s="1361"/>
      <c r="IOD19" s="1362"/>
      <c r="IOE19" s="1361"/>
      <c r="IOF19" s="1362"/>
      <c r="IOG19" s="1361"/>
      <c r="IOH19" s="1362"/>
      <c r="IOI19" s="1361"/>
      <c r="IOJ19" s="1362"/>
      <c r="IOK19" s="1361"/>
      <c r="IOL19" s="1362"/>
      <c r="IOM19" s="1361"/>
      <c r="ION19" s="1362"/>
      <c r="IOO19" s="1361"/>
      <c r="IOP19" s="1362"/>
      <c r="IOQ19" s="1361"/>
      <c r="IOR19" s="1362"/>
      <c r="IOS19" s="1361"/>
      <c r="IOT19" s="1362"/>
      <c r="IOU19" s="1361"/>
      <c r="IOV19" s="1362"/>
      <c r="IOW19" s="1361"/>
      <c r="IOX19" s="1362"/>
      <c r="IOY19" s="1361"/>
      <c r="IOZ19" s="1362"/>
      <c r="IPA19" s="1361"/>
      <c r="IPB19" s="1362"/>
      <c r="IPC19" s="1361"/>
      <c r="IPD19" s="1362"/>
      <c r="IPE19" s="1361"/>
      <c r="IPF19" s="1362"/>
      <c r="IPG19" s="1361"/>
      <c r="IPH19" s="1362"/>
      <c r="IPI19" s="1361"/>
      <c r="IPJ19" s="1362"/>
      <c r="IPK19" s="1361"/>
      <c r="IPL19" s="1362"/>
      <c r="IPM19" s="1361"/>
      <c r="IPN19" s="1362"/>
      <c r="IPO19" s="1361"/>
      <c r="IPP19" s="1362"/>
      <c r="IPQ19" s="1361"/>
      <c r="IPR19" s="1362"/>
      <c r="IPS19" s="1361"/>
      <c r="IPT19" s="1362"/>
      <c r="IPU19" s="1361"/>
      <c r="IPV19" s="1362"/>
      <c r="IPW19" s="1361"/>
      <c r="IPX19" s="1362"/>
      <c r="IPY19" s="1361"/>
      <c r="IPZ19" s="1362"/>
      <c r="IQA19" s="1361"/>
      <c r="IQB19" s="1362"/>
      <c r="IQC19" s="1361"/>
      <c r="IQD19" s="1362"/>
      <c r="IQE19" s="1361"/>
      <c r="IQF19" s="1362"/>
      <c r="IQG19" s="1361"/>
      <c r="IQH19" s="1362"/>
      <c r="IQI19" s="1361"/>
      <c r="IQJ19" s="1362"/>
      <c r="IQK19" s="1361"/>
      <c r="IQL19" s="1362"/>
      <c r="IQM19" s="1361"/>
      <c r="IQN19" s="1362"/>
      <c r="IQO19" s="1361"/>
      <c r="IQP19" s="1362"/>
      <c r="IQQ19" s="1361"/>
      <c r="IQR19" s="1362"/>
      <c r="IQS19" s="1361"/>
      <c r="IQT19" s="1362"/>
      <c r="IQU19" s="1361"/>
      <c r="IQV19" s="1362"/>
      <c r="IQW19" s="1361"/>
      <c r="IQX19" s="1362"/>
      <c r="IQY19" s="1361"/>
      <c r="IQZ19" s="1362"/>
      <c r="IRA19" s="1361"/>
      <c r="IRB19" s="1362"/>
      <c r="IRC19" s="1361"/>
      <c r="IRD19" s="1362"/>
      <c r="IRE19" s="1361"/>
      <c r="IRF19" s="1362"/>
      <c r="IRG19" s="1361"/>
      <c r="IRH19" s="1362"/>
      <c r="IRI19" s="1361"/>
      <c r="IRJ19" s="1362"/>
      <c r="IRK19" s="1361"/>
      <c r="IRL19" s="1362"/>
      <c r="IRM19" s="1361"/>
      <c r="IRN19" s="1362"/>
      <c r="IRO19" s="1361"/>
      <c r="IRP19" s="1362"/>
      <c r="IRQ19" s="1361"/>
      <c r="IRR19" s="1362"/>
      <c r="IRS19" s="1361"/>
      <c r="IRT19" s="1362"/>
      <c r="IRU19" s="1361"/>
      <c r="IRV19" s="1362"/>
      <c r="IRW19" s="1361"/>
      <c r="IRX19" s="1362"/>
      <c r="IRY19" s="1361"/>
      <c r="IRZ19" s="1362"/>
      <c r="ISA19" s="1361"/>
      <c r="ISB19" s="1362"/>
      <c r="ISC19" s="1361"/>
      <c r="ISD19" s="1362"/>
      <c r="ISE19" s="1361"/>
      <c r="ISF19" s="1362"/>
      <c r="ISG19" s="1361"/>
      <c r="ISH19" s="1362"/>
      <c r="ISI19" s="1361"/>
      <c r="ISJ19" s="1362"/>
      <c r="ISK19" s="1361"/>
      <c r="ISL19" s="1362"/>
      <c r="ISM19" s="1361"/>
      <c r="ISN19" s="1362"/>
      <c r="ISO19" s="1361"/>
      <c r="ISP19" s="1362"/>
      <c r="ISQ19" s="1361"/>
      <c r="ISR19" s="1362"/>
      <c r="ISS19" s="1361"/>
      <c r="IST19" s="1362"/>
      <c r="ISU19" s="1361"/>
      <c r="ISV19" s="1362"/>
      <c r="ISW19" s="1361"/>
      <c r="ISX19" s="1362"/>
      <c r="ISY19" s="1361"/>
      <c r="ISZ19" s="1362"/>
      <c r="ITA19" s="1361"/>
      <c r="ITB19" s="1362"/>
      <c r="ITC19" s="1361"/>
      <c r="ITD19" s="1362"/>
      <c r="ITE19" s="1361"/>
      <c r="ITF19" s="1362"/>
      <c r="ITG19" s="1361"/>
      <c r="ITH19" s="1362"/>
      <c r="ITI19" s="1361"/>
      <c r="ITJ19" s="1362"/>
      <c r="ITK19" s="1361"/>
      <c r="ITL19" s="1362"/>
      <c r="ITM19" s="1361"/>
      <c r="ITN19" s="1362"/>
      <c r="ITO19" s="1361"/>
      <c r="ITP19" s="1362"/>
      <c r="ITQ19" s="1361"/>
      <c r="ITR19" s="1362"/>
      <c r="ITS19" s="1361"/>
      <c r="ITT19" s="1362"/>
      <c r="ITU19" s="1361"/>
      <c r="ITV19" s="1362"/>
      <c r="ITW19" s="1361"/>
      <c r="ITX19" s="1362"/>
      <c r="ITY19" s="1361"/>
      <c r="ITZ19" s="1362"/>
      <c r="IUA19" s="1361"/>
      <c r="IUB19" s="1362"/>
      <c r="IUC19" s="1361"/>
      <c r="IUD19" s="1362"/>
      <c r="IUE19" s="1361"/>
      <c r="IUF19" s="1362"/>
      <c r="IUG19" s="1361"/>
      <c r="IUH19" s="1362"/>
      <c r="IUI19" s="1361"/>
      <c r="IUJ19" s="1362"/>
      <c r="IUK19" s="1361"/>
      <c r="IUL19" s="1362"/>
      <c r="IUM19" s="1361"/>
      <c r="IUN19" s="1362"/>
      <c r="IUO19" s="1361"/>
      <c r="IUP19" s="1362"/>
      <c r="IUQ19" s="1361"/>
      <c r="IUR19" s="1362"/>
      <c r="IUS19" s="1361"/>
      <c r="IUT19" s="1362"/>
      <c r="IUU19" s="1361"/>
      <c r="IUV19" s="1362"/>
      <c r="IUW19" s="1361"/>
      <c r="IUX19" s="1362"/>
      <c r="IUY19" s="1361"/>
      <c r="IUZ19" s="1362"/>
      <c r="IVA19" s="1361"/>
      <c r="IVB19" s="1362"/>
      <c r="IVC19" s="1361"/>
      <c r="IVD19" s="1362"/>
      <c r="IVE19" s="1361"/>
      <c r="IVF19" s="1362"/>
      <c r="IVG19" s="1361"/>
      <c r="IVH19" s="1362"/>
      <c r="IVI19" s="1361"/>
      <c r="IVJ19" s="1362"/>
      <c r="IVK19" s="1361"/>
      <c r="IVL19" s="1362"/>
      <c r="IVM19" s="1361"/>
      <c r="IVN19" s="1362"/>
      <c r="IVO19" s="1361"/>
      <c r="IVP19" s="1362"/>
      <c r="IVQ19" s="1361"/>
      <c r="IVR19" s="1362"/>
      <c r="IVS19" s="1361"/>
      <c r="IVT19" s="1362"/>
      <c r="IVU19" s="1361"/>
      <c r="IVV19" s="1362"/>
      <c r="IVW19" s="1361"/>
      <c r="IVX19" s="1362"/>
      <c r="IVY19" s="1361"/>
      <c r="IVZ19" s="1362"/>
      <c r="IWA19" s="1361"/>
      <c r="IWB19" s="1362"/>
      <c r="IWC19" s="1361"/>
      <c r="IWD19" s="1362"/>
      <c r="IWE19" s="1361"/>
      <c r="IWF19" s="1362"/>
      <c r="IWG19" s="1361"/>
      <c r="IWH19" s="1362"/>
      <c r="IWI19" s="1361"/>
      <c r="IWJ19" s="1362"/>
      <c r="IWK19" s="1361"/>
      <c r="IWL19" s="1362"/>
      <c r="IWM19" s="1361"/>
      <c r="IWN19" s="1362"/>
      <c r="IWO19" s="1361"/>
      <c r="IWP19" s="1362"/>
      <c r="IWQ19" s="1361"/>
      <c r="IWR19" s="1362"/>
      <c r="IWS19" s="1361"/>
      <c r="IWT19" s="1362"/>
      <c r="IWU19" s="1361"/>
      <c r="IWV19" s="1362"/>
      <c r="IWW19" s="1361"/>
      <c r="IWX19" s="1362"/>
      <c r="IWY19" s="1361"/>
      <c r="IWZ19" s="1362"/>
      <c r="IXA19" s="1361"/>
      <c r="IXB19" s="1362"/>
      <c r="IXC19" s="1361"/>
      <c r="IXD19" s="1362"/>
      <c r="IXE19" s="1361"/>
      <c r="IXF19" s="1362"/>
      <c r="IXG19" s="1361"/>
      <c r="IXH19" s="1362"/>
      <c r="IXI19" s="1361"/>
      <c r="IXJ19" s="1362"/>
      <c r="IXK19" s="1361"/>
      <c r="IXL19" s="1362"/>
      <c r="IXM19" s="1361"/>
      <c r="IXN19" s="1362"/>
      <c r="IXO19" s="1361"/>
      <c r="IXP19" s="1362"/>
      <c r="IXQ19" s="1361"/>
      <c r="IXR19" s="1362"/>
      <c r="IXS19" s="1361"/>
      <c r="IXT19" s="1362"/>
      <c r="IXU19" s="1361"/>
      <c r="IXV19" s="1362"/>
      <c r="IXW19" s="1361"/>
      <c r="IXX19" s="1362"/>
      <c r="IXY19" s="1361"/>
      <c r="IXZ19" s="1362"/>
      <c r="IYA19" s="1361"/>
      <c r="IYB19" s="1362"/>
      <c r="IYC19" s="1361"/>
      <c r="IYD19" s="1362"/>
      <c r="IYE19" s="1361"/>
      <c r="IYF19" s="1362"/>
      <c r="IYG19" s="1361"/>
      <c r="IYH19" s="1362"/>
      <c r="IYI19" s="1361"/>
      <c r="IYJ19" s="1362"/>
      <c r="IYK19" s="1361"/>
      <c r="IYL19" s="1362"/>
      <c r="IYM19" s="1361"/>
      <c r="IYN19" s="1362"/>
      <c r="IYO19" s="1361"/>
      <c r="IYP19" s="1362"/>
      <c r="IYQ19" s="1361"/>
      <c r="IYR19" s="1362"/>
      <c r="IYS19" s="1361"/>
      <c r="IYT19" s="1362"/>
      <c r="IYU19" s="1361"/>
      <c r="IYV19" s="1362"/>
      <c r="IYW19" s="1361"/>
      <c r="IYX19" s="1362"/>
      <c r="IYY19" s="1361"/>
      <c r="IYZ19" s="1362"/>
      <c r="IZA19" s="1361"/>
      <c r="IZB19" s="1362"/>
      <c r="IZC19" s="1361"/>
      <c r="IZD19" s="1362"/>
      <c r="IZE19" s="1361"/>
      <c r="IZF19" s="1362"/>
      <c r="IZG19" s="1361"/>
      <c r="IZH19" s="1362"/>
      <c r="IZI19" s="1361"/>
      <c r="IZJ19" s="1362"/>
      <c r="IZK19" s="1361"/>
      <c r="IZL19" s="1362"/>
      <c r="IZM19" s="1361"/>
      <c r="IZN19" s="1362"/>
      <c r="IZO19" s="1361"/>
      <c r="IZP19" s="1362"/>
      <c r="IZQ19" s="1361"/>
      <c r="IZR19" s="1362"/>
      <c r="IZS19" s="1361"/>
      <c r="IZT19" s="1362"/>
      <c r="IZU19" s="1361"/>
      <c r="IZV19" s="1362"/>
      <c r="IZW19" s="1361"/>
      <c r="IZX19" s="1362"/>
      <c r="IZY19" s="1361"/>
      <c r="IZZ19" s="1362"/>
      <c r="JAA19" s="1361"/>
      <c r="JAB19" s="1362"/>
      <c r="JAC19" s="1361"/>
      <c r="JAD19" s="1362"/>
      <c r="JAE19" s="1361"/>
      <c r="JAF19" s="1362"/>
      <c r="JAG19" s="1361"/>
      <c r="JAH19" s="1362"/>
      <c r="JAI19" s="1361"/>
      <c r="JAJ19" s="1362"/>
      <c r="JAK19" s="1361"/>
      <c r="JAL19" s="1362"/>
      <c r="JAM19" s="1361"/>
      <c r="JAN19" s="1362"/>
      <c r="JAO19" s="1361"/>
      <c r="JAP19" s="1362"/>
      <c r="JAQ19" s="1361"/>
      <c r="JAR19" s="1362"/>
      <c r="JAS19" s="1361"/>
      <c r="JAT19" s="1362"/>
      <c r="JAU19" s="1361"/>
      <c r="JAV19" s="1362"/>
      <c r="JAW19" s="1361"/>
      <c r="JAX19" s="1362"/>
      <c r="JAY19" s="1361"/>
      <c r="JAZ19" s="1362"/>
      <c r="JBA19" s="1361"/>
      <c r="JBB19" s="1362"/>
      <c r="JBC19" s="1361"/>
      <c r="JBD19" s="1362"/>
      <c r="JBE19" s="1361"/>
      <c r="JBF19" s="1362"/>
      <c r="JBG19" s="1361"/>
      <c r="JBH19" s="1362"/>
      <c r="JBI19" s="1361"/>
      <c r="JBJ19" s="1362"/>
      <c r="JBK19" s="1361"/>
      <c r="JBL19" s="1362"/>
      <c r="JBM19" s="1361"/>
      <c r="JBN19" s="1362"/>
      <c r="JBO19" s="1361"/>
      <c r="JBP19" s="1362"/>
      <c r="JBQ19" s="1361"/>
      <c r="JBR19" s="1362"/>
      <c r="JBS19" s="1361"/>
      <c r="JBT19" s="1362"/>
      <c r="JBU19" s="1361"/>
      <c r="JBV19" s="1362"/>
      <c r="JBW19" s="1361"/>
      <c r="JBX19" s="1362"/>
      <c r="JBY19" s="1361"/>
      <c r="JBZ19" s="1362"/>
      <c r="JCA19" s="1361"/>
      <c r="JCB19" s="1362"/>
      <c r="JCC19" s="1361"/>
      <c r="JCD19" s="1362"/>
      <c r="JCE19" s="1361"/>
      <c r="JCF19" s="1362"/>
      <c r="JCG19" s="1361"/>
      <c r="JCH19" s="1362"/>
      <c r="JCI19" s="1361"/>
      <c r="JCJ19" s="1362"/>
      <c r="JCK19" s="1361"/>
      <c r="JCL19" s="1362"/>
      <c r="JCM19" s="1361"/>
      <c r="JCN19" s="1362"/>
      <c r="JCO19" s="1361"/>
      <c r="JCP19" s="1362"/>
      <c r="JCQ19" s="1361"/>
      <c r="JCR19" s="1362"/>
      <c r="JCS19" s="1361"/>
      <c r="JCT19" s="1362"/>
      <c r="JCU19" s="1361"/>
      <c r="JCV19" s="1362"/>
      <c r="JCW19" s="1361"/>
      <c r="JCX19" s="1362"/>
      <c r="JCY19" s="1361"/>
      <c r="JCZ19" s="1362"/>
      <c r="JDA19" s="1361"/>
      <c r="JDB19" s="1362"/>
      <c r="JDC19" s="1361"/>
      <c r="JDD19" s="1362"/>
      <c r="JDE19" s="1361"/>
      <c r="JDF19" s="1362"/>
      <c r="JDG19" s="1361"/>
      <c r="JDH19" s="1362"/>
      <c r="JDI19" s="1361"/>
      <c r="JDJ19" s="1362"/>
      <c r="JDK19" s="1361"/>
      <c r="JDL19" s="1362"/>
      <c r="JDM19" s="1361"/>
      <c r="JDN19" s="1362"/>
      <c r="JDO19" s="1361"/>
      <c r="JDP19" s="1362"/>
      <c r="JDQ19" s="1361"/>
      <c r="JDR19" s="1362"/>
      <c r="JDS19" s="1361"/>
      <c r="JDT19" s="1362"/>
      <c r="JDU19" s="1361"/>
      <c r="JDV19" s="1362"/>
      <c r="JDW19" s="1361"/>
      <c r="JDX19" s="1362"/>
      <c r="JDY19" s="1361"/>
      <c r="JDZ19" s="1362"/>
      <c r="JEA19" s="1361"/>
      <c r="JEB19" s="1362"/>
      <c r="JEC19" s="1361"/>
      <c r="JED19" s="1362"/>
      <c r="JEE19" s="1361"/>
      <c r="JEF19" s="1362"/>
      <c r="JEG19" s="1361"/>
      <c r="JEH19" s="1362"/>
      <c r="JEI19" s="1361"/>
      <c r="JEJ19" s="1362"/>
      <c r="JEK19" s="1361"/>
      <c r="JEL19" s="1362"/>
      <c r="JEM19" s="1361"/>
      <c r="JEN19" s="1362"/>
      <c r="JEO19" s="1361"/>
      <c r="JEP19" s="1362"/>
      <c r="JEQ19" s="1361"/>
      <c r="JER19" s="1362"/>
      <c r="JES19" s="1361"/>
      <c r="JET19" s="1362"/>
      <c r="JEU19" s="1361"/>
      <c r="JEV19" s="1362"/>
      <c r="JEW19" s="1361"/>
      <c r="JEX19" s="1362"/>
      <c r="JEY19" s="1361"/>
      <c r="JEZ19" s="1362"/>
      <c r="JFA19" s="1361"/>
      <c r="JFB19" s="1362"/>
      <c r="JFC19" s="1361"/>
      <c r="JFD19" s="1362"/>
      <c r="JFE19" s="1361"/>
      <c r="JFF19" s="1362"/>
      <c r="JFG19" s="1361"/>
      <c r="JFH19" s="1362"/>
      <c r="JFI19" s="1361"/>
      <c r="JFJ19" s="1362"/>
      <c r="JFK19" s="1361"/>
      <c r="JFL19" s="1362"/>
      <c r="JFM19" s="1361"/>
      <c r="JFN19" s="1362"/>
      <c r="JFO19" s="1361"/>
      <c r="JFP19" s="1362"/>
      <c r="JFQ19" s="1361"/>
      <c r="JFR19" s="1362"/>
      <c r="JFS19" s="1361"/>
      <c r="JFT19" s="1362"/>
      <c r="JFU19" s="1361"/>
      <c r="JFV19" s="1362"/>
      <c r="JFW19" s="1361"/>
      <c r="JFX19" s="1362"/>
      <c r="JFY19" s="1361"/>
      <c r="JFZ19" s="1362"/>
      <c r="JGA19" s="1361"/>
      <c r="JGB19" s="1362"/>
      <c r="JGC19" s="1361"/>
      <c r="JGD19" s="1362"/>
      <c r="JGE19" s="1361"/>
      <c r="JGF19" s="1362"/>
      <c r="JGG19" s="1361"/>
      <c r="JGH19" s="1362"/>
      <c r="JGI19" s="1361"/>
      <c r="JGJ19" s="1362"/>
      <c r="JGK19" s="1361"/>
      <c r="JGL19" s="1362"/>
      <c r="JGM19" s="1361"/>
      <c r="JGN19" s="1362"/>
      <c r="JGO19" s="1361"/>
      <c r="JGP19" s="1362"/>
      <c r="JGQ19" s="1361"/>
      <c r="JGR19" s="1362"/>
      <c r="JGS19" s="1361"/>
      <c r="JGT19" s="1362"/>
      <c r="JGU19" s="1361"/>
      <c r="JGV19" s="1362"/>
      <c r="JGW19" s="1361"/>
      <c r="JGX19" s="1362"/>
      <c r="JGY19" s="1361"/>
      <c r="JGZ19" s="1362"/>
      <c r="JHA19" s="1361"/>
      <c r="JHB19" s="1362"/>
      <c r="JHC19" s="1361"/>
      <c r="JHD19" s="1362"/>
      <c r="JHE19" s="1361"/>
      <c r="JHF19" s="1362"/>
      <c r="JHG19" s="1361"/>
      <c r="JHH19" s="1362"/>
      <c r="JHI19" s="1361"/>
      <c r="JHJ19" s="1362"/>
      <c r="JHK19" s="1361"/>
      <c r="JHL19" s="1362"/>
      <c r="JHM19" s="1361"/>
      <c r="JHN19" s="1362"/>
      <c r="JHO19" s="1361"/>
      <c r="JHP19" s="1362"/>
      <c r="JHQ19" s="1361"/>
      <c r="JHR19" s="1362"/>
      <c r="JHS19" s="1361"/>
      <c r="JHT19" s="1362"/>
      <c r="JHU19" s="1361"/>
      <c r="JHV19" s="1362"/>
      <c r="JHW19" s="1361"/>
      <c r="JHX19" s="1362"/>
      <c r="JHY19" s="1361"/>
      <c r="JHZ19" s="1362"/>
      <c r="JIA19" s="1361"/>
      <c r="JIB19" s="1362"/>
      <c r="JIC19" s="1361"/>
      <c r="JID19" s="1362"/>
      <c r="JIE19" s="1361"/>
      <c r="JIF19" s="1362"/>
      <c r="JIG19" s="1361"/>
      <c r="JIH19" s="1362"/>
      <c r="JII19" s="1361"/>
      <c r="JIJ19" s="1362"/>
      <c r="JIK19" s="1361"/>
      <c r="JIL19" s="1362"/>
      <c r="JIM19" s="1361"/>
      <c r="JIN19" s="1362"/>
      <c r="JIO19" s="1361"/>
      <c r="JIP19" s="1362"/>
      <c r="JIQ19" s="1361"/>
      <c r="JIR19" s="1362"/>
      <c r="JIS19" s="1361"/>
      <c r="JIT19" s="1362"/>
      <c r="JIU19" s="1361"/>
      <c r="JIV19" s="1362"/>
      <c r="JIW19" s="1361"/>
      <c r="JIX19" s="1362"/>
      <c r="JIY19" s="1361"/>
      <c r="JIZ19" s="1362"/>
      <c r="JJA19" s="1361"/>
      <c r="JJB19" s="1362"/>
      <c r="JJC19" s="1361"/>
      <c r="JJD19" s="1362"/>
      <c r="JJE19" s="1361"/>
      <c r="JJF19" s="1362"/>
      <c r="JJG19" s="1361"/>
      <c r="JJH19" s="1362"/>
      <c r="JJI19" s="1361"/>
      <c r="JJJ19" s="1362"/>
      <c r="JJK19" s="1361"/>
      <c r="JJL19" s="1362"/>
      <c r="JJM19" s="1361"/>
      <c r="JJN19" s="1362"/>
      <c r="JJO19" s="1361"/>
      <c r="JJP19" s="1362"/>
      <c r="JJQ19" s="1361"/>
      <c r="JJR19" s="1362"/>
      <c r="JJS19" s="1361"/>
      <c r="JJT19" s="1362"/>
      <c r="JJU19" s="1361"/>
      <c r="JJV19" s="1362"/>
      <c r="JJW19" s="1361"/>
      <c r="JJX19" s="1362"/>
      <c r="JJY19" s="1361"/>
      <c r="JJZ19" s="1362"/>
      <c r="JKA19" s="1361"/>
      <c r="JKB19" s="1362"/>
      <c r="JKC19" s="1361"/>
      <c r="JKD19" s="1362"/>
      <c r="JKE19" s="1361"/>
      <c r="JKF19" s="1362"/>
      <c r="JKG19" s="1361"/>
      <c r="JKH19" s="1362"/>
      <c r="JKI19" s="1361"/>
      <c r="JKJ19" s="1362"/>
      <c r="JKK19" s="1361"/>
      <c r="JKL19" s="1362"/>
      <c r="JKM19" s="1361"/>
      <c r="JKN19" s="1362"/>
      <c r="JKO19" s="1361"/>
      <c r="JKP19" s="1362"/>
      <c r="JKQ19" s="1361"/>
      <c r="JKR19" s="1362"/>
      <c r="JKS19" s="1361"/>
      <c r="JKT19" s="1362"/>
      <c r="JKU19" s="1361"/>
      <c r="JKV19" s="1362"/>
      <c r="JKW19" s="1361"/>
      <c r="JKX19" s="1362"/>
      <c r="JKY19" s="1361"/>
      <c r="JKZ19" s="1362"/>
      <c r="JLA19" s="1361"/>
      <c r="JLB19" s="1362"/>
      <c r="JLC19" s="1361"/>
      <c r="JLD19" s="1362"/>
      <c r="JLE19" s="1361"/>
      <c r="JLF19" s="1362"/>
      <c r="JLG19" s="1361"/>
      <c r="JLH19" s="1362"/>
      <c r="JLI19" s="1361"/>
      <c r="JLJ19" s="1362"/>
      <c r="JLK19" s="1361"/>
      <c r="JLL19" s="1362"/>
      <c r="JLM19" s="1361"/>
      <c r="JLN19" s="1362"/>
      <c r="JLO19" s="1361"/>
      <c r="JLP19" s="1362"/>
      <c r="JLQ19" s="1361"/>
      <c r="JLR19" s="1362"/>
      <c r="JLS19" s="1361"/>
      <c r="JLT19" s="1362"/>
      <c r="JLU19" s="1361"/>
      <c r="JLV19" s="1362"/>
      <c r="JLW19" s="1361"/>
      <c r="JLX19" s="1362"/>
      <c r="JLY19" s="1361"/>
      <c r="JLZ19" s="1362"/>
      <c r="JMA19" s="1361"/>
      <c r="JMB19" s="1362"/>
      <c r="JMC19" s="1361"/>
      <c r="JMD19" s="1362"/>
      <c r="JME19" s="1361"/>
      <c r="JMF19" s="1362"/>
      <c r="JMG19" s="1361"/>
      <c r="JMH19" s="1362"/>
      <c r="JMI19" s="1361"/>
      <c r="JMJ19" s="1362"/>
      <c r="JMK19" s="1361"/>
      <c r="JML19" s="1362"/>
      <c r="JMM19" s="1361"/>
      <c r="JMN19" s="1362"/>
      <c r="JMO19" s="1361"/>
      <c r="JMP19" s="1362"/>
      <c r="JMQ19" s="1361"/>
      <c r="JMR19" s="1362"/>
      <c r="JMS19" s="1361"/>
      <c r="JMT19" s="1362"/>
      <c r="JMU19" s="1361"/>
      <c r="JMV19" s="1362"/>
      <c r="JMW19" s="1361"/>
      <c r="JMX19" s="1362"/>
      <c r="JMY19" s="1361"/>
      <c r="JMZ19" s="1362"/>
      <c r="JNA19" s="1361"/>
      <c r="JNB19" s="1362"/>
      <c r="JNC19" s="1361"/>
      <c r="JND19" s="1362"/>
      <c r="JNE19" s="1361"/>
      <c r="JNF19" s="1362"/>
      <c r="JNG19" s="1361"/>
      <c r="JNH19" s="1362"/>
      <c r="JNI19" s="1361"/>
      <c r="JNJ19" s="1362"/>
      <c r="JNK19" s="1361"/>
      <c r="JNL19" s="1362"/>
      <c r="JNM19" s="1361"/>
      <c r="JNN19" s="1362"/>
      <c r="JNO19" s="1361"/>
      <c r="JNP19" s="1362"/>
      <c r="JNQ19" s="1361"/>
      <c r="JNR19" s="1362"/>
      <c r="JNS19" s="1361"/>
      <c r="JNT19" s="1362"/>
      <c r="JNU19" s="1361"/>
      <c r="JNV19" s="1362"/>
      <c r="JNW19" s="1361"/>
      <c r="JNX19" s="1362"/>
      <c r="JNY19" s="1361"/>
      <c r="JNZ19" s="1362"/>
      <c r="JOA19" s="1361"/>
      <c r="JOB19" s="1362"/>
      <c r="JOC19" s="1361"/>
      <c r="JOD19" s="1362"/>
      <c r="JOE19" s="1361"/>
      <c r="JOF19" s="1362"/>
      <c r="JOG19" s="1361"/>
      <c r="JOH19" s="1362"/>
      <c r="JOI19" s="1361"/>
      <c r="JOJ19" s="1362"/>
      <c r="JOK19" s="1361"/>
      <c r="JOL19" s="1362"/>
      <c r="JOM19" s="1361"/>
      <c r="JON19" s="1362"/>
      <c r="JOO19" s="1361"/>
      <c r="JOP19" s="1362"/>
      <c r="JOQ19" s="1361"/>
      <c r="JOR19" s="1362"/>
      <c r="JOS19" s="1361"/>
      <c r="JOT19" s="1362"/>
      <c r="JOU19" s="1361"/>
      <c r="JOV19" s="1362"/>
      <c r="JOW19" s="1361"/>
      <c r="JOX19" s="1362"/>
      <c r="JOY19" s="1361"/>
      <c r="JOZ19" s="1362"/>
      <c r="JPA19" s="1361"/>
      <c r="JPB19" s="1362"/>
      <c r="JPC19" s="1361"/>
      <c r="JPD19" s="1362"/>
      <c r="JPE19" s="1361"/>
      <c r="JPF19" s="1362"/>
      <c r="JPG19" s="1361"/>
      <c r="JPH19" s="1362"/>
      <c r="JPI19" s="1361"/>
      <c r="JPJ19" s="1362"/>
      <c r="JPK19" s="1361"/>
      <c r="JPL19" s="1362"/>
      <c r="JPM19" s="1361"/>
      <c r="JPN19" s="1362"/>
      <c r="JPO19" s="1361"/>
      <c r="JPP19" s="1362"/>
      <c r="JPQ19" s="1361"/>
      <c r="JPR19" s="1362"/>
      <c r="JPS19" s="1361"/>
      <c r="JPT19" s="1362"/>
      <c r="JPU19" s="1361"/>
      <c r="JPV19" s="1362"/>
      <c r="JPW19" s="1361"/>
      <c r="JPX19" s="1362"/>
      <c r="JPY19" s="1361"/>
      <c r="JPZ19" s="1362"/>
      <c r="JQA19" s="1361"/>
      <c r="JQB19" s="1362"/>
      <c r="JQC19" s="1361"/>
      <c r="JQD19" s="1362"/>
      <c r="JQE19" s="1361"/>
      <c r="JQF19" s="1362"/>
      <c r="JQG19" s="1361"/>
      <c r="JQH19" s="1362"/>
      <c r="JQI19" s="1361"/>
      <c r="JQJ19" s="1362"/>
      <c r="JQK19" s="1361"/>
      <c r="JQL19" s="1362"/>
      <c r="JQM19" s="1361"/>
      <c r="JQN19" s="1362"/>
      <c r="JQO19" s="1361"/>
      <c r="JQP19" s="1362"/>
      <c r="JQQ19" s="1361"/>
      <c r="JQR19" s="1362"/>
      <c r="JQS19" s="1361"/>
      <c r="JQT19" s="1362"/>
      <c r="JQU19" s="1361"/>
      <c r="JQV19" s="1362"/>
      <c r="JQW19" s="1361"/>
      <c r="JQX19" s="1362"/>
      <c r="JQY19" s="1361"/>
      <c r="JQZ19" s="1362"/>
      <c r="JRA19" s="1361"/>
      <c r="JRB19" s="1362"/>
      <c r="JRC19" s="1361"/>
      <c r="JRD19" s="1362"/>
      <c r="JRE19" s="1361"/>
      <c r="JRF19" s="1362"/>
      <c r="JRG19" s="1361"/>
      <c r="JRH19" s="1362"/>
      <c r="JRI19" s="1361"/>
      <c r="JRJ19" s="1362"/>
      <c r="JRK19" s="1361"/>
      <c r="JRL19" s="1362"/>
      <c r="JRM19" s="1361"/>
      <c r="JRN19" s="1362"/>
      <c r="JRO19" s="1361"/>
      <c r="JRP19" s="1362"/>
      <c r="JRQ19" s="1361"/>
      <c r="JRR19" s="1362"/>
      <c r="JRS19" s="1361"/>
      <c r="JRT19" s="1362"/>
      <c r="JRU19" s="1361"/>
      <c r="JRV19" s="1362"/>
      <c r="JRW19" s="1361"/>
      <c r="JRX19" s="1362"/>
      <c r="JRY19" s="1361"/>
      <c r="JRZ19" s="1362"/>
      <c r="JSA19" s="1361"/>
      <c r="JSB19" s="1362"/>
      <c r="JSC19" s="1361"/>
      <c r="JSD19" s="1362"/>
      <c r="JSE19" s="1361"/>
      <c r="JSF19" s="1362"/>
      <c r="JSG19" s="1361"/>
      <c r="JSH19" s="1362"/>
      <c r="JSI19" s="1361"/>
      <c r="JSJ19" s="1362"/>
      <c r="JSK19" s="1361"/>
      <c r="JSL19" s="1362"/>
      <c r="JSM19" s="1361"/>
      <c r="JSN19" s="1362"/>
      <c r="JSO19" s="1361"/>
      <c r="JSP19" s="1362"/>
      <c r="JSQ19" s="1361"/>
      <c r="JSR19" s="1362"/>
      <c r="JSS19" s="1361"/>
      <c r="JST19" s="1362"/>
      <c r="JSU19" s="1361"/>
      <c r="JSV19" s="1362"/>
      <c r="JSW19" s="1361"/>
      <c r="JSX19" s="1362"/>
      <c r="JSY19" s="1361"/>
      <c r="JSZ19" s="1362"/>
      <c r="JTA19" s="1361"/>
      <c r="JTB19" s="1362"/>
      <c r="JTC19" s="1361"/>
      <c r="JTD19" s="1362"/>
      <c r="JTE19" s="1361"/>
      <c r="JTF19" s="1362"/>
      <c r="JTG19" s="1361"/>
      <c r="JTH19" s="1362"/>
      <c r="JTI19" s="1361"/>
      <c r="JTJ19" s="1362"/>
      <c r="JTK19" s="1361"/>
      <c r="JTL19" s="1362"/>
      <c r="JTM19" s="1361"/>
      <c r="JTN19" s="1362"/>
      <c r="JTO19" s="1361"/>
      <c r="JTP19" s="1362"/>
      <c r="JTQ19" s="1361"/>
      <c r="JTR19" s="1362"/>
      <c r="JTS19" s="1361"/>
      <c r="JTT19" s="1362"/>
      <c r="JTU19" s="1361"/>
      <c r="JTV19" s="1362"/>
      <c r="JTW19" s="1361"/>
      <c r="JTX19" s="1362"/>
      <c r="JTY19" s="1361"/>
      <c r="JTZ19" s="1362"/>
      <c r="JUA19" s="1361"/>
      <c r="JUB19" s="1362"/>
      <c r="JUC19" s="1361"/>
      <c r="JUD19" s="1362"/>
      <c r="JUE19" s="1361"/>
      <c r="JUF19" s="1362"/>
      <c r="JUG19" s="1361"/>
      <c r="JUH19" s="1362"/>
      <c r="JUI19" s="1361"/>
      <c r="JUJ19" s="1362"/>
      <c r="JUK19" s="1361"/>
      <c r="JUL19" s="1362"/>
      <c r="JUM19" s="1361"/>
      <c r="JUN19" s="1362"/>
      <c r="JUO19" s="1361"/>
      <c r="JUP19" s="1362"/>
      <c r="JUQ19" s="1361"/>
      <c r="JUR19" s="1362"/>
      <c r="JUS19" s="1361"/>
      <c r="JUT19" s="1362"/>
      <c r="JUU19" s="1361"/>
      <c r="JUV19" s="1362"/>
      <c r="JUW19" s="1361"/>
      <c r="JUX19" s="1362"/>
      <c r="JUY19" s="1361"/>
      <c r="JUZ19" s="1362"/>
      <c r="JVA19" s="1361"/>
      <c r="JVB19" s="1362"/>
      <c r="JVC19" s="1361"/>
      <c r="JVD19" s="1362"/>
      <c r="JVE19" s="1361"/>
      <c r="JVF19" s="1362"/>
      <c r="JVG19" s="1361"/>
      <c r="JVH19" s="1362"/>
      <c r="JVI19" s="1361"/>
      <c r="JVJ19" s="1362"/>
      <c r="JVK19" s="1361"/>
      <c r="JVL19" s="1362"/>
      <c r="JVM19" s="1361"/>
      <c r="JVN19" s="1362"/>
      <c r="JVO19" s="1361"/>
      <c r="JVP19" s="1362"/>
      <c r="JVQ19" s="1361"/>
      <c r="JVR19" s="1362"/>
      <c r="JVS19" s="1361"/>
      <c r="JVT19" s="1362"/>
      <c r="JVU19" s="1361"/>
      <c r="JVV19" s="1362"/>
      <c r="JVW19" s="1361"/>
      <c r="JVX19" s="1362"/>
      <c r="JVY19" s="1361"/>
      <c r="JVZ19" s="1362"/>
      <c r="JWA19" s="1361"/>
      <c r="JWB19" s="1362"/>
      <c r="JWC19" s="1361"/>
      <c r="JWD19" s="1362"/>
      <c r="JWE19" s="1361"/>
      <c r="JWF19" s="1362"/>
      <c r="JWG19" s="1361"/>
      <c r="JWH19" s="1362"/>
      <c r="JWI19" s="1361"/>
      <c r="JWJ19" s="1362"/>
      <c r="JWK19" s="1361"/>
      <c r="JWL19" s="1362"/>
      <c r="JWM19" s="1361"/>
      <c r="JWN19" s="1362"/>
      <c r="JWO19" s="1361"/>
      <c r="JWP19" s="1362"/>
      <c r="JWQ19" s="1361"/>
      <c r="JWR19" s="1362"/>
      <c r="JWS19" s="1361"/>
      <c r="JWT19" s="1362"/>
      <c r="JWU19" s="1361"/>
      <c r="JWV19" s="1362"/>
      <c r="JWW19" s="1361"/>
      <c r="JWX19" s="1362"/>
      <c r="JWY19" s="1361"/>
      <c r="JWZ19" s="1362"/>
      <c r="JXA19" s="1361"/>
      <c r="JXB19" s="1362"/>
      <c r="JXC19" s="1361"/>
      <c r="JXD19" s="1362"/>
      <c r="JXE19" s="1361"/>
      <c r="JXF19" s="1362"/>
      <c r="JXG19" s="1361"/>
      <c r="JXH19" s="1362"/>
      <c r="JXI19" s="1361"/>
      <c r="JXJ19" s="1362"/>
      <c r="JXK19" s="1361"/>
      <c r="JXL19" s="1362"/>
      <c r="JXM19" s="1361"/>
      <c r="JXN19" s="1362"/>
      <c r="JXO19" s="1361"/>
      <c r="JXP19" s="1362"/>
      <c r="JXQ19" s="1361"/>
      <c r="JXR19" s="1362"/>
      <c r="JXS19" s="1361"/>
      <c r="JXT19" s="1362"/>
      <c r="JXU19" s="1361"/>
      <c r="JXV19" s="1362"/>
      <c r="JXW19" s="1361"/>
      <c r="JXX19" s="1362"/>
      <c r="JXY19" s="1361"/>
      <c r="JXZ19" s="1362"/>
      <c r="JYA19" s="1361"/>
      <c r="JYB19" s="1362"/>
      <c r="JYC19" s="1361"/>
      <c r="JYD19" s="1362"/>
      <c r="JYE19" s="1361"/>
      <c r="JYF19" s="1362"/>
      <c r="JYG19" s="1361"/>
      <c r="JYH19" s="1362"/>
      <c r="JYI19" s="1361"/>
      <c r="JYJ19" s="1362"/>
      <c r="JYK19" s="1361"/>
      <c r="JYL19" s="1362"/>
      <c r="JYM19" s="1361"/>
      <c r="JYN19" s="1362"/>
      <c r="JYO19" s="1361"/>
      <c r="JYP19" s="1362"/>
      <c r="JYQ19" s="1361"/>
      <c r="JYR19" s="1362"/>
      <c r="JYS19" s="1361"/>
      <c r="JYT19" s="1362"/>
      <c r="JYU19" s="1361"/>
      <c r="JYV19" s="1362"/>
      <c r="JYW19" s="1361"/>
      <c r="JYX19" s="1362"/>
      <c r="JYY19" s="1361"/>
      <c r="JYZ19" s="1362"/>
      <c r="JZA19" s="1361"/>
      <c r="JZB19" s="1362"/>
      <c r="JZC19" s="1361"/>
      <c r="JZD19" s="1362"/>
      <c r="JZE19" s="1361"/>
      <c r="JZF19" s="1362"/>
      <c r="JZG19" s="1361"/>
      <c r="JZH19" s="1362"/>
      <c r="JZI19" s="1361"/>
      <c r="JZJ19" s="1362"/>
      <c r="JZK19" s="1361"/>
      <c r="JZL19" s="1362"/>
      <c r="JZM19" s="1361"/>
      <c r="JZN19" s="1362"/>
      <c r="JZO19" s="1361"/>
      <c r="JZP19" s="1362"/>
      <c r="JZQ19" s="1361"/>
      <c r="JZR19" s="1362"/>
      <c r="JZS19" s="1361"/>
      <c r="JZT19" s="1362"/>
      <c r="JZU19" s="1361"/>
      <c r="JZV19" s="1362"/>
      <c r="JZW19" s="1361"/>
      <c r="JZX19" s="1362"/>
      <c r="JZY19" s="1361"/>
      <c r="JZZ19" s="1362"/>
      <c r="KAA19" s="1361"/>
      <c r="KAB19" s="1362"/>
      <c r="KAC19" s="1361"/>
      <c r="KAD19" s="1362"/>
      <c r="KAE19" s="1361"/>
      <c r="KAF19" s="1362"/>
      <c r="KAG19" s="1361"/>
      <c r="KAH19" s="1362"/>
      <c r="KAI19" s="1361"/>
      <c r="KAJ19" s="1362"/>
      <c r="KAK19" s="1361"/>
      <c r="KAL19" s="1362"/>
      <c r="KAM19" s="1361"/>
      <c r="KAN19" s="1362"/>
      <c r="KAO19" s="1361"/>
      <c r="KAP19" s="1362"/>
      <c r="KAQ19" s="1361"/>
      <c r="KAR19" s="1362"/>
      <c r="KAS19" s="1361"/>
      <c r="KAT19" s="1362"/>
      <c r="KAU19" s="1361"/>
      <c r="KAV19" s="1362"/>
      <c r="KAW19" s="1361"/>
      <c r="KAX19" s="1362"/>
      <c r="KAY19" s="1361"/>
      <c r="KAZ19" s="1362"/>
      <c r="KBA19" s="1361"/>
      <c r="KBB19" s="1362"/>
      <c r="KBC19" s="1361"/>
      <c r="KBD19" s="1362"/>
      <c r="KBE19" s="1361"/>
      <c r="KBF19" s="1362"/>
      <c r="KBG19" s="1361"/>
      <c r="KBH19" s="1362"/>
      <c r="KBI19" s="1361"/>
      <c r="KBJ19" s="1362"/>
      <c r="KBK19" s="1361"/>
      <c r="KBL19" s="1362"/>
      <c r="KBM19" s="1361"/>
      <c r="KBN19" s="1362"/>
      <c r="KBO19" s="1361"/>
      <c r="KBP19" s="1362"/>
      <c r="KBQ19" s="1361"/>
      <c r="KBR19" s="1362"/>
      <c r="KBS19" s="1361"/>
      <c r="KBT19" s="1362"/>
      <c r="KBU19" s="1361"/>
      <c r="KBV19" s="1362"/>
      <c r="KBW19" s="1361"/>
      <c r="KBX19" s="1362"/>
      <c r="KBY19" s="1361"/>
      <c r="KBZ19" s="1362"/>
      <c r="KCA19" s="1361"/>
      <c r="KCB19" s="1362"/>
      <c r="KCC19" s="1361"/>
      <c r="KCD19" s="1362"/>
      <c r="KCE19" s="1361"/>
      <c r="KCF19" s="1362"/>
      <c r="KCG19" s="1361"/>
      <c r="KCH19" s="1362"/>
      <c r="KCI19" s="1361"/>
      <c r="KCJ19" s="1362"/>
      <c r="KCK19" s="1361"/>
      <c r="KCL19" s="1362"/>
      <c r="KCM19" s="1361"/>
      <c r="KCN19" s="1362"/>
      <c r="KCO19" s="1361"/>
      <c r="KCP19" s="1362"/>
      <c r="KCQ19" s="1361"/>
      <c r="KCR19" s="1362"/>
      <c r="KCS19" s="1361"/>
      <c r="KCT19" s="1362"/>
      <c r="KCU19" s="1361"/>
      <c r="KCV19" s="1362"/>
      <c r="KCW19" s="1361"/>
      <c r="KCX19" s="1362"/>
      <c r="KCY19" s="1361"/>
      <c r="KCZ19" s="1362"/>
      <c r="KDA19" s="1361"/>
      <c r="KDB19" s="1362"/>
      <c r="KDC19" s="1361"/>
      <c r="KDD19" s="1362"/>
      <c r="KDE19" s="1361"/>
      <c r="KDF19" s="1362"/>
      <c r="KDG19" s="1361"/>
      <c r="KDH19" s="1362"/>
      <c r="KDI19" s="1361"/>
      <c r="KDJ19" s="1362"/>
      <c r="KDK19" s="1361"/>
      <c r="KDL19" s="1362"/>
      <c r="KDM19" s="1361"/>
      <c r="KDN19" s="1362"/>
      <c r="KDO19" s="1361"/>
      <c r="KDP19" s="1362"/>
      <c r="KDQ19" s="1361"/>
      <c r="KDR19" s="1362"/>
      <c r="KDS19" s="1361"/>
      <c r="KDT19" s="1362"/>
      <c r="KDU19" s="1361"/>
      <c r="KDV19" s="1362"/>
      <c r="KDW19" s="1361"/>
      <c r="KDX19" s="1362"/>
      <c r="KDY19" s="1361"/>
      <c r="KDZ19" s="1362"/>
      <c r="KEA19" s="1361"/>
      <c r="KEB19" s="1362"/>
      <c r="KEC19" s="1361"/>
      <c r="KED19" s="1362"/>
      <c r="KEE19" s="1361"/>
      <c r="KEF19" s="1362"/>
      <c r="KEG19" s="1361"/>
      <c r="KEH19" s="1362"/>
      <c r="KEI19" s="1361"/>
      <c r="KEJ19" s="1362"/>
      <c r="KEK19" s="1361"/>
      <c r="KEL19" s="1362"/>
      <c r="KEM19" s="1361"/>
      <c r="KEN19" s="1362"/>
      <c r="KEO19" s="1361"/>
      <c r="KEP19" s="1362"/>
      <c r="KEQ19" s="1361"/>
      <c r="KER19" s="1362"/>
      <c r="KES19" s="1361"/>
      <c r="KET19" s="1362"/>
      <c r="KEU19" s="1361"/>
      <c r="KEV19" s="1362"/>
      <c r="KEW19" s="1361"/>
      <c r="KEX19" s="1362"/>
      <c r="KEY19" s="1361"/>
      <c r="KEZ19" s="1362"/>
      <c r="KFA19" s="1361"/>
      <c r="KFB19" s="1362"/>
      <c r="KFC19" s="1361"/>
      <c r="KFD19" s="1362"/>
      <c r="KFE19" s="1361"/>
      <c r="KFF19" s="1362"/>
      <c r="KFG19" s="1361"/>
      <c r="KFH19" s="1362"/>
      <c r="KFI19" s="1361"/>
      <c r="KFJ19" s="1362"/>
      <c r="KFK19" s="1361"/>
      <c r="KFL19" s="1362"/>
      <c r="KFM19" s="1361"/>
      <c r="KFN19" s="1362"/>
      <c r="KFO19" s="1361"/>
      <c r="KFP19" s="1362"/>
      <c r="KFQ19" s="1361"/>
      <c r="KFR19" s="1362"/>
      <c r="KFS19" s="1361"/>
      <c r="KFT19" s="1362"/>
      <c r="KFU19" s="1361"/>
      <c r="KFV19" s="1362"/>
      <c r="KFW19" s="1361"/>
      <c r="KFX19" s="1362"/>
      <c r="KFY19" s="1361"/>
      <c r="KFZ19" s="1362"/>
      <c r="KGA19" s="1361"/>
      <c r="KGB19" s="1362"/>
      <c r="KGC19" s="1361"/>
      <c r="KGD19" s="1362"/>
      <c r="KGE19" s="1361"/>
      <c r="KGF19" s="1362"/>
      <c r="KGG19" s="1361"/>
      <c r="KGH19" s="1362"/>
      <c r="KGI19" s="1361"/>
      <c r="KGJ19" s="1362"/>
      <c r="KGK19" s="1361"/>
      <c r="KGL19" s="1362"/>
      <c r="KGM19" s="1361"/>
      <c r="KGN19" s="1362"/>
      <c r="KGO19" s="1361"/>
      <c r="KGP19" s="1362"/>
      <c r="KGQ19" s="1361"/>
      <c r="KGR19" s="1362"/>
      <c r="KGS19" s="1361"/>
      <c r="KGT19" s="1362"/>
      <c r="KGU19" s="1361"/>
      <c r="KGV19" s="1362"/>
      <c r="KGW19" s="1361"/>
      <c r="KGX19" s="1362"/>
      <c r="KGY19" s="1361"/>
      <c r="KGZ19" s="1362"/>
      <c r="KHA19" s="1361"/>
      <c r="KHB19" s="1362"/>
      <c r="KHC19" s="1361"/>
      <c r="KHD19" s="1362"/>
      <c r="KHE19" s="1361"/>
      <c r="KHF19" s="1362"/>
      <c r="KHG19" s="1361"/>
      <c r="KHH19" s="1362"/>
      <c r="KHI19" s="1361"/>
      <c r="KHJ19" s="1362"/>
      <c r="KHK19" s="1361"/>
      <c r="KHL19" s="1362"/>
      <c r="KHM19" s="1361"/>
      <c r="KHN19" s="1362"/>
      <c r="KHO19" s="1361"/>
      <c r="KHP19" s="1362"/>
      <c r="KHQ19" s="1361"/>
      <c r="KHR19" s="1362"/>
      <c r="KHS19" s="1361"/>
      <c r="KHT19" s="1362"/>
      <c r="KHU19" s="1361"/>
      <c r="KHV19" s="1362"/>
      <c r="KHW19" s="1361"/>
      <c r="KHX19" s="1362"/>
      <c r="KHY19" s="1361"/>
      <c r="KHZ19" s="1362"/>
      <c r="KIA19" s="1361"/>
      <c r="KIB19" s="1362"/>
      <c r="KIC19" s="1361"/>
      <c r="KID19" s="1362"/>
      <c r="KIE19" s="1361"/>
      <c r="KIF19" s="1362"/>
      <c r="KIG19" s="1361"/>
      <c r="KIH19" s="1362"/>
      <c r="KII19" s="1361"/>
      <c r="KIJ19" s="1362"/>
      <c r="KIK19" s="1361"/>
      <c r="KIL19" s="1362"/>
      <c r="KIM19" s="1361"/>
      <c r="KIN19" s="1362"/>
      <c r="KIO19" s="1361"/>
      <c r="KIP19" s="1362"/>
      <c r="KIQ19" s="1361"/>
      <c r="KIR19" s="1362"/>
      <c r="KIS19" s="1361"/>
      <c r="KIT19" s="1362"/>
      <c r="KIU19" s="1361"/>
      <c r="KIV19" s="1362"/>
      <c r="KIW19" s="1361"/>
      <c r="KIX19" s="1362"/>
      <c r="KIY19" s="1361"/>
      <c r="KIZ19" s="1362"/>
      <c r="KJA19" s="1361"/>
      <c r="KJB19" s="1362"/>
      <c r="KJC19" s="1361"/>
      <c r="KJD19" s="1362"/>
      <c r="KJE19" s="1361"/>
      <c r="KJF19" s="1362"/>
      <c r="KJG19" s="1361"/>
      <c r="KJH19" s="1362"/>
      <c r="KJI19" s="1361"/>
      <c r="KJJ19" s="1362"/>
      <c r="KJK19" s="1361"/>
      <c r="KJL19" s="1362"/>
      <c r="KJM19" s="1361"/>
      <c r="KJN19" s="1362"/>
      <c r="KJO19" s="1361"/>
      <c r="KJP19" s="1362"/>
      <c r="KJQ19" s="1361"/>
      <c r="KJR19" s="1362"/>
      <c r="KJS19" s="1361"/>
      <c r="KJT19" s="1362"/>
      <c r="KJU19" s="1361"/>
      <c r="KJV19" s="1362"/>
      <c r="KJW19" s="1361"/>
      <c r="KJX19" s="1362"/>
      <c r="KJY19" s="1361"/>
      <c r="KJZ19" s="1362"/>
      <c r="KKA19" s="1361"/>
      <c r="KKB19" s="1362"/>
      <c r="KKC19" s="1361"/>
      <c r="KKD19" s="1362"/>
      <c r="KKE19" s="1361"/>
      <c r="KKF19" s="1362"/>
      <c r="KKG19" s="1361"/>
      <c r="KKH19" s="1362"/>
      <c r="KKI19" s="1361"/>
      <c r="KKJ19" s="1362"/>
      <c r="KKK19" s="1361"/>
      <c r="KKL19" s="1362"/>
      <c r="KKM19" s="1361"/>
      <c r="KKN19" s="1362"/>
      <c r="KKO19" s="1361"/>
      <c r="KKP19" s="1362"/>
      <c r="KKQ19" s="1361"/>
      <c r="KKR19" s="1362"/>
      <c r="KKS19" s="1361"/>
      <c r="KKT19" s="1362"/>
      <c r="KKU19" s="1361"/>
      <c r="KKV19" s="1362"/>
      <c r="KKW19" s="1361"/>
      <c r="KKX19" s="1362"/>
      <c r="KKY19" s="1361"/>
      <c r="KKZ19" s="1362"/>
      <c r="KLA19" s="1361"/>
      <c r="KLB19" s="1362"/>
      <c r="KLC19" s="1361"/>
      <c r="KLD19" s="1362"/>
      <c r="KLE19" s="1361"/>
      <c r="KLF19" s="1362"/>
      <c r="KLG19" s="1361"/>
      <c r="KLH19" s="1362"/>
      <c r="KLI19" s="1361"/>
      <c r="KLJ19" s="1362"/>
      <c r="KLK19" s="1361"/>
      <c r="KLL19" s="1362"/>
      <c r="KLM19" s="1361"/>
      <c r="KLN19" s="1362"/>
      <c r="KLO19" s="1361"/>
      <c r="KLP19" s="1362"/>
      <c r="KLQ19" s="1361"/>
      <c r="KLR19" s="1362"/>
      <c r="KLS19" s="1361"/>
      <c r="KLT19" s="1362"/>
      <c r="KLU19" s="1361"/>
      <c r="KLV19" s="1362"/>
      <c r="KLW19" s="1361"/>
      <c r="KLX19" s="1362"/>
      <c r="KLY19" s="1361"/>
      <c r="KLZ19" s="1362"/>
      <c r="KMA19" s="1361"/>
      <c r="KMB19" s="1362"/>
      <c r="KMC19" s="1361"/>
      <c r="KMD19" s="1362"/>
      <c r="KME19" s="1361"/>
      <c r="KMF19" s="1362"/>
      <c r="KMG19" s="1361"/>
      <c r="KMH19" s="1362"/>
      <c r="KMI19" s="1361"/>
      <c r="KMJ19" s="1362"/>
      <c r="KMK19" s="1361"/>
      <c r="KML19" s="1362"/>
      <c r="KMM19" s="1361"/>
      <c r="KMN19" s="1362"/>
      <c r="KMO19" s="1361"/>
      <c r="KMP19" s="1362"/>
      <c r="KMQ19" s="1361"/>
      <c r="KMR19" s="1362"/>
      <c r="KMS19" s="1361"/>
      <c r="KMT19" s="1362"/>
      <c r="KMU19" s="1361"/>
      <c r="KMV19" s="1362"/>
      <c r="KMW19" s="1361"/>
      <c r="KMX19" s="1362"/>
      <c r="KMY19" s="1361"/>
      <c r="KMZ19" s="1362"/>
      <c r="KNA19" s="1361"/>
      <c r="KNB19" s="1362"/>
      <c r="KNC19" s="1361"/>
      <c r="KND19" s="1362"/>
      <c r="KNE19" s="1361"/>
      <c r="KNF19" s="1362"/>
      <c r="KNG19" s="1361"/>
      <c r="KNH19" s="1362"/>
      <c r="KNI19" s="1361"/>
      <c r="KNJ19" s="1362"/>
      <c r="KNK19" s="1361"/>
      <c r="KNL19" s="1362"/>
      <c r="KNM19" s="1361"/>
      <c r="KNN19" s="1362"/>
      <c r="KNO19" s="1361"/>
      <c r="KNP19" s="1362"/>
      <c r="KNQ19" s="1361"/>
      <c r="KNR19" s="1362"/>
      <c r="KNS19" s="1361"/>
      <c r="KNT19" s="1362"/>
      <c r="KNU19" s="1361"/>
      <c r="KNV19" s="1362"/>
      <c r="KNW19" s="1361"/>
      <c r="KNX19" s="1362"/>
      <c r="KNY19" s="1361"/>
      <c r="KNZ19" s="1362"/>
      <c r="KOA19" s="1361"/>
      <c r="KOB19" s="1362"/>
      <c r="KOC19" s="1361"/>
      <c r="KOD19" s="1362"/>
      <c r="KOE19" s="1361"/>
      <c r="KOF19" s="1362"/>
      <c r="KOG19" s="1361"/>
      <c r="KOH19" s="1362"/>
      <c r="KOI19" s="1361"/>
      <c r="KOJ19" s="1362"/>
      <c r="KOK19" s="1361"/>
      <c r="KOL19" s="1362"/>
      <c r="KOM19" s="1361"/>
      <c r="KON19" s="1362"/>
      <c r="KOO19" s="1361"/>
      <c r="KOP19" s="1362"/>
      <c r="KOQ19" s="1361"/>
      <c r="KOR19" s="1362"/>
      <c r="KOS19" s="1361"/>
      <c r="KOT19" s="1362"/>
      <c r="KOU19" s="1361"/>
      <c r="KOV19" s="1362"/>
      <c r="KOW19" s="1361"/>
      <c r="KOX19" s="1362"/>
      <c r="KOY19" s="1361"/>
      <c r="KOZ19" s="1362"/>
      <c r="KPA19" s="1361"/>
      <c r="KPB19" s="1362"/>
      <c r="KPC19" s="1361"/>
      <c r="KPD19" s="1362"/>
      <c r="KPE19" s="1361"/>
      <c r="KPF19" s="1362"/>
      <c r="KPG19" s="1361"/>
      <c r="KPH19" s="1362"/>
      <c r="KPI19" s="1361"/>
      <c r="KPJ19" s="1362"/>
      <c r="KPK19" s="1361"/>
      <c r="KPL19" s="1362"/>
      <c r="KPM19" s="1361"/>
      <c r="KPN19" s="1362"/>
      <c r="KPO19" s="1361"/>
      <c r="KPP19" s="1362"/>
      <c r="KPQ19" s="1361"/>
      <c r="KPR19" s="1362"/>
      <c r="KPS19" s="1361"/>
      <c r="KPT19" s="1362"/>
      <c r="KPU19" s="1361"/>
      <c r="KPV19" s="1362"/>
      <c r="KPW19" s="1361"/>
      <c r="KPX19" s="1362"/>
      <c r="KPY19" s="1361"/>
      <c r="KPZ19" s="1362"/>
      <c r="KQA19" s="1361"/>
      <c r="KQB19" s="1362"/>
      <c r="KQC19" s="1361"/>
      <c r="KQD19" s="1362"/>
      <c r="KQE19" s="1361"/>
      <c r="KQF19" s="1362"/>
      <c r="KQG19" s="1361"/>
      <c r="KQH19" s="1362"/>
      <c r="KQI19" s="1361"/>
      <c r="KQJ19" s="1362"/>
      <c r="KQK19" s="1361"/>
      <c r="KQL19" s="1362"/>
      <c r="KQM19" s="1361"/>
      <c r="KQN19" s="1362"/>
      <c r="KQO19" s="1361"/>
      <c r="KQP19" s="1362"/>
      <c r="KQQ19" s="1361"/>
      <c r="KQR19" s="1362"/>
      <c r="KQS19" s="1361"/>
      <c r="KQT19" s="1362"/>
      <c r="KQU19" s="1361"/>
      <c r="KQV19" s="1362"/>
      <c r="KQW19" s="1361"/>
      <c r="KQX19" s="1362"/>
      <c r="KQY19" s="1361"/>
      <c r="KQZ19" s="1362"/>
      <c r="KRA19" s="1361"/>
      <c r="KRB19" s="1362"/>
      <c r="KRC19" s="1361"/>
      <c r="KRD19" s="1362"/>
      <c r="KRE19" s="1361"/>
      <c r="KRF19" s="1362"/>
      <c r="KRG19" s="1361"/>
      <c r="KRH19" s="1362"/>
      <c r="KRI19" s="1361"/>
      <c r="KRJ19" s="1362"/>
      <c r="KRK19" s="1361"/>
      <c r="KRL19" s="1362"/>
      <c r="KRM19" s="1361"/>
      <c r="KRN19" s="1362"/>
      <c r="KRO19" s="1361"/>
      <c r="KRP19" s="1362"/>
      <c r="KRQ19" s="1361"/>
      <c r="KRR19" s="1362"/>
      <c r="KRS19" s="1361"/>
      <c r="KRT19" s="1362"/>
      <c r="KRU19" s="1361"/>
      <c r="KRV19" s="1362"/>
      <c r="KRW19" s="1361"/>
      <c r="KRX19" s="1362"/>
      <c r="KRY19" s="1361"/>
      <c r="KRZ19" s="1362"/>
      <c r="KSA19" s="1361"/>
      <c r="KSB19" s="1362"/>
      <c r="KSC19" s="1361"/>
      <c r="KSD19" s="1362"/>
      <c r="KSE19" s="1361"/>
      <c r="KSF19" s="1362"/>
      <c r="KSG19" s="1361"/>
      <c r="KSH19" s="1362"/>
      <c r="KSI19" s="1361"/>
      <c r="KSJ19" s="1362"/>
      <c r="KSK19" s="1361"/>
      <c r="KSL19" s="1362"/>
      <c r="KSM19" s="1361"/>
      <c r="KSN19" s="1362"/>
      <c r="KSO19" s="1361"/>
      <c r="KSP19" s="1362"/>
      <c r="KSQ19" s="1361"/>
      <c r="KSR19" s="1362"/>
      <c r="KSS19" s="1361"/>
      <c r="KST19" s="1362"/>
      <c r="KSU19" s="1361"/>
      <c r="KSV19" s="1362"/>
      <c r="KSW19" s="1361"/>
      <c r="KSX19" s="1362"/>
      <c r="KSY19" s="1361"/>
      <c r="KSZ19" s="1362"/>
      <c r="KTA19" s="1361"/>
      <c r="KTB19" s="1362"/>
      <c r="KTC19" s="1361"/>
      <c r="KTD19" s="1362"/>
      <c r="KTE19" s="1361"/>
      <c r="KTF19" s="1362"/>
      <c r="KTG19" s="1361"/>
      <c r="KTH19" s="1362"/>
      <c r="KTI19" s="1361"/>
      <c r="KTJ19" s="1362"/>
      <c r="KTK19" s="1361"/>
      <c r="KTL19" s="1362"/>
      <c r="KTM19" s="1361"/>
      <c r="KTN19" s="1362"/>
      <c r="KTO19" s="1361"/>
      <c r="KTP19" s="1362"/>
      <c r="KTQ19" s="1361"/>
      <c r="KTR19" s="1362"/>
      <c r="KTS19" s="1361"/>
      <c r="KTT19" s="1362"/>
      <c r="KTU19" s="1361"/>
      <c r="KTV19" s="1362"/>
      <c r="KTW19" s="1361"/>
      <c r="KTX19" s="1362"/>
      <c r="KTY19" s="1361"/>
      <c r="KTZ19" s="1362"/>
      <c r="KUA19" s="1361"/>
      <c r="KUB19" s="1362"/>
      <c r="KUC19" s="1361"/>
      <c r="KUD19" s="1362"/>
      <c r="KUE19" s="1361"/>
      <c r="KUF19" s="1362"/>
      <c r="KUG19" s="1361"/>
      <c r="KUH19" s="1362"/>
      <c r="KUI19" s="1361"/>
      <c r="KUJ19" s="1362"/>
      <c r="KUK19" s="1361"/>
      <c r="KUL19" s="1362"/>
      <c r="KUM19" s="1361"/>
      <c r="KUN19" s="1362"/>
      <c r="KUO19" s="1361"/>
      <c r="KUP19" s="1362"/>
      <c r="KUQ19" s="1361"/>
      <c r="KUR19" s="1362"/>
      <c r="KUS19" s="1361"/>
      <c r="KUT19" s="1362"/>
      <c r="KUU19" s="1361"/>
      <c r="KUV19" s="1362"/>
      <c r="KUW19" s="1361"/>
      <c r="KUX19" s="1362"/>
      <c r="KUY19" s="1361"/>
      <c r="KUZ19" s="1362"/>
      <c r="KVA19" s="1361"/>
      <c r="KVB19" s="1362"/>
      <c r="KVC19" s="1361"/>
      <c r="KVD19" s="1362"/>
      <c r="KVE19" s="1361"/>
      <c r="KVF19" s="1362"/>
      <c r="KVG19" s="1361"/>
      <c r="KVH19" s="1362"/>
      <c r="KVI19" s="1361"/>
      <c r="KVJ19" s="1362"/>
      <c r="KVK19" s="1361"/>
      <c r="KVL19" s="1362"/>
      <c r="KVM19" s="1361"/>
      <c r="KVN19" s="1362"/>
      <c r="KVO19" s="1361"/>
      <c r="KVP19" s="1362"/>
      <c r="KVQ19" s="1361"/>
      <c r="KVR19" s="1362"/>
      <c r="KVS19" s="1361"/>
      <c r="KVT19" s="1362"/>
      <c r="KVU19" s="1361"/>
      <c r="KVV19" s="1362"/>
      <c r="KVW19" s="1361"/>
      <c r="KVX19" s="1362"/>
      <c r="KVY19" s="1361"/>
      <c r="KVZ19" s="1362"/>
      <c r="KWA19" s="1361"/>
      <c r="KWB19" s="1362"/>
      <c r="KWC19" s="1361"/>
      <c r="KWD19" s="1362"/>
      <c r="KWE19" s="1361"/>
      <c r="KWF19" s="1362"/>
      <c r="KWG19" s="1361"/>
      <c r="KWH19" s="1362"/>
      <c r="KWI19" s="1361"/>
      <c r="KWJ19" s="1362"/>
      <c r="KWK19" s="1361"/>
      <c r="KWL19" s="1362"/>
      <c r="KWM19" s="1361"/>
      <c r="KWN19" s="1362"/>
      <c r="KWO19" s="1361"/>
      <c r="KWP19" s="1362"/>
      <c r="KWQ19" s="1361"/>
      <c r="KWR19" s="1362"/>
      <c r="KWS19" s="1361"/>
      <c r="KWT19" s="1362"/>
      <c r="KWU19" s="1361"/>
      <c r="KWV19" s="1362"/>
      <c r="KWW19" s="1361"/>
      <c r="KWX19" s="1362"/>
      <c r="KWY19" s="1361"/>
      <c r="KWZ19" s="1362"/>
      <c r="KXA19" s="1361"/>
      <c r="KXB19" s="1362"/>
      <c r="KXC19" s="1361"/>
      <c r="KXD19" s="1362"/>
      <c r="KXE19" s="1361"/>
      <c r="KXF19" s="1362"/>
      <c r="KXG19" s="1361"/>
      <c r="KXH19" s="1362"/>
      <c r="KXI19" s="1361"/>
      <c r="KXJ19" s="1362"/>
      <c r="KXK19" s="1361"/>
      <c r="KXL19" s="1362"/>
      <c r="KXM19" s="1361"/>
      <c r="KXN19" s="1362"/>
      <c r="KXO19" s="1361"/>
      <c r="KXP19" s="1362"/>
      <c r="KXQ19" s="1361"/>
      <c r="KXR19" s="1362"/>
      <c r="KXS19" s="1361"/>
      <c r="KXT19" s="1362"/>
      <c r="KXU19" s="1361"/>
      <c r="KXV19" s="1362"/>
      <c r="KXW19" s="1361"/>
      <c r="KXX19" s="1362"/>
      <c r="KXY19" s="1361"/>
      <c r="KXZ19" s="1362"/>
      <c r="KYA19" s="1361"/>
      <c r="KYB19" s="1362"/>
      <c r="KYC19" s="1361"/>
      <c r="KYD19" s="1362"/>
      <c r="KYE19" s="1361"/>
      <c r="KYF19" s="1362"/>
      <c r="KYG19" s="1361"/>
      <c r="KYH19" s="1362"/>
      <c r="KYI19" s="1361"/>
      <c r="KYJ19" s="1362"/>
      <c r="KYK19" s="1361"/>
      <c r="KYL19" s="1362"/>
      <c r="KYM19" s="1361"/>
      <c r="KYN19" s="1362"/>
      <c r="KYO19" s="1361"/>
      <c r="KYP19" s="1362"/>
      <c r="KYQ19" s="1361"/>
      <c r="KYR19" s="1362"/>
      <c r="KYS19" s="1361"/>
      <c r="KYT19" s="1362"/>
      <c r="KYU19" s="1361"/>
      <c r="KYV19" s="1362"/>
      <c r="KYW19" s="1361"/>
      <c r="KYX19" s="1362"/>
      <c r="KYY19" s="1361"/>
      <c r="KYZ19" s="1362"/>
      <c r="KZA19" s="1361"/>
      <c r="KZB19" s="1362"/>
      <c r="KZC19" s="1361"/>
      <c r="KZD19" s="1362"/>
      <c r="KZE19" s="1361"/>
      <c r="KZF19" s="1362"/>
      <c r="KZG19" s="1361"/>
      <c r="KZH19" s="1362"/>
      <c r="KZI19" s="1361"/>
      <c r="KZJ19" s="1362"/>
      <c r="KZK19" s="1361"/>
      <c r="KZL19" s="1362"/>
      <c r="KZM19" s="1361"/>
      <c r="KZN19" s="1362"/>
      <c r="KZO19" s="1361"/>
      <c r="KZP19" s="1362"/>
      <c r="KZQ19" s="1361"/>
      <c r="KZR19" s="1362"/>
      <c r="KZS19" s="1361"/>
      <c r="KZT19" s="1362"/>
      <c r="KZU19" s="1361"/>
      <c r="KZV19" s="1362"/>
      <c r="KZW19" s="1361"/>
      <c r="KZX19" s="1362"/>
      <c r="KZY19" s="1361"/>
      <c r="KZZ19" s="1362"/>
      <c r="LAA19" s="1361"/>
      <c r="LAB19" s="1362"/>
      <c r="LAC19" s="1361"/>
      <c r="LAD19" s="1362"/>
      <c r="LAE19" s="1361"/>
      <c r="LAF19" s="1362"/>
      <c r="LAG19" s="1361"/>
      <c r="LAH19" s="1362"/>
      <c r="LAI19" s="1361"/>
      <c r="LAJ19" s="1362"/>
      <c r="LAK19" s="1361"/>
      <c r="LAL19" s="1362"/>
      <c r="LAM19" s="1361"/>
      <c r="LAN19" s="1362"/>
      <c r="LAO19" s="1361"/>
      <c r="LAP19" s="1362"/>
      <c r="LAQ19" s="1361"/>
      <c r="LAR19" s="1362"/>
      <c r="LAS19" s="1361"/>
      <c r="LAT19" s="1362"/>
      <c r="LAU19" s="1361"/>
      <c r="LAV19" s="1362"/>
      <c r="LAW19" s="1361"/>
      <c r="LAX19" s="1362"/>
      <c r="LAY19" s="1361"/>
      <c r="LAZ19" s="1362"/>
      <c r="LBA19" s="1361"/>
      <c r="LBB19" s="1362"/>
      <c r="LBC19" s="1361"/>
      <c r="LBD19" s="1362"/>
      <c r="LBE19" s="1361"/>
      <c r="LBF19" s="1362"/>
      <c r="LBG19" s="1361"/>
      <c r="LBH19" s="1362"/>
      <c r="LBI19" s="1361"/>
      <c r="LBJ19" s="1362"/>
      <c r="LBK19" s="1361"/>
      <c r="LBL19" s="1362"/>
      <c r="LBM19" s="1361"/>
      <c r="LBN19" s="1362"/>
      <c r="LBO19" s="1361"/>
      <c r="LBP19" s="1362"/>
      <c r="LBQ19" s="1361"/>
      <c r="LBR19" s="1362"/>
      <c r="LBS19" s="1361"/>
      <c r="LBT19" s="1362"/>
      <c r="LBU19" s="1361"/>
      <c r="LBV19" s="1362"/>
      <c r="LBW19" s="1361"/>
      <c r="LBX19" s="1362"/>
      <c r="LBY19" s="1361"/>
      <c r="LBZ19" s="1362"/>
      <c r="LCA19" s="1361"/>
      <c r="LCB19" s="1362"/>
      <c r="LCC19" s="1361"/>
      <c r="LCD19" s="1362"/>
      <c r="LCE19" s="1361"/>
      <c r="LCF19" s="1362"/>
      <c r="LCG19" s="1361"/>
      <c r="LCH19" s="1362"/>
      <c r="LCI19" s="1361"/>
      <c r="LCJ19" s="1362"/>
      <c r="LCK19" s="1361"/>
      <c r="LCL19" s="1362"/>
      <c r="LCM19" s="1361"/>
      <c r="LCN19" s="1362"/>
      <c r="LCO19" s="1361"/>
      <c r="LCP19" s="1362"/>
      <c r="LCQ19" s="1361"/>
      <c r="LCR19" s="1362"/>
      <c r="LCS19" s="1361"/>
      <c r="LCT19" s="1362"/>
      <c r="LCU19" s="1361"/>
      <c r="LCV19" s="1362"/>
      <c r="LCW19" s="1361"/>
      <c r="LCX19" s="1362"/>
      <c r="LCY19" s="1361"/>
      <c r="LCZ19" s="1362"/>
      <c r="LDA19" s="1361"/>
      <c r="LDB19" s="1362"/>
      <c r="LDC19" s="1361"/>
      <c r="LDD19" s="1362"/>
      <c r="LDE19" s="1361"/>
      <c r="LDF19" s="1362"/>
      <c r="LDG19" s="1361"/>
      <c r="LDH19" s="1362"/>
      <c r="LDI19" s="1361"/>
      <c r="LDJ19" s="1362"/>
      <c r="LDK19" s="1361"/>
      <c r="LDL19" s="1362"/>
      <c r="LDM19" s="1361"/>
      <c r="LDN19" s="1362"/>
      <c r="LDO19" s="1361"/>
      <c r="LDP19" s="1362"/>
      <c r="LDQ19" s="1361"/>
      <c r="LDR19" s="1362"/>
      <c r="LDS19" s="1361"/>
      <c r="LDT19" s="1362"/>
      <c r="LDU19" s="1361"/>
      <c r="LDV19" s="1362"/>
      <c r="LDW19" s="1361"/>
      <c r="LDX19" s="1362"/>
      <c r="LDY19" s="1361"/>
      <c r="LDZ19" s="1362"/>
      <c r="LEA19" s="1361"/>
      <c r="LEB19" s="1362"/>
      <c r="LEC19" s="1361"/>
      <c r="LED19" s="1362"/>
      <c r="LEE19" s="1361"/>
      <c r="LEF19" s="1362"/>
      <c r="LEG19" s="1361"/>
      <c r="LEH19" s="1362"/>
      <c r="LEI19" s="1361"/>
      <c r="LEJ19" s="1362"/>
      <c r="LEK19" s="1361"/>
      <c r="LEL19" s="1362"/>
      <c r="LEM19" s="1361"/>
      <c r="LEN19" s="1362"/>
      <c r="LEO19" s="1361"/>
      <c r="LEP19" s="1362"/>
      <c r="LEQ19" s="1361"/>
      <c r="LER19" s="1362"/>
      <c r="LES19" s="1361"/>
      <c r="LET19" s="1362"/>
      <c r="LEU19" s="1361"/>
      <c r="LEV19" s="1362"/>
      <c r="LEW19" s="1361"/>
      <c r="LEX19" s="1362"/>
      <c r="LEY19" s="1361"/>
      <c r="LEZ19" s="1362"/>
      <c r="LFA19" s="1361"/>
      <c r="LFB19" s="1362"/>
      <c r="LFC19" s="1361"/>
      <c r="LFD19" s="1362"/>
      <c r="LFE19" s="1361"/>
      <c r="LFF19" s="1362"/>
      <c r="LFG19" s="1361"/>
      <c r="LFH19" s="1362"/>
      <c r="LFI19" s="1361"/>
      <c r="LFJ19" s="1362"/>
      <c r="LFK19" s="1361"/>
      <c r="LFL19" s="1362"/>
      <c r="LFM19" s="1361"/>
      <c r="LFN19" s="1362"/>
      <c r="LFO19" s="1361"/>
      <c r="LFP19" s="1362"/>
      <c r="LFQ19" s="1361"/>
      <c r="LFR19" s="1362"/>
      <c r="LFS19" s="1361"/>
      <c r="LFT19" s="1362"/>
      <c r="LFU19" s="1361"/>
      <c r="LFV19" s="1362"/>
      <c r="LFW19" s="1361"/>
      <c r="LFX19" s="1362"/>
      <c r="LFY19" s="1361"/>
      <c r="LFZ19" s="1362"/>
      <c r="LGA19" s="1361"/>
      <c r="LGB19" s="1362"/>
      <c r="LGC19" s="1361"/>
      <c r="LGD19" s="1362"/>
      <c r="LGE19" s="1361"/>
      <c r="LGF19" s="1362"/>
      <c r="LGG19" s="1361"/>
      <c r="LGH19" s="1362"/>
      <c r="LGI19" s="1361"/>
      <c r="LGJ19" s="1362"/>
      <c r="LGK19" s="1361"/>
      <c r="LGL19" s="1362"/>
      <c r="LGM19" s="1361"/>
      <c r="LGN19" s="1362"/>
      <c r="LGO19" s="1361"/>
      <c r="LGP19" s="1362"/>
      <c r="LGQ19" s="1361"/>
      <c r="LGR19" s="1362"/>
      <c r="LGS19" s="1361"/>
      <c r="LGT19" s="1362"/>
      <c r="LGU19" s="1361"/>
      <c r="LGV19" s="1362"/>
      <c r="LGW19" s="1361"/>
      <c r="LGX19" s="1362"/>
      <c r="LGY19" s="1361"/>
      <c r="LGZ19" s="1362"/>
      <c r="LHA19" s="1361"/>
      <c r="LHB19" s="1362"/>
      <c r="LHC19" s="1361"/>
      <c r="LHD19" s="1362"/>
      <c r="LHE19" s="1361"/>
      <c r="LHF19" s="1362"/>
      <c r="LHG19" s="1361"/>
      <c r="LHH19" s="1362"/>
      <c r="LHI19" s="1361"/>
      <c r="LHJ19" s="1362"/>
      <c r="LHK19" s="1361"/>
      <c r="LHL19" s="1362"/>
      <c r="LHM19" s="1361"/>
      <c r="LHN19" s="1362"/>
      <c r="LHO19" s="1361"/>
      <c r="LHP19" s="1362"/>
      <c r="LHQ19" s="1361"/>
      <c r="LHR19" s="1362"/>
      <c r="LHS19" s="1361"/>
      <c r="LHT19" s="1362"/>
      <c r="LHU19" s="1361"/>
      <c r="LHV19" s="1362"/>
      <c r="LHW19" s="1361"/>
      <c r="LHX19" s="1362"/>
      <c r="LHY19" s="1361"/>
      <c r="LHZ19" s="1362"/>
      <c r="LIA19" s="1361"/>
      <c r="LIB19" s="1362"/>
      <c r="LIC19" s="1361"/>
      <c r="LID19" s="1362"/>
      <c r="LIE19" s="1361"/>
      <c r="LIF19" s="1362"/>
      <c r="LIG19" s="1361"/>
      <c r="LIH19" s="1362"/>
      <c r="LII19" s="1361"/>
      <c r="LIJ19" s="1362"/>
      <c r="LIK19" s="1361"/>
      <c r="LIL19" s="1362"/>
      <c r="LIM19" s="1361"/>
      <c r="LIN19" s="1362"/>
      <c r="LIO19" s="1361"/>
      <c r="LIP19" s="1362"/>
      <c r="LIQ19" s="1361"/>
      <c r="LIR19" s="1362"/>
      <c r="LIS19" s="1361"/>
      <c r="LIT19" s="1362"/>
      <c r="LIU19" s="1361"/>
      <c r="LIV19" s="1362"/>
      <c r="LIW19" s="1361"/>
      <c r="LIX19" s="1362"/>
      <c r="LIY19" s="1361"/>
      <c r="LIZ19" s="1362"/>
      <c r="LJA19" s="1361"/>
      <c r="LJB19" s="1362"/>
      <c r="LJC19" s="1361"/>
      <c r="LJD19" s="1362"/>
      <c r="LJE19" s="1361"/>
      <c r="LJF19" s="1362"/>
      <c r="LJG19" s="1361"/>
      <c r="LJH19" s="1362"/>
      <c r="LJI19" s="1361"/>
      <c r="LJJ19" s="1362"/>
      <c r="LJK19" s="1361"/>
      <c r="LJL19" s="1362"/>
      <c r="LJM19" s="1361"/>
      <c r="LJN19" s="1362"/>
      <c r="LJO19" s="1361"/>
      <c r="LJP19" s="1362"/>
      <c r="LJQ19" s="1361"/>
      <c r="LJR19" s="1362"/>
      <c r="LJS19" s="1361"/>
      <c r="LJT19" s="1362"/>
      <c r="LJU19" s="1361"/>
      <c r="LJV19" s="1362"/>
      <c r="LJW19" s="1361"/>
      <c r="LJX19" s="1362"/>
      <c r="LJY19" s="1361"/>
      <c r="LJZ19" s="1362"/>
      <c r="LKA19" s="1361"/>
      <c r="LKB19" s="1362"/>
      <c r="LKC19" s="1361"/>
      <c r="LKD19" s="1362"/>
      <c r="LKE19" s="1361"/>
      <c r="LKF19" s="1362"/>
      <c r="LKG19" s="1361"/>
      <c r="LKH19" s="1362"/>
      <c r="LKI19" s="1361"/>
      <c r="LKJ19" s="1362"/>
      <c r="LKK19" s="1361"/>
      <c r="LKL19" s="1362"/>
      <c r="LKM19" s="1361"/>
      <c r="LKN19" s="1362"/>
      <c r="LKO19" s="1361"/>
      <c r="LKP19" s="1362"/>
      <c r="LKQ19" s="1361"/>
      <c r="LKR19" s="1362"/>
      <c r="LKS19" s="1361"/>
      <c r="LKT19" s="1362"/>
      <c r="LKU19" s="1361"/>
      <c r="LKV19" s="1362"/>
      <c r="LKW19" s="1361"/>
      <c r="LKX19" s="1362"/>
      <c r="LKY19" s="1361"/>
      <c r="LKZ19" s="1362"/>
      <c r="LLA19" s="1361"/>
      <c r="LLB19" s="1362"/>
      <c r="LLC19" s="1361"/>
      <c r="LLD19" s="1362"/>
      <c r="LLE19" s="1361"/>
      <c r="LLF19" s="1362"/>
      <c r="LLG19" s="1361"/>
      <c r="LLH19" s="1362"/>
      <c r="LLI19" s="1361"/>
      <c r="LLJ19" s="1362"/>
      <c r="LLK19" s="1361"/>
      <c r="LLL19" s="1362"/>
      <c r="LLM19" s="1361"/>
      <c r="LLN19" s="1362"/>
      <c r="LLO19" s="1361"/>
      <c r="LLP19" s="1362"/>
      <c r="LLQ19" s="1361"/>
      <c r="LLR19" s="1362"/>
      <c r="LLS19" s="1361"/>
      <c r="LLT19" s="1362"/>
      <c r="LLU19" s="1361"/>
      <c r="LLV19" s="1362"/>
      <c r="LLW19" s="1361"/>
      <c r="LLX19" s="1362"/>
      <c r="LLY19" s="1361"/>
      <c r="LLZ19" s="1362"/>
      <c r="LMA19" s="1361"/>
      <c r="LMB19" s="1362"/>
      <c r="LMC19" s="1361"/>
      <c r="LMD19" s="1362"/>
      <c r="LME19" s="1361"/>
      <c r="LMF19" s="1362"/>
      <c r="LMG19" s="1361"/>
      <c r="LMH19" s="1362"/>
      <c r="LMI19" s="1361"/>
      <c r="LMJ19" s="1362"/>
      <c r="LMK19" s="1361"/>
      <c r="LML19" s="1362"/>
      <c r="LMM19" s="1361"/>
      <c r="LMN19" s="1362"/>
      <c r="LMO19" s="1361"/>
      <c r="LMP19" s="1362"/>
      <c r="LMQ19" s="1361"/>
      <c r="LMR19" s="1362"/>
      <c r="LMS19" s="1361"/>
      <c r="LMT19" s="1362"/>
      <c r="LMU19" s="1361"/>
      <c r="LMV19" s="1362"/>
      <c r="LMW19" s="1361"/>
      <c r="LMX19" s="1362"/>
      <c r="LMY19" s="1361"/>
      <c r="LMZ19" s="1362"/>
      <c r="LNA19" s="1361"/>
      <c r="LNB19" s="1362"/>
      <c r="LNC19" s="1361"/>
      <c r="LND19" s="1362"/>
      <c r="LNE19" s="1361"/>
      <c r="LNF19" s="1362"/>
      <c r="LNG19" s="1361"/>
      <c r="LNH19" s="1362"/>
      <c r="LNI19" s="1361"/>
      <c r="LNJ19" s="1362"/>
      <c r="LNK19" s="1361"/>
      <c r="LNL19" s="1362"/>
      <c r="LNM19" s="1361"/>
      <c r="LNN19" s="1362"/>
      <c r="LNO19" s="1361"/>
      <c r="LNP19" s="1362"/>
      <c r="LNQ19" s="1361"/>
      <c r="LNR19" s="1362"/>
      <c r="LNS19" s="1361"/>
      <c r="LNT19" s="1362"/>
      <c r="LNU19" s="1361"/>
      <c r="LNV19" s="1362"/>
      <c r="LNW19" s="1361"/>
      <c r="LNX19" s="1362"/>
      <c r="LNY19" s="1361"/>
      <c r="LNZ19" s="1362"/>
      <c r="LOA19" s="1361"/>
      <c r="LOB19" s="1362"/>
      <c r="LOC19" s="1361"/>
      <c r="LOD19" s="1362"/>
      <c r="LOE19" s="1361"/>
      <c r="LOF19" s="1362"/>
      <c r="LOG19" s="1361"/>
      <c r="LOH19" s="1362"/>
      <c r="LOI19" s="1361"/>
      <c r="LOJ19" s="1362"/>
      <c r="LOK19" s="1361"/>
      <c r="LOL19" s="1362"/>
      <c r="LOM19" s="1361"/>
      <c r="LON19" s="1362"/>
      <c r="LOO19" s="1361"/>
      <c r="LOP19" s="1362"/>
      <c r="LOQ19" s="1361"/>
      <c r="LOR19" s="1362"/>
      <c r="LOS19" s="1361"/>
      <c r="LOT19" s="1362"/>
      <c r="LOU19" s="1361"/>
      <c r="LOV19" s="1362"/>
      <c r="LOW19" s="1361"/>
      <c r="LOX19" s="1362"/>
      <c r="LOY19" s="1361"/>
      <c r="LOZ19" s="1362"/>
      <c r="LPA19" s="1361"/>
      <c r="LPB19" s="1362"/>
      <c r="LPC19" s="1361"/>
      <c r="LPD19" s="1362"/>
      <c r="LPE19" s="1361"/>
      <c r="LPF19" s="1362"/>
      <c r="LPG19" s="1361"/>
      <c r="LPH19" s="1362"/>
      <c r="LPI19" s="1361"/>
      <c r="LPJ19" s="1362"/>
      <c r="LPK19" s="1361"/>
      <c r="LPL19" s="1362"/>
      <c r="LPM19" s="1361"/>
      <c r="LPN19" s="1362"/>
      <c r="LPO19" s="1361"/>
      <c r="LPP19" s="1362"/>
      <c r="LPQ19" s="1361"/>
      <c r="LPR19" s="1362"/>
      <c r="LPS19" s="1361"/>
      <c r="LPT19" s="1362"/>
      <c r="LPU19" s="1361"/>
      <c r="LPV19" s="1362"/>
      <c r="LPW19" s="1361"/>
      <c r="LPX19" s="1362"/>
      <c r="LPY19" s="1361"/>
      <c r="LPZ19" s="1362"/>
      <c r="LQA19" s="1361"/>
      <c r="LQB19" s="1362"/>
      <c r="LQC19" s="1361"/>
      <c r="LQD19" s="1362"/>
      <c r="LQE19" s="1361"/>
      <c r="LQF19" s="1362"/>
      <c r="LQG19" s="1361"/>
      <c r="LQH19" s="1362"/>
      <c r="LQI19" s="1361"/>
      <c r="LQJ19" s="1362"/>
      <c r="LQK19" s="1361"/>
      <c r="LQL19" s="1362"/>
      <c r="LQM19" s="1361"/>
      <c r="LQN19" s="1362"/>
      <c r="LQO19" s="1361"/>
      <c r="LQP19" s="1362"/>
      <c r="LQQ19" s="1361"/>
      <c r="LQR19" s="1362"/>
      <c r="LQS19" s="1361"/>
      <c r="LQT19" s="1362"/>
      <c r="LQU19" s="1361"/>
      <c r="LQV19" s="1362"/>
      <c r="LQW19" s="1361"/>
      <c r="LQX19" s="1362"/>
      <c r="LQY19" s="1361"/>
      <c r="LQZ19" s="1362"/>
      <c r="LRA19" s="1361"/>
      <c r="LRB19" s="1362"/>
      <c r="LRC19" s="1361"/>
      <c r="LRD19" s="1362"/>
      <c r="LRE19" s="1361"/>
      <c r="LRF19" s="1362"/>
      <c r="LRG19" s="1361"/>
      <c r="LRH19" s="1362"/>
      <c r="LRI19" s="1361"/>
      <c r="LRJ19" s="1362"/>
      <c r="LRK19" s="1361"/>
      <c r="LRL19" s="1362"/>
      <c r="LRM19" s="1361"/>
      <c r="LRN19" s="1362"/>
      <c r="LRO19" s="1361"/>
      <c r="LRP19" s="1362"/>
      <c r="LRQ19" s="1361"/>
      <c r="LRR19" s="1362"/>
      <c r="LRS19" s="1361"/>
      <c r="LRT19" s="1362"/>
      <c r="LRU19" s="1361"/>
      <c r="LRV19" s="1362"/>
      <c r="LRW19" s="1361"/>
      <c r="LRX19" s="1362"/>
      <c r="LRY19" s="1361"/>
      <c r="LRZ19" s="1362"/>
      <c r="LSA19" s="1361"/>
      <c r="LSB19" s="1362"/>
      <c r="LSC19" s="1361"/>
      <c r="LSD19" s="1362"/>
      <c r="LSE19" s="1361"/>
      <c r="LSF19" s="1362"/>
      <c r="LSG19" s="1361"/>
      <c r="LSH19" s="1362"/>
      <c r="LSI19" s="1361"/>
      <c r="LSJ19" s="1362"/>
      <c r="LSK19" s="1361"/>
      <c r="LSL19" s="1362"/>
      <c r="LSM19" s="1361"/>
      <c r="LSN19" s="1362"/>
      <c r="LSO19" s="1361"/>
      <c r="LSP19" s="1362"/>
      <c r="LSQ19" s="1361"/>
      <c r="LSR19" s="1362"/>
      <c r="LSS19" s="1361"/>
      <c r="LST19" s="1362"/>
      <c r="LSU19" s="1361"/>
      <c r="LSV19" s="1362"/>
      <c r="LSW19" s="1361"/>
      <c r="LSX19" s="1362"/>
      <c r="LSY19" s="1361"/>
      <c r="LSZ19" s="1362"/>
      <c r="LTA19" s="1361"/>
      <c r="LTB19" s="1362"/>
      <c r="LTC19" s="1361"/>
      <c r="LTD19" s="1362"/>
      <c r="LTE19" s="1361"/>
      <c r="LTF19" s="1362"/>
      <c r="LTG19" s="1361"/>
      <c r="LTH19" s="1362"/>
      <c r="LTI19" s="1361"/>
      <c r="LTJ19" s="1362"/>
      <c r="LTK19" s="1361"/>
      <c r="LTL19" s="1362"/>
      <c r="LTM19" s="1361"/>
      <c r="LTN19" s="1362"/>
      <c r="LTO19" s="1361"/>
      <c r="LTP19" s="1362"/>
      <c r="LTQ19" s="1361"/>
      <c r="LTR19" s="1362"/>
      <c r="LTS19" s="1361"/>
      <c r="LTT19" s="1362"/>
      <c r="LTU19" s="1361"/>
      <c r="LTV19" s="1362"/>
      <c r="LTW19" s="1361"/>
      <c r="LTX19" s="1362"/>
      <c r="LTY19" s="1361"/>
      <c r="LTZ19" s="1362"/>
      <c r="LUA19" s="1361"/>
      <c r="LUB19" s="1362"/>
      <c r="LUC19" s="1361"/>
      <c r="LUD19" s="1362"/>
      <c r="LUE19" s="1361"/>
      <c r="LUF19" s="1362"/>
      <c r="LUG19" s="1361"/>
      <c r="LUH19" s="1362"/>
      <c r="LUI19" s="1361"/>
      <c r="LUJ19" s="1362"/>
      <c r="LUK19" s="1361"/>
      <c r="LUL19" s="1362"/>
      <c r="LUM19" s="1361"/>
      <c r="LUN19" s="1362"/>
      <c r="LUO19" s="1361"/>
      <c r="LUP19" s="1362"/>
      <c r="LUQ19" s="1361"/>
      <c r="LUR19" s="1362"/>
      <c r="LUS19" s="1361"/>
      <c r="LUT19" s="1362"/>
      <c r="LUU19" s="1361"/>
      <c r="LUV19" s="1362"/>
      <c r="LUW19" s="1361"/>
      <c r="LUX19" s="1362"/>
      <c r="LUY19" s="1361"/>
      <c r="LUZ19" s="1362"/>
      <c r="LVA19" s="1361"/>
      <c r="LVB19" s="1362"/>
      <c r="LVC19" s="1361"/>
      <c r="LVD19" s="1362"/>
      <c r="LVE19" s="1361"/>
      <c r="LVF19" s="1362"/>
      <c r="LVG19" s="1361"/>
      <c r="LVH19" s="1362"/>
      <c r="LVI19" s="1361"/>
      <c r="LVJ19" s="1362"/>
      <c r="LVK19" s="1361"/>
      <c r="LVL19" s="1362"/>
      <c r="LVM19" s="1361"/>
      <c r="LVN19" s="1362"/>
      <c r="LVO19" s="1361"/>
      <c r="LVP19" s="1362"/>
      <c r="LVQ19" s="1361"/>
      <c r="LVR19" s="1362"/>
      <c r="LVS19" s="1361"/>
      <c r="LVT19" s="1362"/>
      <c r="LVU19" s="1361"/>
      <c r="LVV19" s="1362"/>
      <c r="LVW19" s="1361"/>
      <c r="LVX19" s="1362"/>
      <c r="LVY19" s="1361"/>
      <c r="LVZ19" s="1362"/>
      <c r="LWA19" s="1361"/>
      <c r="LWB19" s="1362"/>
      <c r="LWC19" s="1361"/>
      <c r="LWD19" s="1362"/>
      <c r="LWE19" s="1361"/>
      <c r="LWF19" s="1362"/>
      <c r="LWG19" s="1361"/>
      <c r="LWH19" s="1362"/>
      <c r="LWI19" s="1361"/>
      <c r="LWJ19" s="1362"/>
      <c r="LWK19" s="1361"/>
      <c r="LWL19" s="1362"/>
      <c r="LWM19" s="1361"/>
      <c r="LWN19" s="1362"/>
      <c r="LWO19" s="1361"/>
      <c r="LWP19" s="1362"/>
      <c r="LWQ19" s="1361"/>
      <c r="LWR19" s="1362"/>
      <c r="LWS19" s="1361"/>
      <c r="LWT19" s="1362"/>
      <c r="LWU19" s="1361"/>
      <c r="LWV19" s="1362"/>
      <c r="LWW19" s="1361"/>
      <c r="LWX19" s="1362"/>
      <c r="LWY19" s="1361"/>
      <c r="LWZ19" s="1362"/>
      <c r="LXA19" s="1361"/>
      <c r="LXB19" s="1362"/>
      <c r="LXC19" s="1361"/>
      <c r="LXD19" s="1362"/>
      <c r="LXE19" s="1361"/>
      <c r="LXF19" s="1362"/>
      <c r="LXG19" s="1361"/>
      <c r="LXH19" s="1362"/>
      <c r="LXI19" s="1361"/>
      <c r="LXJ19" s="1362"/>
      <c r="LXK19" s="1361"/>
      <c r="LXL19" s="1362"/>
      <c r="LXM19" s="1361"/>
      <c r="LXN19" s="1362"/>
      <c r="LXO19" s="1361"/>
      <c r="LXP19" s="1362"/>
      <c r="LXQ19" s="1361"/>
      <c r="LXR19" s="1362"/>
      <c r="LXS19" s="1361"/>
      <c r="LXT19" s="1362"/>
      <c r="LXU19" s="1361"/>
      <c r="LXV19" s="1362"/>
      <c r="LXW19" s="1361"/>
      <c r="LXX19" s="1362"/>
      <c r="LXY19" s="1361"/>
      <c r="LXZ19" s="1362"/>
      <c r="LYA19" s="1361"/>
      <c r="LYB19" s="1362"/>
      <c r="LYC19" s="1361"/>
      <c r="LYD19" s="1362"/>
      <c r="LYE19" s="1361"/>
      <c r="LYF19" s="1362"/>
      <c r="LYG19" s="1361"/>
      <c r="LYH19" s="1362"/>
      <c r="LYI19" s="1361"/>
      <c r="LYJ19" s="1362"/>
      <c r="LYK19" s="1361"/>
      <c r="LYL19" s="1362"/>
      <c r="LYM19" s="1361"/>
      <c r="LYN19" s="1362"/>
      <c r="LYO19" s="1361"/>
      <c r="LYP19" s="1362"/>
      <c r="LYQ19" s="1361"/>
      <c r="LYR19" s="1362"/>
      <c r="LYS19" s="1361"/>
      <c r="LYT19" s="1362"/>
      <c r="LYU19" s="1361"/>
      <c r="LYV19" s="1362"/>
      <c r="LYW19" s="1361"/>
      <c r="LYX19" s="1362"/>
      <c r="LYY19" s="1361"/>
      <c r="LYZ19" s="1362"/>
      <c r="LZA19" s="1361"/>
      <c r="LZB19" s="1362"/>
      <c r="LZC19" s="1361"/>
      <c r="LZD19" s="1362"/>
      <c r="LZE19" s="1361"/>
      <c r="LZF19" s="1362"/>
      <c r="LZG19" s="1361"/>
      <c r="LZH19" s="1362"/>
      <c r="LZI19" s="1361"/>
      <c r="LZJ19" s="1362"/>
      <c r="LZK19" s="1361"/>
      <c r="LZL19" s="1362"/>
      <c r="LZM19" s="1361"/>
      <c r="LZN19" s="1362"/>
      <c r="LZO19" s="1361"/>
      <c r="LZP19" s="1362"/>
      <c r="LZQ19" s="1361"/>
      <c r="LZR19" s="1362"/>
      <c r="LZS19" s="1361"/>
      <c r="LZT19" s="1362"/>
      <c r="LZU19" s="1361"/>
      <c r="LZV19" s="1362"/>
      <c r="LZW19" s="1361"/>
      <c r="LZX19" s="1362"/>
      <c r="LZY19" s="1361"/>
      <c r="LZZ19" s="1362"/>
      <c r="MAA19" s="1361"/>
      <c r="MAB19" s="1362"/>
      <c r="MAC19" s="1361"/>
      <c r="MAD19" s="1362"/>
      <c r="MAE19" s="1361"/>
      <c r="MAF19" s="1362"/>
      <c r="MAG19" s="1361"/>
      <c r="MAH19" s="1362"/>
      <c r="MAI19" s="1361"/>
      <c r="MAJ19" s="1362"/>
      <c r="MAK19" s="1361"/>
      <c r="MAL19" s="1362"/>
      <c r="MAM19" s="1361"/>
      <c r="MAN19" s="1362"/>
      <c r="MAO19" s="1361"/>
      <c r="MAP19" s="1362"/>
      <c r="MAQ19" s="1361"/>
      <c r="MAR19" s="1362"/>
      <c r="MAS19" s="1361"/>
      <c r="MAT19" s="1362"/>
      <c r="MAU19" s="1361"/>
      <c r="MAV19" s="1362"/>
      <c r="MAW19" s="1361"/>
      <c r="MAX19" s="1362"/>
      <c r="MAY19" s="1361"/>
      <c r="MAZ19" s="1362"/>
      <c r="MBA19" s="1361"/>
      <c r="MBB19" s="1362"/>
      <c r="MBC19" s="1361"/>
      <c r="MBD19" s="1362"/>
      <c r="MBE19" s="1361"/>
      <c r="MBF19" s="1362"/>
      <c r="MBG19" s="1361"/>
      <c r="MBH19" s="1362"/>
      <c r="MBI19" s="1361"/>
      <c r="MBJ19" s="1362"/>
      <c r="MBK19" s="1361"/>
      <c r="MBL19" s="1362"/>
      <c r="MBM19" s="1361"/>
      <c r="MBN19" s="1362"/>
      <c r="MBO19" s="1361"/>
      <c r="MBP19" s="1362"/>
      <c r="MBQ19" s="1361"/>
      <c r="MBR19" s="1362"/>
      <c r="MBS19" s="1361"/>
      <c r="MBT19" s="1362"/>
      <c r="MBU19" s="1361"/>
      <c r="MBV19" s="1362"/>
      <c r="MBW19" s="1361"/>
      <c r="MBX19" s="1362"/>
      <c r="MBY19" s="1361"/>
      <c r="MBZ19" s="1362"/>
      <c r="MCA19" s="1361"/>
      <c r="MCB19" s="1362"/>
      <c r="MCC19" s="1361"/>
      <c r="MCD19" s="1362"/>
      <c r="MCE19" s="1361"/>
      <c r="MCF19" s="1362"/>
      <c r="MCG19" s="1361"/>
      <c r="MCH19" s="1362"/>
      <c r="MCI19" s="1361"/>
      <c r="MCJ19" s="1362"/>
      <c r="MCK19" s="1361"/>
      <c r="MCL19" s="1362"/>
      <c r="MCM19" s="1361"/>
      <c r="MCN19" s="1362"/>
      <c r="MCO19" s="1361"/>
      <c r="MCP19" s="1362"/>
      <c r="MCQ19" s="1361"/>
      <c r="MCR19" s="1362"/>
      <c r="MCS19" s="1361"/>
      <c r="MCT19" s="1362"/>
      <c r="MCU19" s="1361"/>
      <c r="MCV19" s="1362"/>
      <c r="MCW19" s="1361"/>
      <c r="MCX19" s="1362"/>
      <c r="MCY19" s="1361"/>
      <c r="MCZ19" s="1362"/>
      <c r="MDA19" s="1361"/>
      <c r="MDB19" s="1362"/>
      <c r="MDC19" s="1361"/>
      <c r="MDD19" s="1362"/>
      <c r="MDE19" s="1361"/>
      <c r="MDF19" s="1362"/>
      <c r="MDG19" s="1361"/>
      <c r="MDH19" s="1362"/>
      <c r="MDI19" s="1361"/>
      <c r="MDJ19" s="1362"/>
      <c r="MDK19" s="1361"/>
      <c r="MDL19" s="1362"/>
      <c r="MDM19" s="1361"/>
      <c r="MDN19" s="1362"/>
      <c r="MDO19" s="1361"/>
      <c r="MDP19" s="1362"/>
      <c r="MDQ19" s="1361"/>
      <c r="MDR19" s="1362"/>
      <c r="MDS19" s="1361"/>
      <c r="MDT19" s="1362"/>
      <c r="MDU19" s="1361"/>
      <c r="MDV19" s="1362"/>
      <c r="MDW19" s="1361"/>
      <c r="MDX19" s="1362"/>
      <c r="MDY19" s="1361"/>
      <c r="MDZ19" s="1362"/>
      <c r="MEA19" s="1361"/>
      <c r="MEB19" s="1362"/>
      <c r="MEC19" s="1361"/>
      <c r="MED19" s="1362"/>
      <c r="MEE19" s="1361"/>
      <c r="MEF19" s="1362"/>
      <c r="MEG19" s="1361"/>
      <c r="MEH19" s="1362"/>
      <c r="MEI19" s="1361"/>
      <c r="MEJ19" s="1362"/>
      <c r="MEK19" s="1361"/>
      <c r="MEL19" s="1362"/>
      <c r="MEM19" s="1361"/>
      <c r="MEN19" s="1362"/>
      <c r="MEO19" s="1361"/>
      <c r="MEP19" s="1362"/>
      <c r="MEQ19" s="1361"/>
      <c r="MER19" s="1362"/>
      <c r="MES19" s="1361"/>
      <c r="MET19" s="1362"/>
      <c r="MEU19" s="1361"/>
      <c r="MEV19" s="1362"/>
      <c r="MEW19" s="1361"/>
      <c r="MEX19" s="1362"/>
      <c r="MEY19" s="1361"/>
      <c r="MEZ19" s="1362"/>
      <c r="MFA19" s="1361"/>
      <c r="MFB19" s="1362"/>
      <c r="MFC19" s="1361"/>
      <c r="MFD19" s="1362"/>
      <c r="MFE19" s="1361"/>
      <c r="MFF19" s="1362"/>
      <c r="MFG19" s="1361"/>
      <c r="MFH19" s="1362"/>
      <c r="MFI19" s="1361"/>
      <c r="MFJ19" s="1362"/>
      <c r="MFK19" s="1361"/>
      <c r="MFL19" s="1362"/>
      <c r="MFM19" s="1361"/>
      <c r="MFN19" s="1362"/>
      <c r="MFO19" s="1361"/>
      <c r="MFP19" s="1362"/>
      <c r="MFQ19" s="1361"/>
      <c r="MFR19" s="1362"/>
      <c r="MFS19" s="1361"/>
      <c r="MFT19" s="1362"/>
      <c r="MFU19" s="1361"/>
      <c r="MFV19" s="1362"/>
      <c r="MFW19" s="1361"/>
      <c r="MFX19" s="1362"/>
      <c r="MFY19" s="1361"/>
      <c r="MFZ19" s="1362"/>
      <c r="MGA19" s="1361"/>
      <c r="MGB19" s="1362"/>
      <c r="MGC19" s="1361"/>
      <c r="MGD19" s="1362"/>
      <c r="MGE19" s="1361"/>
      <c r="MGF19" s="1362"/>
      <c r="MGG19" s="1361"/>
      <c r="MGH19" s="1362"/>
      <c r="MGI19" s="1361"/>
      <c r="MGJ19" s="1362"/>
      <c r="MGK19" s="1361"/>
      <c r="MGL19" s="1362"/>
      <c r="MGM19" s="1361"/>
      <c r="MGN19" s="1362"/>
      <c r="MGO19" s="1361"/>
      <c r="MGP19" s="1362"/>
      <c r="MGQ19" s="1361"/>
      <c r="MGR19" s="1362"/>
      <c r="MGS19" s="1361"/>
      <c r="MGT19" s="1362"/>
      <c r="MGU19" s="1361"/>
      <c r="MGV19" s="1362"/>
      <c r="MGW19" s="1361"/>
      <c r="MGX19" s="1362"/>
      <c r="MGY19" s="1361"/>
      <c r="MGZ19" s="1362"/>
      <c r="MHA19" s="1361"/>
      <c r="MHB19" s="1362"/>
      <c r="MHC19" s="1361"/>
      <c r="MHD19" s="1362"/>
      <c r="MHE19" s="1361"/>
      <c r="MHF19" s="1362"/>
      <c r="MHG19" s="1361"/>
      <c r="MHH19" s="1362"/>
      <c r="MHI19" s="1361"/>
      <c r="MHJ19" s="1362"/>
      <c r="MHK19" s="1361"/>
      <c r="MHL19" s="1362"/>
      <c r="MHM19" s="1361"/>
      <c r="MHN19" s="1362"/>
      <c r="MHO19" s="1361"/>
      <c r="MHP19" s="1362"/>
      <c r="MHQ19" s="1361"/>
      <c r="MHR19" s="1362"/>
      <c r="MHS19" s="1361"/>
      <c r="MHT19" s="1362"/>
      <c r="MHU19" s="1361"/>
      <c r="MHV19" s="1362"/>
      <c r="MHW19" s="1361"/>
      <c r="MHX19" s="1362"/>
      <c r="MHY19" s="1361"/>
      <c r="MHZ19" s="1362"/>
      <c r="MIA19" s="1361"/>
      <c r="MIB19" s="1362"/>
      <c r="MIC19" s="1361"/>
      <c r="MID19" s="1362"/>
      <c r="MIE19" s="1361"/>
      <c r="MIF19" s="1362"/>
      <c r="MIG19" s="1361"/>
      <c r="MIH19" s="1362"/>
      <c r="MII19" s="1361"/>
      <c r="MIJ19" s="1362"/>
      <c r="MIK19" s="1361"/>
      <c r="MIL19" s="1362"/>
      <c r="MIM19" s="1361"/>
      <c r="MIN19" s="1362"/>
      <c r="MIO19" s="1361"/>
      <c r="MIP19" s="1362"/>
      <c r="MIQ19" s="1361"/>
      <c r="MIR19" s="1362"/>
      <c r="MIS19" s="1361"/>
      <c r="MIT19" s="1362"/>
      <c r="MIU19" s="1361"/>
      <c r="MIV19" s="1362"/>
      <c r="MIW19" s="1361"/>
      <c r="MIX19" s="1362"/>
      <c r="MIY19" s="1361"/>
      <c r="MIZ19" s="1362"/>
      <c r="MJA19" s="1361"/>
      <c r="MJB19" s="1362"/>
      <c r="MJC19" s="1361"/>
      <c r="MJD19" s="1362"/>
      <c r="MJE19" s="1361"/>
      <c r="MJF19" s="1362"/>
      <c r="MJG19" s="1361"/>
      <c r="MJH19" s="1362"/>
      <c r="MJI19" s="1361"/>
      <c r="MJJ19" s="1362"/>
      <c r="MJK19" s="1361"/>
      <c r="MJL19" s="1362"/>
      <c r="MJM19" s="1361"/>
      <c r="MJN19" s="1362"/>
      <c r="MJO19" s="1361"/>
      <c r="MJP19" s="1362"/>
      <c r="MJQ19" s="1361"/>
      <c r="MJR19" s="1362"/>
      <c r="MJS19" s="1361"/>
      <c r="MJT19" s="1362"/>
      <c r="MJU19" s="1361"/>
      <c r="MJV19" s="1362"/>
      <c r="MJW19" s="1361"/>
      <c r="MJX19" s="1362"/>
      <c r="MJY19" s="1361"/>
      <c r="MJZ19" s="1362"/>
      <c r="MKA19" s="1361"/>
      <c r="MKB19" s="1362"/>
      <c r="MKC19" s="1361"/>
      <c r="MKD19" s="1362"/>
      <c r="MKE19" s="1361"/>
      <c r="MKF19" s="1362"/>
      <c r="MKG19" s="1361"/>
      <c r="MKH19" s="1362"/>
      <c r="MKI19" s="1361"/>
      <c r="MKJ19" s="1362"/>
      <c r="MKK19" s="1361"/>
      <c r="MKL19" s="1362"/>
      <c r="MKM19" s="1361"/>
      <c r="MKN19" s="1362"/>
      <c r="MKO19" s="1361"/>
      <c r="MKP19" s="1362"/>
      <c r="MKQ19" s="1361"/>
      <c r="MKR19" s="1362"/>
      <c r="MKS19" s="1361"/>
      <c r="MKT19" s="1362"/>
      <c r="MKU19" s="1361"/>
      <c r="MKV19" s="1362"/>
      <c r="MKW19" s="1361"/>
      <c r="MKX19" s="1362"/>
      <c r="MKY19" s="1361"/>
      <c r="MKZ19" s="1362"/>
      <c r="MLA19" s="1361"/>
      <c r="MLB19" s="1362"/>
      <c r="MLC19" s="1361"/>
      <c r="MLD19" s="1362"/>
      <c r="MLE19" s="1361"/>
      <c r="MLF19" s="1362"/>
      <c r="MLG19" s="1361"/>
      <c r="MLH19" s="1362"/>
      <c r="MLI19" s="1361"/>
      <c r="MLJ19" s="1362"/>
      <c r="MLK19" s="1361"/>
      <c r="MLL19" s="1362"/>
      <c r="MLM19" s="1361"/>
      <c r="MLN19" s="1362"/>
      <c r="MLO19" s="1361"/>
      <c r="MLP19" s="1362"/>
      <c r="MLQ19" s="1361"/>
      <c r="MLR19" s="1362"/>
      <c r="MLS19" s="1361"/>
      <c r="MLT19" s="1362"/>
      <c r="MLU19" s="1361"/>
      <c r="MLV19" s="1362"/>
      <c r="MLW19" s="1361"/>
      <c r="MLX19" s="1362"/>
      <c r="MLY19" s="1361"/>
      <c r="MLZ19" s="1362"/>
      <c r="MMA19" s="1361"/>
      <c r="MMB19" s="1362"/>
      <c r="MMC19" s="1361"/>
      <c r="MMD19" s="1362"/>
      <c r="MME19" s="1361"/>
      <c r="MMF19" s="1362"/>
      <c r="MMG19" s="1361"/>
      <c r="MMH19" s="1362"/>
      <c r="MMI19" s="1361"/>
      <c r="MMJ19" s="1362"/>
      <c r="MMK19" s="1361"/>
      <c r="MML19" s="1362"/>
      <c r="MMM19" s="1361"/>
      <c r="MMN19" s="1362"/>
      <c r="MMO19" s="1361"/>
      <c r="MMP19" s="1362"/>
      <c r="MMQ19" s="1361"/>
      <c r="MMR19" s="1362"/>
      <c r="MMS19" s="1361"/>
      <c r="MMT19" s="1362"/>
      <c r="MMU19" s="1361"/>
      <c r="MMV19" s="1362"/>
      <c r="MMW19" s="1361"/>
      <c r="MMX19" s="1362"/>
      <c r="MMY19" s="1361"/>
      <c r="MMZ19" s="1362"/>
      <c r="MNA19" s="1361"/>
      <c r="MNB19" s="1362"/>
      <c r="MNC19" s="1361"/>
      <c r="MND19" s="1362"/>
      <c r="MNE19" s="1361"/>
      <c r="MNF19" s="1362"/>
      <c r="MNG19" s="1361"/>
      <c r="MNH19" s="1362"/>
      <c r="MNI19" s="1361"/>
      <c r="MNJ19" s="1362"/>
      <c r="MNK19" s="1361"/>
      <c r="MNL19" s="1362"/>
      <c r="MNM19" s="1361"/>
      <c r="MNN19" s="1362"/>
      <c r="MNO19" s="1361"/>
      <c r="MNP19" s="1362"/>
      <c r="MNQ19" s="1361"/>
      <c r="MNR19" s="1362"/>
      <c r="MNS19" s="1361"/>
      <c r="MNT19" s="1362"/>
      <c r="MNU19" s="1361"/>
      <c r="MNV19" s="1362"/>
      <c r="MNW19" s="1361"/>
      <c r="MNX19" s="1362"/>
      <c r="MNY19" s="1361"/>
      <c r="MNZ19" s="1362"/>
      <c r="MOA19" s="1361"/>
      <c r="MOB19" s="1362"/>
      <c r="MOC19" s="1361"/>
      <c r="MOD19" s="1362"/>
      <c r="MOE19" s="1361"/>
      <c r="MOF19" s="1362"/>
      <c r="MOG19" s="1361"/>
      <c r="MOH19" s="1362"/>
      <c r="MOI19" s="1361"/>
      <c r="MOJ19" s="1362"/>
      <c r="MOK19" s="1361"/>
      <c r="MOL19" s="1362"/>
      <c r="MOM19" s="1361"/>
      <c r="MON19" s="1362"/>
      <c r="MOO19" s="1361"/>
      <c r="MOP19" s="1362"/>
      <c r="MOQ19" s="1361"/>
      <c r="MOR19" s="1362"/>
      <c r="MOS19" s="1361"/>
      <c r="MOT19" s="1362"/>
      <c r="MOU19" s="1361"/>
      <c r="MOV19" s="1362"/>
      <c r="MOW19" s="1361"/>
      <c r="MOX19" s="1362"/>
      <c r="MOY19" s="1361"/>
      <c r="MOZ19" s="1362"/>
      <c r="MPA19" s="1361"/>
      <c r="MPB19" s="1362"/>
      <c r="MPC19" s="1361"/>
      <c r="MPD19" s="1362"/>
      <c r="MPE19" s="1361"/>
      <c r="MPF19" s="1362"/>
      <c r="MPG19" s="1361"/>
      <c r="MPH19" s="1362"/>
      <c r="MPI19" s="1361"/>
      <c r="MPJ19" s="1362"/>
      <c r="MPK19" s="1361"/>
      <c r="MPL19" s="1362"/>
      <c r="MPM19" s="1361"/>
      <c r="MPN19" s="1362"/>
      <c r="MPO19" s="1361"/>
      <c r="MPP19" s="1362"/>
      <c r="MPQ19" s="1361"/>
      <c r="MPR19" s="1362"/>
      <c r="MPS19" s="1361"/>
      <c r="MPT19" s="1362"/>
      <c r="MPU19" s="1361"/>
      <c r="MPV19" s="1362"/>
      <c r="MPW19" s="1361"/>
      <c r="MPX19" s="1362"/>
      <c r="MPY19" s="1361"/>
      <c r="MPZ19" s="1362"/>
      <c r="MQA19" s="1361"/>
      <c r="MQB19" s="1362"/>
      <c r="MQC19" s="1361"/>
      <c r="MQD19" s="1362"/>
      <c r="MQE19" s="1361"/>
      <c r="MQF19" s="1362"/>
      <c r="MQG19" s="1361"/>
      <c r="MQH19" s="1362"/>
      <c r="MQI19" s="1361"/>
      <c r="MQJ19" s="1362"/>
      <c r="MQK19" s="1361"/>
      <c r="MQL19" s="1362"/>
      <c r="MQM19" s="1361"/>
      <c r="MQN19" s="1362"/>
      <c r="MQO19" s="1361"/>
      <c r="MQP19" s="1362"/>
      <c r="MQQ19" s="1361"/>
      <c r="MQR19" s="1362"/>
      <c r="MQS19" s="1361"/>
      <c r="MQT19" s="1362"/>
      <c r="MQU19" s="1361"/>
      <c r="MQV19" s="1362"/>
      <c r="MQW19" s="1361"/>
      <c r="MQX19" s="1362"/>
      <c r="MQY19" s="1361"/>
      <c r="MQZ19" s="1362"/>
      <c r="MRA19" s="1361"/>
      <c r="MRB19" s="1362"/>
      <c r="MRC19" s="1361"/>
      <c r="MRD19" s="1362"/>
      <c r="MRE19" s="1361"/>
      <c r="MRF19" s="1362"/>
      <c r="MRG19" s="1361"/>
      <c r="MRH19" s="1362"/>
      <c r="MRI19" s="1361"/>
      <c r="MRJ19" s="1362"/>
      <c r="MRK19" s="1361"/>
      <c r="MRL19" s="1362"/>
      <c r="MRM19" s="1361"/>
      <c r="MRN19" s="1362"/>
      <c r="MRO19" s="1361"/>
      <c r="MRP19" s="1362"/>
      <c r="MRQ19" s="1361"/>
      <c r="MRR19" s="1362"/>
      <c r="MRS19" s="1361"/>
      <c r="MRT19" s="1362"/>
      <c r="MRU19" s="1361"/>
      <c r="MRV19" s="1362"/>
      <c r="MRW19" s="1361"/>
      <c r="MRX19" s="1362"/>
      <c r="MRY19" s="1361"/>
      <c r="MRZ19" s="1362"/>
      <c r="MSA19" s="1361"/>
      <c r="MSB19" s="1362"/>
      <c r="MSC19" s="1361"/>
      <c r="MSD19" s="1362"/>
      <c r="MSE19" s="1361"/>
      <c r="MSF19" s="1362"/>
      <c r="MSG19" s="1361"/>
      <c r="MSH19" s="1362"/>
      <c r="MSI19" s="1361"/>
      <c r="MSJ19" s="1362"/>
      <c r="MSK19" s="1361"/>
      <c r="MSL19" s="1362"/>
      <c r="MSM19" s="1361"/>
      <c r="MSN19" s="1362"/>
      <c r="MSO19" s="1361"/>
      <c r="MSP19" s="1362"/>
      <c r="MSQ19" s="1361"/>
      <c r="MSR19" s="1362"/>
      <c r="MSS19" s="1361"/>
      <c r="MST19" s="1362"/>
      <c r="MSU19" s="1361"/>
      <c r="MSV19" s="1362"/>
      <c r="MSW19" s="1361"/>
      <c r="MSX19" s="1362"/>
      <c r="MSY19" s="1361"/>
      <c r="MSZ19" s="1362"/>
      <c r="MTA19" s="1361"/>
      <c r="MTB19" s="1362"/>
      <c r="MTC19" s="1361"/>
      <c r="MTD19" s="1362"/>
      <c r="MTE19" s="1361"/>
      <c r="MTF19" s="1362"/>
      <c r="MTG19" s="1361"/>
      <c r="MTH19" s="1362"/>
      <c r="MTI19" s="1361"/>
      <c r="MTJ19" s="1362"/>
      <c r="MTK19" s="1361"/>
      <c r="MTL19" s="1362"/>
      <c r="MTM19" s="1361"/>
      <c r="MTN19" s="1362"/>
      <c r="MTO19" s="1361"/>
      <c r="MTP19" s="1362"/>
      <c r="MTQ19" s="1361"/>
      <c r="MTR19" s="1362"/>
      <c r="MTS19" s="1361"/>
      <c r="MTT19" s="1362"/>
      <c r="MTU19" s="1361"/>
      <c r="MTV19" s="1362"/>
      <c r="MTW19" s="1361"/>
      <c r="MTX19" s="1362"/>
      <c r="MTY19" s="1361"/>
      <c r="MTZ19" s="1362"/>
      <c r="MUA19" s="1361"/>
      <c r="MUB19" s="1362"/>
      <c r="MUC19" s="1361"/>
      <c r="MUD19" s="1362"/>
      <c r="MUE19" s="1361"/>
      <c r="MUF19" s="1362"/>
      <c r="MUG19" s="1361"/>
      <c r="MUH19" s="1362"/>
      <c r="MUI19" s="1361"/>
      <c r="MUJ19" s="1362"/>
      <c r="MUK19" s="1361"/>
      <c r="MUL19" s="1362"/>
      <c r="MUM19" s="1361"/>
      <c r="MUN19" s="1362"/>
      <c r="MUO19" s="1361"/>
      <c r="MUP19" s="1362"/>
      <c r="MUQ19" s="1361"/>
      <c r="MUR19" s="1362"/>
      <c r="MUS19" s="1361"/>
      <c r="MUT19" s="1362"/>
      <c r="MUU19" s="1361"/>
      <c r="MUV19" s="1362"/>
      <c r="MUW19" s="1361"/>
      <c r="MUX19" s="1362"/>
      <c r="MUY19" s="1361"/>
      <c r="MUZ19" s="1362"/>
      <c r="MVA19" s="1361"/>
      <c r="MVB19" s="1362"/>
      <c r="MVC19" s="1361"/>
      <c r="MVD19" s="1362"/>
      <c r="MVE19" s="1361"/>
      <c r="MVF19" s="1362"/>
      <c r="MVG19" s="1361"/>
      <c r="MVH19" s="1362"/>
      <c r="MVI19" s="1361"/>
      <c r="MVJ19" s="1362"/>
      <c r="MVK19" s="1361"/>
      <c r="MVL19" s="1362"/>
      <c r="MVM19" s="1361"/>
      <c r="MVN19" s="1362"/>
      <c r="MVO19" s="1361"/>
      <c r="MVP19" s="1362"/>
      <c r="MVQ19" s="1361"/>
      <c r="MVR19" s="1362"/>
      <c r="MVS19" s="1361"/>
      <c r="MVT19" s="1362"/>
      <c r="MVU19" s="1361"/>
      <c r="MVV19" s="1362"/>
      <c r="MVW19" s="1361"/>
      <c r="MVX19" s="1362"/>
      <c r="MVY19" s="1361"/>
      <c r="MVZ19" s="1362"/>
      <c r="MWA19" s="1361"/>
      <c r="MWB19" s="1362"/>
      <c r="MWC19" s="1361"/>
      <c r="MWD19" s="1362"/>
      <c r="MWE19" s="1361"/>
      <c r="MWF19" s="1362"/>
      <c r="MWG19" s="1361"/>
      <c r="MWH19" s="1362"/>
      <c r="MWI19" s="1361"/>
      <c r="MWJ19" s="1362"/>
      <c r="MWK19" s="1361"/>
      <c r="MWL19" s="1362"/>
      <c r="MWM19" s="1361"/>
      <c r="MWN19" s="1362"/>
      <c r="MWO19" s="1361"/>
      <c r="MWP19" s="1362"/>
      <c r="MWQ19" s="1361"/>
      <c r="MWR19" s="1362"/>
      <c r="MWS19" s="1361"/>
      <c r="MWT19" s="1362"/>
      <c r="MWU19" s="1361"/>
      <c r="MWV19" s="1362"/>
      <c r="MWW19" s="1361"/>
      <c r="MWX19" s="1362"/>
      <c r="MWY19" s="1361"/>
      <c r="MWZ19" s="1362"/>
      <c r="MXA19" s="1361"/>
      <c r="MXB19" s="1362"/>
      <c r="MXC19" s="1361"/>
      <c r="MXD19" s="1362"/>
      <c r="MXE19" s="1361"/>
      <c r="MXF19" s="1362"/>
      <c r="MXG19" s="1361"/>
      <c r="MXH19" s="1362"/>
      <c r="MXI19" s="1361"/>
      <c r="MXJ19" s="1362"/>
      <c r="MXK19" s="1361"/>
      <c r="MXL19" s="1362"/>
      <c r="MXM19" s="1361"/>
      <c r="MXN19" s="1362"/>
      <c r="MXO19" s="1361"/>
      <c r="MXP19" s="1362"/>
      <c r="MXQ19" s="1361"/>
      <c r="MXR19" s="1362"/>
      <c r="MXS19" s="1361"/>
      <c r="MXT19" s="1362"/>
      <c r="MXU19" s="1361"/>
      <c r="MXV19" s="1362"/>
      <c r="MXW19" s="1361"/>
      <c r="MXX19" s="1362"/>
      <c r="MXY19" s="1361"/>
      <c r="MXZ19" s="1362"/>
      <c r="MYA19" s="1361"/>
      <c r="MYB19" s="1362"/>
      <c r="MYC19" s="1361"/>
      <c r="MYD19" s="1362"/>
      <c r="MYE19" s="1361"/>
      <c r="MYF19" s="1362"/>
      <c r="MYG19" s="1361"/>
      <c r="MYH19" s="1362"/>
      <c r="MYI19" s="1361"/>
      <c r="MYJ19" s="1362"/>
      <c r="MYK19" s="1361"/>
      <c r="MYL19" s="1362"/>
      <c r="MYM19" s="1361"/>
      <c r="MYN19" s="1362"/>
      <c r="MYO19" s="1361"/>
      <c r="MYP19" s="1362"/>
      <c r="MYQ19" s="1361"/>
      <c r="MYR19" s="1362"/>
      <c r="MYS19" s="1361"/>
      <c r="MYT19" s="1362"/>
      <c r="MYU19" s="1361"/>
      <c r="MYV19" s="1362"/>
      <c r="MYW19" s="1361"/>
      <c r="MYX19" s="1362"/>
      <c r="MYY19" s="1361"/>
      <c r="MYZ19" s="1362"/>
      <c r="MZA19" s="1361"/>
      <c r="MZB19" s="1362"/>
      <c r="MZC19" s="1361"/>
      <c r="MZD19" s="1362"/>
      <c r="MZE19" s="1361"/>
      <c r="MZF19" s="1362"/>
      <c r="MZG19" s="1361"/>
      <c r="MZH19" s="1362"/>
      <c r="MZI19" s="1361"/>
      <c r="MZJ19" s="1362"/>
      <c r="MZK19" s="1361"/>
      <c r="MZL19" s="1362"/>
      <c r="MZM19" s="1361"/>
      <c r="MZN19" s="1362"/>
      <c r="MZO19" s="1361"/>
      <c r="MZP19" s="1362"/>
      <c r="MZQ19" s="1361"/>
      <c r="MZR19" s="1362"/>
      <c r="MZS19" s="1361"/>
      <c r="MZT19" s="1362"/>
      <c r="MZU19" s="1361"/>
      <c r="MZV19" s="1362"/>
      <c r="MZW19" s="1361"/>
      <c r="MZX19" s="1362"/>
      <c r="MZY19" s="1361"/>
      <c r="MZZ19" s="1362"/>
      <c r="NAA19" s="1361"/>
      <c r="NAB19" s="1362"/>
      <c r="NAC19" s="1361"/>
      <c r="NAD19" s="1362"/>
      <c r="NAE19" s="1361"/>
      <c r="NAF19" s="1362"/>
      <c r="NAG19" s="1361"/>
      <c r="NAH19" s="1362"/>
      <c r="NAI19" s="1361"/>
      <c r="NAJ19" s="1362"/>
      <c r="NAK19" s="1361"/>
      <c r="NAL19" s="1362"/>
      <c r="NAM19" s="1361"/>
      <c r="NAN19" s="1362"/>
      <c r="NAO19" s="1361"/>
      <c r="NAP19" s="1362"/>
      <c r="NAQ19" s="1361"/>
      <c r="NAR19" s="1362"/>
      <c r="NAS19" s="1361"/>
      <c r="NAT19" s="1362"/>
      <c r="NAU19" s="1361"/>
      <c r="NAV19" s="1362"/>
      <c r="NAW19" s="1361"/>
      <c r="NAX19" s="1362"/>
      <c r="NAY19" s="1361"/>
      <c r="NAZ19" s="1362"/>
      <c r="NBA19" s="1361"/>
      <c r="NBB19" s="1362"/>
      <c r="NBC19" s="1361"/>
      <c r="NBD19" s="1362"/>
      <c r="NBE19" s="1361"/>
      <c r="NBF19" s="1362"/>
      <c r="NBG19" s="1361"/>
      <c r="NBH19" s="1362"/>
      <c r="NBI19" s="1361"/>
      <c r="NBJ19" s="1362"/>
      <c r="NBK19" s="1361"/>
      <c r="NBL19" s="1362"/>
      <c r="NBM19" s="1361"/>
      <c r="NBN19" s="1362"/>
      <c r="NBO19" s="1361"/>
      <c r="NBP19" s="1362"/>
      <c r="NBQ19" s="1361"/>
      <c r="NBR19" s="1362"/>
      <c r="NBS19" s="1361"/>
      <c r="NBT19" s="1362"/>
      <c r="NBU19" s="1361"/>
      <c r="NBV19" s="1362"/>
      <c r="NBW19" s="1361"/>
      <c r="NBX19" s="1362"/>
      <c r="NBY19" s="1361"/>
      <c r="NBZ19" s="1362"/>
      <c r="NCA19" s="1361"/>
      <c r="NCB19" s="1362"/>
      <c r="NCC19" s="1361"/>
      <c r="NCD19" s="1362"/>
      <c r="NCE19" s="1361"/>
      <c r="NCF19" s="1362"/>
      <c r="NCG19" s="1361"/>
      <c r="NCH19" s="1362"/>
      <c r="NCI19" s="1361"/>
      <c r="NCJ19" s="1362"/>
      <c r="NCK19" s="1361"/>
      <c r="NCL19" s="1362"/>
      <c r="NCM19" s="1361"/>
      <c r="NCN19" s="1362"/>
      <c r="NCO19" s="1361"/>
      <c r="NCP19" s="1362"/>
      <c r="NCQ19" s="1361"/>
      <c r="NCR19" s="1362"/>
      <c r="NCS19" s="1361"/>
      <c r="NCT19" s="1362"/>
      <c r="NCU19" s="1361"/>
      <c r="NCV19" s="1362"/>
      <c r="NCW19" s="1361"/>
      <c r="NCX19" s="1362"/>
      <c r="NCY19" s="1361"/>
      <c r="NCZ19" s="1362"/>
      <c r="NDA19" s="1361"/>
      <c r="NDB19" s="1362"/>
      <c r="NDC19" s="1361"/>
      <c r="NDD19" s="1362"/>
      <c r="NDE19" s="1361"/>
      <c r="NDF19" s="1362"/>
      <c r="NDG19" s="1361"/>
      <c r="NDH19" s="1362"/>
      <c r="NDI19" s="1361"/>
      <c r="NDJ19" s="1362"/>
      <c r="NDK19" s="1361"/>
      <c r="NDL19" s="1362"/>
      <c r="NDM19" s="1361"/>
      <c r="NDN19" s="1362"/>
      <c r="NDO19" s="1361"/>
      <c r="NDP19" s="1362"/>
      <c r="NDQ19" s="1361"/>
      <c r="NDR19" s="1362"/>
      <c r="NDS19" s="1361"/>
      <c r="NDT19" s="1362"/>
      <c r="NDU19" s="1361"/>
      <c r="NDV19" s="1362"/>
      <c r="NDW19" s="1361"/>
      <c r="NDX19" s="1362"/>
      <c r="NDY19" s="1361"/>
      <c r="NDZ19" s="1362"/>
      <c r="NEA19" s="1361"/>
      <c r="NEB19" s="1362"/>
      <c r="NEC19" s="1361"/>
      <c r="NED19" s="1362"/>
      <c r="NEE19" s="1361"/>
      <c r="NEF19" s="1362"/>
      <c r="NEG19" s="1361"/>
      <c r="NEH19" s="1362"/>
      <c r="NEI19" s="1361"/>
      <c r="NEJ19" s="1362"/>
      <c r="NEK19" s="1361"/>
      <c r="NEL19" s="1362"/>
      <c r="NEM19" s="1361"/>
      <c r="NEN19" s="1362"/>
      <c r="NEO19" s="1361"/>
      <c r="NEP19" s="1362"/>
      <c r="NEQ19" s="1361"/>
      <c r="NER19" s="1362"/>
      <c r="NES19" s="1361"/>
      <c r="NET19" s="1362"/>
      <c r="NEU19" s="1361"/>
      <c r="NEV19" s="1362"/>
      <c r="NEW19" s="1361"/>
      <c r="NEX19" s="1362"/>
      <c r="NEY19" s="1361"/>
      <c r="NEZ19" s="1362"/>
      <c r="NFA19" s="1361"/>
      <c r="NFB19" s="1362"/>
      <c r="NFC19" s="1361"/>
      <c r="NFD19" s="1362"/>
      <c r="NFE19" s="1361"/>
      <c r="NFF19" s="1362"/>
      <c r="NFG19" s="1361"/>
      <c r="NFH19" s="1362"/>
      <c r="NFI19" s="1361"/>
      <c r="NFJ19" s="1362"/>
      <c r="NFK19" s="1361"/>
      <c r="NFL19" s="1362"/>
      <c r="NFM19" s="1361"/>
      <c r="NFN19" s="1362"/>
      <c r="NFO19" s="1361"/>
      <c r="NFP19" s="1362"/>
      <c r="NFQ19" s="1361"/>
      <c r="NFR19" s="1362"/>
      <c r="NFS19" s="1361"/>
      <c r="NFT19" s="1362"/>
      <c r="NFU19" s="1361"/>
      <c r="NFV19" s="1362"/>
      <c r="NFW19" s="1361"/>
      <c r="NFX19" s="1362"/>
      <c r="NFY19" s="1361"/>
      <c r="NFZ19" s="1362"/>
      <c r="NGA19" s="1361"/>
      <c r="NGB19" s="1362"/>
      <c r="NGC19" s="1361"/>
      <c r="NGD19" s="1362"/>
      <c r="NGE19" s="1361"/>
      <c r="NGF19" s="1362"/>
      <c r="NGG19" s="1361"/>
      <c r="NGH19" s="1362"/>
      <c r="NGI19" s="1361"/>
      <c r="NGJ19" s="1362"/>
      <c r="NGK19" s="1361"/>
      <c r="NGL19" s="1362"/>
      <c r="NGM19" s="1361"/>
      <c r="NGN19" s="1362"/>
      <c r="NGO19" s="1361"/>
      <c r="NGP19" s="1362"/>
      <c r="NGQ19" s="1361"/>
      <c r="NGR19" s="1362"/>
      <c r="NGS19" s="1361"/>
      <c r="NGT19" s="1362"/>
      <c r="NGU19" s="1361"/>
      <c r="NGV19" s="1362"/>
      <c r="NGW19" s="1361"/>
      <c r="NGX19" s="1362"/>
      <c r="NGY19" s="1361"/>
      <c r="NGZ19" s="1362"/>
      <c r="NHA19" s="1361"/>
      <c r="NHB19" s="1362"/>
      <c r="NHC19" s="1361"/>
      <c r="NHD19" s="1362"/>
      <c r="NHE19" s="1361"/>
      <c r="NHF19" s="1362"/>
      <c r="NHG19" s="1361"/>
      <c r="NHH19" s="1362"/>
      <c r="NHI19" s="1361"/>
      <c r="NHJ19" s="1362"/>
      <c r="NHK19" s="1361"/>
      <c r="NHL19" s="1362"/>
      <c r="NHM19" s="1361"/>
      <c r="NHN19" s="1362"/>
      <c r="NHO19" s="1361"/>
      <c r="NHP19" s="1362"/>
      <c r="NHQ19" s="1361"/>
      <c r="NHR19" s="1362"/>
      <c r="NHS19" s="1361"/>
      <c r="NHT19" s="1362"/>
      <c r="NHU19" s="1361"/>
      <c r="NHV19" s="1362"/>
      <c r="NHW19" s="1361"/>
      <c r="NHX19" s="1362"/>
      <c r="NHY19" s="1361"/>
      <c r="NHZ19" s="1362"/>
      <c r="NIA19" s="1361"/>
      <c r="NIB19" s="1362"/>
      <c r="NIC19" s="1361"/>
      <c r="NID19" s="1362"/>
      <c r="NIE19" s="1361"/>
      <c r="NIF19" s="1362"/>
      <c r="NIG19" s="1361"/>
      <c r="NIH19" s="1362"/>
      <c r="NII19" s="1361"/>
      <c r="NIJ19" s="1362"/>
      <c r="NIK19" s="1361"/>
      <c r="NIL19" s="1362"/>
      <c r="NIM19" s="1361"/>
      <c r="NIN19" s="1362"/>
      <c r="NIO19" s="1361"/>
      <c r="NIP19" s="1362"/>
      <c r="NIQ19" s="1361"/>
      <c r="NIR19" s="1362"/>
      <c r="NIS19" s="1361"/>
      <c r="NIT19" s="1362"/>
      <c r="NIU19" s="1361"/>
      <c r="NIV19" s="1362"/>
      <c r="NIW19" s="1361"/>
      <c r="NIX19" s="1362"/>
      <c r="NIY19" s="1361"/>
      <c r="NIZ19" s="1362"/>
      <c r="NJA19" s="1361"/>
      <c r="NJB19" s="1362"/>
      <c r="NJC19" s="1361"/>
      <c r="NJD19" s="1362"/>
      <c r="NJE19" s="1361"/>
      <c r="NJF19" s="1362"/>
      <c r="NJG19" s="1361"/>
      <c r="NJH19" s="1362"/>
      <c r="NJI19" s="1361"/>
      <c r="NJJ19" s="1362"/>
      <c r="NJK19" s="1361"/>
      <c r="NJL19" s="1362"/>
      <c r="NJM19" s="1361"/>
      <c r="NJN19" s="1362"/>
      <c r="NJO19" s="1361"/>
      <c r="NJP19" s="1362"/>
      <c r="NJQ19" s="1361"/>
      <c r="NJR19" s="1362"/>
      <c r="NJS19" s="1361"/>
      <c r="NJT19" s="1362"/>
      <c r="NJU19" s="1361"/>
      <c r="NJV19" s="1362"/>
      <c r="NJW19" s="1361"/>
      <c r="NJX19" s="1362"/>
      <c r="NJY19" s="1361"/>
      <c r="NJZ19" s="1362"/>
      <c r="NKA19" s="1361"/>
      <c r="NKB19" s="1362"/>
      <c r="NKC19" s="1361"/>
      <c r="NKD19" s="1362"/>
      <c r="NKE19" s="1361"/>
      <c r="NKF19" s="1362"/>
      <c r="NKG19" s="1361"/>
      <c r="NKH19" s="1362"/>
      <c r="NKI19" s="1361"/>
      <c r="NKJ19" s="1362"/>
      <c r="NKK19" s="1361"/>
      <c r="NKL19" s="1362"/>
      <c r="NKM19" s="1361"/>
      <c r="NKN19" s="1362"/>
      <c r="NKO19" s="1361"/>
      <c r="NKP19" s="1362"/>
      <c r="NKQ19" s="1361"/>
      <c r="NKR19" s="1362"/>
      <c r="NKS19" s="1361"/>
      <c r="NKT19" s="1362"/>
      <c r="NKU19" s="1361"/>
      <c r="NKV19" s="1362"/>
      <c r="NKW19" s="1361"/>
      <c r="NKX19" s="1362"/>
      <c r="NKY19" s="1361"/>
      <c r="NKZ19" s="1362"/>
      <c r="NLA19" s="1361"/>
      <c r="NLB19" s="1362"/>
      <c r="NLC19" s="1361"/>
      <c r="NLD19" s="1362"/>
      <c r="NLE19" s="1361"/>
      <c r="NLF19" s="1362"/>
      <c r="NLG19" s="1361"/>
      <c r="NLH19" s="1362"/>
      <c r="NLI19" s="1361"/>
      <c r="NLJ19" s="1362"/>
      <c r="NLK19" s="1361"/>
      <c r="NLL19" s="1362"/>
      <c r="NLM19" s="1361"/>
      <c r="NLN19" s="1362"/>
      <c r="NLO19" s="1361"/>
      <c r="NLP19" s="1362"/>
      <c r="NLQ19" s="1361"/>
      <c r="NLR19" s="1362"/>
      <c r="NLS19" s="1361"/>
      <c r="NLT19" s="1362"/>
      <c r="NLU19" s="1361"/>
      <c r="NLV19" s="1362"/>
      <c r="NLW19" s="1361"/>
      <c r="NLX19" s="1362"/>
      <c r="NLY19" s="1361"/>
      <c r="NLZ19" s="1362"/>
      <c r="NMA19" s="1361"/>
      <c r="NMB19" s="1362"/>
      <c r="NMC19" s="1361"/>
      <c r="NMD19" s="1362"/>
      <c r="NME19" s="1361"/>
      <c r="NMF19" s="1362"/>
      <c r="NMG19" s="1361"/>
      <c r="NMH19" s="1362"/>
      <c r="NMI19" s="1361"/>
      <c r="NMJ19" s="1362"/>
      <c r="NMK19" s="1361"/>
      <c r="NML19" s="1362"/>
      <c r="NMM19" s="1361"/>
      <c r="NMN19" s="1362"/>
      <c r="NMO19" s="1361"/>
      <c r="NMP19" s="1362"/>
      <c r="NMQ19" s="1361"/>
      <c r="NMR19" s="1362"/>
      <c r="NMS19" s="1361"/>
      <c r="NMT19" s="1362"/>
      <c r="NMU19" s="1361"/>
      <c r="NMV19" s="1362"/>
      <c r="NMW19" s="1361"/>
      <c r="NMX19" s="1362"/>
      <c r="NMY19" s="1361"/>
      <c r="NMZ19" s="1362"/>
      <c r="NNA19" s="1361"/>
      <c r="NNB19" s="1362"/>
      <c r="NNC19" s="1361"/>
      <c r="NND19" s="1362"/>
      <c r="NNE19" s="1361"/>
      <c r="NNF19" s="1362"/>
      <c r="NNG19" s="1361"/>
      <c r="NNH19" s="1362"/>
      <c r="NNI19" s="1361"/>
      <c r="NNJ19" s="1362"/>
      <c r="NNK19" s="1361"/>
      <c r="NNL19" s="1362"/>
      <c r="NNM19" s="1361"/>
      <c r="NNN19" s="1362"/>
      <c r="NNO19" s="1361"/>
      <c r="NNP19" s="1362"/>
      <c r="NNQ19" s="1361"/>
      <c r="NNR19" s="1362"/>
      <c r="NNS19" s="1361"/>
      <c r="NNT19" s="1362"/>
      <c r="NNU19" s="1361"/>
      <c r="NNV19" s="1362"/>
      <c r="NNW19" s="1361"/>
      <c r="NNX19" s="1362"/>
      <c r="NNY19" s="1361"/>
      <c r="NNZ19" s="1362"/>
      <c r="NOA19" s="1361"/>
      <c r="NOB19" s="1362"/>
      <c r="NOC19" s="1361"/>
      <c r="NOD19" s="1362"/>
      <c r="NOE19" s="1361"/>
      <c r="NOF19" s="1362"/>
      <c r="NOG19" s="1361"/>
      <c r="NOH19" s="1362"/>
      <c r="NOI19" s="1361"/>
      <c r="NOJ19" s="1362"/>
      <c r="NOK19" s="1361"/>
      <c r="NOL19" s="1362"/>
      <c r="NOM19" s="1361"/>
      <c r="NON19" s="1362"/>
      <c r="NOO19" s="1361"/>
      <c r="NOP19" s="1362"/>
      <c r="NOQ19" s="1361"/>
      <c r="NOR19" s="1362"/>
      <c r="NOS19" s="1361"/>
      <c r="NOT19" s="1362"/>
      <c r="NOU19" s="1361"/>
      <c r="NOV19" s="1362"/>
      <c r="NOW19" s="1361"/>
      <c r="NOX19" s="1362"/>
      <c r="NOY19" s="1361"/>
      <c r="NOZ19" s="1362"/>
      <c r="NPA19" s="1361"/>
      <c r="NPB19" s="1362"/>
      <c r="NPC19" s="1361"/>
      <c r="NPD19" s="1362"/>
      <c r="NPE19" s="1361"/>
      <c r="NPF19" s="1362"/>
      <c r="NPG19" s="1361"/>
      <c r="NPH19" s="1362"/>
      <c r="NPI19" s="1361"/>
      <c r="NPJ19" s="1362"/>
      <c r="NPK19" s="1361"/>
      <c r="NPL19" s="1362"/>
      <c r="NPM19" s="1361"/>
      <c r="NPN19" s="1362"/>
      <c r="NPO19" s="1361"/>
      <c r="NPP19" s="1362"/>
      <c r="NPQ19" s="1361"/>
      <c r="NPR19" s="1362"/>
      <c r="NPS19" s="1361"/>
      <c r="NPT19" s="1362"/>
      <c r="NPU19" s="1361"/>
      <c r="NPV19" s="1362"/>
      <c r="NPW19" s="1361"/>
      <c r="NPX19" s="1362"/>
      <c r="NPY19" s="1361"/>
      <c r="NPZ19" s="1362"/>
      <c r="NQA19" s="1361"/>
      <c r="NQB19" s="1362"/>
      <c r="NQC19" s="1361"/>
      <c r="NQD19" s="1362"/>
      <c r="NQE19" s="1361"/>
      <c r="NQF19" s="1362"/>
      <c r="NQG19" s="1361"/>
      <c r="NQH19" s="1362"/>
      <c r="NQI19" s="1361"/>
      <c r="NQJ19" s="1362"/>
      <c r="NQK19" s="1361"/>
      <c r="NQL19" s="1362"/>
      <c r="NQM19" s="1361"/>
      <c r="NQN19" s="1362"/>
      <c r="NQO19" s="1361"/>
      <c r="NQP19" s="1362"/>
      <c r="NQQ19" s="1361"/>
      <c r="NQR19" s="1362"/>
      <c r="NQS19" s="1361"/>
      <c r="NQT19" s="1362"/>
      <c r="NQU19" s="1361"/>
      <c r="NQV19" s="1362"/>
      <c r="NQW19" s="1361"/>
      <c r="NQX19" s="1362"/>
      <c r="NQY19" s="1361"/>
      <c r="NQZ19" s="1362"/>
      <c r="NRA19" s="1361"/>
      <c r="NRB19" s="1362"/>
      <c r="NRC19" s="1361"/>
      <c r="NRD19" s="1362"/>
      <c r="NRE19" s="1361"/>
      <c r="NRF19" s="1362"/>
      <c r="NRG19" s="1361"/>
      <c r="NRH19" s="1362"/>
      <c r="NRI19" s="1361"/>
      <c r="NRJ19" s="1362"/>
      <c r="NRK19" s="1361"/>
      <c r="NRL19" s="1362"/>
      <c r="NRM19" s="1361"/>
      <c r="NRN19" s="1362"/>
      <c r="NRO19" s="1361"/>
      <c r="NRP19" s="1362"/>
      <c r="NRQ19" s="1361"/>
      <c r="NRR19" s="1362"/>
      <c r="NRS19" s="1361"/>
      <c r="NRT19" s="1362"/>
      <c r="NRU19" s="1361"/>
      <c r="NRV19" s="1362"/>
      <c r="NRW19" s="1361"/>
      <c r="NRX19" s="1362"/>
      <c r="NRY19" s="1361"/>
      <c r="NRZ19" s="1362"/>
      <c r="NSA19" s="1361"/>
      <c r="NSB19" s="1362"/>
      <c r="NSC19" s="1361"/>
      <c r="NSD19" s="1362"/>
      <c r="NSE19" s="1361"/>
      <c r="NSF19" s="1362"/>
      <c r="NSG19" s="1361"/>
      <c r="NSH19" s="1362"/>
      <c r="NSI19" s="1361"/>
      <c r="NSJ19" s="1362"/>
      <c r="NSK19" s="1361"/>
      <c r="NSL19" s="1362"/>
      <c r="NSM19" s="1361"/>
      <c r="NSN19" s="1362"/>
      <c r="NSO19" s="1361"/>
      <c r="NSP19" s="1362"/>
      <c r="NSQ19" s="1361"/>
      <c r="NSR19" s="1362"/>
      <c r="NSS19" s="1361"/>
      <c r="NST19" s="1362"/>
      <c r="NSU19" s="1361"/>
      <c r="NSV19" s="1362"/>
      <c r="NSW19" s="1361"/>
      <c r="NSX19" s="1362"/>
      <c r="NSY19" s="1361"/>
      <c r="NSZ19" s="1362"/>
      <c r="NTA19" s="1361"/>
      <c r="NTB19" s="1362"/>
      <c r="NTC19" s="1361"/>
      <c r="NTD19" s="1362"/>
      <c r="NTE19" s="1361"/>
      <c r="NTF19" s="1362"/>
      <c r="NTG19" s="1361"/>
      <c r="NTH19" s="1362"/>
      <c r="NTI19" s="1361"/>
      <c r="NTJ19" s="1362"/>
      <c r="NTK19" s="1361"/>
      <c r="NTL19" s="1362"/>
      <c r="NTM19" s="1361"/>
      <c r="NTN19" s="1362"/>
      <c r="NTO19" s="1361"/>
      <c r="NTP19" s="1362"/>
      <c r="NTQ19" s="1361"/>
      <c r="NTR19" s="1362"/>
      <c r="NTS19" s="1361"/>
      <c r="NTT19" s="1362"/>
      <c r="NTU19" s="1361"/>
      <c r="NTV19" s="1362"/>
      <c r="NTW19" s="1361"/>
      <c r="NTX19" s="1362"/>
      <c r="NTY19" s="1361"/>
      <c r="NTZ19" s="1362"/>
      <c r="NUA19" s="1361"/>
      <c r="NUB19" s="1362"/>
      <c r="NUC19" s="1361"/>
      <c r="NUD19" s="1362"/>
      <c r="NUE19" s="1361"/>
      <c r="NUF19" s="1362"/>
      <c r="NUG19" s="1361"/>
      <c r="NUH19" s="1362"/>
      <c r="NUI19" s="1361"/>
      <c r="NUJ19" s="1362"/>
      <c r="NUK19" s="1361"/>
      <c r="NUL19" s="1362"/>
      <c r="NUM19" s="1361"/>
      <c r="NUN19" s="1362"/>
      <c r="NUO19" s="1361"/>
      <c r="NUP19" s="1362"/>
      <c r="NUQ19" s="1361"/>
      <c r="NUR19" s="1362"/>
      <c r="NUS19" s="1361"/>
      <c r="NUT19" s="1362"/>
      <c r="NUU19" s="1361"/>
      <c r="NUV19" s="1362"/>
      <c r="NUW19" s="1361"/>
      <c r="NUX19" s="1362"/>
      <c r="NUY19" s="1361"/>
      <c r="NUZ19" s="1362"/>
      <c r="NVA19" s="1361"/>
      <c r="NVB19" s="1362"/>
      <c r="NVC19" s="1361"/>
      <c r="NVD19" s="1362"/>
      <c r="NVE19" s="1361"/>
      <c r="NVF19" s="1362"/>
      <c r="NVG19" s="1361"/>
      <c r="NVH19" s="1362"/>
      <c r="NVI19" s="1361"/>
      <c r="NVJ19" s="1362"/>
      <c r="NVK19" s="1361"/>
      <c r="NVL19" s="1362"/>
      <c r="NVM19" s="1361"/>
      <c r="NVN19" s="1362"/>
      <c r="NVO19" s="1361"/>
      <c r="NVP19" s="1362"/>
      <c r="NVQ19" s="1361"/>
      <c r="NVR19" s="1362"/>
      <c r="NVS19" s="1361"/>
      <c r="NVT19" s="1362"/>
      <c r="NVU19" s="1361"/>
      <c r="NVV19" s="1362"/>
      <c r="NVW19" s="1361"/>
      <c r="NVX19" s="1362"/>
      <c r="NVY19" s="1361"/>
      <c r="NVZ19" s="1362"/>
      <c r="NWA19" s="1361"/>
      <c r="NWB19" s="1362"/>
      <c r="NWC19" s="1361"/>
      <c r="NWD19" s="1362"/>
      <c r="NWE19" s="1361"/>
      <c r="NWF19" s="1362"/>
      <c r="NWG19" s="1361"/>
      <c r="NWH19" s="1362"/>
      <c r="NWI19" s="1361"/>
      <c r="NWJ19" s="1362"/>
      <c r="NWK19" s="1361"/>
      <c r="NWL19" s="1362"/>
      <c r="NWM19" s="1361"/>
      <c r="NWN19" s="1362"/>
      <c r="NWO19" s="1361"/>
      <c r="NWP19" s="1362"/>
      <c r="NWQ19" s="1361"/>
      <c r="NWR19" s="1362"/>
      <c r="NWS19" s="1361"/>
      <c r="NWT19" s="1362"/>
      <c r="NWU19" s="1361"/>
      <c r="NWV19" s="1362"/>
      <c r="NWW19" s="1361"/>
      <c r="NWX19" s="1362"/>
      <c r="NWY19" s="1361"/>
      <c r="NWZ19" s="1362"/>
      <c r="NXA19" s="1361"/>
      <c r="NXB19" s="1362"/>
      <c r="NXC19" s="1361"/>
      <c r="NXD19" s="1362"/>
      <c r="NXE19" s="1361"/>
      <c r="NXF19" s="1362"/>
      <c r="NXG19" s="1361"/>
      <c r="NXH19" s="1362"/>
      <c r="NXI19" s="1361"/>
      <c r="NXJ19" s="1362"/>
      <c r="NXK19" s="1361"/>
      <c r="NXL19" s="1362"/>
      <c r="NXM19" s="1361"/>
      <c r="NXN19" s="1362"/>
      <c r="NXO19" s="1361"/>
      <c r="NXP19" s="1362"/>
      <c r="NXQ19" s="1361"/>
      <c r="NXR19" s="1362"/>
      <c r="NXS19" s="1361"/>
      <c r="NXT19" s="1362"/>
      <c r="NXU19" s="1361"/>
      <c r="NXV19" s="1362"/>
      <c r="NXW19" s="1361"/>
      <c r="NXX19" s="1362"/>
      <c r="NXY19" s="1361"/>
      <c r="NXZ19" s="1362"/>
      <c r="NYA19" s="1361"/>
      <c r="NYB19" s="1362"/>
      <c r="NYC19" s="1361"/>
      <c r="NYD19" s="1362"/>
      <c r="NYE19" s="1361"/>
      <c r="NYF19" s="1362"/>
      <c r="NYG19" s="1361"/>
      <c r="NYH19" s="1362"/>
      <c r="NYI19" s="1361"/>
      <c r="NYJ19" s="1362"/>
      <c r="NYK19" s="1361"/>
      <c r="NYL19" s="1362"/>
      <c r="NYM19" s="1361"/>
      <c r="NYN19" s="1362"/>
      <c r="NYO19" s="1361"/>
      <c r="NYP19" s="1362"/>
      <c r="NYQ19" s="1361"/>
      <c r="NYR19" s="1362"/>
      <c r="NYS19" s="1361"/>
      <c r="NYT19" s="1362"/>
      <c r="NYU19" s="1361"/>
      <c r="NYV19" s="1362"/>
      <c r="NYW19" s="1361"/>
      <c r="NYX19" s="1362"/>
      <c r="NYY19" s="1361"/>
      <c r="NYZ19" s="1362"/>
      <c r="NZA19" s="1361"/>
      <c r="NZB19" s="1362"/>
      <c r="NZC19" s="1361"/>
      <c r="NZD19" s="1362"/>
      <c r="NZE19" s="1361"/>
      <c r="NZF19" s="1362"/>
      <c r="NZG19" s="1361"/>
      <c r="NZH19" s="1362"/>
      <c r="NZI19" s="1361"/>
      <c r="NZJ19" s="1362"/>
      <c r="NZK19" s="1361"/>
      <c r="NZL19" s="1362"/>
      <c r="NZM19" s="1361"/>
      <c r="NZN19" s="1362"/>
      <c r="NZO19" s="1361"/>
      <c r="NZP19" s="1362"/>
      <c r="NZQ19" s="1361"/>
      <c r="NZR19" s="1362"/>
      <c r="NZS19" s="1361"/>
      <c r="NZT19" s="1362"/>
      <c r="NZU19" s="1361"/>
      <c r="NZV19" s="1362"/>
      <c r="NZW19" s="1361"/>
      <c r="NZX19" s="1362"/>
      <c r="NZY19" s="1361"/>
      <c r="NZZ19" s="1362"/>
      <c r="OAA19" s="1361"/>
      <c r="OAB19" s="1362"/>
      <c r="OAC19" s="1361"/>
      <c r="OAD19" s="1362"/>
      <c r="OAE19" s="1361"/>
      <c r="OAF19" s="1362"/>
      <c r="OAG19" s="1361"/>
      <c r="OAH19" s="1362"/>
      <c r="OAI19" s="1361"/>
      <c r="OAJ19" s="1362"/>
      <c r="OAK19" s="1361"/>
      <c r="OAL19" s="1362"/>
      <c r="OAM19" s="1361"/>
      <c r="OAN19" s="1362"/>
      <c r="OAO19" s="1361"/>
      <c r="OAP19" s="1362"/>
      <c r="OAQ19" s="1361"/>
      <c r="OAR19" s="1362"/>
      <c r="OAS19" s="1361"/>
      <c r="OAT19" s="1362"/>
      <c r="OAU19" s="1361"/>
      <c r="OAV19" s="1362"/>
      <c r="OAW19" s="1361"/>
      <c r="OAX19" s="1362"/>
      <c r="OAY19" s="1361"/>
      <c r="OAZ19" s="1362"/>
      <c r="OBA19" s="1361"/>
      <c r="OBB19" s="1362"/>
      <c r="OBC19" s="1361"/>
      <c r="OBD19" s="1362"/>
      <c r="OBE19" s="1361"/>
      <c r="OBF19" s="1362"/>
      <c r="OBG19" s="1361"/>
      <c r="OBH19" s="1362"/>
      <c r="OBI19" s="1361"/>
      <c r="OBJ19" s="1362"/>
      <c r="OBK19" s="1361"/>
      <c r="OBL19" s="1362"/>
      <c r="OBM19" s="1361"/>
      <c r="OBN19" s="1362"/>
      <c r="OBO19" s="1361"/>
      <c r="OBP19" s="1362"/>
      <c r="OBQ19" s="1361"/>
      <c r="OBR19" s="1362"/>
      <c r="OBS19" s="1361"/>
      <c r="OBT19" s="1362"/>
      <c r="OBU19" s="1361"/>
      <c r="OBV19" s="1362"/>
      <c r="OBW19" s="1361"/>
      <c r="OBX19" s="1362"/>
      <c r="OBY19" s="1361"/>
      <c r="OBZ19" s="1362"/>
      <c r="OCA19" s="1361"/>
      <c r="OCB19" s="1362"/>
      <c r="OCC19" s="1361"/>
      <c r="OCD19" s="1362"/>
      <c r="OCE19" s="1361"/>
      <c r="OCF19" s="1362"/>
      <c r="OCG19" s="1361"/>
      <c r="OCH19" s="1362"/>
      <c r="OCI19" s="1361"/>
      <c r="OCJ19" s="1362"/>
      <c r="OCK19" s="1361"/>
      <c r="OCL19" s="1362"/>
      <c r="OCM19" s="1361"/>
      <c r="OCN19" s="1362"/>
      <c r="OCO19" s="1361"/>
      <c r="OCP19" s="1362"/>
      <c r="OCQ19" s="1361"/>
      <c r="OCR19" s="1362"/>
      <c r="OCS19" s="1361"/>
      <c r="OCT19" s="1362"/>
      <c r="OCU19" s="1361"/>
      <c r="OCV19" s="1362"/>
      <c r="OCW19" s="1361"/>
      <c r="OCX19" s="1362"/>
      <c r="OCY19" s="1361"/>
      <c r="OCZ19" s="1362"/>
      <c r="ODA19" s="1361"/>
      <c r="ODB19" s="1362"/>
      <c r="ODC19" s="1361"/>
      <c r="ODD19" s="1362"/>
      <c r="ODE19" s="1361"/>
      <c r="ODF19" s="1362"/>
      <c r="ODG19" s="1361"/>
      <c r="ODH19" s="1362"/>
      <c r="ODI19" s="1361"/>
      <c r="ODJ19" s="1362"/>
      <c r="ODK19" s="1361"/>
      <c r="ODL19" s="1362"/>
      <c r="ODM19" s="1361"/>
      <c r="ODN19" s="1362"/>
      <c r="ODO19" s="1361"/>
      <c r="ODP19" s="1362"/>
      <c r="ODQ19" s="1361"/>
      <c r="ODR19" s="1362"/>
      <c r="ODS19" s="1361"/>
      <c r="ODT19" s="1362"/>
      <c r="ODU19" s="1361"/>
      <c r="ODV19" s="1362"/>
      <c r="ODW19" s="1361"/>
      <c r="ODX19" s="1362"/>
      <c r="ODY19" s="1361"/>
      <c r="ODZ19" s="1362"/>
      <c r="OEA19" s="1361"/>
      <c r="OEB19" s="1362"/>
      <c r="OEC19" s="1361"/>
      <c r="OED19" s="1362"/>
      <c r="OEE19" s="1361"/>
      <c r="OEF19" s="1362"/>
      <c r="OEG19" s="1361"/>
      <c r="OEH19" s="1362"/>
      <c r="OEI19" s="1361"/>
      <c r="OEJ19" s="1362"/>
      <c r="OEK19" s="1361"/>
      <c r="OEL19" s="1362"/>
      <c r="OEM19" s="1361"/>
      <c r="OEN19" s="1362"/>
      <c r="OEO19" s="1361"/>
      <c r="OEP19" s="1362"/>
      <c r="OEQ19" s="1361"/>
      <c r="OER19" s="1362"/>
      <c r="OES19" s="1361"/>
      <c r="OET19" s="1362"/>
      <c r="OEU19" s="1361"/>
      <c r="OEV19" s="1362"/>
      <c r="OEW19" s="1361"/>
      <c r="OEX19" s="1362"/>
      <c r="OEY19" s="1361"/>
      <c r="OEZ19" s="1362"/>
      <c r="OFA19" s="1361"/>
      <c r="OFB19" s="1362"/>
      <c r="OFC19" s="1361"/>
      <c r="OFD19" s="1362"/>
      <c r="OFE19" s="1361"/>
      <c r="OFF19" s="1362"/>
      <c r="OFG19" s="1361"/>
      <c r="OFH19" s="1362"/>
      <c r="OFI19" s="1361"/>
      <c r="OFJ19" s="1362"/>
      <c r="OFK19" s="1361"/>
      <c r="OFL19" s="1362"/>
      <c r="OFM19" s="1361"/>
      <c r="OFN19" s="1362"/>
      <c r="OFO19" s="1361"/>
      <c r="OFP19" s="1362"/>
      <c r="OFQ19" s="1361"/>
      <c r="OFR19" s="1362"/>
      <c r="OFS19" s="1361"/>
      <c r="OFT19" s="1362"/>
      <c r="OFU19" s="1361"/>
      <c r="OFV19" s="1362"/>
      <c r="OFW19" s="1361"/>
      <c r="OFX19" s="1362"/>
      <c r="OFY19" s="1361"/>
      <c r="OFZ19" s="1362"/>
      <c r="OGA19" s="1361"/>
      <c r="OGB19" s="1362"/>
      <c r="OGC19" s="1361"/>
      <c r="OGD19" s="1362"/>
      <c r="OGE19" s="1361"/>
      <c r="OGF19" s="1362"/>
      <c r="OGG19" s="1361"/>
      <c r="OGH19" s="1362"/>
      <c r="OGI19" s="1361"/>
      <c r="OGJ19" s="1362"/>
      <c r="OGK19" s="1361"/>
      <c r="OGL19" s="1362"/>
      <c r="OGM19" s="1361"/>
      <c r="OGN19" s="1362"/>
      <c r="OGO19" s="1361"/>
      <c r="OGP19" s="1362"/>
      <c r="OGQ19" s="1361"/>
      <c r="OGR19" s="1362"/>
      <c r="OGS19" s="1361"/>
      <c r="OGT19" s="1362"/>
      <c r="OGU19" s="1361"/>
      <c r="OGV19" s="1362"/>
      <c r="OGW19" s="1361"/>
      <c r="OGX19" s="1362"/>
      <c r="OGY19" s="1361"/>
      <c r="OGZ19" s="1362"/>
      <c r="OHA19" s="1361"/>
      <c r="OHB19" s="1362"/>
      <c r="OHC19" s="1361"/>
      <c r="OHD19" s="1362"/>
      <c r="OHE19" s="1361"/>
      <c r="OHF19" s="1362"/>
      <c r="OHG19" s="1361"/>
      <c r="OHH19" s="1362"/>
      <c r="OHI19" s="1361"/>
      <c r="OHJ19" s="1362"/>
      <c r="OHK19" s="1361"/>
      <c r="OHL19" s="1362"/>
      <c r="OHM19" s="1361"/>
      <c r="OHN19" s="1362"/>
      <c r="OHO19" s="1361"/>
      <c r="OHP19" s="1362"/>
      <c r="OHQ19" s="1361"/>
      <c r="OHR19" s="1362"/>
      <c r="OHS19" s="1361"/>
      <c r="OHT19" s="1362"/>
      <c r="OHU19" s="1361"/>
      <c r="OHV19" s="1362"/>
      <c r="OHW19" s="1361"/>
      <c r="OHX19" s="1362"/>
      <c r="OHY19" s="1361"/>
      <c r="OHZ19" s="1362"/>
      <c r="OIA19" s="1361"/>
      <c r="OIB19" s="1362"/>
      <c r="OIC19" s="1361"/>
      <c r="OID19" s="1362"/>
      <c r="OIE19" s="1361"/>
      <c r="OIF19" s="1362"/>
      <c r="OIG19" s="1361"/>
      <c r="OIH19" s="1362"/>
      <c r="OII19" s="1361"/>
      <c r="OIJ19" s="1362"/>
      <c r="OIK19" s="1361"/>
      <c r="OIL19" s="1362"/>
      <c r="OIM19" s="1361"/>
      <c r="OIN19" s="1362"/>
      <c r="OIO19" s="1361"/>
      <c r="OIP19" s="1362"/>
      <c r="OIQ19" s="1361"/>
      <c r="OIR19" s="1362"/>
      <c r="OIS19" s="1361"/>
      <c r="OIT19" s="1362"/>
      <c r="OIU19" s="1361"/>
      <c r="OIV19" s="1362"/>
      <c r="OIW19" s="1361"/>
      <c r="OIX19" s="1362"/>
      <c r="OIY19" s="1361"/>
      <c r="OIZ19" s="1362"/>
      <c r="OJA19" s="1361"/>
      <c r="OJB19" s="1362"/>
      <c r="OJC19" s="1361"/>
      <c r="OJD19" s="1362"/>
      <c r="OJE19" s="1361"/>
      <c r="OJF19" s="1362"/>
      <c r="OJG19" s="1361"/>
      <c r="OJH19" s="1362"/>
      <c r="OJI19" s="1361"/>
      <c r="OJJ19" s="1362"/>
      <c r="OJK19" s="1361"/>
      <c r="OJL19" s="1362"/>
      <c r="OJM19" s="1361"/>
      <c r="OJN19" s="1362"/>
      <c r="OJO19" s="1361"/>
      <c r="OJP19" s="1362"/>
      <c r="OJQ19" s="1361"/>
      <c r="OJR19" s="1362"/>
      <c r="OJS19" s="1361"/>
      <c r="OJT19" s="1362"/>
      <c r="OJU19" s="1361"/>
      <c r="OJV19" s="1362"/>
      <c r="OJW19" s="1361"/>
      <c r="OJX19" s="1362"/>
      <c r="OJY19" s="1361"/>
      <c r="OJZ19" s="1362"/>
      <c r="OKA19" s="1361"/>
      <c r="OKB19" s="1362"/>
      <c r="OKC19" s="1361"/>
      <c r="OKD19" s="1362"/>
      <c r="OKE19" s="1361"/>
      <c r="OKF19" s="1362"/>
      <c r="OKG19" s="1361"/>
      <c r="OKH19" s="1362"/>
      <c r="OKI19" s="1361"/>
      <c r="OKJ19" s="1362"/>
      <c r="OKK19" s="1361"/>
      <c r="OKL19" s="1362"/>
      <c r="OKM19" s="1361"/>
      <c r="OKN19" s="1362"/>
      <c r="OKO19" s="1361"/>
      <c r="OKP19" s="1362"/>
      <c r="OKQ19" s="1361"/>
      <c r="OKR19" s="1362"/>
      <c r="OKS19" s="1361"/>
      <c r="OKT19" s="1362"/>
      <c r="OKU19" s="1361"/>
      <c r="OKV19" s="1362"/>
      <c r="OKW19" s="1361"/>
      <c r="OKX19" s="1362"/>
      <c r="OKY19" s="1361"/>
      <c r="OKZ19" s="1362"/>
      <c r="OLA19" s="1361"/>
      <c r="OLB19" s="1362"/>
      <c r="OLC19" s="1361"/>
      <c r="OLD19" s="1362"/>
      <c r="OLE19" s="1361"/>
      <c r="OLF19" s="1362"/>
      <c r="OLG19" s="1361"/>
      <c r="OLH19" s="1362"/>
      <c r="OLI19" s="1361"/>
      <c r="OLJ19" s="1362"/>
      <c r="OLK19" s="1361"/>
      <c r="OLL19" s="1362"/>
      <c r="OLM19" s="1361"/>
      <c r="OLN19" s="1362"/>
      <c r="OLO19" s="1361"/>
      <c r="OLP19" s="1362"/>
      <c r="OLQ19" s="1361"/>
      <c r="OLR19" s="1362"/>
      <c r="OLS19" s="1361"/>
      <c r="OLT19" s="1362"/>
      <c r="OLU19" s="1361"/>
      <c r="OLV19" s="1362"/>
      <c r="OLW19" s="1361"/>
      <c r="OLX19" s="1362"/>
      <c r="OLY19" s="1361"/>
      <c r="OLZ19" s="1362"/>
      <c r="OMA19" s="1361"/>
      <c r="OMB19" s="1362"/>
      <c r="OMC19" s="1361"/>
      <c r="OMD19" s="1362"/>
      <c r="OME19" s="1361"/>
      <c r="OMF19" s="1362"/>
      <c r="OMG19" s="1361"/>
      <c r="OMH19" s="1362"/>
      <c r="OMI19" s="1361"/>
      <c r="OMJ19" s="1362"/>
      <c r="OMK19" s="1361"/>
      <c r="OML19" s="1362"/>
      <c r="OMM19" s="1361"/>
      <c r="OMN19" s="1362"/>
      <c r="OMO19" s="1361"/>
      <c r="OMP19" s="1362"/>
      <c r="OMQ19" s="1361"/>
      <c r="OMR19" s="1362"/>
      <c r="OMS19" s="1361"/>
      <c r="OMT19" s="1362"/>
      <c r="OMU19" s="1361"/>
      <c r="OMV19" s="1362"/>
      <c r="OMW19" s="1361"/>
      <c r="OMX19" s="1362"/>
      <c r="OMY19" s="1361"/>
      <c r="OMZ19" s="1362"/>
      <c r="ONA19" s="1361"/>
      <c r="ONB19" s="1362"/>
      <c r="ONC19" s="1361"/>
      <c r="OND19" s="1362"/>
      <c r="ONE19" s="1361"/>
      <c r="ONF19" s="1362"/>
      <c r="ONG19" s="1361"/>
      <c r="ONH19" s="1362"/>
      <c r="ONI19" s="1361"/>
      <c r="ONJ19" s="1362"/>
      <c r="ONK19" s="1361"/>
      <c r="ONL19" s="1362"/>
      <c r="ONM19" s="1361"/>
      <c r="ONN19" s="1362"/>
      <c r="ONO19" s="1361"/>
      <c r="ONP19" s="1362"/>
      <c r="ONQ19" s="1361"/>
      <c r="ONR19" s="1362"/>
      <c r="ONS19" s="1361"/>
      <c r="ONT19" s="1362"/>
      <c r="ONU19" s="1361"/>
      <c r="ONV19" s="1362"/>
      <c r="ONW19" s="1361"/>
      <c r="ONX19" s="1362"/>
      <c r="ONY19" s="1361"/>
      <c r="ONZ19" s="1362"/>
      <c r="OOA19" s="1361"/>
      <c r="OOB19" s="1362"/>
      <c r="OOC19" s="1361"/>
      <c r="OOD19" s="1362"/>
      <c r="OOE19" s="1361"/>
      <c r="OOF19" s="1362"/>
      <c r="OOG19" s="1361"/>
      <c r="OOH19" s="1362"/>
      <c r="OOI19" s="1361"/>
      <c r="OOJ19" s="1362"/>
      <c r="OOK19" s="1361"/>
      <c r="OOL19" s="1362"/>
      <c r="OOM19" s="1361"/>
      <c r="OON19" s="1362"/>
      <c r="OOO19" s="1361"/>
      <c r="OOP19" s="1362"/>
      <c r="OOQ19" s="1361"/>
      <c r="OOR19" s="1362"/>
      <c r="OOS19" s="1361"/>
      <c r="OOT19" s="1362"/>
      <c r="OOU19" s="1361"/>
      <c r="OOV19" s="1362"/>
      <c r="OOW19" s="1361"/>
      <c r="OOX19" s="1362"/>
      <c r="OOY19" s="1361"/>
      <c r="OOZ19" s="1362"/>
      <c r="OPA19" s="1361"/>
      <c r="OPB19" s="1362"/>
      <c r="OPC19" s="1361"/>
      <c r="OPD19" s="1362"/>
      <c r="OPE19" s="1361"/>
      <c r="OPF19" s="1362"/>
      <c r="OPG19" s="1361"/>
      <c r="OPH19" s="1362"/>
      <c r="OPI19" s="1361"/>
      <c r="OPJ19" s="1362"/>
      <c r="OPK19" s="1361"/>
      <c r="OPL19" s="1362"/>
      <c r="OPM19" s="1361"/>
      <c r="OPN19" s="1362"/>
      <c r="OPO19" s="1361"/>
      <c r="OPP19" s="1362"/>
      <c r="OPQ19" s="1361"/>
      <c r="OPR19" s="1362"/>
      <c r="OPS19" s="1361"/>
      <c r="OPT19" s="1362"/>
      <c r="OPU19" s="1361"/>
      <c r="OPV19" s="1362"/>
      <c r="OPW19" s="1361"/>
      <c r="OPX19" s="1362"/>
      <c r="OPY19" s="1361"/>
      <c r="OPZ19" s="1362"/>
      <c r="OQA19" s="1361"/>
      <c r="OQB19" s="1362"/>
      <c r="OQC19" s="1361"/>
      <c r="OQD19" s="1362"/>
      <c r="OQE19" s="1361"/>
      <c r="OQF19" s="1362"/>
      <c r="OQG19" s="1361"/>
      <c r="OQH19" s="1362"/>
      <c r="OQI19" s="1361"/>
      <c r="OQJ19" s="1362"/>
      <c r="OQK19" s="1361"/>
      <c r="OQL19" s="1362"/>
      <c r="OQM19" s="1361"/>
      <c r="OQN19" s="1362"/>
      <c r="OQO19" s="1361"/>
      <c r="OQP19" s="1362"/>
      <c r="OQQ19" s="1361"/>
      <c r="OQR19" s="1362"/>
      <c r="OQS19" s="1361"/>
      <c r="OQT19" s="1362"/>
      <c r="OQU19" s="1361"/>
      <c r="OQV19" s="1362"/>
      <c r="OQW19" s="1361"/>
      <c r="OQX19" s="1362"/>
      <c r="OQY19" s="1361"/>
      <c r="OQZ19" s="1362"/>
      <c r="ORA19" s="1361"/>
      <c r="ORB19" s="1362"/>
      <c r="ORC19" s="1361"/>
      <c r="ORD19" s="1362"/>
      <c r="ORE19" s="1361"/>
      <c r="ORF19" s="1362"/>
      <c r="ORG19" s="1361"/>
      <c r="ORH19" s="1362"/>
      <c r="ORI19" s="1361"/>
      <c r="ORJ19" s="1362"/>
      <c r="ORK19" s="1361"/>
      <c r="ORL19" s="1362"/>
      <c r="ORM19" s="1361"/>
      <c r="ORN19" s="1362"/>
      <c r="ORO19" s="1361"/>
      <c r="ORP19" s="1362"/>
      <c r="ORQ19" s="1361"/>
      <c r="ORR19" s="1362"/>
      <c r="ORS19" s="1361"/>
      <c r="ORT19" s="1362"/>
      <c r="ORU19" s="1361"/>
      <c r="ORV19" s="1362"/>
      <c r="ORW19" s="1361"/>
      <c r="ORX19" s="1362"/>
      <c r="ORY19" s="1361"/>
      <c r="ORZ19" s="1362"/>
      <c r="OSA19" s="1361"/>
      <c r="OSB19" s="1362"/>
      <c r="OSC19" s="1361"/>
      <c r="OSD19" s="1362"/>
      <c r="OSE19" s="1361"/>
      <c r="OSF19" s="1362"/>
      <c r="OSG19" s="1361"/>
      <c r="OSH19" s="1362"/>
      <c r="OSI19" s="1361"/>
      <c r="OSJ19" s="1362"/>
      <c r="OSK19" s="1361"/>
      <c r="OSL19" s="1362"/>
      <c r="OSM19" s="1361"/>
      <c r="OSN19" s="1362"/>
      <c r="OSO19" s="1361"/>
      <c r="OSP19" s="1362"/>
      <c r="OSQ19" s="1361"/>
      <c r="OSR19" s="1362"/>
      <c r="OSS19" s="1361"/>
      <c r="OST19" s="1362"/>
      <c r="OSU19" s="1361"/>
      <c r="OSV19" s="1362"/>
      <c r="OSW19" s="1361"/>
      <c r="OSX19" s="1362"/>
      <c r="OSY19" s="1361"/>
      <c r="OSZ19" s="1362"/>
      <c r="OTA19" s="1361"/>
      <c r="OTB19" s="1362"/>
      <c r="OTC19" s="1361"/>
      <c r="OTD19" s="1362"/>
      <c r="OTE19" s="1361"/>
      <c r="OTF19" s="1362"/>
      <c r="OTG19" s="1361"/>
      <c r="OTH19" s="1362"/>
      <c r="OTI19" s="1361"/>
      <c r="OTJ19" s="1362"/>
      <c r="OTK19" s="1361"/>
      <c r="OTL19" s="1362"/>
      <c r="OTM19" s="1361"/>
      <c r="OTN19" s="1362"/>
      <c r="OTO19" s="1361"/>
      <c r="OTP19" s="1362"/>
      <c r="OTQ19" s="1361"/>
      <c r="OTR19" s="1362"/>
      <c r="OTS19" s="1361"/>
      <c r="OTT19" s="1362"/>
      <c r="OTU19" s="1361"/>
      <c r="OTV19" s="1362"/>
      <c r="OTW19" s="1361"/>
      <c r="OTX19" s="1362"/>
      <c r="OTY19" s="1361"/>
      <c r="OTZ19" s="1362"/>
      <c r="OUA19" s="1361"/>
      <c r="OUB19" s="1362"/>
      <c r="OUC19" s="1361"/>
      <c r="OUD19" s="1362"/>
      <c r="OUE19" s="1361"/>
      <c r="OUF19" s="1362"/>
      <c r="OUG19" s="1361"/>
      <c r="OUH19" s="1362"/>
      <c r="OUI19" s="1361"/>
      <c r="OUJ19" s="1362"/>
      <c r="OUK19" s="1361"/>
      <c r="OUL19" s="1362"/>
      <c r="OUM19" s="1361"/>
      <c r="OUN19" s="1362"/>
      <c r="OUO19" s="1361"/>
      <c r="OUP19" s="1362"/>
      <c r="OUQ19" s="1361"/>
      <c r="OUR19" s="1362"/>
      <c r="OUS19" s="1361"/>
      <c r="OUT19" s="1362"/>
      <c r="OUU19" s="1361"/>
      <c r="OUV19" s="1362"/>
      <c r="OUW19" s="1361"/>
      <c r="OUX19" s="1362"/>
      <c r="OUY19" s="1361"/>
      <c r="OUZ19" s="1362"/>
      <c r="OVA19" s="1361"/>
      <c r="OVB19" s="1362"/>
      <c r="OVC19" s="1361"/>
      <c r="OVD19" s="1362"/>
      <c r="OVE19" s="1361"/>
      <c r="OVF19" s="1362"/>
      <c r="OVG19" s="1361"/>
      <c r="OVH19" s="1362"/>
      <c r="OVI19" s="1361"/>
      <c r="OVJ19" s="1362"/>
      <c r="OVK19" s="1361"/>
      <c r="OVL19" s="1362"/>
      <c r="OVM19" s="1361"/>
      <c r="OVN19" s="1362"/>
      <c r="OVO19" s="1361"/>
      <c r="OVP19" s="1362"/>
      <c r="OVQ19" s="1361"/>
      <c r="OVR19" s="1362"/>
      <c r="OVS19" s="1361"/>
      <c r="OVT19" s="1362"/>
      <c r="OVU19" s="1361"/>
      <c r="OVV19" s="1362"/>
      <c r="OVW19" s="1361"/>
      <c r="OVX19" s="1362"/>
      <c r="OVY19" s="1361"/>
      <c r="OVZ19" s="1362"/>
      <c r="OWA19" s="1361"/>
      <c r="OWB19" s="1362"/>
      <c r="OWC19" s="1361"/>
      <c r="OWD19" s="1362"/>
      <c r="OWE19" s="1361"/>
      <c r="OWF19" s="1362"/>
      <c r="OWG19" s="1361"/>
      <c r="OWH19" s="1362"/>
      <c r="OWI19" s="1361"/>
      <c r="OWJ19" s="1362"/>
      <c r="OWK19" s="1361"/>
      <c r="OWL19" s="1362"/>
      <c r="OWM19" s="1361"/>
      <c r="OWN19" s="1362"/>
      <c r="OWO19" s="1361"/>
      <c r="OWP19" s="1362"/>
      <c r="OWQ19" s="1361"/>
      <c r="OWR19" s="1362"/>
      <c r="OWS19" s="1361"/>
      <c r="OWT19" s="1362"/>
      <c r="OWU19" s="1361"/>
      <c r="OWV19" s="1362"/>
      <c r="OWW19" s="1361"/>
      <c r="OWX19" s="1362"/>
      <c r="OWY19" s="1361"/>
      <c r="OWZ19" s="1362"/>
      <c r="OXA19" s="1361"/>
      <c r="OXB19" s="1362"/>
      <c r="OXC19" s="1361"/>
      <c r="OXD19" s="1362"/>
      <c r="OXE19" s="1361"/>
      <c r="OXF19" s="1362"/>
      <c r="OXG19" s="1361"/>
      <c r="OXH19" s="1362"/>
      <c r="OXI19" s="1361"/>
      <c r="OXJ19" s="1362"/>
      <c r="OXK19" s="1361"/>
      <c r="OXL19" s="1362"/>
      <c r="OXM19" s="1361"/>
      <c r="OXN19" s="1362"/>
      <c r="OXO19" s="1361"/>
      <c r="OXP19" s="1362"/>
      <c r="OXQ19" s="1361"/>
      <c r="OXR19" s="1362"/>
      <c r="OXS19" s="1361"/>
      <c r="OXT19" s="1362"/>
      <c r="OXU19" s="1361"/>
      <c r="OXV19" s="1362"/>
      <c r="OXW19" s="1361"/>
      <c r="OXX19" s="1362"/>
      <c r="OXY19" s="1361"/>
      <c r="OXZ19" s="1362"/>
      <c r="OYA19" s="1361"/>
      <c r="OYB19" s="1362"/>
      <c r="OYC19" s="1361"/>
      <c r="OYD19" s="1362"/>
      <c r="OYE19" s="1361"/>
      <c r="OYF19" s="1362"/>
      <c r="OYG19" s="1361"/>
      <c r="OYH19" s="1362"/>
      <c r="OYI19" s="1361"/>
      <c r="OYJ19" s="1362"/>
      <c r="OYK19" s="1361"/>
      <c r="OYL19" s="1362"/>
      <c r="OYM19" s="1361"/>
      <c r="OYN19" s="1362"/>
      <c r="OYO19" s="1361"/>
      <c r="OYP19" s="1362"/>
      <c r="OYQ19" s="1361"/>
      <c r="OYR19" s="1362"/>
      <c r="OYS19" s="1361"/>
      <c r="OYT19" s="1362"/>
      <c r="OYU19" s="1361"/>
      <c r="OYV19" s="1362"/>
      <c r="OYW19" s="1361"/>
      <c r="OYX19" s="1362"/>
      <c r="OYY19" s="1361"/>
      <c r="OYZ19" s="1362"/>
      <c r="OZA19" s="1361"/>
      <c r="OZB19" s="1362"/>
      <c r="OZC19" s="1361"/>
      <c r="OZD19" s="1362"/>
      <c r="OZE19" s="1361"/>
      <c r="OZF19" s="1362"/>
      <c r="OZG19" s="1361"/>
      <c r="OZH19" s="1362"/>
      <c r="OZI19" s="1361"/>
      <c r="OZJ19" s="1362"/>
      <c r="OZK19" s="1361"/>
      <c r="OZL19" s="1362"/>
      <c r="OZM19" s="1361"/>
      <c r="OZN19" s="1362"/>
      <c r="OZO19" s="1361"/>
      <c r="OZP19" s="1362"/>
      <c r="OZQ19" s="1361"/>
      <c r="OZR19" s="1362"/>
      <c r="OZS19" s="1361"/>
      <c r="OZT19" s="1362"/>
      <c r="OZU19" s="1361"/>
      <c r="OZV19" s="1362"/>
      <c r="OZW19" s="1361"/>
      <c r="OZX19" s="1362"/>
      <c r="OZY19" s="1361"/>
      <c r="OZZ19" s="1362"/>
      <c r="PAA19" s="1361"/>
      <c r="PAB19" s="1362"/>
      <c r="PAC19" s="1361"/>
      <c r="PAD19" s="1362"/>
      <c r="PAE19" s="1361"/>
      <c r="PAF19" s="1362"/>
      <c r="PAG19" s="1361"/>
      <c r="PAH19" s="1362"/>
      <c r="PAI19" s="1361"/>
      <c r="PAJ19" s="1362"/>
      <c r="PAK19" s="1361"/>
      <c r="PAL19" s="1362"/>
      <c r="PAM19" s="1361"/>
      <c r="PAN19" s="1362"/>
      <c r="PAO19" s="1361"/>
      <c r="PAP19" s="1362"/>
      <c r="PAQ19" s="1361"/>
      <c r="PAR19" s="1362"/>
      <c r="PAS19" s="1361"/>
      <c r="PAT19" s="1362"/>
      <c r="PAU19" s="1361"/>
      <c r="PAV19" s="1362"/>
      <c r="PAW19" s="1361"/>
      <c r="PAX19" s="1362"/>
      <c r="PAY19" s="1361"/>
      <c r="PAZ19" s="1362"/>
      <c r="PBA19" s="1361"/>
      <c r="PBB19" s="1362"/>
      <c r="PBC19" s="1361"/>
      <c r="PBD19" s="1362"/>
      <c r="PBE19" s="1361"/>
      <c r="PBF19" s="1362"/>
      <c r="PBG19" s="1361"/>
      <c r="PBH19" s="1362"/>
      <c r="PBI19" s="1361"/>
      <c r="PBJ19" s="1362"/>
      <c r="PBK19" s="1361"/>
      <c r="PBL19" s="1362"/>
      <c r="PBM19" s="1361"/>
      <c r="PBN19" s="1362"/>
      <c r="PBO19" s="1361"/>
      <c r="PBP19" s="1362"/>
      <c r="PBQ19" s="1361"/>
      <c r="PBR19" s="1362"/>
      <c r="PBS19" s="1361"/>
      <c r="PBT19" s="1362"/>
      <c r="PBU19" s="1361"/>
      <c r="PBV19" s="1362"/>
      <c r="PBW19" s="1361"/>
      <c r="PBX19" s="1362"/>
      <c r="PBY19" s="1361"/>
      <c r="PBZ19" s="1362"/>
      <c r="PCA19" s="1361"/>
      <c r="PCB19" s="1362"/>
      <c r="PCC19" s="1361"/>
      <c r="PCD19" s="1362"/>
      <c r="PCE19" s="1361"/>
      <c r="PCF19" s="1362"/>
      <c r="PCG19" s="1361"/>
      <c r="PCH19" s="1362"/>
      <c r="PCI19" s="1361"/>
      <c r="PCJ19" s="1362"/>
      <c r="PCK19" s="1361"/>
      <c r="PCL19" s="1362"/>
      <c r="PCM19" s="1361"/>
      <c r="PCN19" s="1362"/>
      <c r="PCO19" s="1361"/>
      <c r="PCP19" s="1362"/>
      <c r="PCQ19" s="1361"/>
      <c r="PCR19" s="1362"/>
      <c r="PCS19" s="1361"/>
      <c r="PCT19" s="1362"/>
      <c r="PCU19" s="1361"/>
      <c r="PCV19" s="1362"/>
      <c r="PCW19" s="1361"/>
      <c r="PCX19" s="1362"/>
      <c r="PCY19" s="1361"/>
      <c r="PCZ19" s="1362"/>
      <c r="PDA19" s="1361"/>
      <c r="PDB19" s="1362"/>
      <c r="PDC19" s="1361"/>
      <c r="PDD19" s="1362"/>
      <c r="PDE19" s="1361"/>
      <c r="PDF19" s="1362"/>
      <c r="PDG19" s="1361"/>
      <c r="PDH19" s="1362"/>
      <c r="PDI19" s="1361"/>
      <c r="PDJ19" s="1362"/>
      <c r="PDK19" s="1361"/>
      <c r="PDL19" s="1362"/>
      <c r="PDM19" s="1361"/>
      <c r="PDN19" s="1362"/>
      <c r="PDO19" s="1361"/>
      <c r="PDP19" s="1362"/>
      <c r="PDQ19" s="1361"/>
      <c r="PDR19" s="1362"/>
      <c r="PDS19" s="1361"/>
      <c r="PDT19" s="1362"/>
      <c r="PDU19" s="1361"/>
      <c r="PDV19" s="1362"/>
      <c r="PDW19" s="1361"/>
      <c r="PDX19" s="1362"/>
      <c r="PDY19" s="1361"/>
      <c r="PDZ19" s="1362"/>
      <c r="PEA19" s="1361"/>
      <c r="PEB19" s="1362"/>
      <c r="PEC19" s="1361"/>
      <c r="PED19" s="1362"/>
      <c r="PEE19" s="1361"/>
      <c r="PEF19" s="1362"/>
      <c r="PEG19" s="1361"/>
      <c r="PEH19" s="1362"/>
      <c r="PEI19" s="1361"/>
      <c r="PEJ19" s="1362"/>
      <c r="PEK19" s="1361"/>
      <c r="PEL19" s="1362"/>
      <c r="PEM19" s="1361"/>
      <c r="PEN19" s="1362"/>
      <c r="PEO19" s="1361"/>
      <c r="PEP19" s="1362"/>
      <c r="PEQ19" s="1361"/>
      <c r="PER19" s="1362"/>
      <c r="PES19" s="1361"/>
      <c r="PET19" s="1362"/>
      <c r="PEU19" s="1361"/>
      <c r="PEV19" s="1362"/>
      <c r="PEW19" s="1361"/>
      <c r="PEX19" s="1362"/>
      <c r="PEY19" s="1361"/>
      <c r="PEZ19" s="1362"/>
      <c r="PFA19" s="1361"/>
      <c r="PFB19" s="1362"/>
      <c r="PFC19" s="1361"/>
      <c r="PFD19" s="1362"/>
      <c r="PFE19" s="1361"/>
      <c r="PFF19" s="1362"/>
      <c r="PFG19" s="1361"/>
      <c r="PFH19" s="1362"/>
      <c r="PFI19" s="1361"/>
      <c r="PFJ19" s="1362"/>
      <c r="PFK19" s="1361"/>
      <c r="PFL19" s="1362"/>
      <c r="PFM19" s="1361"/>
      <c r="PFN19" s="1362"/>
      <c r="PFO19" s="1361"/>
      <c r="PFP19" s="1362"/>
      <c r="PFQ19" s="1361"/>
      <c r="PFR19" s="1362"/>
      <c r="PFS19" s="1361"/>
      <c r="PFT19" s="1362"/>
      <c r="PFU19" s="1361"/>
      <c r="PFV19" s="1362"/>
      <c r="PFW19" s="1361"/>
      <c r="PFX19" s="1362"/>
      <c r="PFY19" s="1361"/>
      <c r="PFZ19" s="1362"/>
      <c r="PGA19" s="1361"/>
      <c r="PGB19" s="1362"/>
      <c r="PGC19" s="1361"/>
      <c r="PGD19" s="1362"/>
      <c r="PGE19" s="1361"/>
      <c r="PGF19" s="1362"/>
      <c r="PGG19" s="1361"/>
      <c r="PGH19" s="1362"/>
      <c r="PGI19" s="1361"/>
      <c r="PGJ19" s="1362"/>
      <c r="PGK19" s="1361"/>
      <c r="PGL19" s="1362"/>
      <c r="PGM19" s="1361"/>
      <c r="PGN19" s="1362"/>
      <c r="PGO19" s="1361"/>
      <c r="PGP19" s="1362"/>
      <c r="PGQ19" s="1361"/>
      <c r="PGR19" s="1362"/>
      <c r="PGS19" s="1361"/>
      <c r="PGT19" s="1362"/>
      <c r="PGU19" s="1361"/>
      <c r="PGV19" s="1362"/>
      <c r="PGW19" s="1361"/>
      <c r="PGX19" s="1362"/>
      <c r="PGY19" s="1361"/>
      <c r="PGZ19" s="1362"/>
      <c r="PHA19" s="1361"/>
      <c r="PHB19" s="1362"/>
      <c r="PHC19" s="1361"/>
      <c r="PHD19" s="1362"/>
      <c r="PHE19" s="1361"/>
      <c r="PHF19" s="1362"/>
      <c r="PHG19" s="1361"/>
      <c r="PHH19" s="1362"/>
      <c r="PHI19" s="1361"/>
      <c r="PHJ19" s="1362"/>
      <c r="PHK19" s="1361"/>
      <c r="PHL19" s="1362"/>
      <c r="PHM19" s="1361"/>
      <c r="PHN19" s="1362"/>
      <c r="PHO19" s="1361"/>
      <c r="PHP19" s="1362"/>
      <c r="PHQ19" s="1361"/>
      <c r="PHR19" s="1362"/>
      <c r="PHS19" s="1361"/>
      <c r="PHT19" s="1362"/>
      <c r="PHU19" s="1361"/>
      <c r="PHV19" s="1362"/>
      <c r="PHW19" s="1361"/>
      <c r="PHX19" s="1362"/>
      <c r="PHY19" s="1361"/>
      <c r="PHZ19" s="1362"/>
      <c r="PIA19" s="1361"/>
      <c r="PIB19" s="1362"/>
      <c r="PIC19" s="1361"/>
      <c r="PID19" s="1362"/>
      <c r="PIE19" s="1361"/>
      <c r="PIF19" s="1362"/>
      <c r="PIG19" s="1361"/>
      <c r="PIH19" s="1362"/>
      <c r="PII19" s="1361"/>
      <c r="PIJ19" s="1362"/>
      <c r="PIK19" s="1361"/>
      <c r="PIL19" s="1362"/>
      <c r="PIM19" s="1361"/>
      <c r="PIN19" s="1362"/>
      <c r="PIO19" s="1361"/>
      <c r="PIP19" s="1362"/>
      <c r="PIQ19" s="1361"/>
      <c r="PIR19" s="1362"/>
      <c r="PIS19" s="1361"/>
      <c r="PIT19" s="1362"/>
      <c r="PIU19" s="1361"/>
      <c r="PIV19" s="1362"/>
      <c r="PIW19" s="1361"/>
      <c r="PIX19" s="1362"/>
      <c r="PIY19" s="1361"/>
      <c r="PIZ19" s="1362"/>
      <c r="PJA19" s="1361"/>
      <c r="PJB19" s="1362"/>
      <c r="PJC19" s="1361"/>
      <c r="PJD19" s="1362"/>
      <c r="PJE19" s="1361"/>
      <c r="PJF19" s="1362"/>
      <c r="PJG19" s="1361"/>
      <c r="PJH19" s="1362"/>
      <c r="PJI19" s="1361"/>
      <c r="PJJ19" s="1362"/>
      <c r="PJK19" s="1361"/>
      <c r="PJL19" s="1362"/>
      <c r="PJM19" s="1361"/>
      <c r="PJN19" s="1362"/>
      <c r="PJO19" s="1361"/>
      <c r="PJP19" s="1362"/>
      <c r="PJQ19" s="1361"/>
      <c r="PJR19" s="1362"/>
      <c r="PJS19" s="1361"/>
      <c r="PJT19" s="1362"/>
      <c r="PJU19" s="1361"/>
      <c r="PJV19" s="1362"/>
      <c r="PJW19" s="1361"/>
      <c r="PJX19" s="1362"/>
      <c r="PJY19" s="1361"/>
      <c r="PJZ19" s="1362"/>
      <c r="PKA19" s="1361"/>
      <c r="PKB19" s="1362"/>
      <c r="PKC19" s="1361"/>
      <c r="PKD19" s="1362"/>
      <c r="PKE19" s="1361"/>
      <c r="PKF19" s="1362"/>
      <c r="PKG19" s="1361"/>
      <c r="PKH19" s="1362"/>
      <c r="PKI19" s="1361"/>
      <c r="PKJ19" s="1362"/>
      <c r="PKK19" s="1361"/>
      <c r="PKL19" s="1362"/>
      <c r="PKM19" s="1361"/>
      <c r="PKN19" s="1362"/>
      <c r="PKO19" s="1361"/>
      <c r="PKP19" s="1362"/>
      <c r="PKQ19" s="1361"/>
      <c r="PKR19" s="1362"/>
      <c r="PKS19" s="1361"/>
      <c r="PKT19" s="1362"/>
      <c r="PKU19" s="1361"/>
      <c r="PKV19" s="1362"/>
      <c r="PKW19" s="1361"/>
      <c r="PKX19" s="1362"/>
      <c r="PKY19" s="1361"/>
      <c r="PKZ19" s="1362"/>
      <c r="PLA19" s="1361"/>
      <c r="PLB19" s="1362"/>
      <c r="PLC19" s="1361"/>
      <c r="PLD19" s="1362"/>
      <c r="PLE19" s="1361"/>
      <c r="PLF19" s="1362"/>
      <c r="PLG19" s="1361"/>
      <c r="PLH19" s="1362"/>
      <c r="PLI19" s="1361"/>
      <c r="PLJ19" s="1362"/>
      <c r="PLK19" s="1361"/>
      <c r="PLL19" s="1362"/>
      <c r="PLM19" s="1361"/>
      <c r="PLN19" s="1362"/>
      <c r="PLO19" s="1361"/>
      <c r="PLP19" s="1362"/>
      <c r="PLQ19" s="1361"/>
      <c r="PLR19" s="1362"/>
      <c r="PLS19" s="1361"/>
      <c r="PLT19" s="1362"/>
      <c r="PLU19" s="1361"/>
      <c r="PLV19" s="1362"/>
      <c r="PLW19" s="1361"/>
      <c r="PLX19" s="1362"/>
      <c r="PLY19" s="1361"/>
      <c r="PLZ19" s="1362"/>
      <c r="PMA19" s="1361"/>
      <c r="PMB19" s="1362"/>
      <c r="PMC19" s="1361"/>
      <c r="PMD19" s="1362"/>
      <c r="PME19" s="1361"/>
      <c r="PMF19" s="1362"/>
      <c r="PMG19" s="1361"/>
      <c r="PMH19" s="1362"/>
      <c r="PMI19" s="1361"/>
      <c r="PMJ19" s="1362"/>
      <c r="PMK19" s="1361"/>
      <c r="PML19" s="1362"/>
      <c r="PMM19" s="1361"/>
      <c r="PMN19" s="1362"/>
      <c r="PMO19" s="1361"/>
      <c r="PMP19" s="1362"/>
      <c r="PMQ19" s="1361"/>
      <c r="PMR19" s="1362"/>
      <c r="PMS19" s="1361"/>
      <c r="PMT19" s="1362"/>
      <c r="PMU19" s="1361"/>
      <c r="PMV19" s="1362"/>
      <c r="PMW19" s="1361"/>
      <c r="PMX19" s="1362"/>
      <c r="PMY19" s="1361"/>
      <c r="PMZ19" s="1362"/>
      <c r="PNA19" s="1361"/>
      <c r="PNB19" s="1362"/>
      <c r="PNC19" s="1361"/>
      <c r="PND19" s="1362"/>
      <c r="PNE19" s="1361"/>
      <c r="PNF19" s="1362"/>
      <c r="PNG19" s="1361"/>
      <c r="PNH19" s="1362"/>
      <c r="PNI19" s="1361"/>
      <c r="PNJ19" s="1362"/>
      <c r="PNK19" s="1361"/>
      <c r="PNL19" s="1362"/>
      <c r="PNM19" s="1361"/>
      <c r="PNN19" s="1362"/>
      <c r="PNO19" s="1361"/>
      <c r="PNP19" s="1362"/>
      <c r="PNQ19" s="1361"/>
      <c r="PNR19" s="1362"/>
      <c r="PNS19" s="1361"/>
      <c r="PNT19" s="1362"/>
      <c r="PNU19" s="1361"/>
      <c r="PNV19" s="1362"/>
      <c r="PNW19" s="1361"/>
      <c r="PNX19" s="1362"/>
      <c r="PNY19" s="1361"/>
      <c r="PNZ19" s="1362"/>
      <c r="POA19" s="1361"/>
      <c r="POB19" s="1362"/>
      <c r="POC19" s="1361"/>
      <c r="POD19" s="1362"/>
      <c r="POE19" s="1361"/>
      <c r="POF19" s="1362"/>
      <c r="POG19" s="1361"/>
      <c r="POH19" s="1362"/>
      <c r="POI19" s="1361"/>
      <c r="POJ19" s="1362"/>
      <c r="POK19" s="1361"/>
      <c r="POL19" s="1362"/>
      <c r="POM19" s="1361"/>
      <c r="PON19" s="1362"/>
      <c r="POO19" s="1361"/>
      <c r="POP19" s="1362"/>
      <c r="POQ19" s="1361"/>
      <c r="POR19" s="1362"/>
      <c r="POS19" s="1361"/>
      <c r="POT19" s="1362"/>
      <c r="POU19" s="1361"/>
      <c r="POV19" s="1362"/>
      <c r="POW19" s="1361"/>
      <c r="POX19" s="1362"/>
      <c r="POY19" s="1361"/>
      <c r="POZ19" s="1362"/>
      <c r="PPA19" s="1361"/>
      <c r="PPB19" s="1362"/>
      <c r="PPC19" s="1361"/>
      <c r="PPD19" s="1362"/>
      <c r="PPE19" s="1361"/>
      <c r="PPF19" s="1362"/>
      <c r="PPG19" s="1361"/>
      <c r="PPH19" s="1362"/>
      <c r="PPI19" s="1361"/>
      <c r="PPJ19" s="1362"/>
      <c r="PPK19" s="1361"/>
      <c r="PPL19" s="1362"/>
      <c r="PPM19" s="1361"/>
      <c r="PPN19" s="1362"/>
      <c r="PPO19" s="1361"/>
      <c r="PPP19" s="1362"/>
      <c r="PPQ19" s="1361"/>
      <c r="PPR19" s="1362"/>
      <c r="PPS19" s="1361"/>
      <c r="PPT19" s="1362"/>
      <c r="PPU19" s="1361"/>
      <c r="PPV19" s="1362"/>
      <c r="PPW19" s="1361"/>
      <c r="PPX19" s="1362"/>
      <c r="PPY19" s="1361"/>
      <c r="PPZ19" s="1362"/>
      <c r="PQA19" s="1361"/>
      <c r="PQB19" s="1362"/>
      <c r="PQC19" s="1361"/>
      <c r="PQD19" s="1362"/>
      <c r="PQE19" s="1361"/>
      <c r="PQF19" s="1362"/>
      <c r="PQG19" s="1361"/>
      <c r="PQH19" s="1362"/>
      <c r="PQI19" s="1361"/>
      <c r="PQJ19" s="1362"/>
      <c r="PQK19" s="1361"/>
      <c r="PQL19" s="1362"/>
      <c r="PQM19" s="1361"/>
      <c r="PQN19" s="1362"/>
      <c r="PQO19" s="1361"/>
      <c r="PQP19" s="1362"/>
      <c r="PQQ19" s="1361"/>
      <c r="PQR19" s="1362"/>
      <c r="PQS19" s="1361"/>
      <c r="PQT19" s="1362"/>
      <c r="PQU19" s="1361"/>
      <c r="PQV19" s="1362"/>
      <c r="PQW19" s="1361"/>
      <c r="PQX19" s="1362"/>
      <c r="PQY19" s="1361"/>
      <c r="PQZ19" s="1362"/>
      <c r="PRA19" s="1361"/>
      <c r="PRB19" s="1362"/>
      <c r="PRC19" s="1361"/>
      <c r="PRD19" s="1362"/>
      <c r="PRE19" s="1361"/>
      <c r="PRF19" s="1362"/>
      <c r="PRG19" s="1361"/>
      <c r="PRH19" s="1362"/>
      <c r="PRI19" s="1361"/>
      <c r="PRJ19" s="1362"/>
      <c r="PRK19" s="1361"/>
      <c r="PRL19" s="1362"/>
      <c r="PRM19" s="1361"/>
      <c r="PRN19" s="1362"/>
      <c r="PRO19" s="1361"/>
      <c r="PRP19" s="1362"/>
      <c r="PRQ19" s="1361"/>
      <c r="PRR19" s="1362"/>
      <c r="PRS19" s="1361"/>
      <c r="PRT19" s="1362"/>
      <c r="PRU19" s="1361"/>
      <c r="PRV19" s="1362"/>
      <c r="PRW19" s="1361"/>
      <c r="PRX19" s="1362"/>
      <c r="PRY19" s="1361"/>
      <c r="PRZ19" s="1362"/>
      <c r="PSA19" s="1361"/>
      <c r="PSB19" s="1362"/>
      <c r="PSC19" s="1361"/>
      <c r="PSD19" s="1362"/>
      <c r="PSE19" s="1361"/>
      <c r="PSF19" s="1362"/>
      <c r="PSG19" s="1361"/>
      <c r="PSH19" s="1362"/>
      <c r="PSI19" s="1361"/>
      <c r="PSJ19" s="1362"/>
      <c r="PSK19" s="1361"/>
      <c r="PSL19" s="1362"/>
      <c r="PSM19" s="1361"/>
      <c r="PSN19" s="1362"/>
      <c r="PSO19" s="1361"/>
      <c r="PSP19" s="1362"/>
      <c r="PSQ19" s="1361"/>
      <c r="PSR19" s="1362"/>
      <c r="PSS19" s="1361"/>
      <c r="PST19" s="1362"/>
      <c r="PSU19" s="1361"/>
      <c r="PSV19" s="1362"/>
      <c r="PSW19" s="1361"/>
      <c r="PSX19" s="1362"/>
      <c r="PSY19" s="1361"/>
      <c r="PSZ19" s="1362"/>
      <c r="PTA19" s="1361"/>
      <c r="PTB19" s="1362"/>
      <c r="PTC19" s="1361"/>
      <c r="PTD19" s="1362"/>
      <c r="PTE19" s="1361"/>
      <c r="PTF19" s="1362"/>
      <c r="PTG19" s="1361"/>
      <c r="PTH19" s="1362"/>
      <c r="PTI19" s="1361"/>
      <c r="PTJ19" s="1362"/>
      <c r="PTK19" s="1361"/>
      <c r="PTL19" s="1362"/>
      <c r="PTM19" s="1361"/>
      <c r="PTN19" s="1362"/>
      <c r="PTO19" s="1361"/>
      <c r="PTP19" s="1362"/>
      <c r="PTQ19" s="1361"/>
      <c r="PTR19" s="1362"/>
      <c r="PTS19" s="1361"/>
      <c r="PTT19" s="1362"/>
      <c r="PTU19" s="1361"/>
      <c r="PTV19" s="1362"/>
      <c r="PTW19" s="1361"/>
      <c r="PTX19" s="1362"/>
      <c r="PTY19" s="1361"/>
      <c r="PTZ19" s="1362"/>
      <c r="PUA19" s="1361"/>
      <c r="PUB19" s="1362"/>
      <c r="PUC19" s="1361"/>
      <c r="PUD19" s="1362"/>
      <c r="PUE19" s="1361"/>
      <c r="PUF19" s="1362"/>
      <c r="PUG19" s="1361"/>
      <c r="PUH19" s="1362"/>
      <c r="PUI19" s="1361"/>
      <c r="PUJ19" s="1362"/>
      <c r="PUK19" s="1361"/>
      <c r="PUL19" s="1362"/>
      <c r="PUM19" s="1361"/>
      <c r="PUN19" s="1362"/>
      <c r="PUO19" s="1361"/>
      <c r="PUP19" s="1362"/>
      <c r="PUQ19" s="1361"/>
      <c r="PUR19" s="1362"/>
      <c r="PUS19" s="1361"/>
      <c r="PUT19" s="1362"/>
      <c r="PUU19" s="1361"/>
      <c r="PUV19" s="1362"/>
      <c r="PUW19" s="1361"/>
      <c r="PUX19" s="1362"/>
      <c r="PUY19" s="1361"/>
      <c r="PUZ19" s="1362"/>
      <c r="PVA19" s="1361"/>
      <c r="PVB19" s="1362"/>
      <c r="PVC19" s="1361"/>
      <c r="PVD19" s="1362"/>
      <c r="PVE19" s="1361"/>
      <c r="PVF19" s="1362"/>
      <c r="PVG19" s="1361"/>
      <c r="PVH19" s="1362"/>
      <c r="PVI19" s="1361"/>
      <c r="PVJ19" s="1362"/>
      <c r="PVK19" s="1361"/>
      <c r="PVL19" s="1362"/>
      <c r="PVM19" s="1361"/>
      <c r="PVN19" s="1362"/>
      <c r="PVO19" s="1361"/>
      <c r="PVP19" s="1362"/>
      <c r="PVQ19" s="1361"/>
      <c r="PVR19" s="1362"/>
      <c r="PVS19" s="1361"/>
      <c r="PVT19" s="1362"/>
      <c r="PVU19" s="1361"/>
      <c r="PVV19" s="1362"/>
      <c r="PVW19" s="1361"/>
      <c r="PVX19" s="1362"/>
      <c r="PVY19" s="1361"/>
      <c r="PVZ19" s="1362"/>
      <c r="PWA19" s="1361"/>
      <c r="PWB19" s="1362"/>
      <c r="PWC19" s="1361"/>
      <c r="PWD19" s="1362"/>
      <c r="PWE19" s="1361"/>
      <c r="PWF19" s="1362"/>
      <c r="PWG19" s="1361"/>
      <c r="PWH19" s="1362"/>
      <c r="PWI19" s="1361"/>
      <c r="PWJ19" s="1362"/>
      <c r="PWK19" s="1361"/>
      <c r="PWL19" s="1362"/>
      <c r="PWM19" s="1361"/>
      <c r="PWN19" s="1362"/>
      <c r="PWO19" s="1361"/>
      <c r="PWP19" s="1362"/>
      <c r="PWQ19" s="1361"/>
      <c r="PWR19" s="1362"/>
      <c r="PWS19" s="1361"/>
      <c r="PWT19" s="1362"/>
      <c r="PWU19" s="1361"/>
      <c r="PWV19" s="1362"/>
      <c r="PWW19" s="1361"/>
      <c r="PWX19" s="1362"/>
      <c r="PWY19" s="1361"/>
      <c r="PWZ19" s="1362"/>
      <c r="PXA19" s="1361"/>
      <c r="PXB19" s="1362"/>
      <c r="PXC19" s="1361"/>
      <c r="PXD19" s="1362"/>
      <c r="PXE19" s="1361"/>
      <c r="PXF19" s="1362"/>
      <c r="PXG19" s="1361"/>
      <c r="PXH19" s="1362"/>
      <c r="PXI19" s="1361"/>
      <c r="PXJ19" s="1362"/>
      <c r="PXK19" s="1361"/>
      <c r="PXL19" s="1362"/>
      <c r="PXM19" s="1361"/>
      <c r="PXN19" s="1362"/>
      <c r="PXO19" s="1361"/>
      <c r="PXP19" s="1362"/>
      <c r="PXQ19" s="1361"/>
      <c r="PXR19" s="1362"/>
      <c r="PXS19" s="1361"/>
      <c r="PXT19" s="1362"/>
      <c r="PXU19" s="1361"/>
      <c r="PXV19" s="1362"/>
      <c r="PXW19" s="1361"/>
      <c r="PXX19" s="1362"/>
      <c r="PXY19" s="1361"/>
      <c r="PXZ19" s="1362"/>
      <c r="PYA19" s="1361"/>
      <c r="PYB19" s="1362"/>
      <c r="PYC19" s="1361"/>
      <c r="PYD19" s="1362"/>
      <c r="PYE19" s="1361"/>
      <c r="PYF19" s="1362"/>
      <c r="PYG19" s="1361"/>
      <c r="PYH19" s="1362"/>
      <c r="PYI19" s="1361"/>
      <c r="PYJ19" s="1362"/>
      <c r="PYK19" s="1361"/>
      <c r="PYL19" s="1362"/>
      <c r="PYM19" s="1361"/>
      <c r="PYN19" s="1362"/>
      <c r="PYO19" s="1361"/>
      <c r="PYP19" s="1362"/>
      <c r="PYQ19" s="1361"/>
      <c r="PYR19" s="1362"/>
      <c r="PYS19" s="1361"/>
      <c r="PYT19" s="1362"/>
      <c r="PYU19" s="1361"/>
      <c r="PYV19" s="1362"/>
      <c r="PYW19" s="1361"/>
      <c r="PYX19" s="1362"/>
      <c r="PYY19" s="1361"/>
      <c r="PYZ19" s="1362"/>
      <c r="PZA19" s="1361"/>
      <c r="PZB19" s="1362"/>
      <c r="PZC19" s="1361"/>
      <c r="PZD19" s="1362"/>
      <c r="PZE19" s="1361"/>
      <c r="PZF19" s="1362"/>
      <c r="PZG19" s="1361"/>
      <c r="PZH19" s="1362"/>
      <c r="PZI19" s="1361"/>
      <c r="PZJ19" s="1362"/>
      <c r="PZK19" s="1361"/>
      <c r="PZL19" s="1362"/>
      <c r="PZM19" s="1361"/>
      <c r="PZN19" s="1362"/>
      <c r="PZO19" s="1361"/>
      <c r="PZP19" s="1362"/>
      <c r="PZQ19" s="1361"/>
      <c r="PZR19" s="1362"/>
      <c r="PZS19" s="1361"/>
      <c r="PZT19" s="1362"/>
      <c r="PZU19" s="1361"/>
      <c r="PZV19" s="1362"/>
      <c r="PZW19" s="1361"/>
      <c r="PZX19" s="1362"/>
      <c r="PZY19" s="1361"/>
      <c r="PZZ19" s="1362"/>
      <c r="QAA19" s="1361"/>
      <c r="QAB19" s="1362"/>
      <c r="QAC19" s="1361"/>
      <c r="QAD19" s="1362"/>
      <c r="QAE19" s="1361"/>
      <c r="QAF19" s="1362"/>
      <c r="QAG19" s="1361"/>
      <c r="QAH19" s="1362"/>
      <c r="QAI19" s="1361"/>
      <c r="QAJ19" s="1362"/>
      <c r="QAK19" s="1361"/>
      <c r="QAL19" s="1362"/>
      <c r="QAM19" s="1361"/>
      <c r="QAN19" s="1362"/>
      <c r="QAO19" s="1361"/>
      <c r="QAP19" s="1362"/>
      <c r="QAQ19" s="1361"/>
      <c r="QAR19" s="1362"/>
      <c r="QAS19" s="1361"/>
      <c r="QAT19" s="1362"/>
      <c r="QAU19" s="1361"/>
      <c r="QAV19" s="1362"/>
      <c r="QAW19" s="1361"/>
      <c r="QAX19" s="1362"/>
      <c r="QAY19" s="1361"/>
      <c r="QAZ19" s="1362"/>
      <c r="QBA19" s="1361"/>
      <c r="QBB19" s="1362"/>
      <c r="QBC19" s="1361"/>
      <c r="QBD19" s="1362"/>
      <c r="QBE19" s="1361"/>
      <c r="QBF19" s="1362"/>
      <c r="QBG19" s="1361"/>
      <c r="QBH19" s="1362"/>
      <c r="QBI19" s="1361"/>
      <c r="QBJ19" s="1362"/>
      <c r="QBK19" s="1361"/>
      <c r="QBL19" s="1362"/>
      <c r="QBM19" s="1361"/>
      <c r="QBN19" s="1362"/>
      <c r="QBO19" s="1361"/>
      <c r="QBP19" s="1362"/>
      <c r="QBQ19" s="1361"/>
      <c r="QBR19" s="1362"/>
      <c r="QBS19" s="1361"/>
      <c r="QBT19" s="1362"/>
      <c r="QBU19" s="1361"/>
      <c r="QBV19" s="1362"/>
      <c r="QBW19" s="1361"/>
      <c r="QBX19" s="1362"/>
      <c r="QBY19" s="1361"/>
      <c r="QBZ19" s="1362"/>
      <c r="QCA19" s="1361"/>
      <c r="QCB19" s="1362"/>
      <c r="QCC19" s="1361"/>
      <c r="QCD19" s="1362"/>
      <c r="QCE19" s="1361"/>
      <c r="QCF19" s="1362"/>
      <c r="QCG19" s="1361"/>
      <c r="QCH19" s="1362"/>
      <c r="QCI19" s="1361"/>
      <c r="QCJ19" s="1362"/>
      <c r="QCK19" s="1361"/>
      <c r="QCL19" s="1362"/>
      <c r="QCM19" s="1361"/>
      <c r="QCN19" s="1362"/>
      <c r="QCO19" s="1361"/>
      <c r="QCP19" s="1362"/>
      <c r="QCQ19" s="1361"/>
      <c r="QCR19" s="1362"/>
      <c r="QCS19" s="1361"/>
      <c r="QCT19" s="1362"/>
      <c r="QCU19" s="1361"/>
      <c r="QCV19" s="1362"/>
      <c r="QCW19" s="1361"/>
      <c r="QCX19" s="1362"/>
      <c r="QCY19" s="1361"/>
      <c r="QCZ19" s="1362"/>
      <c r="QDA19" s="1361"/>
      <c r="QDB19" s="1362"/>
      <c r="QDC19" s="1361"/>
      <c r="QDD19" s="1362"/>
      <c r="QDE19" s="1361"/>
      <c r="QDF19" s="1362"/>
      <c r="QDG19" s="1361"/>
      <c r="QDH19" s="1362"/>
      <c r="QDI19" s="1361"/>
      <c r="QDJ19" s="1362"/>
      <c r="QDK19" s="1361"/>
      <c r="QDL19" s="1362"/>
      <c r="QDM19" s="1361"/>
      <c r="QDN19" s="1362"/>
      <c r="QDO19" s="1361"/>
      <c r="QDP19" s="1362"/>
      <c r="QDQ19" s="1361"/>
      <c r="QDR19" s="1362"/>
      <c r="QDS19" s="1361"/>
      <c r="QDT19" s="1362"/>
      <c r="QDU19" s="1361"/>
      <c r="QDV19" s="1362"/>
      <c r="QDW19" s="1361"/>
      <c r="QDX19" s="1362"/>
      <c r="QDY19" s="1361"/>
      <c r="QDZ19" s="1362"/>
      <c r="QEA19" s="1361"/>
      <c r="QEB19" s="1362"/>
      <c r="QEC19" s="1361"/>
      <c r="QED19" s="1362"/>
      <c r="QEE19" s="1361"/>
      <c r="QEF19" s="1362"/>
      <c r="QEG19" s="1361"/>
      <c r="QEH19" s="1362"/>
      <c r="QEI19" s="1361"/>
      <c r="QEJ19" s="1362"/>
      <c r="QEK19" s="1361"/>
      <c r="QEL19" s="1362"/>
      <c r="QEM19" s="1361"/>
      <c r="QEN19" s="1362"/>
      <c r="QEO19" s="1361"/>
      <c r="QEP19" s="1362"/>
      <c r="QEQ19" s="1361"/>
      <c r="QER19" s="1362"/>
      <c r="QES19" s="1361"/>
      <c r="QET19" s="1362"/>
      <c r="QEU19" s="1361"/>
      <c r="QEV19" s="1362"/>
      <c r="QEW19" s="1361"/>
      <c r="QEX19" s="1362"/>
      <c r="QEY19" s="1361"/>
      <c r="QEZ19" s="1362"/>
      <c r="QFA19" s="1361"/>
      <c r="QFB19" s="1362"/>
      <c r="QFC19" s="1361"/>
      <c r="QFD19" s="1362"/>
      <c r="QFE19" s="1361"/>
      <c r="QFF19" s="1362"/>
      <c r="QFG19" s="1361"/>
      <c r="QFH19" s="1362"/>
      <c r="QFI19" s="1361"/>
      <c r="QFJ19" s="1362"/>
      <c r="QFK19" s="1361"/>
      <c r="QFL19" s="1362"/>
      <c r="QFM19" s="1361"/>
      <c r="QFN19" s="1362"/>
      <c r="QFO19" s="1361"/>
      <c r="QFP19" s="1362"/>
      <c r="QFQ19" s="1361"/>
      <c r="QFR19" s="1362"/>
      <c r="QFS19" s="1361"/>
      <c r="QFT19" s="1362"/>
      <c r="QFU19" s="1361"/>
      <c r="QFV19" s="1362"/>
      <c r="QFW19" s="1361"/>
      <c r="QFX19" s="1362"/>
      <c r="QFY19" s="1361"/>
      <c r="QFZ19" s="1362"/>
      <c r="QGA19" s="1361"/>
      <c r="QGB19" s="1362"/>
      <c r="QGC19" s="1361"/>
      <c r="QGD19" s="1362"/>
      <c r="QGE19" s="1361"/>
      <c r="QGF19" s="1362"/>
      <c r="QGG19" s="1361"/>
      <c r="QGH19" s="1362"/>
      <c r="QGI19" s="1361"/>
      <c r="QGJ19" s="1362"/>
      <c r="QGK19" s="1361"/>
      <c r="QGL19" s="1362"/>
      <c r="QGM19" s="1361"/>
      <c r="QGN19" s="1362"/>
      <c r="QGO19" s="1361"/>
      <c r="QGP19" s="1362"/>
      <c r="QGQ19" s="1361"/>
      <c r="QGR19" s="1362"/>
      <c r="QGS19" s="1361"/>
      <c r="QGT19" s="1362"/>
      <c r="QGU19" s="1361"/>
      <c r="QGV19" s="1362"/>
      <c r="QGW19" s="1361"/>
      <c r="QGX19" s="1362"/>
      <c r="QGY19" s="1361"/>
      <c r="QGZ19" s="1362"/>
      <c r="QHA19" s="1361"/>
      <c r="QHB19" s="1362"/>
      <c r="QHC19" s="1361"/>
      <c r="QHD19" s="1362"/>
      <c r="QHE19" s="1361"/>
      <c r="QHF19" s="1362"/>
      <c r="QHG19" s="1361"/>
      <c r="QHH19" s="1362"/>
      <c r="QHI19" s="1361"/>
      <c r="QHJ19" s="1362"/>
      <c r="QHK19" s="1361"/>
      <c r="QHL19" s="1362"/>
      <c r="QHM19" s="1361"/>
      <c r="QHN19" s="1362"/>
      <c r="QHO19" s="1361"/>
      <c r="QHP19" s="1362"/>
      <c r="QHQ19" s="1361"/>
      <c r="QHR19" s="1362"/>
      <c r="QHS19" s="1361"/>
      <c r="QHT19" s="1362"/>
      <c r="QHU19" s="1361"/>
      <c r="QHV19" s="1362"/>
      <c r="QHW19" s="1361"/>
      <c r="QHX19" s="1362"/>
      <c r="QHY19" s="1361"/>
      <c r="QHZ19" s="1362"/>
      <c r="QIA19" s="1361"/>
      <c r="QIB19" s="1362"/>
      <c r="QIC19" s="1361"/>
      <c r="QID19" s="1362"/>
      <c r="QIE19" s="1361"/>
      <c r="QIF19" s="1362"/>
      <c r="QIG19" s="1361"/>
      <c r="QIH19" s="1362"/>
      <c r="QII19" s="1361"/>
      <c r="QIJ19" s="1362"/>
      <c r="QIK19" s="1361"/>
      <c r="QIL19" s="1362"/>
      <c r="QIM19" s="1361"/>
      <c r="QIN19" s="1362"/>
      <c r="QIO19" s="1361"/>
      <c r="QIP19" s="1362"/>
      <c r="QIQ19" s="1361"/>
      <c r="QIR19" s="1362"/>
      <c r="QIS19" s="1361"/>
      <c r="QIT19" s="1362"/>
      <c r="QIU19" s="1361"/>
      <c r="QIV19" s="1362"/>
      <c r="QIW19" s="1361"/>
      <c r="QIX19" s="1362"/>
      <c r="QIY19" s="1361"/>
      <c r="QIZ19" s="1362"/>
      <c r="QJA19" s="1361"/>
      <c r="QJB19" s="1362"/>
      <c r="QJC19" s="1361"/>
      <c r="QJD19" s="1362"/>
      <c r="QJE19" s="1361"/>
      <c r="QJF19" s="1362"/>
      <c r="QJG19" s="1361"/>
      <c r="QJH19" s="1362"/>
      <c r="QJI19" s="1361"/>
      <c r="QJJ19" s="1362"/>
      <c r="QJK19" s="1361"/>
      <c r="QJL19" s="1362"/>
      <c r="QJM19" s="1361"/>
      <c r="QJN19" s="1362"/>
      <c r="QJO19" s="1361"/>
      <c r="QJP19" s="1362"/>
      <c r="QJQ19" s="1361"/>
      <c r="QJR19" s="1362"/>
      <c r="QJS19" s="1361"/>
      <c r="QJT19" s="1362"/>
      <c r="QJU19" s="1361"/>
      <c r="QJV19" s="1362"/>
      <c r="QJW19" s="1361"/>
      <c r="QJX19" s="1362"/>
      <c r="QJY19" s="1361"/>
      <c r="QJZ19" s="1362"/>
      <c r="QKA19" s="1361"/>
      <c r="QKB19" s="1362"/>
      <c r="QKC19" s="1361"/>
      <c r="QKD19" s="1362"/>
      <c r="QKE19" s="1361"/>
      <c r="QKF19" s="1362"/>
      <c r="QKG19" s="1361"/>
      <c r="QKH19" s="1362"/>
      <c r="QKI19" s="1361"/>
      <c r="QKJ19" s="1362"/>
      <c r="QKK19" s="1361"/>
      <c r="QKL19" s="1362"/>
      <c r="QKM19" s="1361"/>
      <c r="QKN19" s="1362"/>
      <c r="QKO19" s="1361"/>
      <c r="QKP19" s="1362"/>
      <c r="QKQ19" s="1361"/>
      <c r="QKR19" s="1362"/>
      <c r="QKS19" s="1361"/>
      <c r="QKT19" s="1362"/>
      <c r="QKU19" s="1361"/>
      <c r="QKV19" s="1362"/>
      <c r="QKW19" s="1361"/>
      <c r="QKX19" s="1362"/>
      <c r="QKY19" s="1361"/>
      <c r="QKZ19" s="1362"/>
      <c r="QLA19" s="1361"/>
      <c r="QLB19" s="1362"/>
      <c r="QLC19" s="1361"/>
      <c r="QLD19" s="1362"/>
      <c r="QLE19" s="1361"/>
      <c r="QLF19" s="1362"/>
      <c r="QLG19" s="1361"/>
      <c r="QLH19" s="1362"/>
      <c r="QLI19" s="1361"/>
      <c r="QLJ19" s="1362"/>
      <c r="QLK19" s="1361"/>
      <c r="QLL19" s="1362"/>
      <c r="QLM19" s="1361"/>
      <c r="QLN19" s="1362"/>
      <c r="QLO19" s="1361"/>
      <c r="QLP19" s="1362"/>
      <c r="QLQ19" s="1361"/>
      <c r="QLR19" s="1362"/>
      <c r="QLS19" s="1361"/>
      <c r="QLT19" s="1362"/>
      <c r="QLU19" s="1361"/>
      <c r="QLV19" s="1362"/>
      <c r="QLW19" s="1361"/>
      <c r="QLX19" s="1362"/>
      <c r="QLY19" s="1361"/>
      <c r="QLZ19" s="1362"/>
      <c r="QMA19" s="1361"/>
      <c r="QMB19" s="1362"/>
      <c r="QMC19" s="1361"/>
      <c r="QMD19" s="1362"/>
      <c r="QME19" s="1361"/>
      <c r="QMF19" s="1362"/>
      <c r="QMG19" s="1361"/>
      <c r="QMH19" s="1362"/>
      <c r="QMI19" s="1361"/>
      <c r="QMJ19" s="1362"/>
      <c r="QMK19" s="1361"/>
      <c r="QML19" s="1362"/>
      <c r="QMM19" s="1361"/>
      <c r="QMN19" s="1362"/>
      <c r="QMO19" s="1361"/>
      <c r="QMP19" s="1362"/>
      <c r="QMQ19" s="1361"/>
      <c r="QMR19" s="1362"/>
      <c r="QMS19" s="1361"/>
      <c r="QMT19" s="1362"/>
      <c r="QMU19" s="1361"/>
      <c r="QMV19" s="1362"/>
      <c r="QMW19" s="1361"/>
      <c r="QMX19" s="1362"/>
      <c r="QMY19" s="1361"/>
      <c r="QMZ19" s="1362"/>
      <c r="QNA19" s="1361"/>
      <c r="QNB19" s="1362"/>
      <c r="QNC19" s="1361"/>
      <c r="QND19" s="1362"/>
      <c r="QNE19" s="1361"/>
      <c r="QNF19" s="1362"/>
      <c r="QNG19" s="1361"/>
      <c r="QNH19" s="1362"/>
      <c r="QNI19" s="1361"/>
      <c r="QNJ19" s="1362"/>
      <c r="QNK19" s="1361"/>
      <c r="QNL19" s="1362"/>
      <c r="QNM19" s="1361"/>
      <c r="QNN19" s="1362"/>
      <c r="QNO19" s="1361"/>
      <c r="QNP19" s="1362"/>
      <c r="QNQ19" s="1361"/>
      <c r="QNR19" s="1362"/>
      <c r="QNS19" s="1361"/>
      <c r="QNT19" s="1362"/>
      <c r="QNU19" s="1361"/>
      <c r="QNV19" s="1362"/>
      <c r="QNW19" s="1361"/>
      <c r="QNX19" s="1362"/>
      <c r="QNY19" s="1361"/>
      <c r="QNZ19" s="1362"/>
      <c r="QOA19" s="1361"/>
      <c r="QOB19" s="1362"/>
      <c r="QOC19" s="1361"/>
      <c r="QOD19" s="1362"/>
      <c r="QOE19" s="1361"/>
      <c r="QOF19" s="1362"/>
      <c r="QOG19" s="1361"/>
      <c r="QOH19" s="1362"/>
      <c r="QOI19" s="1361"/>
      <c r="QOJ19" s="1362"/>
      <c r="QOK19" s="1361"/>
      <c r="QOL19" s="1362"/>
      <c r="QOM19" s="1361"/>
      <c r="QON19" s="1362"/>
      <c r="QOO19" s="1361"/>
      <c r="QOP19" s="1362"/>
      <c r="QOQ19" s="1361"/>
      <c r="QOR19" s="1362"/>
      <c r="QOS19" s="1361"/>
      <c r="QOT19" s="1362"/>
      <c r="QOU19" s="1361"/>
      <c r="QOV19" s="1362"/>
      <c r="QOW19" s="1361"/>
      <c r="QOX19" s="1362"/>
      <c r="QOY19" s="1361"/>
      <c r="QOZ19" s="1362"/>
      <c r="QPA19" s="1361"/>
      <c r="QPB19" s="1362"/>
      <c r="QPC19" s="1361"/>
      <c r="QPD19" s="1362"/>
      <c r="QPE19" s="1361"/>
      <c r="QPF19" s="1362"/>
      <c r="QPG19" s="1361"/>
      <c r="QPH19" s="1362"/>
      <c r="QPI19" s="1361"/>
      <c r="QPJ19" s="1362"/>
      <c r="QPK19" s="1361"/>
      <c r="QPL19" s="1362"/>
      <c r="QPM19" s="1361"/>
      <c r="QPN19" s="1362"/>
      <c r="QPO19" s="1361"/>
      <c r="QPP19" s="1362"/>
      <c r="QPQ19" s="1361"/>
      <c r="QPR19" s="1362"/>
      <c r="QPS19" s="1361"/>
      <c r="QPT19" s="1362"/>
      <c r="QPU19" s="1361"/>
      <c r="QPV19" s="1362"/>
      <c r="QPW19" s="1361"/>
      <c r="QPX19" s="1362"/>
      <c r="QPY19" s="1361"/>
      <c r="QPZ19" s="1362"/>
      <c r="QQA19" s="1361"/>
      <c r="QQB19" s="1362"/>
      <c r="QQC19" s="1361"/>
      <c r="QQD19" s="1362"/>
      <c r="QQE19" s="1361"/>
      <c r="QQF19" s="1362"/>
      <c r="QQG19" s="1361"/>
      <c r="QQH19" s="1362"/>
      <c r="QQI19" s="1361"/>
      <c r="QQJ19" s="1362"/>
      <c r="QQK19" s="1361"/>
      <c r="QQL19" s="1362"/>
      <c r="QQM19" s="1361"/>
      <c r="QQN19" s="1362"/>
      <c r="QQO19" s="1361"/>
      <c r="QQP19" s="1362"/>
      <c r="QQQ19" s="1361"/>
      <c r="QQR19" s="1362"/>
      <c r="QQS19" s="1361"/>
      <c r="QQT19" s="1362"/>
      <c r="QQU19" s="1361"/>
      <c r="QQV19" s="1362"/>
      <c r="QQW19" s="1361"/>
      <c r="QQX19" s="1362"/>
      <c r="QQY19" s="1361"/>
      <c r="QQZ19" s="1362"/>
      <c r="QRA19" s="1361"/>
      <c r="QRB19" s="1362"/>
      <c r="QRC19" s="1361"/>
      <c r="QRD19" s="1362"/>
      <c r="QRE19" s="1361"/>
      <c r="QRF19" s="1362"/>
      <c r="QRG19" s="1361"/>
      <c r="QRH19" s="1362"/>
      <c r="QRI19" s="1361"/>
      <c r="QRJ19" s="1362"/>
      <c r="QRK19" s="1361"/>
      <c r="QRL19" s="1362"/>
      <c r="QRM19" s="1361"/>
      <c r="QRN19" s="1362"/>
      <c r="QRO19" s="1361"/>
      <c r="QRP19" s="1362"/>
      <c r="QRQ19" s="1361"/>
      <c r="QRR19" s="1362"/>
      <c r="QRS19" s="1361"/>
      <c r="QRT19" s="1362"/>
      <c r="QRU19" s="1361"/>
      <c r="QRV19" s="1362"/>
      <c r="QRW19" s="1361"/>
      <c r="QRX19" s="1362"/>
      <c r="QRY19" s="1361"/>
      <c r="QRZ19" s="1362"/>
      <c r="QSA19" s="1361"/>
      <c r="QSB19" s="1362"/>
      <c r="QSC19" s="1361"/>
      <c r="QSD19" s="1362"/>
      <c r="QSE19" s="1361"/>
      <c r="QSF19" s="1362"/>
      <c r="QSG19" s="1361"/>
      <c r="QSH19" s="1362"/>
      <c r="QSI19" s="1361"/>
      <c r="QSJ19" s="1362"/>
      <c r="QSK19" s="1361"/>
      <c r="QSL19" s="1362"/>
      <c r="QSM19" s="1361"/>
      <c r="QSN19" s="1362"/>
      <c r="QSO19" s="1361"/>
      <c r="QSP19" s="1362"/>
      <c r="QSQ19" s="1361"/>
      <c r="QSR19" s="1362"/>
      <c r="QSS19" s="1361"/>
      <c r="QST19" s="1362"/>
      <c r="QSU19" s="1361"/>
      <c r="QSV19" s="1362"/>
      <c r="QSW19" s="1361"/>
      <c r="QSX19" s="1362"/>
      <c r="QSY19" s="1361"/>
      <c r="QSZ19" s="1362"/>
      <c r="QTA19" s="1361"/>
      <c r="QTB19" s="1362"/>
      <c r="QTC19" s="1361"/>
      <c r="QTD19" s="1362"/>
      <c r="QTE19" s="1361"/>
      <c r="QTF19" s="1362"/>
      <c r="QTG19" s="1361"/>
      <c r="QTH19" s="1362"/>
      <c r="QTI19" s="1361"/>
      <c r="QTJ19" s="1362"/>
      <c r="QTK19" s="1361"/>
      <c r="QTL19" s="1362"/>
      <c r="QTM19" s="1361"/>
      <c r="QTN19" s="1362"/>
      <c r="QTO19" s="1361"/>
      <c r="QTP19" s="1362"/>
      <c r="QTQ19" s="1361"/>
      <c r="QTR19" s="1362"/>
      <c r="QTS19" s="1361"/>
      <c r="QTT19" s="1362"/>
      <c r="QTU19" s="1361"/>
      <c r="QTV19" s="1362"/>
      <c r="QTW19" s="1361"/>
      <c r="QTX19" s="1362"/>
      <c r="QTY19" s="1361"/>
      <c r="QTZ19" s="1362"/>
      <c r="QUA19" s="1361"/>
      <c r="QUB19" s="1362"/>
      <c r="QUC19" s="1361"/>
      <c r="QUD19" s="1362"/>
      <c r="QUE19" s="1361"/>
      <c r="QUF19" s="1362"/>
      <c r="QUG19" s="1361"/>
      <c r="QUH19" s="1362"/>
      <c r="QUI19" s="1361"/>
      <c r="QUJ19" s="1362"/>
      <c r="QUK19" s="1361"/>
      <c r="QUL19" s="1362"/>
      <c r="QUM19" s="1361"/>
      <c r="QUN19" s="1362"/>
      <c r="QUO19" s="1361"/>
      <c r="QUP19" s="1362"/>
      <c r="QUQ19" s="1361"/>
      <c r="QUR19" s="1362"/>
      <c r="QUS19" s="1361"/>
      <c r="QUT19" s="1362"/>
      <c r="QUU19" s="1361"/>
      <c r="QUV19" s="1362"/>
      <c r="QUW19" s="1361"/>
      <c r="QUX19" s="1362"/>
      <c r="QUY19" s="1361"/>
      <c r="QUZ19" s="1362"/>
      <c r="QVA19" s="1361"/>
      <c r="QVB19" s="1362"/>
      <c r="QVC19" s="1361"/>
      <c r="QVD19" s="1362"/>
      <c r="QVE19" s="1361"/>
      <c r="QVF19" s="1362"/>
      <c r="QVG19" s="1361"/>
      <c r="QVH19" s="1362"/>
      <c r="QVI19" s="1361"/>
      <c r="QVJ19" s="1362"/>
      <c r="QVK19" s="1361"/>
      <c r="QVL19" s="1362"/>
      <c r="QVM19" s="1361"/>
      <c r="QVN19" s="1362"/>
      <c r="QVO19" s="1361"/>
      <c r="QVP19" s="1362"/>
      <c r="QVQ19" s="1361"/>
      <c r="QVR19" s="1362"/>
      <c r="QVS19" s="1361"/>
      <c r="QVT19" s="1362"/>
      <c r="QVU19" s="1361"/>
      <c r="QVV19" s="1362"/>
      <c r="QVW19" s="1361"/>
      <c r="QVX19" s="1362"/>
      <c r="QVY19" s="1361"/>
      <c r="QVZ19" s="1362"/>
      <c r="QWA19" s="1361"/>
      <c r="QWB19" s="1362"/>
      <c r="QWC19" s="1361"/>
      <c r="QWD19" s="1362"/>
      <c r="QWE19" s="1361"/>
      <c r="QWF19" s="1362"/>
      <c r="QWG19" s="1361"/>
      <c r="QWH19" s="1362"/>
      <c r="QWI19" s="1361"/>
      <c r="QWJ19" s="1362"/>
      <c r="QWK19" s="1361"/>
      <c r="QWL19" s="1362"/>
      <c r="QWM19" s="1361"/>
      <c r="QWN19" s="1362"/>
      <c r="QWO19" s="1361"/>
      <c r="QWP19" s="1362"/>
      <c r="QWQ19" s="1361"/>
      <c r="QWR19" s="1362"/>
      <c r="QWS19" s="1361"/>
      <c r="QWT19" s="1362"/>
      <c r="QWU19" s="1361"/>
      <c r="QWV19" s="1362"/>
      <c r="QWW19" s="1361"/>
      <c r="QWX19" s="1362"/>
      <c r="QWY19" s="1361"/>
      <c r="QWZ19" s="1362"/>
      <c r="QXA19" s="1361"/>
      <c r="QXB19" s="1362"/>
      <c r="QXC19" s="1361"/>
      <c r="QXD19" s="1362"/>
      <c r="QXE19" s="1361"/>
      <c r="QXF19" s="1362"/>
      <c r="QXG19" s="1361"/>
      <c r="QXH19" s="1362"/>
      <c r="QXI19" s="1361"/>
      <c r="QXJ19" s="1362"/>
      <c r="QXK19" s="1361"/>
      <c r="QXL19" s="1362"/>
      <c r="QXM19" s="1361"/>
      <c r="QXN19" s="1362"/>
      <c r="QXO19" s="1361"/>
      <c r="QXP19" s="1362"/>
      <c r="QXQ19" s="1361"/>
      <c r="QXR19" s="1362"/>
      <c r="QXS19" s="1361"/>
      <c r="QXT19" s="1362"/>
      <c r="QXU19" s="1361"/>
      <c r="QXV19" s="1362"/>
      <c r="QXW19" s="1361"/>
      <c r="QXX19" s="1362"/>
      <c r="QXY19" s="1361"/>
      <c r="QXZ19" s="1362"/>
      <c r="QYA19" s="1361"/>
      <c r="QYB19" s="1362"/>
      <c r="QYC19" s="1361"/>
      <c r="QYD19" s="1362"/>
      <c r="QYE19" s="1361"/>
      <c r="QYF19" s="1362"/>
      <c r="QYG19" s="1361"/>
      <c r="QYH19" s="1362"/>
      <c r="QYI19" s="1361"/>
      <c r="QYJ19" s="1362"/>
      <c r="QYK19" s="1361"/>
      <c r="QYL19" s="1362"/>
      <c r="QYM19" s="1361"/>
      <c r="QYN19" s="1362"/>
      <c r="QYO19" s="1361"/>
      <c r="QYP19" s="1362"/>
      <c r="QYQ19" s="1361"/>
      <c r="QYR19" s="1362"/>
      <c r="QYS19" s="1361"/>
      <c r="QYT19" s="1362"/>
      <c r="QYU19" s="1361"/>
      <c r="QYV19" s="1362"/>
      <c r="QYW19" s="1361"/>
      <c r="QYX19" s="1362"/>
      <c r="QYY19" s="1361"/>
      <c r="QYZ19" s="1362"/>
      <c r="QZA19" s="1361"/>
      <c r="QZB19" s="1362"/>
      <c r="QZC19" s="1361"/>
      <c r="QZD19" s="1362"/>
      <c r="QZE19" s="1361"/>
      <c r="QZF19" s="1362"/>
      <c r="QZG19" s="1361"/>
      <c r="QZH19" s="1362"/>
      <c r="QZI19" s="1361"/>
      <c r="QZJ19" s="1362"/>
      <c r="QZK19" s="1361"/>
      <c r="QZL19" s="1362"/>
      <c r="QZM19" s="1361"/>
      <c r="QZN19" s="1362"/>
      <c r="QZO19" s="1361"/>
      <c r="QZP19" s="1362"/>
      <c r="QZQ19" s="1361"/>
      <c r="QZR19" s="1362"/>
      <c r="QZS19" s="1361"/>
      <c r="QZT19" s="1362"/>
      <c r="QZU19" s="1361"/>
      <c r="QZV19" s="1362"/>
      <c r="QZW19" s="1361"/>
      <c r="QZX19" s="1362"/>
      <c r="QZY19" s="1361"/>
      <c r="QZZ19" s="1362"/>
      <c r="RAA19" s="1361"/>
      <c r="RAB19" s="1362"/>
      <c r="RAC19" s="1361"/>
      <c r="RAD19" s="1362"/>
      <c r="RAE19" s="1361"/>
      <c r="RAF19" s="1362"/>
      <c r="RAG19" s="1361"/>
      <c r="RAH19" s="1362"/>
      <c r="RAI19" s="1361"/>
      <c r="RAJ19" s="1362"/>
      <c r="RAK19" s="1361"/>
      <c r="RAL19" s="1362"/>
      <c r="RAM19" s="1361"/>
      <c r="RAN19" s="1362"/>
      <c r="RAO19" s="1361"/>
      <c r="RAP19" s="1362"/>
      <c r="RAQ19" s="1361"/>
      <c r="RAR19" s="1362"/>
      <c r="RAS19" s="1361"/>
      <c r="RAT19" s="1362"/>
      <c r="RAU19" s="1361"/>
      <c r="RAV19" s="1362"/>
      <c r="RAW19" s="1361"/>
      <c r="RAX19" s="1362"/>
      <c r="RAY19" s="1361"/>
      <c r="RAZ19" s="1362"/>
      <c r="RBA19" s="1361"/>
      <c r="RBB19" s="1362"/>
      <c r="RBC19" s="1361"/>
      <c r="RBD19" s="1362"/>
      <c r="RBE19" s="1361"/>
      <c r="RBF19" s="1362"/>
      <c r="RBG19" s="1361"/>
      <c r="RBH19" s="1362"/>
      <c r="RBI19" s="1361"/>
      <c r="RBJ19" s="1362"/>
      <c r="RBK19" s="1361"/>
      <c r="RBL19" s="1362"/>
      <c r="RBM19" s="1361"/>
      <c r="RBN19" s="1362"/>
      <c r="RBO19" s="1361"/>
      <c r="RBP19" s="1362"/>
      <c r="RBQ19" s="1361"/>
      <c r="RBR19" s="1362"/>
      <c r="RBS19" s="1361"/>
      <c r="RBT19" s="1362"/>
      <c r="RBU19" s="1361"/>
      <c r="RBV19" s="1362"/>
      <c r="RBW19" s="1361"/>
      <c r="RBX19" s="1362"/>
      <c r="RBY19" s="1361"/>
      <c r="RBZ19" s="1362"/>
      <c r="RCA19" s="1361"/>
      <c r="RCB19" s="1362"/>
      <c r="RCC19" s="1361"/>
      <c r="RCD19" s="1362"/>
      <c r="RCE19" s="1361"/>
      <c r="RCF19" s="1362"/>
      <c r="RCG19" s="1361"/>
      <c r="RCH19" s="1362"/>
      <c r="RCI19" s="1361"/>
      <c r="RCJ19" s="1362"/>
      <c r="RCK19" s="1361"/>
      <c r="RCL19" s="1362"/>
      <c r="RCM19" s="1361"/>
      <c r="RCN19" s="1362"/>
      <c r="RCO19" s="1361"/>
      <c r="RCP19" s="1362"/>
      <c r="RCQ19" s="1361"/>
      <c r="RCR19" s="1362"/>
      <c r="RCS19" s="1361"/>
      <c r="RCT19" s="1362"/>
      <c r="RCU19" s="1361"/>
      <c r="RCV19" s="1362"/>
      <c r="RCW19" s="1361"/>
      <c r="RCX19" s="1362"/>
      <c r="RCY19" s="1361"/>
      <c r="RCZ19" s="1362"/>
      <c r="RDA19" s="1361"/>
      <c r="RDB19" s="1362"/>
      <c r="RDC19" s="1361"/>
      <c r="RDD19" s="1362"/>
      <c r="RDE19" s="1361"/>
      <c r="RDF19" s="1362"/>
      <c r="RDG19" s="1361"/>
      <c r="RDH19" s="1362"/>
      <c r="RDI19" s="1361"/>
      <c r="RDJ19" s="1362"/>
      <c r="RDK19" s="1361"/>
      <c r="RDL19" s="1362"/>
      <c r="RDM19" s="1361"/>
      <c r="RDN19" s="1362"/>
      <c r="RDO19" s="1361"/>
      <c r="RDP19" s="1362"/>
      <c r="RDQ19" s="1361"/>
      <c r="RDR19" s="1362"/>
      <c r="RDS19" s="1361"/>
      <c r="RDT19" s="1362"/>
      <c r="RDU19" s="1361"/>
      <c r="RDV19" s="1362"/>
      <c r="RDW19" s="1361"/>
      <c r="RDX19" s="1362"/>
      <c r="RDY19" s="1361"/>
      <c r="RDZ19" s="1362"/>
      <c r="REA19" s="1361"/>
      <c r="REB19" s="1362"/>
      <c r="REC19" s="1361"/>
      <c r="RED19" s="1362"/>
      <c r="REE19" s="1361"/>
      <c r="REF19" s="1362"/>
      <c r="REG19" s="1361"/>
      <c r="REH19" s="1362"/>
      <c r="REI19" s="1361"/>
      <c r="REJ19" s="1362"/>
      <c r="REK19" s="1361"/>
      <c r="REL19" s="1362"/>
      <c r="REM19" s="1361"/>
      <c r="REN19" s="1362"/>
      <c r="REO19" s="1361"/>
      <c r="REP19" s="1362"/>
      <c r="REQ19" s="1361"/>
      <c r="RER19" s="1362"/>
      <c r="RES19" s="1361"/>
      <c r="RET19" s="1362"/>
      <c r="REU19" s="1361"/>
      <c r="REV19" s="1362"/>
      <c r="REW19" s="1361"/>
      <c r="REX19" s="1362"/>
      <c r="REY19" s="1361"/>
      <c r="REZ19" s="1362"/>
      <c r="RFA19" s="1361"/>
      <c r="RFB19" s="1362"/>
      <c r="RFC19" s="1361"/>
      <c r="RFD19" s="1362"/>
      <c r="RFE19" s="1361"/>
      <c r="RFF19" s="1362"/>
      <c r="RFG19" s="1361"/>
      <c r="RFH19" s="1362"/>
      <c r="RFI19" s="1361"/>
      <c r="RFJ19" s="1362"/>
      <c r="RFK19" s="1361"/>
      <c r="RFL19" s="1362"/>
      <c r="RFM19" s="1361"/>
      <c r="RFN19" s="1362"/>
      <c r="RFO19" s="1361"/>
      <c r="RFP19" s="1362"/>
      <c r="RFQ19" s="1361"/>
      <c r="RFR19" s="1362"/>
      <c r="RFS19" s="1361"/>
      <c r="RFT19" s="1362"/>
      <c r="RFU19" s="1361"/>
      <c r="RFV19" s="1362"/>
      <c r="RFW19" s="1361"/>
      <c r="RFX19" s="1362"/>
      <c r="RFY19" s="1361"/>
      <c r="RFZ19" s="1362"/>
      <c r="RGA19" s="1361"/>
      <c r="RGB19" s="1362"/>
      <c r="RGC19" s="1361"/>
      <c r="RGD19" s="1362"/>
      <c r="RGE19" s="1361"/>
      <c r="RGF19" s="1362"/>
      <c r="RGG19" s="1361"/>
      <c r="RGH19" s="1362"/>
      <c r="RGI19" s="1361"/>
      <c r="RGJ19" s="1362"/>
      <c r="RGK19" s="1361"/>
      <c r="RGL19" s="1362"/>
      <c r="RGM19" s="1361"/>
      <c r="RGN19" s="1362"/>
      <c r="RGO19" s="1361"/>
      <c r="RGP19" s="1362"/>
      <c r="RGQ19" s="1361"/>
      <c r="RGR19" s="1362"/>
      <c r="RGS19" s="1361"/>
      <c r="RGT19" s="1362"/>
      <c r="RGU19" s="1361"/>
      <c r="RGV19" s="1362"/>
      <c r="RGW19" s="1361"/>
      <c r="RGX19" s="1362"/>
      <c r="RGY19" s="1361"/>
      <c r="RGZ19" s="1362"/>
      <c r="RHA19" s="1361"/>
      <c r="RHB19" s="1362"/>
      <c r="RHC19" s="1361"/>
      <c r="RHD19" s="1362"/>
      <c r="RHE19" s="1361"/>
      <c r="RHF19" s="1362"/>
      <c r="RHG19" s="1361"/>
      <c r="RHH19" s="1362"/>
      <c r="RHI19" s="1361"/>
      <c r="RHJ19" s="1362"/>
      <c r="RHK19" s="1361"/>
      <c r="RHL19" s="1362"/>
      <c r="RHM19" s="1361"/>
      <c r="RHN19" s="1362"/>
      <c r="RHO19" s="1361"/>
      <c r="RHP19" s="1362"/>
      <c r="RHQ19" s="1361"/>
      <c r="RHR19" s="1362"/>
      <c r="RHS19" s="1361"/>
      <c r="RHT19" s="1362"/>
      <c r="RHU19" s="1361"/>
      <c r="RHV19" s="1362"/>
      <c r="RHW19" s="1361"/>
      <c r="RHX19" s="1362"/>
      <c r="RHY19" s="1361"/>
      <c r="RHZ19" s="1362"/>
      <c r="RIA19" s="1361"/>
      <c r="RIB19" s="1362"/>
      <c r="RIC19" s="1361"/>
      <c r="RID19" s="1362"/>
      <c r="RIE19" s="1361"/>
      <c r="RIF19" s="1362"/>
      <c r="RIG19" s="1361"/>
      <c r="RIH19" s="1362"/>
      <c r="RII19" s="1361"/>
      <c r="RIJ19" s="1362"/>
      <c r="RIK19" s="1361"/>
      <c r="RIL19" s="1362"/>
      <c r="RIM19" s="1361"/>
      <c r="RIN19" s="1362"/>
      <c r="RIO19" s="1361"/>
      <c r="RIP19" s="1362"/>
      <c r="RIQ19" s="1361"/>
      <c r="RIR19" s="1362"/>
      <c r="RIS19" s="1361"/>
      <c r="RIT19" s="1362"/>
      <c r="RIU19" s="1361"/>
      <c r="RIV19" s="1362"/>
      <c r="RIW19" s="1361"/>
      <c r="RIX19" s="1362"/>
      <c r="RIY19" s="1361"/>
      <c r="RIZ19" s="1362"/>
      <c r="RJA19" s="1361"/>
      <c r="RJB19" s="1362"/>
      <c r="RJC19" s="1361"/>
      <c r="RJD19" s="1362"/>
      <c r="RJE19" s="1361"/>
      <c r="RJF19" s="1362"/>
      <c r="RJG19" s="1361"/>
      <c r="RJH19" s="1362"/>
      <c r="RJI19" s="1361"/>
      <c r="RJJ19" s="1362"/>
      <c r="RJK19" s="1361"/>
      <c r="RJL19" s="1362"/>
      <c r="RJM19" s="1361"/>
      <c r="RJN19" s="1362"/>
      <c r="RJO19" s="1361"/>
      <c r="RJP19" s="1362"/>
      <c r="RJQ19" s="1361"/>
      <c r="RJR19" s="1362"/>
      <c r="RJS19" s="1361"/>
      <c r="RJT19" s="1362"/>
      <c r="RJU19" s="1361"/>
      <c r="RJV19" s="1362"/>
      <c r="RJW19" s="1361"/>
      <c r="RJX19" s="1362"/>
      <c r="RJY19" s="1361"/>
      <c r="RJZ19" s="1362"/>
      <c r="RKA19" s="1361"/>
      <c r="RKB19" s="1362"/>
      <c r="RKC19" s="1361"/>
      <c r="RKD19" s="1362"/>
      <c r="RKE19" s="1361"/>
      <c r="RKF19" s="1362"/>
      <c r="RKG19" s="1361"/>
      <c r="RKH19" s="1362"/>
      <c r="RKI19" s="1361"/>
      <c r="RKJ19" s="1362"/>
      <c r="RKK19" s="1361"/>
      <c r="RKL19" s="1362"/>
      <c r="RKM19" s="1361"/>
      <c r="RKN19" s="1362"/>
      <c r="RKO19" s="1361"/>
      <c r="RKP19" s="1362"/>
      <c r="RKQ19" s="1361"/>
      <c r="RKR19" s="1362"/>
      <c r="RKS19" s="1361"/>
      <c r="RKT19" s="1362"/>
      <c r="RKU19" s="1361"/>
      <c r="RKV19" s="1362"/>
      <c r="RKW19" s="1361"/>
      <c r="RKX19" s="1362"/>
      <c r="RKY19" s="1361"/>
      <c r="RKZ19" s="1362"/>
      <c r="RLA19" s="1361"/>
      <c r="RLB19" s="1362"/>
      <c r="RLC19" s="1361"/>
      <c r="RLD19" s="1362"/>
      <c r="RLE19" s="1361"/>
      <c r="RLF19" s="1362"/>
      <c r="RLG19" s="1361"/>
      <c r="RLH19" s="1362"/>
      <c r="RLI19" s="1361"/>
      <c r="RLJ19" s="1362"/>
      <c r="RLK19" s="1361"/>
      <c r="RLL19" s="1362"/>
      <c r="RLM19" s="1361"/>
      <c r="RLN19" s="1362"/>
      <c r="RLO19" s="1361"/>
      <c r="RLP19" s="1362"/>
      <c r="RLQ19" s="1361"/>
      <c r="RLR19" s="1362"/>
      <c r="RLS19" s="1361"/>
      <c r="RLT19" s="1362"/>
      <c r="RLU19" s="1361"/>
      <c r="RLV19" s="1362"/>
      <c r="RLW19" s="1361"/>
      <c r="RLX19" s="1362"/>
      <c r="RLY19" s="1361"/>
      <c r="RLZ19" s="1362"/>
      <c r="RMA19" s="1361"/>
      <c r="RMB19" s="1362"/>
      <c r="RMC19" s="1361"/>
      <c r="RMD19" s="1362"/>
      <c r="RME19" s="1361"/>
      <c r="RMF19" s="1362"/>
      <c r="RMG19" s="1361"/>
      <c r="RMH19" s="1362"/>
      <c r="RMI19" s="1361"/>
      <c r="RMJ19" s="1362"/>
      <c r="RMK19" s="1361"/>
      <c r="RML19" s="1362"/>
      <c r="RMM19" s="1361"/>
      <c r="RMN19" s="1362"/>
      <c r="RMO19" s="1361"/>
      <c r="RMP19" s="1362"/>
      <c r="RMQ19" s="1361"/>
      <c r="RMR19" s="1362"/>
      <c r="RMS19" s="1361"/>
      <c r="RMT19" s="1362"/>
      <c r="RMU19" s="1361"/>
      <c r="RMV19" s="1362"/>
      <c r="RMW19" s="1361"/>
      <c r="RMX19" s="1362"/>
      <c r="RMY19" s="1361"/>
      <c r="RMZ19" s="1362"/>
      <c r="RNA19" s="1361"/>
      <c r="RNB19" s="1362"/>
      <c r="RNC19" s="1361"/>
      <c r="RND19" s="1362"/>
      <c r="RNE19" s="1361"/>
      <c r="RNF19" s="1362"/>
      <c r="RNG19" s="1361"/>
      <c r="RNH19" s="1362"/>
      <c r="RNI19" s="1361"/>
      <c r="RNJ19" s="1362"/>
      <c r="RNK19" s="1361"/>
      <c r="RNL19" s="1362"/>
      <c r="RNM19" s="1361"/>
      <c r="RNN19" s="1362"/>
      <c r="RNO19" s="1361"/>
      <c r="RNP19" s="1362"/>
      <c r="RNQ19" s="1361"/>
      <c r="RNR19" s="1362"/>
      <c r="RNS19" s="1361"/>
      <c r="RNT19" s="1362"/>
      <c r="RNU19" s="1361"/>
      <c r="RNV19" s="1362"/>
      <c r="RNW19" s="1361"/>
      <c r="RNX19" s="1362"/>
      <c r="RNY19" s="1361"/>
      <c r="RNZ19" s="1362"/>
      <c r="ROA19" s="1361"/>
      <c r="ROB19" s="1362"/>
      <c r="ROC19" s="1361"/>
      <c r="ROD19" s="1362"/>
      <c r="ROE19" s="1361"/>
      <c r="ROF19" s="1362"/>
      <c r="ROG19" s="1361"/>
      <c r="ROH19" s="1362"/>
      <c r="ROI19" s="1361"/>
      <c r="ROJ19" s="1362"/>
      <c r="ROK19" s="1361"/>
      <c r="ROL19" s="1362"/>
      <c r="ROM19" s="1361"/>
      <c r="RON19" s="1362"/>
      <c r="ROO19" s="1361"/>
      <c r="ROP19" s="1362"/>
      <c r="ROQ19" s="1361"/>
      <c r="ROR19" s="1362"/>
      <c r="ROS19" s="1361"/>
      <c r="ROT19" s="1362"/>
      <c r="ROU19" s="1361"/>
      <c r="ROV19" s="1362"/>
      <c r="ROW19" s="1361"/>
      <c r="ROX19" s="1362"/>
      <c r="ROY19" s="1361"/>
      <c r="ROZ19" s="1362"/>
      <c r="RPA19" s="1361"/>
      <c r="RPB19" s="1362"/>
      <c r="RPC19" s="1361"/>
      <c r="RPD19" s="1362"/>
      <c r="RPE19" s="1361"/>
      <c r="RPF19" s="1362"/>
      <c r="RPG19" s="1361"/>
      <c r="RPH19" s="1362"/>
      <c r="RPI19" s="1361"/>
      <c r="RPJ19" s="1362"/>
      <c r="RPK19" s="1361"/>
      <c r="RPL19" s="1362"/>
      <c r="RPM19" s="1361"/>
      <c r="RPN19" s="1362"/>
      <c r="RPO19" s="1361"/>
      <c r="RPP19" s="1362"/>
      <c r="RPQ19" s="1361"/>
      <c r="RPR19" s="1362"/>
      <c r="RPS19" s="1361"/>
      <c r="RPT19" s="1362"/>
      <c r="RPU19" s="1361"/>
      <c r="RPV19" s="1362"/>
      <c r="RPW19" s="1361"/>
      <c r="RPX19" s="1362"/>
      <c r="RPY19" s="1361"/>
      <c r="RPZ19" s="1362"/>
      <c r="RQA19" s="1361"/>
      <c r="RQB19" s="1362"/>
      <c r="RQC19" s="1361"/>
      <c r="RQD19" s="1362"/>
      <c r="RQE19" s="1361"/>
      <c r="RQF19" s="1362"/>
      <c r="RQG19" s="1361"/>
      <c r="RQH19" s="1362"/>
      <c r="RQI19" s="1361"/>
      <c r="RQJ19" s="1362"/>
      <c r="RQK19" s="1361"/>
      <c r="RQL19" s="1362"/>
      <c r="RQM19" s="1361"/>
      <c r="RQN19" s="1362"/>
      <c r="RQO19" s="1361"/>
      <c r="RQP19" s="1362"/>
      <c r="RQQ19" s="1361"/>
      <c r="RQR19" s="1362"/>
      <c r="RQS19" s="1361"/>
      <c r="RQT19" s="1362"/>
      <c r="RQU19" s="1361"/>
      <c r="RQV19" s="1362"/>
      <c r="RQW19" s="1361"/>
      <c r="RQX19" s="1362"/>
      <c r="RQY19" s="1361"/>
      <c r="RQZ19" s="1362"/>
      <c r="RRA19" s="1361"/>
      <c r="RRB19" s="1362"/>
      <c r="RRC19" s="1361"/>
      <c r="RRD19" s="1362"/>
      <c r="RRE19" s="1361"/>
      <c r="RRF19" s="1362"/>
      <c r="RRG19" s="1361"/>
      <c r="RRH19" s="1362"/>
      <c r="RRI19" s="1361"/>
      <c r="RRJ19" s="1362"/>
      <c r="RRK19" s="1361"/>
      <c r="RRL19" s="1362"/>
      <c r="RRM19" s="1361"/>
      <c r="RRN19" s="1362"/>
      <c r="RRO19" s="1361"/>
      <c r="RRP19" s="1362"/>
      <c r="RRQ19" s="1361"/>
      <c r="RRR19" s="1362"/>
      <c r="RRS19" s="1361"/>
      <c r="RRT19" s="1362"/>
      <c r="RRU19" s="1361"/>
      <c r="RRV19" s="1362"/>
      <c r="RRW19" s="1361"/>
      <c r="RRX19" s="1362"/>
      <c r="RRY19" s="1361"/>
      <c r="RRZ19" s="1362"/>
      <c r="RSA19" s="1361"/>
      <c r="RSB19" s="1362"/>
      <c r="RSC19" s="1361"/>
      <c r="RSD19" s="1362"/>
      <c r="RSE19" s="1361"/>
      <c r="RSF19" s="1362"/>
      <c r="RSG19" s="1361"/>
      <c r="RSH19" s="1362"/>
      <c r="RSI19" s="1361"/>
      <c r="RSJ19" s="1362"/>
      <c r="RSK19" s="1361"/>
      <c r="RSL19" s="1362"/>
      <c r="RSM19" s="1361"/>
      <c r="RSN19" s="1362"/>
      <c r="RSO19" s="1361"/>
      <c r="RSP19" s="1362"/>
      <c r="RSQ19" s="1361"/>
      <c r="RSR19" s="1362"/>
      <c r="RSS19" s="1361"/>
      <c r="RST19" s="1362"/>
      <c r="RSU19" s="1361"/>
      <c r="RSV19" s="1362"/>
      <c r="RSW19" s="1361"/>
      <c r="RSX19" s="1362"/>
      <c r="RSY19" s="1361"/>
      <c r="RSZ19" s="1362"/>
      <c r="RTA19" s="1361"/>
      <c r="RTB19" s="1362"/>
      <c r="RTC19" s="1361"/>
      <c r="RTD19" s="1362"/>
      <c r="RTE19" s="1361"/>
      <c r="RTF19" s="1362"/>
      <c r="RTG19" s="1361"/>
      <c r="RTH19" s="1362"/>
      <c r="RTI19" s="1361"/>
      <c r="RTJ19" s="1362"/>
      <c r="RTK19" s="1361"/>
      <c r="RTL19" s="1362"/>
      <c r="RTM19" s="1361"/>
      <c r="RTN19" s="1362"/>
      <c r="RTO19" s="1361"/>
      <c r="RTP19" s="1362"/>
      <c r="RTQ19" s="1361"/>
      <c r="RTR19" s="1362"/>
      <c r="RTS19" s="1361"/>
      <c r="RTT19" s="1362"/>
      <c r="RTU19" s="1361"/>
      <c r="RTV19" s="1362"/>
      <c r="RTW19" s="1361"/>
      <c r="RTX19" s="1362"/>
      <c r="RTY19" s="1361"/>
      <c r="RTZ19" s="1362"/>
      <c r="RUA19" s="1361"/>
      <c r="RUB19" s="1362"/>
      <c r="RUC19" s="1361"/>
      <c r="RUD19" s="1362"/>
      <c r="RUE19" s="1361"/>
      <c r="RUF19" s="1362"/>
      <c r="RUG19" s="1361"/>
      <c r="RUH19" s="1362"/>
      <c r="RUI19" s="1361"/>
      <c r="RUJ19" s="1362"/>
      <c r="RUK19" s="1361"/>
      <c r="RUL19" s="1362"/>
      <c r="RUM19" s="1361"/>
      <c r="RUN19" s="1362"/>
      <c r="RUO19" s="1361"/>
      <c r="RUP19" s="1362"/>
      <c r="RUQ19" s="1361"/>
      <c r="RUR19" s="1362"/>
      <c r="RUS19" s="1361"/>
      <c r="RUT19" s="1362"/>
      <c r="RUU19" s="1361"/>
      <c r="RUV19" s="1362"/>
      <c r="RUW19" s="1361"/>
      <c r="RUX19" s="1362"/>
      <c r="RUY19" s="1361"/>
      <c r="RUZ19" s="1362"/>
      <c r="RVA19" s="1361"/>
      <c r="RVB19" s="1362"/>
      <c r="RVC19" s="1361"/>
      <c r="RVD19" s="1362"/>
      <c r="RVE19" s="1361"/>
      <c r="RVF19" s="1362"/>
      <c r="RVG19" s="1361"/>
      <c r="RVH19" s="1362"/>
      <c r="RVI19" s="1361"/>
      <c r="RVJ19" s="1362"/>
      <c r="RVK19" s="1361"/>
      <c r="RVL19" s="1362"/>
      <c r="RVM19" s="1361"/>
      <c r="RVN19" s="1362"/>
      <c r="RVO19" s="1361"/>
      <c r="RVP19" s="1362"/>
      <c r="RVQ19" s="1361"/>
      <c r="RVR19" s="1362"/>
      <c r="RVS19" s="1361"/>
      <c r="RVT19" s="1362"/>
      <c r="RVU19" s="1361"/>
      <c r="RVV19" s="1362"/>
      <c r="RVW19" s="1361"/>
      <c r="RVX19" s="1362"/>
      <c r="RVY19" s="1361"/>
      <c r="RVZ19" s="1362"/>
      <c r="RWA19" s="1361"/>
      <c r="RWB19" s="1362"/>
      <c r="RWC19" s="1361"/>
      <c r="RWD19" s="1362"/>
      <c r="RWE19" s="1361"/>
      <c r="RWF19" s="1362"/>
      <c r="RWG19" s="1361"/>
      <c r="RWH19" s="1362"/>
      <c r="RWI19" s="1361"/>
      <c r="RWJ19" s="1362"/>
      <c r="RWK19" s="1361"/>
      <c r="RWL19" s="1362"/>
      <c r="RWM19" s="1361"/>
      <c r="RWN19" s="1362"/>
      <c r="RWO19" s="1361"/>
      <c r="RWP19" s="1362"/>
      <c r="RWQ19" s="1361"/>
      <c r="RWR19" s="1362"/>
      <c r="RWS19" s="1361"/>
      <c r="RWT19" s="1362"/>
      <c r="RWU19" s="1361"/>
      <c r="RWV19" s="1362"/>
      <c r="RWW19" s="1361"/>
      <c r="RWX19" s="1362"/>
      <c r="RWY19" s="1361"/>
      <c r="RWZ19" s="1362"/>
      <c r="RXA19" s="1361"/>
      <c r="RXB19" s="1362"/>
      <c r="RXC19" s="1361"/>
      <c r="RXD19" s="1362"/>
      <c r="RXE19" s="1361"/>
      <c r="RXF19" s="1362"/>
      <c r="RXG19" s="1361"/>
      <c r="RXH19" s="1362"/>
      <c r="RXI19" s="1361"/>
      <c r="RXJ19" s="1362"/>
      <c r="RXK19" s="1361"/>
      <c r="RXL19" s="1362"/>
      <c r="RXM19" s="1361"/>
      <c r="RXN19" s="1362"/>
      <c r="RXO19" s="1361"/>
      <c r="RXP19" s="1362"/>
      <c r="RXQ19" s="1361"/>
      <c r="RXR19" s="1362"/>
      <c r="RXS19" s="1361"/>
      <c r="RXT19" s="1362"/>
      <c r="RXU19" s="1361"/>
      <c r="RXV19" s="1362"/>
      <c r="RXW19" s="1361"/>
      <c r="RXX19" s="1362"/>
      <c r="RXY19" s="1361"/>
      <c r="RXZ19" s="1362"/>
      <c r="RYA19" s="1361"/>
      <c r="RYB19" s="1362"/>
      <c r="RYC19" s="1361"/>
      <c r="RYD19" s="1362"/>
      <c r="RYE19" s="1361"/>
      <c r="RYF19" s="1362"/>
      <c r="RYG19" s="1361"/>
      <c r="RYH19" s="1362"/>
      <c r="RYI19" s="1361"/>
      <c r="RYJ19" s="1362"/>
      <c r="RYK19" s="1361"/>
      <c r="RYL19" s="1362"/>
      <c r="RYM19" s="1361"/>
      <c r="RYN19" s="1362"/>
      <c r="RYO19" s="1361"/>
      <c r="RYP19" s="1362"/>
      <c r="RYQ19" s="1361"/>
      <c r="RYR19" s="1362"/>
      <c r="RYS19" s="1361"/>
      <c r="RYT19" s="1362"/>
      <c r="RYU19" s="1361"/>
      <c r="RYV19" s="1362"/>
      <c r="RYW19" s="1361"/>
      <c r="RYX19" s="1362"/>
      <c r="RYY19" s="1361"/>
      <c r="RYZ19" s="1362"/>
      <c r="RZA19" s="1361"/>
      <c r="RZB19" s="1362"/>
      <c r="RZC19" s="1361"/>
      <c r="RZD19" s="1362"/>
      <c r="RZE19" s="1361"/>
      <c r="RZF19" s="1362"/>
      <c r="RZG19" s="1361"/>
      <c r="RZH19" s="1362"/>
      <c r="RZI19" s="1361"/>
      <c r="RZJ19" s="1362"/>
      <c r="RZK19" s="1361"/>
      <c r="RZL19" s="1362"/>
      <c r="RZM19" s="1361"/>
      <c r="RZN19" s="1362"/>
      <c r="RZO19" s="1361"/>
      <c r="RZP19" s="1362"/>
      <c r="RZQ19" s="1361"/>
      <c r="RZR19" s="1362"/>
      <c r="RZS19" s="1361"/>
      <c r="RZT19" s="1362"/>
      <c r="RZU19" s="1361"/>
      <c r="RZV19" s="1362"/>
      <c r="RZW19" s="1361"/>
      <c r="RZX19" s="1362"/>
      <c r="RZY19" s="1361"/>
      <c r="RZZ19" s="1362"/>
      <c r="SAA19" s="1361"/>
      <c r="SAB19" s="1362"/>
      <c r="SAC19" s="1361"/>
      <c r="SAD19" s="1362"/>
      <c r="SAE19" s="1361"/>
      <c r="SAF19" s="1362"/>
      <c r="SAG19" s="1361"/>
      <c r="SAH19" s="1362"/>
      <c r="SAI19" s="1361"/>
      <c r="SAJ19" s="1362"/>
      <c r="SAK19" s="1361"/>
      <c r="SAL19" s="1362"/>
      <c r="SAM19" s="1361"/>
      <c r="SAN19" s="1362"/>
      <c r="SAO19" s="1361"/>
      <c r="SAP19" s="1362"/>
      <c r="SAQ19" s="1361"/>
      <c r="SAR19" s="1362"/>
      <c r="SAS19" s="1361"/>
      <c r="SAT19" s="1362"/>
      <c r="SAU19" s="1361"/>
      <c r="SAV19" s="1362"/>
      <c r="SAW19" s="1361"/>
      <c r="SAX19" s="1362"/>
      <c r="SAY19" s="1361"/>
      <c r="SAZ19" s="1362"/>
      <c r="SBA19" s="1361"/>
      <c r="SBB19" s="1362"/>
      <c r="SBC19" s="1361"/>
      <c r="SBD19" s="1362"/>
      <c r="SBE19" s="1361"/>
      <c r="SBF19" s="1362"/>
      <c r="SBG19" s="1361"/>
      <c r="SBH19" s="1362"/>
      <c r="SBI19" s="1361"/>
      <c r="SBJ19" s="1362"/>
      <c r="SBK19" s="1361"/>
      <c r="SBL19" s="1362"/>
      <c r="SBM19" s="1361"/>
      <c r="SBN19" s="1362"/>
      <c r="SBO19" s="1361"/>
      <c r="SBP19" s="1362"/>
      <c r="SBQ19" s="1361"/>
      <c r="SBR19" s="1362"/>
      <c r="SBS19" s="1361"/>
      <c r="SBT19" s="1362"/>
      <c r="SBU19" s="1361"/>
      <c r="SBV19" s="1362"/>
      <c r="SBW19" s="1361"/>
      <c r="SBX19" s="1362"/>
      <c r="SBY19" s="1361"/>
      <c r="SBZ19" s="1362"/>
      <c r="SCA19" s="1361"/>
      <c r="SCB19" s="1362"/>
      <c r="SCC19" s="1361"/>
      <c r="SCD19" s="1362"/>
      <c r="SCE19" s="1361"/>
      <c r="SCF19" s="1362"/>
      <c r="SCG19" s="1361"/>
      <c r="SCH19" s="1362"/>
      <c r="SCI19" s="1361"/>
      <c r="SCJ19" s="1362"/>
      <c r="SCK19" s="1361"/>
      <c r="SCL19" s="1362"/>
      <c r="SCM19" s="1361"/>
      <c r="SCN19" s="1362"/>
      <c r="SCO19" s="1361"/>
      <c r="SCP19" s="1362"/>
      <c r="SCQ19" s="1361"/>
      <c r="SCR19" s="1362"/>
      <c r="SCS19" s="1361"/>
      <c r="SCT19" s="1362"/>
      <c r="SCU19" s="1361"/>
      <c r="SCV19" s="1362"/>
      <c r="SCW19" s="1361"/>
      <c r="SCX19" s="1362"/>
      <c r="SCY19" s="1361"/>
      <c r="SCZ19" s="1362"/>
      <c r="SDA19" s="1361"/>
      <c r="SDB19" s="1362"/>
      <c r="SDC19" s="1361"/>
      <c r="SDD19" s="1362"/>
      <c r="SDE19" s="1361"/>
      <c r="SDF19" s="1362"/>
      <c r="SDG19" s="1361"/>
      <c r="SDH19" s="1362"/>
      <c r="SDI19" s="1361"/>
      <c r="SDJ19" s="1362"/>
      <c r="SDK19" s="1361"/>
      <c r="SDL19" s="1362"/>
      <c r="SDM19" s="1361"/>
      <c r="SDN19" s="1362"/>
      <c r="SDO19" s="1361"/>
      <c r="SDP19" s="1362"/>
      <c r="SDQ19" s="1361"/>
      <c r="SDR19" s="1362"/>
      <c r="SDS19" s="1361"/>
      <c r="SDT19" s="1362"/>
      <c r="SDU19" s="1361"/>
      <c r="SDV19" s="1362"/>
      <c r="SDW19" s="1361"/>
      <c r="SDX19" s="1362"/>
      <c r="SDY19" s="1361"/>
      <c r="SDZ19" s="1362"/>
      <c r="SEA19" s="1361"/>
      <c r="SEB19" s="1362"/>
      <c r="SEC19" s="1361"/>
      <c r="SED19" s="1362"/>
      <c r="SEE19" s="1361"/>
      <c r="SEF19" s="1362"/>
      <c r="SEG19" s="1361"/>
      <c r="SEH19" s="1362"/>
      <c r="SEI19" s="1361"/>
      <c r="SEJ19" s="1362"/>
      <c r="SEK19" s="1361"/>
      <c r="SEL19" s="1362"/>
      <c r="SEM19" s="1361"/>
      <c r="SEN19" s="1362"/>
      <c r="SEO19" s="1361"/>
      <c r="SEP19" s="1362"/>
      <c r="SEQ19" s="1361"/>
      <c r="SER19" s="1362"/>
      <c r="SES19" s="1361"/>
      <c r="SET19" s="1362"/>
      <c r="SEU19" s="1361"/>
      <c r="SEV19" s="1362"/>
      <c r="SEW19" s="1361"/>
      <c r="SEX19" s="1362"/>
      <c r="SEY19" s="1361"/>
      <c r="SEZ19" s="1362"/>
      <c r="SFA19" s="1361"/>
      <c r="SFB19" s="1362"/>
      <c r="SFC19" s="1361"/>
      <c r="SFD19" s="1362"/>
      <c r="SFE19" s="1361"/>
      <c r="SFF19" s="1362"/>
      <c r="SFG19" s="1361"/>
      <c r="SFH19" s="1362"/>
      <c r="SFI19" s="1361"/>
      <c r="SFJ19" s="1362"/>
      <c r="SFK19" s="1361"/>
      <c r="SFL19" s="1362"/>
      <c r="SFM19" s="1361"/>
      <c r="SFN19" s="1362"/>
      <c r="SFO19" s="1361"/>
      <c r="SFP19" s="1362"/>
      <c r="SFQ19" s="1361"/>
      <c r="SFR19" s="1362"/>
      <c r="SFS19" s="1361"/>
      <c r="SFT19" s="1362"/>
      <c r="SFU19" s="1361"/>
      <c r="SFV19" s="1362"/>
      <c r="SFW19" s="1361"/>
      <c r="SFX19" s="1362"/>
      <c r="SFY19" s="1361"/>
      <c r="SFZ19" s="1362"/>
      <c r="SGA19" s="1361"/>
      <c r="SGB19" s="1362"/>
      <c r="SGC19" s="1361"/>
      <c r="SGD19" s="1362"/>
      <c r="SGE19" s="1361"/>
      <c r="SGF19" s="1362"/>
      <c r="SGG19" s="1361"/>
      <c r="SGH19" s="1362"/>
      <c r="SGI19" s="1361"/>
      <c r="SGJ19" s="1362"/>
      <c r="SGK19" s="1361"/>
      <c r="SGL19" s="1362"/>
      <c r="SGM19" s="1361"/>
      <c r="SGN19" s="1362"/>
      <c r="SGO19" s="1361"/>
      <c r="SGP19" s="1362"/>
      <c r="SGQ19" s="1361"/>
      <c r="SGR19" s="1362"/>
      <c r="SGS19" s="1361"/>
      <c r="SGT19" s="1362"/>
      <c r="SGU19" s="1361"/>
      <c r="SGV19" s="1362"/>
      <c r="SGW19" s="1361"/>
      <c r="SGX19" s="1362"/>
      <c r="SGY19" s="1361"/>
      <c r="SGZ19" s="1362"/>
      <c r="SHA19" s="1361"/>
      <c r="SHB19" s="1362"/>
      <c r="SHC19" s="1361"/>
      <c r="SHD19" s="1362"/>
      <c r="SHE19" s="1361"/>
      <c r="SHF19" s="1362"/>
      <c r="SHG19" s="1361"/>
      <c r="SHH19" s="1362"/>
      <c r="SHI19" s="1361"/>
      <c r="SHJ19" s="1362"/>
      <c r="SHK19" s="1361"/>
      <c r="SHL19" s="1362"/>
      <c r="SHM19" s="1361"/>
      <c r="SHN19" s="1362"/>
      <c r="SHO19" s="1361"/>
      <c r="SHP19" s="1362"/>
      <c r="SHQ19" s="1361"/>
      <c r="SHR19" s="1362"/>
      <c r="SHS19" s="1361"/>
      <c r="SHT19" s="1362"/>
      <c r="SHU19" s="1361"/>
      <c r="SHV19" s="1362"/>
      <c r="SHW19" s="1361"/>
      <c r="SHX19" s="1362"/>
      <c r="SHY19" s="1361"/>
      <c r="SHZ19" s="1362"/>
      <c r="SIA19" s="1361"/>
      <c r="SIB19" s="1362"/>
      <c r="SIC19" s="1361"/>
      <c r="SID19" s="1362"/>
      <c r="SIE19" s="1361"/>
      <c r="SIF19" s="1362"/>
      <c r="SIG19" s="1361"/>
      <c r="SIH19" s="1362"/>
      <c r="SII19" s="1361"/>
      <c r="SIJ19" s="1362"/>
      <c r="SIK19" s="1361"/>
      <c r="SIL19" s="1362"/>
      <c r="SIM19" s="1361"/>
      <c r="SIN19" s="1362"/>
      <c r="SIO19" s="1361"/>
      <c r="SIP19" s="1362"/>
      <c r="SIQ19" s="1361"/>
      <c r="SIR19" s="1362"/>
      <c r="SIS19" s="1361"/>
      <c r="SIT19" s="1362"/>
      <c r="SIU19" s="1361"/>
      <c r="SIV19" s="1362"/>
      <c r="SIW19" s="1361"/>
      <c r="SIX19" s="1362"/>
      <c r="SIY19" s="1361"/>
      <c r="SIZ19" s="1362"/>
      <c r="SJA19" s="1361"/>
      <c r="SJB19" s="1362"/>
      <c r="SJC19" s="1361"/>
      <c r="SJD19" s="1362"/>
      <c r="SJE19" s="1361"/>
      <c r="SJF19" s="1362"/>
      <c r="SJG19" s="1361"/>
      <c r="SJH19" s="1362"/>
      <c r="SJI19" s="1361"/>
      <c r="SJJ19" s="1362"/>
      <c r="SJK19" s="1361"/>
      <c r="SJL19" s="1362"/>
      <c r="SJM19" s="1361"/>
      <c r="SJN19" s="1362"/>
      <c r="SJO19" s="1361"/>
      <c r="SJP19" s="1362"/>
      <c r="SJQ19" s="1361"/>
      <c r="SJR19" s="1362"/>
      <c r="SJS19" s="1361"/>
      <c r="SJT19" s="1362"/>
      <c r="SJU19" s="1361"/>
      <c r="SJV19" s="1362"/>
      <c r="SJW19" s="1361"/>
      <c r="SJX19" s="1362"/>
      <c r="SJY19" s="1361"/>
      <c r="SJZ19" s="1362"/>
      <c r="SKA19" s="1361"/>
      <c r="SKB19" s="1362"/>
      <c r="SKC19" s="1361"/>
      <c r="SKD19" s="1362"/>
      <c r="SKE19" s="1361"/>
      <c r="SKF19" s="1362"/>
      <c r="SKG19" s="1361"/>
      <c r="SKH19" s="1362"/>
      <c r="SKI19" s="1361"/>
      <c r="SKJ19" s="1362"/>
      <c r="SKK19" s="1361"/>
      <c r="SKL19" s="1362"/>
      <c r="SKM19" s="1361"/>
      <c r="SKN19" s="1362"/>
      <c r="SKO19" s="1361"/>
      <c r="SKP19" s="1362"/>
      <c r="SKQ19" s="1361"/>
      <c r="SKR19" s="1362"/>
      <c r="SKS19" s="1361"/>
      <c r="SKT19" s="1362"/>
      <c r="SKU19" s="1361"/>
      <c r="SKV19" s="1362"/>
      <c r="SKW19" s="1361"/>
      <c r="SKX19" s="1362"/>
      <c r="SKY19" s="1361"/>
      <c r="SKZ19" s="1362"/>
      <c r="SLA19" s="1361"/>
      <c r="SLB19" s="1362"/>
      <c r="SLC19" s="1361"/>
      <c r="SLD19" s="1362"/>
      <c r="SLE19" s="1361"/>
      <c r="SLF19" s="1362"/>
      <c r="SLG19" s="1361"/>
      <c r="SLH19" s="1362"/>
      <c r="SLI19" s="1361"/>
      <c r="SLJ19" s="1362"/>
      <c r="SLK19" s="1361"/>
      <c r="SLL19" s="1362"/>
      <c r="SLM19" s="1361"/>
      <c r="SLN19" s="1362"/>
      <c r="SLO19" s="1361"/>
      <c r="SLP19" s="1362"/>
      <c r="SLQ19" s="1361"/>
      <c r="SLR19" s="1362"/>
      <c r="SLS19" s="1361"/>
      <c r="SLT19" s="1362"/>
      <c r="SLU19" s="1361"/>
      <c r="SLV19" s="1362"/>
      <c r="SLW19" s="1361"/>
      <c r="SLX19" s="1362"/>
      <c r="SLY19" s="1361"/>
      <c r="SLZ19" s="1362"/>
      <c r="SMA19" s="1361"/>
      <c r="SMB19" s="1362"/>
      <c r="SMC19" s="1361"/>
      <c r="SMD19" s="1362"/>
      <c r="SME19" s="1361"/>
      <c r="SMF19" s="1362"/>
      <c r="SMG19" s="1361"/>
      <c r="SMH19" s="1362"/>
      <c r="SMI19" s="1361"/>
      <c r="SMJ19" s="1362"/>
      <c r="SMK19" s="1361"/>
      <c r="SML19" s="1362"/>
      <c r="SMM19" s="1361"/>
      <c r="SMN19" s="1362"/>
      <c r="SMO19" s="1361"/>
      <c r="SMP19" s="1362"/>
      <c r="SMQ19" s="1361"/>
      <c r="SMR19" s="1362"/>
      <c r="SMS19" s="1361"/>
      <c r="SMT19" s="1362"/>
      <c r="SMU19" s="1361"/>
      <c r="SMV19" s="1362"/>
      <c r="SMW19" s="1361"/>
      <c r="SMX19" s="1362"/>
      <c r="SMY19" s="1361"/>
      <c r="SMZ19" s="1362"/>
      <c r="SNA19" s="1361"/>
      <c r="SNB19" s="1362"/>
      <c r="SNC19" s="1361"/>
      <c r="SND19" s="1362"/>
      <c r="SNE19" s="1361"/>
      <c r="SNF19" s="1362"/>
      <c r="SNG19" s="1361"/>
      <c r="SNH19" s="1362"/>
      <c r="SNI19" s="1361"/>
      <c r="SNJ19" s="1362"/>
      <c r="SNK19" s="1361"/>
      <c r="SNL19" s="1362"/>
      <c r="SNM19" s="1361"/>
      <c r="SNN19" s="1362"/>
      <c r="SNO19" s="1361"/>
      <c r="SNP19" s="1362"/>
      <c r="SNQ19" s="1361"/>
      <c r="SNR19" s="1362"/>
      <c r="SNS19" s="1361"/>
      <c r="SNT19" s="1362"/>
      <c r="SNU19" s="1361"/>
      <c r="SNV19" s="1362"/>
      <c r="SNW19" s="1361"/>
      <c r="SNX19" s="1362"/>
      <c r="SNY19" s="1361"/>
      <c r="SNZ19" s="1362"/>
      <c r="SOA19" s="1361"/>
      <c r="SOB19" s="1362"/>
      <c r="SOC19" s="1361"/>
      <c r="SOD19" s="1362"/>
      <c r="SOE19" s="1361"/>
      <c r="SOF19" s="1362"/>
      <c r="SOG19" s="1361"/>
      <c r="SOH19" s="1362"/>
      <c r="SOI19" s="1361"/>
      <c r="SOJ19" s="1362"/>
      <c r="SOK19" s="1361"/>
      <c r="SOL19" s="1362"/>
      <c r="SOM19" s="1361"/>
      <c r="SON19" s="1362"/>
      <c r="SOO19" s="1361"/>
      <c r="SOP19" s="1362"/>
      <c r="SOQ19" s="1361"/>
      <c r="SOR19" s="1362"/>
      <c r="SOS19" s="1361"/>
      <c r="SOT19" s="1362"/>
      <c r="SOU19" s="1361"/>
      <c r="SOV19" s="1362"/>
      <c r="SOW19" s="1361"/>
      <c r="SOX19" s="1362"/>
      <c r="SOY19" s="1361"/>
      <c r="SOZ19" s="1362"/>
      <c r="SPA19" s="1361"/>
      <c r="SPB19" s="1362"/>
      <c r="SPC19" s="1361"/>
      <c r="SPD19" s="1362"/>
      <c r="SPE19" s="1361"/>
      <c r="SPF19" s="1362"/>
      <c r="SPG19" s="1361"/>
      <c r="SPH19" s="1362"/>
      <c r="SPI19" s="1361"/>
      <c r="SPJ19" s="1362"/>
      <c r="SPK19" s="1361"/>
      <c r="SPL19" s="1362"/>
      <c r="SPM19" s="1361"/>
      <c r="SPN19" s="1362"/>
      <c r="SPO19" s="1361"/>
      <c r="SPP19" s="1362"/>
      <c r="SPQ19" s="1361"/>
      <c r="SPR19" s="1362"/>
      <c r="SPS19" s="1361"/>
      <c r="SPT19" s="1362"/>
      <c r="SPU19" s="1361"/>
      <c r="SPV19" s="1362"/>
      <c r="SPW19" s="1361"/>
      <c r="SPX19" s="1362"/>
      <c r="SPY19" s="1361"/>
      <c r="SPZ19" s="1362"/>
      <c r="SQA19" s="1361"/>
      <c r="SQB19" s="1362"/>
      <c r="SQC19" s="1361"/>
      <c r="SQD19" s="1362"/>
      <c r="SQE19" s="1361"/>
      <c r="SQF19" s="1362"/>
      <c r="SQG19" s="1361"/>
      <c r="SQH19" s="1362"/>
      <c r="SQI19" s="1361"/>
      <c r="SQJ19" s="1362"/>
      <c r="SQK19" s="1361"/>
      <c r="SQL19" s="1362"/>
      <c r="SQM19" s="1361"/>
      <c r="SQN19" s="1362"/>
      <c r="SQO19" s="1361"/>
      <c r="SQP19" s="1362"/>
      <c r="SQQ19" s="1361"/>
      <c r="SQR19" s="1362"/>
      <c r="SQS19" s="1361"/>
      <c r="SQT19" s="1362"/>
      <c r="SQU19" s="1361"/>
      <c r="SQV19" s="1362"/>
      <c r="SQW19" s="1361"/>
      <c r="SQX19" s="1362"/>
      <c r="SQY19" s="1361"/>
      <c r="SQZ19" s="1362"/>
      <c r="SRA19" s="1361"/>
      <c r="SRB19" s="1362"/>
      <c r="SRC19" s="1361"/>
      <c r="SRD19" s="1362"/>
      <c r="SRE19" s="1361"/>
      <c r="SRF19" s="1362"/>
      <c r="SRG19" s="1361"/>
      <c r="SRH19" s="1362"/>
      <c r="SRI19" s="1361"/>
      <c r="SRJ19" s="1362"/>
      <c r="SRK19" s="1361"/>
      <c r="SRL19" s="1362"/>
      <c r="SRM19" s="1361"/>
      <c r="SRN19" s="1362"/>
      <c r="SRO19" s="1361"/>
      <c r="SRP19" s="1362"/>
      <c r="SRQ19" s="1361"/>
      <c r="SRR19" s="1362"/>
      <c r="SRS19" s="1361"/>
      <c r="SRT19" s="1362"/>
      <c r="SRU19" s="1361"/>
      <c r="SRV19" s="1362"/>
      <c r="SRW19" s="1361"/>
      <c r="SRX19" s="1362"/>
      <c r="SRY19" s="1361"/>
      <c r="SRZ19" s="1362"/>
      <c r="SSA19" s="1361"/>
      <c r="SSB19" s="1362"/>
      <c r="SSC19" s="1361"/>
      <c r="SSD19" s="1362"/>
      <c r="SSE19" s="1361"/>
      <c r="SSF19" s="1362"/>
      <c r="SSG19" s="1361"/>
      <c r="SSH19" s="1362"/>
      <c r="SSI19" s="1361"/>
      <c r="SSJ19" s="1362"/>
      <c r="SSK19" s="1361"/>
      <c r="SSL19" s="1362"/>
      <c r="SSM19" s="1361"/>
      <c r="SSN19" s="1362"/>
      <c r="SSO19" s="1361"/>
      <c r="SSP19" s="1362"/>
      <c r="SSQ19" s="1361"/>
      <c r="SSR19" s="1362"/>
      <c r="SSS19" s="1361"/>
      <c r="SST19" s="1362"/>
      <c r="SSU19" s="1361"/>
      <c r="SSV19" s="1362"/>
      <c r="SSW19" s="1361"/>
      <c r="SSX19" s="1362"/>
      <c r="SSY19" s="1361"/>
      <c r="SSZ19" s="1362"/>
      <c r="STA19" s="1361"/>
      <c r="STB19" s="1362"/>
      <c r="STC19" s="1361"/>
      <c r="STD19" s="1362"/>
      <c r="STE19" s="1361"/>
      <c r="STF19" s="1362"/>
      <c r="STG19" s="1361"/>
      <c r="STH19" s="1362"/>
      <c r="STI19" s="1361"/>
      <c r="STJ19" s="1362"/>
      <c r="STK19" s="1361"/>
      <c r="STL19" s="1362"/>
      <c r="STM19" s="1361"/>
      <c r="STN19" s="1362"/>
      <c r="STO19" s="1361"/>
      <c r="STP19" s="1362"/>
      <c r="STQ19" s="1361"/>
      <c r="STR19" s="1362"/>
      <c r="STS19" s="1361"/>
      <c r="STT19" s="1362"/>
      <c r="STU19" s="1361"/>
      <c r="STV19" s="1362"/>
      <c r="STW19" s="1361"/>
      <c r="STX19" s="1362"/>
      <c r="STY19" s="1361"/>
      <c r="STZ19" s="1362"/>
      <c r="SUA19" s="1361"/>
      <c r="SUB19" s="1362"/>
      <c r="SUC19" s="1361"/>
      <c r="SUD19" s="1362"/>
      <c r="SUE19" s="1361"/>
      <c r="SUF19" s="1362"/>
      <c r="SUG19" s="1361"/>
      <c r="SUH19" s="1362"/>
      <c r="SUI19" s="1361"/>
      <c r="SUJ19" s="1362"/>
      <c r="SUK19" s="1361"/>
      <c r="SUL19" s="1362"/>
      <c r="SUM19" s="1361"/>
      <c r="SUN19" s="1362"/>
      <c r="SUO19" s="1361"/>
      <c r="SUP19" s="1362"/>
      <c r="SUQ19" s="1361"/>
      <c r="SUR19" s="1362"/>
      <c r="SUS19" s="1361"/>
      <c r="SUT19" s="1362"/>
      <c r="SUU19" s="1361"/>
      <c r="SUV19" s="1362"/>
      <c r="SUW19" s="1361"/>
      <c r="SUX19" s="1362"/>
      <c r="SUY19" s="1361"/>
      <c r="SUZ19" s="1362"/>
      <c r="SVA19" s="1361"/>
      <c r="SVB19" s="1362"/>
      <c r="SVC19" s="1361"/>
      <c r="SVD19" s="1362"/>
      <c r="SVE19" s="1361"/>
      <c r="SVF19" s="1362"/>
      <c r="SVG19" s="1361"/>
      <c r="SVH19" s="1362"/>
      <c r="SVI19" s="1361"/>
      <c r="SVJ19" s="1362"/>
      <c r="SVK19" s="1361"/>
      <c r="SVL19" s="1362"/>
      <c r="SVM19" s="1361"/>
      <c r="SVN19" s="1362"/>
      <c r="SVO19" s="1361"/>
      <c r="SVP19" s="1362"/>
      <c r="SVQ19" s="1361"/>
      <c r="SVR19" s="1362"/>
      <c r="SVS19" s="1361"/>
      <c r="SVT19" s="1362"/>
      <c r="SVU19" s="1361"/>
      <c r="SVV19" s="1362"/>
      <c r="SVW19" s="1361"/>
      <c r="SVX19" s="1362"/>
      <c r="SVY19" s="1361"/>
      <c r="SVZ19" s="1362"/>
      <c r="SWA19" s="1361"/>
      <c r="SWB19" s="1362"/>
      <c r="SWC19" s="1361"/>
      <c r="SWD19" s="1362"/>
      <c r="SWE19" s="1361"/>
      <c r="SWF19" s="1362"/>
      <c r="SWG19" s="1361"/>
      <c r="SWH19" s="1362"/>
      <c r="SWI19" s="1361"/>
      <c r="SWJ19" s="1362"/>
      <c r="SWK19" s="1361"/>
      <c r="SWL19" s="1362"/>
      <c r="SWM19" s="1361"/>
      <c r="SWN19" s="1362"/>
      <c r="SWO19" s="1361"/>
      <c r="SWP19" s="1362"/>
      <c r="SWQ19" s="1361"/>
      <c r="SWR19" s="1362"/>
      <c r="SWS19" s="1361"/>
      <c r="SWT19" s="1362"/>
      <c r="SWU19" s="1361"/>
      <c r="SWV19" s="1362"/>
      <c r="SWW19" s="1361"/>
      <c r="SWX19" s="1362"/>
      <c r="SWY19" s="1361"/>
      <c r="SWZ19" s="1362"/>
      <c r="SXA19" s="1361"/>
      <c r="SXB19" s="1362"/>
      <c r="SXC19" s="1361"/>
      <c r="SXD19" s="1362"/>
      <c r="SXE19" s="1361"/>
      <c r="SXF19" s="1362"/>
      <c r="SXG19" s="1361"/>
      <c r="SXH19" s="1362"/>
      <c r="SXI19" s="1361"/>
      <c r="SXJ19" s="1362"/>
      <c r="SXK19" s="1361"/>
      <c r="SXL19" s="1362"/>
      <c r="SXM19" s="1361"/>
      <c r="SXN19" s="1362"/>
      <c r="SXO19" s="1361"/>
      <c r="SXP19" s="1362"/>
      <c r="SXQ19" s="1361"/>
      <c r="SXR19" s="1362"/>
      <c r="SXS19" s="1361"/>
      <c r="SXT19" s="1362"/>
      <c r="SXU19" s="1361"/>
      <c r="SXV19" s="1362"/>
      <c r="SXW19" s="1361"/>
      <c r="SXX19" s="1362"/>
      <c r="SXY19" s="1361"/>
      <c r="SXZ19" s="1362"/>
      <c r="SYA19" s="1361"/>
      <c r="SYB19" s="1362"/>
      <c r="SYC19" s="1361"/>
      <c r="SYD19" s="1362"/>
      <c r="SYE19" s="1361"/>
      <c r="SYF19" s="1362"/>
      <c r="SYG19" s="1361"/>
      <c r="SYH19" s="1362"/>
      <c r="SYI19" s="1361"/>
      <c r="SYJ19" s="1362"/>
      <c r="SYK19" s="1361"/>
      <c r="SYL19" s="1362"/>
      <c r="SYM19" s="1361"/>
      <c r="SYN19" s="1362"/>
      <c r="SYO19" s="1361"/>
      <c r="SYP19" s="1362"/>
      <c r="SYQ19" s="1361"/>
      <c r="SYR19" s="1362"/>
      <c r="SYS19" s="1361"/>
      <c r="SYT19" s="1362"/>
      <c r="SYU19" s="1361"/>
      <c r="SYV19" s="1362"/>
      <c r="SYW19" s="1361"/>
      <c r="SYX19" s="1362"/>
      <c r="SYY19" s="1361"/>
      <c r="SYZ19" s="1362"/>
      <c r="SZA19" s="1361"/>
      <c r="SZB19" s="1362"/>
      <c r="SZC19" s="1361"/>
      <c r="SZD19" s="1362"/>
      <c r="SZE19" s="1361"/>
      <c r="SZF19" s="1362"/>
      <c r="SZG19" s="1361"/>
      <c r="SZH19" s="1362"/>
      <c r="SZI19" s="1361"/>
      <c r="SZJ19" s="1362"/>
      <c r="SZK19" s="1361"/>
      <c r="SZL19" s="1362"/>
      <c r="SZM19" s="1361"/>
      <c r="SZN19" s="1362"/>
      <c r="SZO19" s="1361"/>
      <c r="SZP19" s="1362"/>
      <c r="SZQ19" s="1361"/>
      <c r="SZR19" s="1362"/>
      <c r="SZS19" s="1361"/>
      <c r="SZT19" s="1362"/>
      <c r="SZU19" s="1361"/>
      <c r="SZV19" s="1362"/>
      <c r="SZW19" s="1361"/>
      <c r="SZX19" s="1362"/>
      <c r="SZY19" s="1361"/>
      <c r="SZZ19" s="1362"/>
      <c r="TAA19" s="1361"/>
      <c r="TAB19" s="1362"/>
      <c r="TAC19" s="1361"/>
      <c r="TAD19" s="1362"/>
      <c r="TAE19" s="1361"/>
      <c r="TAF19" s="1362"/>
      <c r="TAG19" s="1361"/>
      <c r="TAH19" s="1362"/>
      <c r="TAI19" s="1361"/>
      <c r="TAJ19" s="1362"/>
      <c r="TAK19" s="1361"/>
      <c r="TAL19" s="1362"/>
      <c r="TAM19" s="1361"/>
      <c r="TAN19" s="1362"/>
      <c r="TAO19" s="1361"/>
      <c r="TAP19" s="1362"/>
      <c r="TAQ19" s="1361"/>
      <c r="TAR19" s="1362"/>
      <c r="TAS19" s="1361"/>
      <c r="TAT19" s="1362"/>
      <c r="TAU19" s="1361"/>
      <c r="TAV19" s="1362"/>
      <c r="TAW19" s="1361"/>
      <c r="TAX19" s="1362"/>
      <c r="TAY19" s="1361"/>
      <c r="TAZ19" s="1362"/>
      <c r="TBA19" s="1361"/>
      <c r="TBB19" s="1362"/>
      <c r="TBC19" s="1361"/>
      <c r="TBD19" s="1362"/>
      <c r="TBE19" s="1361"/>
      <c r="TBF19" s="1362"/>
      <c r="TBG19" s="1361"/>
      <c r="TBH19" s="1362"/>
      <c r="TBI19" s="1361"/>
      <c r="TBJ19" s="1362"/>
      <c r="TBK19" s="1361"/>
      <c r="TBL19" s="1362"/>
      <c r="TBM19" s="1361"/>
      <c r="TBN19" s="1362"/>
      <c r="TBO19" s="1361"/>
      <c r="TBP19" s="1362"/>
      <c r="TBQ19" s="1361"/>
      <c r="TBR19" s="1362"/>
      <c r="TBS19" s="1361"/>
      <c r="TBT19" s="1362"/>
      <c r="TBU19" s="1361"/>
      <c r="TBV19" s="1362"/>
      <c r="TBW19" s="1361"/>
      <c r="TBX19" s="1362"/>
      <c r="TBY19" s="1361"/>
      <c r="TBZ19" s="1362"/>
      <c r="TCA19" s="1361"/>
      <c r="TCB19" s="1362"/>
      <c r="TCC19" s="1361"/>
      <c r="TCD19" s="1362"/>
      <c r="TCE19" s="1361"/>
      <c r="TCF19" s="1362"/>
      <c r="TCG19" s="1361"/>
      <c r="TCH19" s="1362"/>
      <c r="TCI19" s="1361"/>
      <c r="TCJ19" s="1362"/>
      <c r="TCK19" s="1361"/>
      <c r="TCL19" s="1362"/>
      <c r="TCM19" s="1361"/>
      <c r="TCN19" s="1362"/>
      <c r="TCO19" s="1361"/>
      <c r="TCP19" s="1362"/>
      <c r="TCQ19" s="1361"/>
      <c r="TCR19" s="1362"/>
      <c r="TCS19" s="1361"/>
      <c r="TCT19" s="1362"/>
      <c r="TCU19" s="1361"/>
      <c r="TCV19" s="1362"/>
      <c r="TCW19" s="1361"/>
      <c r="TCX19" s="1362"/>
      <c r="TCY19" s="1361"/>
      <c r="TCZ19" s="1362"/>
      <c r="TDA19" s="1361"/>
      <c r="TDB19" s="1362"/>
      <c r="TDC19" s="1361"/>
      <c r="TDD19" s="1362"/>
      <c r="TDE19" s="1361"/>
      <c r="TDF19" s="1362"/>
      <c r="TDG19" s="1361"/>
      <c r="TDH19" s="1362"/>
      <c r="TDI19" s="1361"/>
      <c r="TDJ19" s="1362"/>
      <c r="TDK19" s="1361"/>
      <c r="TDL19" s="1362"/>
      <c r="TDM19" s="1361"/>
      <c r="TDN19" s="1362"/>
      <c r="TDO19" s="1361"/>
      <c r="TDP19" s="1362"/>
      <c r="TDQ19" s="1361"/>
      <c r="TDR19" s="1362"/>
      <c r="TDS19" s="1361"/>
      <c r="TDT19" s="1362"/>
      <c r="TDU19" s="1361"/>
      <c r="TDV19" s="1362"/>
      <c r="TDW19" s="1361"/>
      <c r="TDX19" s="1362"/>
      <c r="TDY19" s="1361"/>
      <c r="TDZ19" s="1362"/>
      <c r="TEA19" s="1361"/>
      <c r="TEB19" s="1362"/>
      <c r="TEC19" s="1361"/>
      <c r="TED19" s="1362"/>
      <c r="TEE19" s="1361"/>
      <c r="TEF19" s="1362"/>
      <c r="TEG19" s="1361"/>
      <c r="TEH19" s="1362"/>
      <c r="TEI19" s="1361"/>
      <c r="TEJ19" s="1362"/>
      <c r="TEK19" s="1361"/>
      <c r="TEL19" s="1362"/>
      <c r="TEM19" s="1361"/>
      <c r="TEN19" s="1362"/>
      <c r="TEO19" s="1361"/>
      <c r="TEP19" s="1362"/>
      <c r="TEQ19" s="1361"/>
      <c r="TER19" s="1362"/>
      <c r="TES19" s="1361"/>
      <c r="TET19" s="1362"/>
      <c r="TEU19" s="1361"/>
      <c r="TEV19" s="1362"/>
      <c r="TEW19" s="1361"/>
      <c r="TEX19" s="1362"/>
      <c r="TEY19" s="1361"/>
      <c r="TEZ19" s="1362"/>
      <c r="TFA19" s="1361"/>
      <c r="TFB19" s="1362"/>
      <c r="TFC19" s="1361"/>
      <c r="TFD19" s="1362"/>
      <c r="TFE19" s="1361"/>
      <c r="TFF19" s="1362"/>
      <c r="TFG19" s="1361"/>
      <c r="TFH19" s="1362"/>
      <c r="TFI19" s="1361"/>
      <c r="TFJ19" s="1362"/>
      <c r="TFK19" s="1361"/>
      <c r="TFL19" s="1362"/>
      <c r="TFM19" s="1361"/>
      <c r="TFN19" s="1362"/>
      <c r="TFO19" s="1361"/>
      <c r="TFP19" s="1362"/>
      <c r="TFQ19" s="1361"/>
      <c r="TFR19" s="1362"/>
      <c r="TFS19" s="1361"/>
      <c r="TFT19" s="1362"/>
      <c r="TFU19" s="1361"/>
      <c r="TFV19" s="1362"/>
      <c r="TFW19" s="1361"/>
      <c r="TFX19" s="1362"/>
      <c r="TFY19" s="1361"/>
      <c r="TFZ19" s="1362"/>
      <c r="TGA19" s="1361"/>
      <c r="TGB19" s="1362"/>
      <c r="TGC19" s="1361"/>
      <c r="TGD19" s="1362"/>
      <c r="TGE19" s="1361"/>
      <c r="TGF19" s="1362"/>
      <c r="TGG19" s="1361"/>
      <c r="TGH19" s="1362"/>
      <c r="TGI19" s="1361"/>
      <c r="TGJ19" s="1362"/>
      <c r="TGK19" s="1361"/>
      <c r="TGL19" s="1362"/>
      <c r="TGM19" s="1361"/>
      <c r="TGN19" s="1362"/>
      <c r="TGO19" s="1361"/>
      <c r="TGP19" s="1362"/>
      <c r="TGQ19" s="1361"/>
      <c r="TGR19" s="1362"/>
      <c r="TGS19" s="1361"/>
      <c r="TGT19" s="1362"/>
      <c r="TGU19" s="1361"/>
      <c r="TGV19" s="1362"/>
      <c r="TGW19" s="1361"/>
      <c r="TGX19" s="1362"/>
      <c r="TGY19" s="1361"/>
      <c r="TGZ19" s="1362"/>
      <c r="THA19" s="1361"/>
      <c r="THB19" s="1362"/>
      <c r="THC19" s="1361"/>
      <c r="THD19" s="1362"/>
      <c r="THE19" s="1361"/>
      <c r="THF19" s="1362"/>
      <c r="THG19" s="1361"/>
      <c r="THH19" s="1362"/>
      <c r="THI19" s="1361"/>
      <c r="THJ19" s="1362"/>
      <c r="THK19" s="1361"/>
      <c r="THL19" s="1362"/>
      <c r="THM19" s="1361"/>
      <c r="THN19" s="1362"/>
      <c r="THO19" s="1361"/>
      <c r="THP19" s="1362"/>
      <c r="THQ19" s="1361"/>
      <c r="THR19" s="1362"/>
      <c r="THS19" s="1361"/>
      <c r="THT19" s="1362"/>
      <c r="THU19" s="1361"/>
      <c r="THV19" s="1362"/>
      <c r="THW19" s="1361"/>
      <c r="THX19" s="1362"/>
      <c r="THY19" s="1361"/>
      <c r="THZ19" s="1362"/>
      <c r="TIA19" s="1361"/>
      <c r="TIB19" s="1362"/>
      <c r="TIC19" s="1361"/>
      <c r="TID19" s="1362"/>
      <c r="TIE19" s="1361"/>
      <c r="TIF19" s="1362"/>
      <c r="TIG19" s="1361"/>
      <c r="TIH19" s="1362"/>
      <c r="TII19" s="1361"/>
      <c r="TIJ19" s="1362"/>
      <c r="TIK19" s="1361"/>
      <c r="TIL19" s="1362"/>
      <c r="TIM19" s="1361"/>
      <c r="TIN19" s="1362"/>
      <c r="TIO19" s="1361"/>
      <c r="TIP19" s="1362"/>
      <c r="TIQ19" s="1361"/>
      <c r="TIR19" s="1362"/>
      <c r="TIS19" s="1361"/>
      <c r="TIT19" s="1362"/>
      <c r="TIU19" s="1361"/>
      <c r="TIV19" s="1362"/>
      <c r="TIW19" s="1361"/>
      <c r="TIX19" s="1362"/>
      <c r="TIY19" s="1361"/>
      <c r="TIZ19" s="1362"/>
      <c r="TJA19" s="1361"/>
      <c r="TJB19" s="1362"/>
      <c r="TJC19" s="1361"/>
      <c r="TJD19" s="1362"/>
      <c r="TJE19" s="1361"/>
      <c r="TJF19" s="1362"/>
      <c r="TJG19" s="1361"/>
      <c r="TJH19" s="1362"/>
      <c r="TJI19" s="1361"/>
      <c r="TJJ19" s="1362"/>
      <c r="TJK19" s="1361"/>
      <c r="TJL19" s="1362"/>
      <c r="TJM19" s="1361"/>
      <c r="TJN19" s="1362"/>
      <c r="TJO19" s="1361"/>
      <c r="TJP19" s="1362"/>
      <c r="TJQ19" s="1361"/>
      <c r="TJR19" s="1362"/>
      <c r="TJS19" s="1361"/>
      <c r="TJT19" s="1362"/>
      <c r="TJU19" s="1361"/>
      <c r="TJV19" s="1362"/>
      <c r="TJW19" s="1361"/>
      <c r="TJX19" s="1362"/>
      <c r="TJY19" s="1361"/>
      <c r="TJZ19" s="1362"/>
      <c r="TKA19" s="1361"/>
      <c r="TKB19" s="1362"/>
      <c r="TKC19" s="1361"/>
      <c r="TKD19" s="1362"/>
      <c r="TKE19" s="1361"/>
      <c r="TKF19" s="1362"/>
      <c r="TKG19" s="1361"/>
      <c r="TKH19" s="1362"/>
      <c r="TKI19" s="1361"/>
      <c r="TKJ19" s="1362"/>
      <c r="TKK19" s="1361"/>
      <c r="TKL19" s="1362"/>
      <c r="TKM19" s="1361"/>
      <c r="TKN19" s="1362"/>
      <c r="TKO19" s="1361"/>
      <c r="TKP19" s="1362"/>
      <c r="TKQ19" s="1361"/>
      <c r="TKR19" s="1362"/>
      <c r="TKS19" s="1361"/>
      <c r="TKT19" s="1362"/>
      <c r="TKU19" s="1361"/>
      <c r="TKV19" s="1362"/>
      <c r="TKW19" s="1361"/>
      <c r="TKX19" s="1362"/>
      <c r="TKY19" s="1361"/>
      <c r="TKZ19" s="1362"/>
      <c r="TLA19" s="1361"/>
      <c r="TLB19" s="1362"/>
      <c r="TLC19" s="1361"/>
      <c r="TLD19" s="1362"/>
      <c r="TLE19" s="1361"/>
      <c r="TLF19" s="1362"/>
      <c r="TLG19" s="1361"/>
      <c r="TLH19" s="1362"/>
      <c r="TLI19" s="1361"/>
      <c r="TLJ19" s="1362"/>
      <c r="TLK19" s="1361"/>
      <c r="TLL19" s="1362"/>
      <c r="TLM19" s="1361"/>
      <c r="TLN19" s="1362"/>
      <c r="TLO19" s="1361"/>
      <c r="TLP19" s="1362"/>
      <c r="TLQ19" s="1361"/>
      <c r="TLR19" s="1362"/>
      <c r="TLS19" s="1361"/>
      <c r="TLT19" s="1362"/>
      <c r="TLU19" s="1361"/>
      <c r="TLV19" s="1362"/>
      <c r="TLW19" s="1361"/>
      <c r="TLX19" s="1362"/>
      <c r="TLY19" s="1361"/>
      <c r="TLZ19" s="1362"/>
      <c r="TMA19" s="1361"/>
      <c r="TMB19" s="1362"/>
      <c r="TMC19" s="1361"/>
      <c r="TMD19" s="1362"/>
      <c r="TME19" s="1361"/>
      <c r="TMF19" s="1362"/>
      <c r="TMG19" s="1361"/>
      <c r="TMH19" s="1362"/>
      <c r="TMI19" s="1361"/>
      <c r="TMJ19" s="1362"/>
      <c r="TMK19" s="1361"/>
      <c r="TML19" s="1362"/>
      <c r="TMM19" s="1361"/>
      <c r="TMN19" s="1362"/>
      <c r="TMO19" s="1361"/>
      <c r="TMP19" s="1362"/>
      <c r="TMQ19" s="1361"/>
      <c r="TMR19" s="1362"/>
      <c r="TMS19" s="1361"/>
      <c r="TMT19" s="1362"/>
      <c r="TMU19" s="1361"/>
      <c r="TMV19" s="1362"/>
      <c r="TMW19" s="1361"/>
      <c r="TMX19" s="1362"/>
      <c r="TMY19" s="1361"/>
      <c r="TMZ19" s="1362"/>
      <c r="TNA19" s="1361"/>
      <c r="TNB19" s="1362"/>
      <c r="TNC19" s="1361"/>
      <c r="TND19" s="1362"/>
      <c r="TNE19" s="1361"/>
      <c r="TNF19" s="1362"/>
      <c r="TNG19" s="1361"/>
      <c r="TNH19" s="1362"/>
      <c r="TNI19" s="1361"/>
      <c r="TNJ19" s="1362"/>
      <c r="TNK19" s="1361"/>
      <c r="TNL19" s="1362"/>
      <c r="TNM19" s="1361"/>
      <c r="TNN19" s="1362"/>
      <c r="TNO19" s="1361"/>
      <c r="TNP19" s="1362"/>
      <c r="TNQ19" s="1361"/>
      <c r="TNR19" s="1362"/>
      <c r="TNS19" s="1361"/>
      <c r="TNT19" s="1362"/>
      <c r="TNU19" s="1361"/>
      <c r="TNV19" s="1362"/>
      <c r="TNW19" s="1361"/>
      <c r="TNX19" s="1362"/>
      <c r="TNY19" s="1361"/>
      <c r="TNZ19" s="1362"/>
      <c r="TOA19" s="1361"/>
      <c r="TOB19" s="1362"/>
      <c r="TOC19" s="1361"/>
      <c r="TOD19" s="1362"/>
      <c r="TOE19" s="1361"/>
      <c r="TOF19" s="1362"/>
      <c r="TOG19" s="1361"/>
      <c r="TOH19" s="1362"/>
      <c r="TOI19" s="1361"/>
      <c r="TOJ19" s="1362"/>
      <c r="TOK19" s="1361"/>
      <c r="TOL19" s="1362"/>
      <c r="TOM19" s="1361"/>
      <c r="TON19" s="1362"/>
      <c r="TOO19" s="1361"/>
      <c r="TOP19" s="1362"/>
      <c r="TOQ19" s="1361"/>
      <c r="TOR19" s="1362"/>
      <c r="TOS19" s="1361"/>
      <c r="TOT19" s="1362"/>
      <c r="TOU19" s="1361"/>
      <c r="TOV19" s="1362"/>
      <c r="TOW19" s="1361"/>
      <c r="TOX19" s="1362"/>
      <c r="TOY19" s="1361"/>
      <c r="TOZ19" s="1362"/>
      <c r="TPA19" s="1361"/>
      <c r="TPB19" s="1362"/>
      <c r="TPC19" s="1361"/>
      <c r="TPD19" s="1362"/>
      <c r="TPE19" s="1361"/>
      <c r="TPF19" s="1362"/>
      <c r="TPG19" s="1361"/>
      <c r="TPH19" s="1362"/>
      <c r="TPI19" s="1361"/>
      <c r="TPJ19" s="1362"/>
      <c r="TPK19" s="1361"/>
      <c r="TPL19" s="1362"/>
      <c r="TPM19" s="1361"/>
      <c r="TPN19" s="1362"/>
      <c r="TPO19" s="1361"/>
      <c r="TPP19" s="1362"/>
      <c r="TPQ19" s="1361"/>
      <c r="TPR19" s="1362"/>
      <c r="TPS19" s="1361"/>
      <c r="TPT19" s="1362"/>
      <c r="TPU19" s="1361"/>
      <c r="TPV19" s="1362"/>
      <c r="TPW19" s="1361"/>
      <c r="TPX19" s="1362"/>
      <c r="TPY19" s="1361"/>
      <c r="TPZ19" s="1362"/>
      <c r="TQA19" s="1361"/>
      <c r="TQB19" s="1362"/>
      <c r="TQC19" s="1361"/>
      <c r="TQD19" s="1362"/>
      <c r="TQE19" s="1361"/>
      <c r="TQF19" s="1362"/>
      <c r="TQG19" s="1361"/>
      <c r="TQH19" s="1362"/>
      <c r="TQI19" s="1361"/>
      <c r="TQJ19" s="1362"/>
      <c r="TQK19" s="1361"/>
      <c r="TQL19" s="1362"/>
      <c r="TQM19" s="1361"/>
      <c r="TQN19" s="1362"/>
      <c r="TQO19" s="1361"/>
      <c r="TQP19" s="1362"/>
      <c r="TQQ19" s="1361"/>
      <c r="TQR19" s="1362"/>
      <c r="TQS19" s="1361"/>
      <c r="TQT19" s="1362"/>
      <c r="TQU19" s="1361"/>
      <c r="TQV19" s="1362"/>
      <c r="TQW19" s="1361"/>
      <c r="TQX19" s="1362"/>
      <c r="TQY19" s="1361"/>
      <c r="TQZ19" s="1362"/>
      <c r="TRA19" s="1361"/>
      <c r="TRB19" s="1362"/>
      <c r="TRC19" s="1361"/>
      <c r="TRD19" s="1362"/>
      <c r="TRE19" s="1361"/>
      <c r="TRF19" s="1362"/>
      <c r="TRG19" s="1361"/>
      <c r="TRH19" s="1362"/>
      <c r="TRI19" s="1361"/>
      <c r="TRJ19" s="1362"/>
      <c r="TRK19" s="1361"/>
      <c r="TRL19" s="1362"/>
      <c r="TRM19" s="1361"/>
      <c r="TRN19" s="1362"/>
      <c r="TRO19" s="1361"/>
      <c r="TRP19" s="1362"/>
      <c r="TRQ19" s="1361"/>
      <c r="TRR19" s="1362"/>
      <c r="TRS19" s="1361"/>
      <c r="TRT19" s="1362"/>
      <c r="TRU19" s="1361"/>
      <c r="TRV19" s="1362"/>
      <c r="TRW19" s="1361"/>
      <c r="TRX19" s="1362"/>
      <c r="TRY19" s="1361"/>
      <c r="TRZ19" s="1362"/>
      <c r="TSA19" s="1361"/>
      <c r="TSB19" s="1362"/>
      <c r="TSC19" s="1361"/>
      <c r="TSD19" s="1362"/>
      <c r="TSE19" s="1361"/>
      <c r="TSF19" s="1362"/>
      <c r="TSG19" s="1361"/>
      <c r="TSH19" s="1362"/>
      <c r="TSI19" s="1361"/>
      <c r="TSJ19" s="1362"/>
      <c r="TSK19" s="1361"/>
      <c r="TSL19" s="1362"/>
      <c r="TSM19" s="1361"/>
      <c r="TSN19" s="1362"/>
      <c r="TSO19" s="1361"/>
      <c r="TSP19" s="1362"/>
      <c r="TSQ19" s="1361"/>
      <c r="TSR19" s="1362"/>
      <c r="TSS19" s="1361"/>
      <c r="TST19" s="1362"/>
      <c r="TSU19" s="1361"/>
      <c r="TSV19" s="1362"/>
      <c r="TSW19" s="1361"/>
      <c r="TSX19" s="1362"/>
      <c r="TSY19" s="1361"/>
      <c r="TSZ19" s="1362"/>
      <c r="TTA19" s="1361"/>
      <c r="TTB19" s="1362"/>
      <c r="TTC19" s="1361"/>
      <c r="TTD19" s="1362"/>
      <c r="TTE19" s="1361"/>
      <c r="TTF19" s="1362"/>
      <c r="TTG19" s="1361"/>
      <c r="TTH19" s="1362"/>
      <c r="TTI19" s="1361"/>
      <c r="TTJ19" s="1362"/>
      <c r="TTK19" s="1361"/>
      <c r="TTL19" s="1362"/>
      <c r="TTM19" s="1361"/>
      <c r="TTN19" s="1362"/>
      <c r="TTO19" s="1361"/>
      <c r="TTP19" s="1362"/>
      <c r="TTQ19" s="1361"/>
      <c r="TTR19" s="1362"/>
      <c r="TTS19" s="1361"/>
      <c r="TTT19" s="1362"/>
      <c r="TTU19" s="1361"/>
      <c r="TTV19" s="1362"/>
      <c r="TTW19" s="1361"/>
      <c r="TTX19" s="1362"/>
      <c r="TTY19" s="1361"/>
      <c r="TTZ19" s="1362"/>
      <c r="TUA19" s="1361"/>
      <c r="TUB19" s="1362"/>
      <c r="TUC19" s="1361"/>
      <c r="TUD19" s="1362"/>
      <c r="TUE19" s="1361"/>
      <c r="TUF19" s="1362"/>
      <c r="TUG19" s="1361"/>
      <c r="TUH19" s="1362"/>
      <c r="TUI19" s="1361"/>
      <c r="TUJ19" s="1362"/>
      <c r="TUK19" s="1361"/>
      <c r="TUL19" s="1362"/>
      <c r="TUM19" s="1361"/>
      <c r="TUN19" s="1362"/>
      <c r="TUO19" s="1361"/>
      <c r="TUP19" s="1362"/>
      <c r="TUQ19" s="1361"/>
      <c r="TUR19" s="1362"/>
      <c r="TUS19" s="1361"/>
      <c r="TUT19" s="1362"/>
      <c r="TUU19" s="1361"/>
      <c r="TUV19" s="1362"/>
      <c r="TUW19" s="1361"/>
      <c r="TUX19" s="1362"/>
      <c r="TUY19" s="1361"/>
      <c r="TUZ19" s="1362"/>
      <c r="TVA19" s="1361"/>
      <c r="TVB19" s="1362"/>
      <c r="TVC19" s="1361"/>
      <c r="TVD19" s="1362"/>
      <c r="TVE19" s="1361"/>
      <c r="TVF19" s="1362"/>
      <c r="TVG19" s="1361"/>
      <c r="TVH19" s="1362"/>
      <c r="TVI19" s="1361"/>
      <c r="TVJ19" s="1362"/>
      <c r="TVK19" s="1361"/>
      <c r="TVL19" s="1362"/>
      <c r="TVM19" s="1361"/>
      <c r="TVN19" s="1362"/>
      <c r="TVO19" s="1361"/>
      <c r="TVP19" s="1362"/>
      <c r="TVQ19" s="1361"/>
      <c r="TVR19" s="1362"/>
      <c r="TVS19" s="1361"/>
      <c r="TVT19" s="1362"/>
      <c r="TVU19" s="1361"/>
      <c r="TVV19" s="1362"/>
      <c r="TVW19" s="1361"/>
      <c r="TVX19" s="1362"/>
      <c r="TVY19" s="1361"/>
      <c r="TVZ19" s="1362"/>
      <c r="TWA19" s="1361"/>
      <c r="TWB19" s="1362"/>
      <c r="TWC19" s="1361"/>
      <c r="TWD19" s="1362"/>
      <c r="TWE19" s="1361"/>
      <c r="TWF19" s="1362"/>
      <c r="TWG19" s="1361"/>
      <c r="TWH19" s="1362"/>
      <c r="TWI19" s="1361"/>
      <c r="TWJ19" s="1362"/>
      <c r="TWK19" s="1361"/>
      <c r="TWL19" s="1362"/>
      <c r="TWM19" s="1361"/>
      <c r="TWN19" s="1362"/>
      <c r="TWO19" s="1361"/>
      <c r="TWP19" s="1362"/>
      <c r="TWQ19" s="1361"/>
      <c r="TWR19" s="1362"/>
      <c r="TWS19" s="1361"/>
      <c r="TWT19" s="1362"/>
      <c r="TWU19" s="1361"/>
      <c r="TWV19" s="1362"/>
      <c r="TWW19" s="1361"/>
      <c r="TWX19" s="1362"/>
      <c r="TWY19" s="1361"/>
      <c r="TWZ19" s="1362"/>
      <c r="TXA19" s="1361"/>
      <c r="TXB19" s="1362"/>
      <c r="TXC19" s="1361"/>
      <c r="TXD19" s="1362"/>
      <c r="TXE19" s="1361"/>
      <c r="TXF19" s="1362"/>
      <c r="TXG19" s="1361"/>
      <c r="TXH19" s="1362"/>
      <c r="TXI19" s="1361"/>
      <c r="TXJ19" s="1362"/>
      <c r="TXK19" s="1361"/>
      <c r="TXL19" s="1362"/>
      <c r="TXM19" s="1361"/>
      <c r="TXN19" s="1362"/>
      <c r="TXO19" s="1361"/>
      <c r="TXP19" s="1362"/>
      <c r="TXQ19" s="1361"/>
      <c r="TXR19" s="1362"/>
      <c r="TXS19" s="1361"/>
      <c r="TXT19" s="1362"/>
      <c r="TXU19" s="1361"/>
      <c r="TXV19" s="1362"/>
      <c r="TXW19" s="1361"/>
      <c r="TXX19" s="1362"/>
      <c r="TXY19" s="1361"/>
      <c r="TXZ19" s="1362"/>
      <c r="TYA19" s="1361"/>
      <c r="TYB19" s="1362"/>
      <c r="TYC19" s="1361"/>
      <c r="TYD19" s="1362"/>
      <c r="TYE19" s="1361"/>
      <c r="TYF19" s="1362"/>
      <c r="TYG19" s="1361"/>
      <c r="TYH19" s="1362"/>
      <c r="TYI19" s="1361"/>
      <c r="TYJ19" s="1362"/>
      <c r="TYK19" s="1361"/>
      <c r="TYL19" s="1362"/>
      <c r="TYM19" s="1361"/>
      <c r="TYN19" s="1362"/>
      <c r="TYO19" s="1361"/>
      <c r="TYP19" s="1362"/>
      <c r="TYQ19" s="1361"/>
      <c r="TYR19" s="1362"/>
      <c r="TYS19" s="1361"/>
      <c r="TYT19" s="1362"/>
      <c r="TYU19" s="1361"/>
      <c r="TYV19" s="1362"/>
      <c r="TYW19" s="1361"/>
      <c r="TYX19" s="1362"/>
      <c r="TYY19" s="1361"/>
      <c r="TYZ19" s="1362"/>
      <c r="TZA19" s="1361"/>
      <c r="TZB19" s="1362"/>
      <c r="TZC19" s="1361"/>
      <c r="TZD19" s="1362"/>
      <c r="TZE19" s="1361"/>
      <c r="TZF19" s="1362"/>
      <c r="TZG19" s="1361"/>
      <c r="TZH19" s="1362"/>
      <c r="TZI19" s="1361"/>
      <c r="TZJ19" s="1362"/>
      <c r="TZK19" s="1361"/>
      <c r="TZL19" s="1362"/>
      <c r="TZM19" s="1361"/>
      <c r="TZN19" s="1362"/>
      <c r="TZO19" s="1361"/>
      <c r="TZP19" s="1362"/>
      <c r="TZQ19" s="1361"/>
      <c r="TZR19" s="1362"/>
      <c r="TZS19" s="1361"/>
      <c r="TZT19" s="1362"/>
      <c r="TZU19" s="1361"/>
      <c r="TZV19" s="1362"/>
      <c r="TZW19" s="1361"/>
      <c r="TZX19" s="1362"/>
      <c r="TZY19" s="1361"/>
      <c r="TZZ19" s="1362"/>
      <c r="UAA19" s="1361"/>
      <c r="UAB19" s="1362"/>
      <c r="UAC19" s="1361"/>
      <c r="UAD19" s="1362"/>
      <c r="UAE19" s="1361"/>
      <c r="UAF19" s="1362"/>
      <c r="UAG19" s="1361"/>
      <c r="UAH19" s="1362"/>
      <c r="UAI19" s="1361"/>
      <c r="UAJ19" s="1362"/>
      <c r="UAK19" s="1361"/>
      <c r="UAL19" s="1362"/>
      <c r="UAM19" s="1361"/>
      <c r="UAN19" s="1362"/>
      <c r="UAO19" s="1361"/>
      <c r="UAP19" s="1362"/>
      <c r="UAQ19" s="1361"/>
      <c r="UAR19" s="1362"/>
      <c r="UAS19" s="1361"/>
      <c r="UAT19" s="1362"/>
      <c r="UAU19" s="1361"/>
      <c r="UAV19" s="1362"/>
      <c r="UAW19" s="1361"/>
      <c r="UAX19" s="1362"/>
      <c r="UAY19" s="1361"/>
      <c r="UAZ19" s="1362"/>
      <c r="UBA19" s="1361"/>
      <c r="UBB19" s="1362"/>
      <c r="UBC19" s="1361"/>
      <c r="UBD19" s="1362"/>
      <c r="UBE19" s="1361"/>
      <c r="UBF19" s="1362"/>
      <c r="UBG19" s="1361"/>
      <c r="UBH19" s="1362"/>
      <c r="UBI19" s="1361"/>
      <c r="UBJ19" s="1362"/>
      <c r="UBK19" s="1361"/>
      <c r="UBL19" s="1362"/>
      <c r="UBM19" s="1361"/>
      <c r="UBN19" s="1362"/>
      <c r="UBO19" s="1361"/>
      <c r="UBP19" s="1362"/>
      <c r="UBQ19" s="1361"/>
      <c r="UBR19" s="1362"/>
      <c r="UBS19" s="1361"/>
      <c r="UBT19" s="1362"/>
      <c r="UBU19" s="1361"/>
      <c r="UBV19" s="1362"/>
      <c r="UBW19" s="1361"/>
      <c r="UBX19" s="1362"/>
      <c r="UBY19" s="1361"/>
      <c r="UBZ19" s="1362"/>
      <c r="UCA19" s="1361"/>
      <c r="UCB19" s="1362"/>
      <c r="UCC19" s="1361"/>
      <c r="UCD19" s="1362"/>
      <c r="UCE19" s="1361"/>
      <c r="UCF19" s="1362"/>
      <c r="UCG19" s="1361"/>
      <c r="UCH19" s="1362"/>
      <c r="UCI19" s="1361"/>
      <c r="UCJ19" s="1362"/>
      <c r="UCK19" s="1361"/>
      <c r="UCL19" s="1362"/>
      <c r="UCM19" s="1361"/>
      <c r="UCN19" s="1362"/>
      <c r="UCO19" s="1361"/>
      <c r="UCP19" s="1362"/>
      <c r="UCQ19" s="1361"/>
      <c r="UCR19" s="1362"/>
      <c r="UCS19" s="1361"/>
      <c r="UCT19" s="1362"/>
      <c r="UCU19" s="1361"/>
      <c r="UCV19" s="1362"/>
      <c r="UCW19" s="1361"/>
      <c r="UCX19" s="1362"/>
      <c r="UCY19" s="1361"/>
      <c r="UCZ19" s="1362"/>
      <c r="UDA19" s="1361"/>
      <c r="UDB19" s="1362"/>
      <c r="UDC19" s="1361"/>
      <c r="UDD19" s="1362"/>
      <c r="UDE19" s="1361"/>
      <c r="UDF19" s="1362"/>
      <c r="UDG19" s="1361"/>
      <c r="UDH19" s="1362"/>
      <c r="UDI19" s="1361"/>
      <c r="UDJ19" s="1362"/>
      <c r="UDK19" s="1361"/>
      <c r="UDL19" s="1362"/>
      <c r="UDM19" s="1361"/>
      <c r="UDN19" s="1362"/>
      <c r="UDO19" s="1361"/>
      <c r="UDP19" s="1362"/>
      <c r="UDQ19" s="1361"/>
      <c r="UDR19" s="1362"/>
      <c r="UDS19" s="1361"/>
      <c r="UDT19" s="1362"/>
      <c r="UDU19" s="1361"/>
      <c r="UDV19" s="1362"/>
      <c r="UDW19" s="1361"/>
      <c r="UDX19" s="1362"/>
      <c r="UDY19" s="1361"/>
      <c r="UDZ19" s="1362"/>
      <c r="UEA19" s="1361"/>
      <c r="UEB19" s="1362"/>
      <c r="UEC19" s="1361"/>
      <c r="UED19" s="1362"/>
      <c r="UEE19" s="1361"/>
      <c r="UEF19" s="1362"/>
      <c r="UEG19" s="1361"/>
      <c r="UEH19" s="1362"/>
      <c r="UEI19" s="1361"/>
      <c r="UEJ19" s="1362"/>
      <c r="UEK19" s="1361"/>
      <c r="UEL19" s="1362"/>
      <c r="UEM19" s="1361"/>
      <c r="UEN19" s="1362"/>
      <c r="UEO19" s="1361"/>
      <c r="UEP19" s="1362"/>
      <c r="UEQ19" s="1361"/>
      <c r="UER19" s="1362"/>
      <c r="UES19" s="1361"/>
      <c r="UET19" s="1362"/>
      <c r="UEU19" s="1361"/>
      <c r="UEV19" s="1362"/>
      <c r="UEW19" s="1361"/>
      <c r="UEX19" s="1362"/>
      <c r="UEY19" s="1361"/>
      <c r="UEZ19" s="1362"/>
      <c r="UFA19" s="1361"/>
      <c r="UFB19" s="1362"/>
      <c r="UFC19" s="1361"/>
      <c r="UFD19" s="1362"/>
      <c r="UFE19" s="1361"/>
      <c r="UFF19" s="1362"/>
      <c r="UFG19" s="1361"/>
      <c r="UFH19" s="1362"/>
      <c r="UFI19" s="1361"/>
      <c r="UFJ19" s="1362"/>
      <c r="UFK19" s="1361"/>
      <c r="UFL19" s="1362"/>
      <c r="UFM19" s="1361"/>
      <c r="UFN19" s="1362"/>
      <c r="UFO19" s="1361"/>
      <c r="UFP19" s="1362"/>
      <c r="UFQ19" s="1361"/>
      <c r="UFR19" s="1362"/>
      <c r="UFS19" s="1361"/>
      <c r="UFT19" s="1362"/>
      <c r="UFU19" s="1361"/>
      <c r="UFV19" s="1362"/>
      <c r="UFW19" s="1361"/>
      <c r="UFX19" s="1362"/>
      <c r="UFY19" s="1361"/>
      <c r="UFZ19" s="1362"/>
      <c r="UGA19" s="1361"/>
      <c r="UGB19" s="1362"/>
      <c r="UGC19" s="1361"/>
      <c r="UGD19" s="1362"/>
      <c r="UGE19" s="1361"/>
      <c r="UGF19" s="1362"/>
      <c r="UGG19" s="1361"/>
      <c r="UGH19" s="1362"/>
      <c r="UGI19" s="1361"/>
      <c r="UGJ19" s="1362"/>
      <c r="UGK19" s="1361"/>
      <c r="UGL19" s="1362"/>
      <c r="UGM19" s="1361"/>
      <c r="UGN19" s="1362"/>
      <c r="UGO19" s="1361"/>
      <c r="UGP19" s="1362"/>
      <c r="UGQ19" s="1361"/>
      <c r="UGR19" s="1362"/>
      <c r="UGS19" s="1361"/>
      <c r="UGT19" s="1362"/>
      <c r="UGU19" s="1361"/>
      <c r="UGV19" s="1362"/>
      <c r="UGW19" s="1361"/>
      <c r="UGX19" s="1362"/>
      <c r="UGY19" s="1361"/>
      <c r="UGZ19" s="1362"/>
      <c r="UHA19" s="1361"/>
      <c r="UHB19" s="1362"/>
      <c r="UHC19" s="1361"/>
      <c r="UHD19" s="1362"/>
      <c r="UHE19" s="1361"/>
      <c r="UHF19" s="1362"/>
      <c r="UHG19" s="1361"/>
      <c r="UHH19" s="1362"/>
      <c r="UHI19" s="1361"/>
      <c r="UHJ19" s="1362"/>
      <c r="UHK19" s="1361"/>
      <c r="UHL19" s="1362"/>
      <c r="UHM19" s="1361"/>
      <c r="UHN19" s="1362"/>
      <c r="UHO19" s="1361"/>
      <c r="UHP19" s="1362"/>
      <c r="UHQ19" s="1361"/>
      <c r="UHR19" s="1362"/>
      <c r="UHS19" s="1361"/>
      <c r="UHT19" s="1362"/>
      <c r="UHU19" s="1361"/>
      <c r="UHV19" s="1362"/>
      <c r="UHW19" s="1361"/>
      <c r="UHX19" s="1362"/>
      <c r="UHY19" s="1361"/>
      <c r="UHZ19" s="1362"/>
      <c r="UIA19" s="1361"/>
      <c r="UIB19" s="1362"/>
      <c r="UIC19" s="1361"/>
      <c r="UID19" s="1362"/>
      <c r="UIE19" s="1361"/>
      <c r="UIF19" s="1362"/>
      <c r="UIG19" s="1361"/>
      <c r="UIH19" s="1362"/>
      <c r="UII19" s="1361"/>
      <c r="UIJ19" s="1362"/>
      <c r="UIK19" s="1361"/>
      <c r="UIL19" s="1362"/>
      <c r="UIM19" s="1361"/>
      <c r="UIN19" s="1362"/>
      <c r="UIO19" s="1361"/>
      <c r="UIP19" s="1362"/>
      <c r="UIQ19" s="1361"/>
      <c r="UIR19" s="1362"/>
      <c r="UIS19" s="1361"/>
      <c r="UIT19" s="1362"/>
      <c r="UIU19" s="1361"/>
      <c r="UIV19" s="1362"/>
      <c r="UIW19" s="1361"/>
      <c r="UIX19" s="1362"/>
      <c r="UIY19" s="1361"/>
      <c r="UIZ19" s="1362"/>
      <c r="UJA19" s="1361"/>
      <c r="UJB19" s="1362"/>
      <c r="UJC19" s="1361"/>
      <c r="UJD19" s="1362"/>
      <c r="UJE19" s="1361"/>
      <c r="UJF19" s="1362"/>
      <c r="UJG19" s="1361"/>
      <c r="UJH19" s="1362"/>
      <c r="UJI19" s="1361"/>
      <c r="UJJ19" s="1362"/>
      <c r="UJK19" s="1361"/>
      <c r="UJL19" s="1362"/>
      <c r="UJM19" s="1361"/>
      <c r="UJN19" s="1362"/>
      <c r="UJO19" s="1361"/>
      <c r="UJP19" s="1362"/>
      <c r="UJQ19" s="1361"/>
      <c r="UJR19" s="1362"/>
      <c r="UJS19" s="1361"/>
      <c r="UJT19" s="1362"/>
      <c r="UJU19" s="1361"/>
      <c r="UJV19" s="1362"/>
      <c r="UJW19" s="1361"/>
      <c r="UJX19" s="1362"/>
      <c r="UJY19" s="1361"/>
      <c r="UJZ19" s="1362"/>
      <c r="UKA19" s="1361"/>
      <c r="UKB19" s="1362"/>
      <c r="UKC19" s="1361"/>
      <c r="UKD19" s="1362"/>
      <c r="UKE19" s="1361"/>
      <c r="UKF19" s="1362"/>
      <c r="UKG19" s="1361"/>
      <c r="UKH19" s="1362"/>
      <c r="UKI19" s="1361"/>
      <c r="UKJ19" s="1362"/>
      <c r="UKK19" s="1361"/>
      <c r="UKL19" s="1362"/>
      <c r="UKM19" s="1361"/>
      <c r="UKN19" s="1362"/>
      <c r="UKO19" s="1361"/>
      <c r="UKP19" s="1362"/>
      <c r="UKQ19" s="1361"/>
      <c r="UKR19" s="1362"/>
      <c r="UKS19" s="1361"/>
      <c r="UKT19" s="1362"/>
      <c r="UKU19" s="1361"/>
      <c r="UKV19" s="1362"/>
      <c r="UKW19" s="1361"/>
      <c r="UKX19" s="1362"/>
      <c r="UKY19" s="1361"/>
      <c r="UKZ19" s="1362"/>
      <c r="ULA19" s="1361"/>
      <c r="ULB19" s="1362"/>
      <c r="ULC19" s="1361"/>
      <c r="ULD19" s="1362"/>
      <c r="ULE19" s="1361"/>
      <c r="ULF19" s="1362"/>
      <c r="ULG19" s="1361"/>
      <c r="ULH19" s="1362"/>
      <c r="ULI19" s="1361"/>
      <c r="ULJ19" s="1362"/>
      <c r="ULK19" s="1361"/>
      <c r="ULL19" s="1362"/>
      <c r="ULM19" s="1361"/>
      <c r="ULN19" s="1362"/>
      <c r="ULO19" s="1361"/>
      <c r="ULP19" s="1362"/>
      <c r="ULQ19" s="1361"/>
      <c r="ULR19" s="1362"/>
      <c r="ULS19" s="1361"/>
      <c r="ULT19" s="1362"/>
      <c r="ULU19" s="1361"/>
      <c r="ULV19" s="1362"/>
      <c r="ULW19" s="1361"/>
      <c r="ULX19" s="1362"/>
      <c r="ULY19" s="1361"/>
      <c r="ULZ19" s="1362"/>
      <c r="UMA19" s="1361"/>
      <c r="UMB19" s="1362"/>
      <c r="UMC19" s="1361"/>
      <c r="UMD19" s="1362"/>
      <c r="UME19" s="1361"/>
      <c r="UMF19" s="1362"/>
      <c r="UMG19" s="1361"/>
      <c r="UMH19" s="1362"/>
      <c r="UMI19" s="1361"/>
      <c r="UMJ19" s="1362"/>
      <c r="UMK19" s="1361"/>
      <c r="UML19" s="1362"/>
      <c r="UMM19" s="1361"/>
      <c r="UMN19" s="1362"/>
      <c r="UMO19" s="1361"/>
      <c r="UMP19" s="1362"/>
      <c r="UMQ19" s="1361"/>
      <c r="UMR19" s="1362"/>
      <c r="UMS19" s="1361"/>
      <c r="UMT19" s="1362"/>
      <c r="UMU19" s="1361"/>
      <c r="UMV19" s="1362"/>
      <c r="UMW19" s="1361"/>
      <c r="UMX19" s="1362"/>
      <c r="UMY19" s="1361"/>
      <c r="UMZ19" s="1362"/>
      <c r="UNA19" s="1361"/>
      <c r="UNB19" s="1362"/>
      <c r="UNC19" s="1361"/>
      <c r="UND19" s="1362"/>
      <c r="UNE19" s="1361"/>
      <c r="UNF19" s="1362"/>
      <c r="UNG19" s="1361"/>
      <c r="UNH19" s="1362"/>
      <c r="UNI19" s="1361"/>
      <c r="UNJ19" s="1362"/>
      <c r="UNK19" s="1361"/>
      <c r="UNL19" s="1362"/>
      <c r="UNM19" s="1361"/>
      <c r="UNN19" s="1362"/>
      <c r="UNO19" s="1361"/>
      <c r="UNP19" s="1362"/>
      <c r="UNQ19" s="1361"/>
      <c r="UNR19" s="1362"/>
      <c r="UNS19" s="1361"/>
      <c r="UNT19" s="1362"/>
      <c r="UNU19" s="1361"/>
      <c r="UNV19" s="1362"/>
      <c r="UNW19" s="1361"/>
      <c r="UNX19" s="1362"/>
      <c r="UNY19" s="1361"/>
      <c r="UNZ19" s="1362"/>
      <c r="UOA19" s="1361"/>
      <c r="UOB19" s="1362"/>
      <c r="UOC19" s="1361"/>
      <c r="UOD19" s="1362"/>
      <c r="UOE19" s="1361"/>
      <c r="UOF19" s="1362"/>
      <c r="UOG19" s="1361"/>
      <c r="UOH19" s="1362"/>
      <c r="UOI19" s="1361"/>
      <c r="UOJ19" s="1362"/>
      <c r="UOK19" s="1361"/>
      <c r="UOL19" s="1362"/>
      <c r="UOM19" s="1361"/>
      <c r="UON19" s="1362"/>
      <c r="UOO19" s="1361"/>
      <c r="UOP19" s="1362"/>
      <c r="UOQ19" s="1361"/>
      <c r="UOR19" s="1362"/>
      <c r="UOS19" s="1361"/>
      <c r="UOT19" s="1362"/>
      <c r="UOU19" s="1361"/>
      <c r="UOV19" s="1362"/>
      <c r="UOW19" s="1361"/>
      <c r="UOX19" s="1362"/>
      <c r="UOY19" s="1361"/>
      <c r="UOZ19" s="1362"/>
      <c r="UPA19" s="1361"/>
      <c r="UPB19" s="1362"/>
      <c r="UPC19" s="1361"/>
      <c r="UPD19" s="1362"/>
      <c r="UPE19" s="1361"/>
      <c r="UPF19" s="1362"/>
      <c r="UPG19" s="1361"/>
      <c r="UPH19" s="1362"/>
      <c r="UPI19" s="1361"/>
      <c r="UPJ19" s="1362"/>
      <c r="UPK19" s="1361"/>
      <c r="UPL19" s="1362"/>
      <c r="UPM19" s="1361"/>
      <c r="UPN19" s="1362"/>
      <c r="UPO19" s="1361"/>
      <c r="UPP19" s="1362"/>
      <c r="UPQ19" s="1361"/>
      <c r="UPR19" s="1362"/>
      <c r="UPS19" s="1361"/>
      <c r="UPT19" s="1362"/>
      <c r="UPU19" s="1361"/>
      <c r="UPV19" s="1362"/>
      <c r="UPW19" s="1361"/>
      <c r="UPX19" s="1362"/>
      <c r="UPY19" s="1361"/>
      <c r="UPZ19" s="1362"/>
      <c r="UQA19" s="1361"/>
      <c r="UQB19" s="1362"/>
      <c r="UQC19" s="1361"/>
      <c r="UQD19" s="1362"/>
      <c r="UQE19" s="1361"/>
      <c r="UQF19" s="1362"/>
      <c r="UQG19" s="1361"/>
      <c r="UQH19" s="1362"/>
      <c r="UQI19" s="1361"/>
      <c r="UQJ19" s="1362"/>
      <c r="UQK19" s="1361"/>
      <c r="UQL19" s="1362"/>
      <c r="UQM19" s="1361"/>
      <c r="UQN19" s="1362"/>
      <c r="UQO19" s="1361"/>
      <c r="UQP19" s="1362"/>
      <c r="UQQ19" s="1361"/>
      <c r="UQR19" s="1362"/>
      <c r="UQS19" s="1361"/>
      <c r="UQT19" s="1362"/>
      <c r="UQU19" s="1361"/>
      <c r="UQV19" s="1362"/>
      <c r="UQW19" s="1361"/>
      <c r="UQX19" s="1362"/>
      <c r="UQY19" s="1361"/>
      <c r="UQZ19" s="1362"/>
      <c r="URA19" s="1361"/>
      <c r="URB19" s="1362"/>
      <c r="URC19" s="1361"/>
      <c r="URD19" s="1362"/>
      <c r="URE19" s="1361"/>
      <c r="URF19" s="1362"/>
      <c r="URG19" s="1361"/>
      <c r="URH19" s="1362"/>
      <c r="URI19" s="1361"/>
      <c r="URJ19" s="1362"/>
      <c r="URK19" s="1361"/>
      <c r="URL19" s="1362"/>
      <c r="URM19" s="1361"/>
      <c r="URN19" s="1362"/>
      <c r="URO19" s="1361"/>
      <c r="URP19" s="1362"/>
      <c r="URQ19" s="1361"/>
      <c r="URR19" s="1362"/>
      <c r="URS19" s="1361"/>
      <c r="URT19" s="1362"/>
      <c r="URU19" s="1361"/>
      <c r="URV19" s="1362"/>
      <c r="URW19" s="1361"/>
      <c r="URX19" s="1362"/>
      <c r="URY19" s="1361"/>
      <c r="URZ19" s="1362"/>
      <c r="USA19" s="1361"/>
      <c r="USB19" s="1362"/>
      <c r="USC19" s="1361"/>
      <c r="USD19" s="1362"/>
      <c r="USE19" s="1361"/>
      <c r="USF19" s="1362"/>
      <c r="USG19" s="1361"/>
      <c r="USH19" s="1362"/>
      <c r="USI19" s="1361"/>
      <c r="USJ19" s="1362"/>
      <c r="USK19" s="1361"/>
      <c r="USL19" s="1362"/>
      <c r="USM19" s="1361"/>
      <c r="USN19" s="1362"/>
      <c r="USO19" s="1361"/>
      <c r="USP19" s="1362"/>
      <c r="USQ19" s="1361"/>
      <c r="USR19" s="1362"/>
      <c r="USS19" s="1361"/>
      <c r="UST19" s="1362"/>
      <c r="USU19" s="1361"/>
      <c r="USV19" s="1362"/>
      <c r="USW19" s="1361"/>
      <c r="USX19" s="1362"/>
      <c r="USY19" s="1361"/>
      <c r="USZ19" s="1362"/>
      <c r="UTA19" s="1361"/>
      <c r="UTB19" s="1362"/>
      <c r="UTC19" s="1361"/>
      <c r="UTD19" s="1362"/>
      <c r="UTE19" s="1361"/>
      <c r="UTF19" s="1362"/>
      <c r="UTG19" s="1361"/>
      <c r="UTH19" s="1362"/>
      <c r="UTI19" s="1361"/>
      <c r="UTJ19" s="1362"/>
      <c r="UTK19" s="1361"/>
      <c r="UTL19" s="1362"/>
      <c r="UTM19" s="1361"/>
      <c r="UTN19" s="1362"/>
      <c r="UTO19" s="1361"/>
      <c r="UTP19" s="1362"/>
      <c r="UTQ19" s="1361"/>
      <c r="UTR19" s="1362"/>
      <c r="UTS19" s="1361"/>
      <c r="UTT19" s="1362"/>
      <c r="UTU19" s="1361"/>
      <c r="UTV19" s="1362"/>
      <c r="UTW19" s="1361"/>
      <c r="UTX19" s="1362"/>
      <c r="UTY19" s="1361"/>
      <c r="UTZ19" s="1362"/>
      <c r="UUA19" s="1361"/>
      <c r="UUB19" s="1362"/>
      <c r="UUC19" s="1361"/>
      <c r="UUD19" s="1362"/>
      <c r="UUE19" s="1361"/>
      <c r="UUF19" s="1362"/>
      <c r="UUG19" s="1361"/>
      <c r="UUH19" s="1362"/>
      <c r="UUI19" s="1361"/>
      <c r="UUJ19" s="1362"/>
      <c r="UUK19" s="1361"/>
      <c r="UUL19" s="1362"/>
      <c r="UUM19" s="1361"/>
      <c r="UUN19" s="1362"/>
      <c r="UUO19" s="1361"/>
      <c r="UUP19" s="1362"/>
      <c r="UUQ19" s="1361"/>
      <c r="UUR19" s="1362"/>
      <c r="UUS19" s="1361"/>
      <c r="UUT19" s="1362"/>
      <c r="UUU19" s="1361"/>
      <c r="UUV19" s="1362"/>
      <c r="UUW19" s="1361"/>
      <c r="UUX19" s="1362"/>
      <c r="UUY19" s="1361"/>
      <c r="UUZ19" s="1362"/>
      <c r="UVA19" s="1361"/>
      <c r="UVB19" s="1362"/>
      <c r="UVC19" s="1361"/>
      <c r="UVD19" s="1362"/>
      <c r="UVE19" s="1361"/>
      <c r="UVF19" s="1362"/>
      <c r="UVG19" s="1361"/>
      <c r="UVH19" s="1362"/>
      <c r="UVI19" s="1361"/>
      <c r="UVJ19" s="1362"/>
      <c r="UVK19" s="1361"/>
      <c r="UVL19" s="1362"/>
      <c r="UVM19" s="1361"/>
      <c r="UVN19" s="1362"/>
      <c r="UVO19" s="1361"/>
      <c r="UVP19" s="1362"/>
      <c r="UVQ19" s="1361"/>
      <c r="UVR19" s="1362"/>
      <c r="UVS19" s="1361"/>
      <c r="UVT19" s="1362"/>
      <c r="UVU19" s="1361"/>
      <c r="UVV19" s="1362"/>
      <c r="UVW19" s="1361"/>
      <c r="UVX19" s="1362"/>
      <c r="UVY19" s="1361"/>
      <c r="UVZ19" s="1362"/>
      <c r="UWA19" s="1361"/>
      <c r="UWB19" s="1362"/>
      <c r="UWC19" s="1361"/>
      <c r="UWD19" s="1362"/>
      <c r="UWE19" s="1361"/>
      <c r="UWF19" s="1362"/>
      <c r="UWG19" s="1361"/>
      <c r="UWH19" s="1362"/>
      <c r="UWI19" s="1361"/>
      <c r="UWJ19" s="1362"/>
      <c r="UWK19" s="1361"/>
      <c r="UWL19" s="1362"/>
      <c r="UWM19" s="1361"/>
      <c r="UWN19" s="1362"/>
      <c r="UWO19" s="1361"/>
      <c r="UWP19" s="1362"/>
      <c r="UWQ19" s="1361"/>
      <c r="UWR19" s="1362"/>
      <c r="UWS19" s="1361"/>
      <c r="UWT19" s="1362"/>
      <c r="UWU19" s="1361"/>
      <c r="UWV19" s="1362"/>
      <c r="UWW19" s="1361"/>
      <c r="UWX19" s="1362"/>
      <c r="UWY19" s="1361"/>
      <c r="UWZ19" s="1362"/>
      <c r="UXA19" s="1361"/>
      <c r="UXB19" s="1362"/>
      <c r="UXC19" s="1361"/>
      <c r="UXD19" s="1362"/>
      <c r="UXE19" s="1361"/>
      <c r="UXF19" s="1362"/>
      <c r="UXG19" s="1361"/>
      <c r="UXH19" s="1362"/>
      <c r="UXI19" s="1361"/>
      <c r="UXJ19" s="1362"/>
      <c r="UXK19" s="1361"/>
      <c r="UXL19" s="1362"/>
      <c r="UXM19" s="1361"/>
      <c r="UXN19" s="1362"/>
      <c r="UXO19" s="1361"/>
      <c r="UXP19" s="1362"/>
      <c r="UXQ19" s="1361"/>
      <c r="UXR19" s="1362"/>
      <c r="UXS19" s="1361"/>
      <c r="UXT19" s="1362"/>
      <c r="UXU19" s="1361"/>
      <c r="UXV19" s="1362"/>
      <c r="UXW19" s="1361"/>
      <c r="UXX19" s="1362"/>
      <c r="UXY19" s="1361"/>
      <c r="UXZ19" s="1362"/>
      <c r="UYA19" s="1361"/>
      <c r="UYB19" s="1362"/>
      <c r="UYC19" s="1361"/>
      <c r="UYD19" s="1362"/>
      <c r="UYE19" s="1361"/>
      <c r="UYF19" s="1362"/>
      <c r="UYG19" s="1361"/>
      <c r="UYH19" s="1362"/>
      <c r="UYI19" s="1361"/>
      <c r="UYJ19" s="1362"/>
      <c r="UYK19" s="1361"/>
      <c r="UYL19" s="1362"/>
      <c r="UYM19" s="1361"/>
      <c r="UYN19" s="1362"/>
      <c r="UYO19" s="1361"/>
      <c r="UYP19" s="1362"/>
      <c r="UYQ19" s="1361"/>
      <c r="UYR19" s="1362"/>
      <c r="UYS19" s="1361"/>
      <c r="UYT19" s="1362"/>
      <c r="UYU19" s="1361"/>
      <c r="UYV19" s="1362"/>
      <c r="UYW19" s="1361"/>
      <c r="UYX19" s="1362"/>
      <c r="UYY19" s="1361"/>
      <c r="UYZ19" s="1362"/>
      <c r="UZA19" s="1361"/>
      <c r="UZB19" s="1362"/>
      <c r="UZC19" s="1361"/>
      <c r="UZD19" s="1362"/>
      <c r="UZE19" s="1361"/>
      <c r="UZF19" s="1362"/>
      <c r="UZG19" s="1361"/>
      <c r="UZH19" s="1362"/>
      <c r="UZI19" s="1361"/>
      <c r="UZJ19" s="1362"/>
      <c r="UZK19" s="1361"/>
      <c r="UZL19" s="1362"/>
      <c r="UZM19" s="1361"/>
      <c r="UZN19" s="1362"/>
      <c r="UZO19" s="1361"/>
      <c r="UZP19" s="1362"/>
      <c r="UZQ19" s="1361"/>
      <c r="UZR19" s="1362"/>
      <c r="UZS19" s="1361"/>
      <c r="UZT19" s="1362"/>
      <c r="UZU19" s="1361"/>
      <c r="UZV19" s="1362"/>
      <c r="UZW19" s="1361"/>
      <c r="UZX19" s="1362"/>
      <c r="UZY19" s="1361"/>
      <c r="UZZ19" s="1362"/>
      <c r="VAA19" s="1361"/>
      <c r="VAB19" s="1362"/>
      <c r="VAC19" s="1361"/>
      <c r="VAD19" s="1362"/>
      <c r="VAE19" s="1361"/>
      <c r="VAF19" s="1362"/>
      <c r="VAG19" s="1361"/>
      <c r="VAH19" s="1362"/>
      <c r="VAI19" s="1361"/>
      <c r="VAJ19" s="1362"/>
      <c r="VAK19" s="1361"/>
      <c r="VAL19" s="1362"/>
      <c r="VAM19" s="1361"/>
      <c r="VAN19" s="1362"/>
      <c r="VAO19" s="1361"/>
      <c r="VAP19" s="1362"/>
      <c r="VAQ19" s="1361"/>
      <c r="VAR19" s="1362"/>
      <c r="VAS19" s="1361"/>
      <c r="VAT19" s="1362"/>
      <c r="VAU19" s="1361"/>
      <c r="VAV19" s="1362"/>
      <c r="VAW19" s="1361"/>
      <c r="VAX19" s="1362"/>
      <c r="VAY19" s="1361"/>
      <c r="VAZ19" s="1362"/>
      <c r="VBA19" s="1361"/>
      <c r="VBB19" s="1362"/>
      <c r="VBC19" s="1361"/>
      <c r="VBD19" s="1362"/>
      <c r="VBE19" s="1361"/>
      <c r="VBF19" s="1362"/>
      <c r="VBG19" s="1361"/>
      <c r="VBH19" s="1362"/>
      <c r="VBI19" s="1361"/>
      <c r="VBJ19" s="1362"/>
      <c r="VBK19" s="1361"/>
      <c r="VBL19" s="1362"/>
      <c r="VBM19" s="1361"/>
      <c r="VBN19" s="1362"/>
      <c r="VBO19" s="1361"/>
      <c r="VBP19" s="1362"/>
      <c r="VBQ19" s="1361"/>
      <c r="VBR19" s="1362"/>
      <c r="VBS19" s="1361"/>
      <c r="VBT19" s="1362"/>
      <c r="VBU19" s="1361"/>
      <c r="VBV19" s="1362"/>
      <c r="VBW19" s="1361"/>
      <c r="VBX19" s="1362"/>
      <c r="VBY19" s="1361"/>
      <c r="VBZ19" s="1362"/>
      <c r="VCA19" s="1361"/>
      <c r="VCB19" s="1362"/>
      <c r="VCC19" s="1361"/>
      <c r="VCD19" s="1362"/>
      <c r="VCE19" s="1361"/>
      <c r="VCF19" s="1362"/>
      <c r="VCG19" s="1361"/>
      <c r="VCH19" s="1362"/>
      <c r="VCI19" s="1361"/>
      <c r="VCJ19" s="1362"/>
      <c r="VCK19" s="1361"/>
      <c r="VCL19" s="1362"/>
      <c r="VCM19" s="1361"/>
      <c r="VCN19" s="1362"/>
      <c r="VCO19" s="1361"/>
      <c r="VCP19" s="1362"/>
      <c r="VCQ19" s="1361"/>
      <c r="VCR19" s="1362"/>
      <c r="VCS19" s="1361"/>
      <c r="VCT19" s="1362"/>
      <c r="VCU19" s="1361"/>
      <c r="VCV19" s="1362"/>
      <c r="VCW19" s="1361"/>
      <c r="VCX19" s="1362"/>
      <c r="VCY19" s="1361"/>
      <c r="VCZ19" s="1362"/>
      <c r="VDA19" s="1361"/>
      <c r="VDB19" s="1362"/>
      <c r="VDC19" s="1361"/>
      <c r="VDD19" s="1362"/>
      <c r="VDE19" s="1361"/>
      <c r="VDF19" s="1362"/>
      <c r="VDG19" s="1361"/>
      <c r="VDH19" s="1362"/>
      <c r="VDI19" s="1361"/>
      <c r="VDJ19" s="1362"/>
      <c r="VDK19" s="1361"/>
      <c r="VDL19" s="1362"/>
      <c r="VDM19" s="1361"/>
      <c r="VDN19" s="1362"/>
      <c r="VDO19" s="1361"/>
      <c r="VDP19" s="1362"/>
      <c r="VDQ19" s="1361"/>
      <c r="VDR19" s="1362"/>
      <c r="VDS19" s="1361"/>
      <c r="VDT19" s="1362"/>
      <c r="VDU19" s="1361"/>
      <c r="VDV19" s="1362"/>
      <c r="VDW19" s="1361"/>
      <c r="VDX19" s="1362"/>
      <c r="VDY19" s="1361"/>
      <c r="VDZ19" s="1362"/>
      <c r="VEA19" s="1361"/>
      <c r="VEB19" s="1362"/>
      <c r="VEC19" s="1361"/>
      <c r="VED19" s="1362"/>
      <c r="VEE19" s="1361"/>
      <c r="VEF19" s="1362"/>
      <c r="VEG19" s="1361"/>
      <c r="VEH19" s="1362"/>
      <c r="VEI19" s="1361"/>
      <c r="VEJ19" s="1362"/>
      <c r="VEK19" s="1361"/>
      <c r="VEL19" s="1362"/>
      <c r="VEM19" s="1361"/>
      <c r="VEN19" s="1362"/>
      <c r="VEO19" s="1361"/>
      <c r="VEP19" s="1362"/>
      <c r="VEQ19" s="1361"/>
      <c r="VER19" s="1362"/>
      <c r="VES19" s="1361"/>
      <c r="VET19" s="1362"/>
      <c r="VEU19" s="1361"/>
      <c r="VEV19" s="1362"/>
      <c r="VEW19" s="1361"/>
      <c r="VEX19" s="1362"/>
      <c r="VEY19" s="1361"/>
      <c r="VEZ19" s="1362"/>
      <c r="VFA19" s="1361"/>
      <c r="VFB19" s="1362"/>
      <c r="VFC19" s="1361"/>
      <c r="VFD19" s="1362"/>
      <c r="VFE19" s="1361"/>
      <c r="VFF19" s="1362"/>
      <c r="VFG19" s="1361"/>
      <c r="VFH19" s="1362"/>
      <c r="VFI19" s="1361"/>
      <c r="VFJ19" s="1362"/>
      <c r="VFK19" s="1361"/>
      <c r="VFL19" s="1362"/>
      <c r="VFM19" s="1361"/>
      <c r="VFN19" s="1362"/>
      <c r="VFO19" s="1361"/>
      <c r="VFP19" s="1362"/>
      <c r="VFQ19" s="1361"/>
      <c r="VFR19" s="1362"/>
      <c r="VFS19" s="1361"/>
      <c r="VFT19" s="1362"/>
      <c r="VFU19" s="1361"/>
      <c r="VFV19" s="1362"/>
      <c r="VFW19" s="1361"/>
      <c r="VFX19" s="1362"/>
      <c r="VFY19" s="1361"/>
      <c r="VFZ19" s="1362"/>
      <c r="VGA19" s="1361"/>
      <c r="VGB19" s="1362"/>
      <c r="VGC19" s="1361"/>
      <c r="VGD19" s="1362"/>
      <c r="VGE19" s="1361"/>
      <c r="VGF19" s="1362"/>
      <c r="VGG19" s="1361"/>
      <c r="VGH19" s="1362"/>
      <c r="VGI19" s="1361"/>
      <c r="VGJ19" s="1362"/>
      <c r="VGK19" s="1361"/>
      <c r="VGL19" s="1362"/>
      <c r="VGM19" s="1361"/>
      <c r="VGN19" s="1362"/>
      <c r="VGO19" s="1361"/>
      <c r="VGP19" s="1362"/>
      <c r="VGQ19" s="1361"/>
      <c r="VGR19" s="1362"/>
      <c r="VGS19" s="1361"/>
      <c r="VGT19" s="1362"/>
      <c r="VGU19" s="1361"/>
      <c r="VGV19" s="1362"/>
      <c r="VGW19" s="1361"/>
      <c r="VGX19" s="1362"/>
      <c r="VGY19" s="1361"/>
      <c r="VGZ19" s="1362"/>
      <c r="VHA19" s="1361"/>
      <c r="VHB19" s="1362"/>
      <c r="VHC19" s="1361"/>
      <c r="VHD19" s="1362"/>
      <c r="VHE19" s="1361"/>
      <c r="VHF19" s="1362"/>
      <c r="VHG19" s="1361"/>
      <c r="VHH19" s="1362"/>
      <c r="VHI19" s="1361"/>
      <c r="VHJ19" s="1362"/>
      <c r="VHK19" s="1361"/>
      <c r="VHL19" s="1362"/>
      <c r="VHM19" s="1361"/>
      <c r="VHN19" s="1362"/>
      <c r="VHO19" s="1361"/>
      <c r="VHP19" s="1362"/>
      <c r="VHQ19" s="1361"/>
      <c r="VHR19" s="1362"/>
      <c r="VHS19" s="1361"/>
      <c r="VHT19" s="1362"/>
      <c r="VHU19" s="1361"/>
      <c r="VHV19" s="1362"/>
      <c r="VHW19" s="1361"/>
      <c r="VHX19" s="1362"/>
      <c r="VHY19" s="1361"/>
      <c r="VHZ19" s="1362"/>
      <c r="VIA19" s="1361"/>
      <c r="VIB19" s="1362"/>
      <c r="VIC19" s="1361"/>
      <c r="VID19" s="1362"/>
      <c r="VIE19" s="1361"/>
      <c r="VIF19" s="1362"/>
      <c r="VIG19" s="1361"/>
      <c r="VIH19" s="1362"/>
      <c r="VII19" s="1361"/>
      <c r="VIJ19" s="1362"/>
      <c r="VIK19" s="1361"/>
      <c r="VIL19" s="1362"/>
      <c r="VIM19" s="1361"/>
      <c r="VIN19" s="1362"/>
      <c r="VIO19" s="1361"/>
      <c r="VIP19" s="1362"/>
      <c r="VIQ19" s="1361"/>
      <c r="VIR19" s="1362"/>
      <c r="VIS19" s="1361"/>
      <c r="VIT19" s="1362"/>
      <c r="VIU19" s="1361"/>
      <c r="VIV19" s="1362"/>
      <c r="VIW19" s="1361"/>
      <c r="VIX19" s="1362"/>
      <c r="VIY19" s="1361"/>
      <c r="VIZ19" s="1362"/>
      <c r="VJA19" s="1361"/>
      <c r="VJB19" s="1362"/>
      <c r="VJC19" s="1361"/>
      <c r="VJD19" s="1362"/>
      <c r="VJE19" s="1361"/>
      <c r="VJF19" s="1362"/>
      <c r="VJG19" s="1361"/>
      <c r="VJH19" s="1362"/>
      <c r="VJI19" s="1361"/>
      <c r="VJJ19" s="1362"/>
      <c r="VJK19" s="1361"/>
      <c r="VJL19" s="1362"/>
      <c r="VJM19" s="1361"/>
      <c r="VJN19" s="1362"/>
      <c r="VJO19" s="1361"/>
      <c r="VJP19" s="1362"/>
      <c r="VJQ19" s="1361"/>
      <c r="VJR19" s="1362"/>
      <c r="VJS19" s="1361"/>
      <c r="VJT19" s="1362"/>
      <c r="VJU19" s="1361"/>
      <c r="VJV19" s="1362"/>
      <c r="VJW19" s="1361"/>
      <c r="VJX19" s="1362"/>
      <c r="VJY19" s="1361"/>
      <c r="VJZ19" s="1362"/>
      <c r="VKA19" s="1361"/>
      <c r="VKB19" s="1362"/>
      <c r="VKC19" s="1361"/>
      <c r="VKD19" s="1362"/>
      <c r="VKE19" s="1361"/>
      <c r="VKF19" s="1362"/>
      <c r="VKG19" s="1361"/>
      <c r="VKH19" s="1362"/>
      <c r="VKI19" s="1361"/>
      <c r="VKJ19" s="1362"/>
      <c r="VKK19" s="1361"/>
      <c r="VKL19" s="1362"/>
      <c r="VKM19" s="1361"/>
      <c r="VKN19" s="1362"/>
      <c r="VKO19" s="1361"/>
      <c r="VKP19" s="1362"/>
      <c r="VKQ19" s="1361"/>
      <c r="VKR19" s="1362"/>
      <c r="VKS19" s="1361"/>
      <c r="VKT19" s="1362"/>
      <c r="VKU19" s="1361"/>
      <c r="VKV19" s="1362"/>
      <c r="VKW19" s="1361"/>
      <c r="VKX19" s="1362"/>
      <c r="VKY19" s="1361"/>
      <c r="VKZ19" s="1362"/>
      <c r="VLA19" s="1361"/>
      <c r="VLB19" s="1362"/>
      <c r="VLC19" s="1361"/>
      <c r="VLD19" s="1362"/>
      <c r="VLE19" s="1361"/>
      <c r="VLF19" s="1362"/>
      <c r="VLG19" s="1361"/>
      <c r="VLH19" s="1362"/>
      <c r="VLI19" s="1361"/>
      <c r="VLJ19" s="1362"/>
      <c r="VLK19" s="1361"/>
      <c r="VLL19" s="1362"/>
      <c r="VLM19" s="1361"/>
      <c r="VLN19" s="1362"/>
      <c r="VLO19" s="1361"/>
      <c r="VLP19" s="1362"/>
      <c r="VLQ19" s="1361"/>
      <c r="VLR19" s="1362"/>
      <c r="VLS19" s="1361"/>
      <c r="VLT19" s="1362"/>
      <c r="VLU19" s="1361"/>
      <c r="VLV19" s="1362"/>
      <c r="VLW19" s="1361"/>
      <c r="VLX19" s="1362"/>
      <c r="VLY19" s="1361"/>
      <c r="VLZ19" s="1362"/>
      <c r="VMA19" s="1361"/>
      <c r="VMB19" s="1362"/>
      <c r="VMC19" s="1361"/>
      <c r="VMD19" s="1362"/>
      <c r="VME19" s="1361"/>
      <c r="VMF19" s="1362"/>
      <c r="VMG19" s="1361"/>
      <c r="VMH19" s="1362"/>
      <c r="VMI19" s="1361"/>
      <c r="VMJ19" s="1362"/>
      <c r="VMK19" s="1361"/>
      <c r="VML19" s="1362"/>
      <c r="VMM19" s="1361"/>
      <c r="VMN19" s="1362"/>
      <c r="VMO19" s="1361"/>
      <c r="VMP19" s="1362"/>
      <c r="VMQ19" s="1361"/>
      <c r="VMR19" s="1362"/>
      <c r="VMS19" s="1361"/>
      <c r="VMT19" s="1362"/>
      <c r="VMU19" s="1361"/>
      <c r="VMV19" s="1362"/>
      <c r="VMW19" s="1361"/>
      <c r="VMX19" s="1362"/>
      <c r="VMY19" s="1361"/>
      <c r="VMZ19" s="1362"/>
      <c r="VNA19" s="1361"/>
      <c r="VNB19" s="1362"/>
      <c r="VNC19" s="1361"/>
      <c r="VND19" s="1362"/>
      <c r="VNE19" s="1361"/>
      <c r="VNF19" s="1362"/>
      <c r="VNG19" s="1361"/>
      <c r="VNH19" s="1362"/>
      <c r="VNI19" s="1361"/>
      <c r="VNJ19" s="1362"/>
      <c r="VNK19" s="1361"/>
      <c r="VNL19" s="1362"/>
      <c r="VNM19" s="1361"/>
      <c r="VNN19" s="1362"/>
      <c r="VNO19" s="1361"/>
      <c r="VNP19" s="1362"/>
      <c r="VNQ19" s="1361"/>
      <c r="VNR19" s="1362"/>
      <c r="VNS19" s="1361"/>
      <c r="VNT19" s="1362"/>
      <c r="VNU19" s="1361"/>
      <c r="VNV19" s="1362"/>
      <c r="VNW19" s="1361"/>
      <c r="VNX19" s="1362"/>
      <c r="VNY19" s="1361"/>
      <c r="VNZ19" s="1362"/>
      <c r="VOA19" s="1361"/>
      <c r="VOB19" s="1362"/>
      <c r="VOC19" s="1361"/>
      <c r="VOD19" s="1362"/>
      <c r="VOE19" s="1361"/>
      <c r="VOF19" s="1362"/>
      <c r="VOG19" s="1361"/>
      <c r="VOH19" s="1362"/>
      <c r="VOI19" s="1361"/>
      <c r="VOJ19" s="1362"/>
      <c r="VOK19" s="1361"/>
      <c r="VOL19" s="1362"/>
      <c r="VOM19" s="1361"/>
      <c r="VON19" s="1362"/>
      <c r="VOO19" s="1361"/>
      <c r="VOP19" s="1362"/>
      <c r="VOQ19" s="1361"/>
      <c r="VOR19" s="1362"/>
      <c r="VOS19" s="1361"/>
      <c r="VOT19" s="1362"/>
      <c r="VOU19" s="1361"/>
      <c r="VOV19" s="1362"/>
      <c r="VOW19" s="1361"/>
      <c r="VOX19" s="1362"/>
      <c r="VOY19" s="1361"/>
      <c r="VOZ19" s="1362"/>
      <c r="VPA19" s="1361"/>
      <c r="VPB19" s="1362"/>
      <c r="VPC19" s="1361"/>
      <c r="VPD19" s="1362"/>
      <c r="VPE19" s="1361"/>
      <c r="VPF19" s="1362"/>
      <c r="VPG19" s="1361"/>
      <c r="VPH19" s="1362"/>
      <c r="VPI19" s="1361"/>
      <c r="VPJ19" s="1362"/>
      <c r="VPK19" s="1361"/>
      <c r="VPL19" s="1362"/>
      <c r="VPM19" s="1361"/>
      <c r="VPN19" s="1362"/>
      <c r="VPO19" s="1361"/>
      <c r="VPP19" s="1362"/>
      <c r="VPQ19" s="1361"/>
      <c r="VPR19" s="1362"/>
      <c r="VPS19" s="1361"/>
      <c r="VPT19" s="1362"/>
      <c r="VPU19" s="1361"/>
      <c r="VPV19" s="1362"/>
      <c r="VPW19" s="1361"/>
      <c r="VPX19" s="1362"/>
      <c r="VPY19" s="1361"/>
      <c r="VPZ19" s="1362"/>
      <c r="VQA19" s="1361"/>
      <c r="VQB19" s="1362"/>
      <c r="VQC19" s="1361"/>
      <c r="VQD19" s="1362"/>
      <c r="VQE19" s="1361"/>
      <c r="VQF19" s="1362"/>
      <c r="VQG19" s="1361"/>
      <c r="VQH19" s="1362"/>
      <c r="VQI19" s="1361"/>
      <c r="VQJ19" s="1362"/>
      <c r="VQK19" s="1361"/>
      <c r="VQL19" s="1362"/>
      <c r="VQM19" s="1361"/>
      <c r="VQN19" s="1362"/>
      <c r="VQO19" s="1361"/>
      <c r="VQP19" s="1362"/>
      <c r="VQQ19" s="1361"/>
      <c r="VQR19" s="1362"/>
      <c r="VQS19" s="1361"/>
      <c r="VQT19" s="1362"/>
      <c r="VQU19" s="1361"/>
      <c r="VQV19" s="1362"/>
      <c r="VQW19" s="1361"/>
      <c r="VQX19" s="1362"/>
      <c r="VQY19" s="1361"/>
      <c r="VQZ19" s="1362"/>
      <c r="VRA19" s="1361"/>
      <c r="VRB19" s="1362"/>
      <c r="VRC19" s="1361"/>
      <c r="VRD19" s="1362"/>
      <c r="VRE19" s="1361"/>
      <c r="VRF19" s="1362"/>
      <c r="VRG19" s="1361"/>
      <c r="VRH19" s="1362"/>
      <c r="VRI19" s="1361"/>
      <c r="VRJ19" s="1362"/>
      <c r="VRK19" s="1361"/>
      <c r="VRL19" s="1362"/>
      <c r="VRM19" s="1361"/>
      <c r="VRN19" s="1362"/>
      <c r="VRO19" s="1361"/>
      <c r="VRP19" s="1362"/>
      <c r="VRQ19" s="1361"/>
      <c r="VRR19" s="1362"/>
      <c r="VRS19" s="1361"/>
      <c r="VRT19" s="1362"/>
      <c r="VRU19" s="1361"/>
      <c r="VRV19" s="1362"/>
      <c r="VRW19" s="1361"/>
      <c r="VRX19" s="1362"/>
      <c r="VRY19" s="1361"/>
      <c r="VRZ19" s="1362"/>
      <c r="VSA19" s="1361"/>
      <c r="VSB19" s="1362"/>
      <c r="VSC19" s="1361"/>
      <c r="VSD19" s="1362"/>
      <c r="VSE19" s="1361"/>
      <c r="VSF19" s="1362"/>
      <c r="VSG19" s="1361"/>
      <c r="VSH19" s="1362"/>
      <c r="VSI19" s="1361"/>
      <c r="VSJ19" s="1362"/>
      <c r="VSK19" s="1361"/>
      <c r="VSL19" s="1362"/>
      <c r="VSM19" s="1361"/>
      <c r="VSN19" s="1362"/>
      <c r="VSO19" s="1361"/>
      <c r="VSP19" s="1362"/>
      <c r="VSQ19" s="1361"/>
      <c r="VSR19" s="1362"/>
      <c r="VSS19" s="1361"/>
      <c r="VST19" s="1362"/>
      <c r="VSU19" s="1361"/>
      <c r="VSV19" s="1362"/>
      <c r="VSW19" s="1361"/>
      <c r="VSX19" s="1362"/>
      <c r="VSY19" s="1361"/>
      <c r="VSZ19" s="1362"/>
      <c r="VTA19" s="1361"/>
      <c r="VTB19" s="1362"/>
      <c r="VTC19" s="1361"/>
      <c r="VTD19" s="1362"/>
      <c r="VTE19" s="1361"/>
      <c r="VTF19" s="1362"/>
      <c r="VTG19" s="1361"/>
      <c r="VTH19" s="1362"/>
      <c r="VTI19" s="1361"/>
      <c r="VTJ19" s="1362"/>
      <c r="VTK19" s="1361"/>
      <c r="VTL19" s="1362"/>
      <c r="VTM19" s="1361"/>
      <c r="VTN19" s="1362"/>
      <c r="VTO19" s="1361"/>
      <c r="VTP19" s="1362"/>
      <c r="VTQ19" s="1361"/>
      <c r="VTR19" s="1362"/>
      <c r="VTS19" s="1361"/>
      <c r="VTT19" s="1362"/>
      <c r="VTU19" s="1361"/>
      <c r="VTV19" s="1362"/>
      <c r="VTW19" s="1361"/>
      <c r="VTX19" s="1362"/>
      <c r="VTY19" s="1361"/>
      <c r="VTZ19" s="1362"/>
      <c r="VUA19" s="1361"/>
      <c r="VUB19" s="1362"/>
      <c r="VUC19" s="1361"/>
      <c r="VUD19" s="1362"/>
      <c r="VUE19" s="1361"/>
      <c r="VUF19" s="1362"/>
      <c r="VUG19" s="1361"/>
      <c r="VUH19" s="1362"/>
      <c r="VUI19" s="1361"/>
      <c r="VUJ19" s="1362"/>
      <c r="VUK19" s="1361"/>
      <c r="VUL19" s="1362"/>
      <c r="VUM19" s="1361"/>
      <c r="VUN19" s="1362"/>
      <c r="VUO19" s="1361"/>
      <c r="VUP19" s="1362"/>
      <c r="VUQ19" s="1361"/>
      <c r="VUR19" s="1362"/>
      <c r="VUS19" s="1361"/>
      <c r="VUT19" s="1362"/>
      <c r="VUU19" s="1361"/>
      <c r="VUV19" s="1362"/>
      <c r="VUW19" s="1361"/>
      <c r="VUX19" s="1362"/>
      <c r="VUY19" s="1361"/>
      <c r="VUZ19" s="1362"/>
      <c r="VVA19" s="1361"/>
      <c r="VVB19" s="1362"/>
      <c r="VVC19" s="1361"/>
      <c r="VVD19" s="1362"/>
      <c r="VVE19" s="1361"/>
      <c r="VVF19" s="1362"/>
      <c r="VVG19" s="1361"/>
      <c r="VVH19" s="1362"/>
      <c r="VVI19" s="1361"/>
      <c r="VVJ19" s="1362"/>
      <c r="VVK19" s="1361"/>
      <c r="VVL19" s="1362"/>
      <c r="VVM19" s="1361"/>
      <c r="VVN19" s="1362"/>
      <c r="VVO19" s="1361"/>
      <c r="VVP19" s="1362"/>
      <c r="VVQ19" s="1361"/>
      <c r="VVR19" s="1362"/>
      <c r="VVS19" s="1361"/>
      <c r="VVT19" s="1362"/>
      <c r="VVU19" s="1361"/>
      <c r="VVV19" s="1362"/>
      <c r="VVW19" s="1361"/>
      <c r="VVX19" s="1362"/>
      <c r="VVY19" s="1361"/>
      <c r="VVZ19" s="1362"/>
      <c r="VWA19" s="1361"/>
      <c r="VWB19" s="1362"/>
      <c r="VWC19" s="1361"/>
      <c r="VWD19" s="1362"/>
      <c r="VWE19" s="1361"/>
      <c r="VWF19" s="1362"/>
      <c r="VWG19" s="1361"/>
      <c r="VWH19" s="1362"/>
      <c r="VWI19" s="1361"/>
      <c r="VWJ19" s="1362"/>
      <c r="VWK19" s="1361"/>
      <c r="VWL19" s="1362"/>
      <c r="VWM19" s="1361"/>
      <c r="VWN19" s="1362"/>
      <c r="VWO19" s="1361"/>
      <c r="VWP19" s="1362"/>
      <c r="VWQ19" s="1361"/>
      <c r="VWR19" s="1362"/>
      <c r="VWS19" s="1361"/>
      <c r="VWT19" s="1362"/>
      <c r="VWU19" s="1361"/>
      <c r="VWV19" s="1362"/>
      <c r="VWW19" s="1361"/>
      <c r="VWX19" s="1362"/>
      <c r="VWY19" s="1361"/>
      <c r="VWZ19" s="1362"/>
      <c r="VXA19" s="1361"/>
      <c r="VXB19" s="1362"/>
      <c r="VXC19" s="1361"/>
      <c r="VXD19" s="1362"/>
      <c r="VXE19" s="1361"/>
      <c r="VXF19" s="1362"/>
      <c r="VXG19" s="1361"/>
      <c r="VXH19" s="1362"/>
      <c r="VXI19" s="1361"/>
      <c r="VXJ19" s="1362"/>
      <c r="VXK19" s="1361"/>
      <c r="VXL19" s="1362"/>
      <c r="VXM19" s="1361"/>
      <c r="VXN19" s="1362"/>
      <c r="VXO19" s="1361"/>
      <c r="VXP19" s="1362"/>
      <c r="VXQ19" s="1361"/>
      <c r="VXR19" s="1362"/>
      <c r="VXS19" s="1361"/>
      <c r="VXT19" s="1362"/>
      <c r="VXU19" s="1361"/>
      <c r="VXV19" s="1362"/>
      <c r="VXW19" s="1361"/>
      <c r="VXX19" s="1362"/>
      <c r="VXY19" s="1361"/>
      <c r="VXZ19" s="1362"/>
      <c r="VYA19" s="1361"/>
      <c r="VYB19" s="1362"/>
      <c r="VYC19" s="1361"/>
      <c r="VYD19" s="1362"/>
      <c r="VYE19" s="1361"/>
      <c r="VYF19" s="1362"/>
      <c r="VYG19" s="1361"/>
      <c r="VYH19" s="1362"/>
      <c r="VYI19" s="1361"/>
      <c r="VYJ19" s="1362"/>
      <c r="VYK19" s="1361"/>
      <c r="VYL19" s="1362"/>
      <c r="VYM19" s="1361"/>
      <c r="VYN19" s="1362"/>
      <c r="VYO19" s="1361"/>
      <c r="VYP19" s="1362"/>
      <c r="VYQ19" s="1361"/>
      <c r="VYR19" s="1362"/>
      <c r="VYS19" s="1361"/>
      <c r="VYT19" s="1362"/>
      <c r="VYU19" s="1361"/>
      <c r="VYV19" s="1362"/>
      <c r="VYW19" s="1361"/>
      <c r="VYX19" s="1362"/>
      <c r="VYY19" s="1361"/>
      <c r="VYZ19" s="1362"/>
      <c r="VZA19" s="1361"/>
      <c r="VZB19" s="1362"/>
      <c r="VZC19" s="1361"/>
      <c r="VZD19" s="1362"/>
      <c r="VZE19" s="1361"/>
      <c r="VZF19" s="1362"/>
      <c r="VZG19" s="1361"/>
      <c r="VZH19" s="1362"/>
      <c r="VZI19" s="1361"/>
      <c r="VZJ19" s="1362"/>
      <c r="VZK19" s="1361"/>
      <c r="VZL19" s="1362"/>
      <c r="VZM19" s="1361"/>
      <c r="VZN19" s="1362"/>
      <c r="VZO19" s="1361"/>
      <c r="VZP19" s="1362"/>
      <c r="VZQ19" s="1361"/>
      <c r="VZR19" s="1362"/>
      <c r="VZS19" s="1361"/>
      <c r="VZT19" s="1362"/>
      <c r="VZU19" s="1361"/>
      <c r="VZV19" s="1362"/>
      <c r="VZW19" s="1361"/>
      <c r="VZX19" s="1362"/>
      <c r="VZY19" s="1361"/>
      <c r="VZZ19" s="1362"/>
      <c r="WAA19" s="1361"/>
      <c r="WAB19" s="1362"/>
      <c r="WAC19" s="1361"/>
      <c r="WAD19" s="1362"/>
      <c r="WAE19" s="1361"/>
      <c r="WAF19" s="1362"/>
      <c r="WAG19" s="1361"/>
      <c r="WAH19" s="1362"/>
      <c r="WAI19" s="1361"/>
      <c r="WAJ19" s="1362"/>
      <c r="WAK19" s="1361"/>
      <c r="WAL19" s="1362"/>
      <c r="WAM19" s="1361"/>
      <c r="WAN19" s="1362"/>
      <c r="WAO19" s="1361"/>
      <c r="WAP19" s="1362"/>
      <c r="WAQ19" s="1361"/>
      <c r="WAR19" s="1362"/>
      <c r="WAS19" s="1361"/>
      <c r="WAT19" s="1362"/>
      <c r="WAU19" s="1361"/>
      <c r="WAV19" s="1362"/>
      <c r="WAW19" s="1361"/>
      <c r="WAX19" s="1362"/>
      <c r="WAY19" s="1361"/>
      <c r="WAZ19" s="1362"/>
      <c r="WBA19" s="1361"/>
      <c r="WBB19" s="1362"/>
      <c r="WBC19" s="1361"/>
      <c r="WBD19" s="1362"/>
      <c r="WBE19" s="1361"/>
      <c r="WBF19" s="1362"/>
      <c r="WBG19" s="1361"/>
      <c r="WBH19" s="1362"/>
      <c r="WBI19" s="1361"/>
      <c r="WBJ19" s="1362"/>
      <c r="WBK19" s="1361"/>
      <c r="WBL19" s="1362"/>
      <c r="WBM19" s="1361"/>
      <c r="WBN19" s="1362"/>
      <c r="WBO19" s="1361"/>
      <c r="WBP19" s="1362"/>
      <c r="WBQ19" s="1361"/>
      <c r="WBR19" s="1362"/>
      <c r="WBS19" s="1361"/>
      <c r="WBT19" s="1362"/>
      <c r="WBU19" s="1361"/>
      <c r="WBV19" s="1362"/>
      <c r="WBW19" s="1361"/>
      <c r="WBX19" s="1362"/>
      <c r="WBY19" s="1361"/>
      <c r="WBZ19" s="1362"/>
      <c r="WCA19" s="1361"/>
      <c r="WCB19" s="1362"/>
      <c r="WCC19" s="1361"/>
      <c r="WCD19" s="1362"/>
      <c r="WCE19" s="1361"/>
      <c r="WCF19" s="1362"/>
      <c r="WCG19" s="1361"/>
      <c r="WCH19" s="1362"/>
      <c r="WCI19" s="1361"/>
      <c r="WCJ19" s="1362"/>
      <c r="WCK19" s="1361"/>
      <c r="WCL19" s="1362"/>
      <c r="WCM19" s="1361"/>
      <c r="WCN19" s="1362"/>
      <c r="WCO19" s="1361"/>
      <c r="WCP19" s="1362"/>
      <c r="WCQ19" s="1361"/>
      <c r="WCR19" s="1362"/>
      <c r="WCS19" s="1361"/>
      <c r="WCT19" s="1362"/>
      <c r="WCU19" s="1361"/>
      <c r="WCV19" s="1362"/>
      <c r="WCW19" s="1361"/>
      <c r="WCX19" s="1362"/>
      <c r="WCY19" s="1361"/>
      <c r="WCZ19" s="1362"/>
      <c r="WDA19" s="1361"/>
      <c r="WDB19" s="1362"/>
      <c r="WDC19" s="1361"/>
      <c r="WDD19" s="1362"/>
      <c r="WDE19" s="1361"/>
      <c r="WDF19" s="1362"/>
      <c r="WDG19" s="1361"/>
      <c r="WDH19" s="1362"/>
      <c r="WDI19" s="1361"/>
      <c r="WDJ19" s="1362"/>
      <c r="WDK19" s="1361"/>
      <c r="WDL19" s="1362"/>
      <c r="WDM19" s="1361"/>
      <c r="WDN19" s="1362"/>
      <c r="WDO19" s="1361"/>
      <c r="WDP19" s="1362"/>
      <c r="WDQ19" s="1361"/>
      <c r="WDR19" s="1362"/>
      <c r="WDS19" s="1361"/>
      <c r="WDT19" s="1362"/>
      <c r="WDU19" s="1361"/>
      <c r="WDV19" s="1362"/>
      <c r="WDW19" s="1361"/>
      <c r="WDX19" s="1362"/>
      <c r="WDY19" s="1361"/>
      <c r="WDZ19" s="1362"/>
      <c r="WEA19" s="1361"/>
      <c r="WEB19" s="1362"/>
      <c r="WEC19" s="1361"/>
      <c r="WED19" s="1362"/>
      <c r="WEE19" s="1361"/>
      <c r="WEF19" s="1362"/>
      <c r="WEG19" s="1361"/>
      <c r="WEH19" s="1362"/>
      <c r="WEI19" s="1361"/>
      <c r="WEJ19" s="1362"/>
      <c r="WEK19" s="1361"/>
      <c r="WEL19" s="1362"/>
      <c r="WEM19" s="1361"/>
      <c r="WEN19" s="1362"/>
      <c r="WEO19" s="1361"/>
      <c r="WEP19" s="1362"/>
      <c r="WEQ19" s="1361"/>
      <c r="WER19" s="1362"/>
      <c r="WES19" s="1361"/>
      <c r="WET19" s="1362"/>
      <c r="WEU19" s="1361"/>
      <c r="WEV19" s="1362"/>
      <c r="WEW19" s="1361"/>
      <c r="WEX19" s="1362"/>
      <c r="WEY19" s="1361"/>
      <c r="WEZ19" s="1362"/>
      <c r="WFA19" s="1361"/>
      <c r="WFB19" s="1362"/>
      <c r="WFC19" s="1361"/>
      <c r="WFD19" s="1362"/>
      <c r="WFE19" s="1361"/>
      <c r="WFF19" s="1362"/>
      <c r="WFG19" s="1361"/>
      <c r="WFH19" s="1362"/>
      <c r="WFI19" s="1361"/>
      <c r="WFJ19" s="1362"/>
      <c r="WFK19" s="1361"/>
      <c r="WFL19" s="1362"/>
      <c r="WFM19" s="1361"/>
      <c r="WFN19" s="1362"/>
      <c r="WFO19" s="1361"/>
      <c r="WFP19" s="1362"/>
      <c r="WFQ19" s="1361"/>
      <c r="WFR19" s="1362"/>
      <c r="WFS19" s="1361"/>
      <c r="WFT19" s="1362"/>
      <c r="WFU19" s="1361"/>
      <c r="WFV19" s="1362"/>
      <c r="WFW19" s="1361"/>
      <c r="WFX19" s="1362"/>
      <c r="WFY19" s="1361"/>
      <c r="WFZ19" s="1362"/>
      <c r="WGA19" s="1361"/>
      <c r="WGB19" s="1362"/>
      <c r="WGC19" s="1361"/>
      <c r="WGD19" s="1362"/>
      <c r="WGE19" s="1361"/>
      <c r="WGF19" s="1362"/>
      <c r="WGG19" s="1361"/>
      <c r="WGH19" s="1362"/>
      <c r="WGI19" s="1361"/>
      <c r="WGJ19" s="1362"/>
      <c r="WGK19" s="1361"/>
      <c r="WGL19" s="1362"/>
      <c r="WGM19" s="1361"/>
      <c r="WGN19" s="1362"/>
      <c r="WGO19" s="1361"/>
      <c r="WGP19" s="1362"/>
      <c r="WGQ19" s="1361"/>
      <c r="WGR19" s="1362"/>
      <c r="WGS19" s="1361"/>
      <c r="WGT19" s="1362"/>
      <c r="WGU19" s="1361"/>
      <c r="WGV19" s="1362"/>
      <c r="WGW19" s="1361"/>
      <c r="WGX19" s="1362"/>
      <c r="WGY19" s="1361"/>
      <c r="WGZ19" s="1362"/>
      <c r="WHA19" s="1361"/>
      <c r="WHB19" s="1362"/>
      <c r="WHC19" s="1361"/>
      <c r="WHD19" s="1362"/>
      <c r="WHE19" s="1361"/>
      <c r="WHF19" s="1362"/>
      <c r="WHG19" s="1361"/>
      <c r="WHH19" s="1362"/>
      <c r="WHI19" s="1361"/>
      <c r="WHJ19" s="1362"/>
      <c r="WHK19" s="1361"/>
      <c r="WHL19" s="1362"/>
      <c r="WHM19" s="1361"/>
      <c r="WHN19" s="1362"/>
      <c r="WHO19" s="1361"/>
      <c r="WHP19" s="1362"/>
      <c r="WHQ19" s="1361"/>
      <c r="WHR19" s="1362"/>
      <c r="WHS19" s="1361"/>
      <c r="WHT19" s="1362"/>
      <c r="WHU19" s="1361"/>
      <c r="WHV19" s="1362"/>
      <c r="WHW19" s="1361"/>
      <c r="WHX19" s="1362"/>
      <c r="WHY19" s="1361"/>
      <c r="WHZ19" s="1362"/>
      <c r="WIA19" s="1361"/>
      <c r="WIB19" s="1362"/>
      <c r="WIC19" s="1361"/>
      <c r="WID19" s="1362"/>
      <c r="WIE19" s="1361"/>
      <c r="WIF19" s="1362"/>
      <c r="WIG19" s="1361"/>
      <c r="WIH19" s="1362"/>
      <c r="WII19" s="1361"/>
      <c r="WIJ19" s="1362"/>
      <c r="WIK19" s="1361"/>
      <c r="WIL19" s="1362"/>
      <c r="WIM19" s="1361"/>
      <c r="WIN19" s="1362"/>
      <c r="WIO19" s="1361"/>
      <c r="WIP19" s="1362"/>
      <c r="WIQ19" s="1361"/>
      <c r="WIR19" s="1362"/>
      <c r="WIS19" s="1361"/>
      <c r="WIT19" s="1362"/>
      <c r="WIU19" s="1361"/>
      <c r="WIV19" s="1362"/>
      <c r="WIW19" s="1361"/>
      <c r="WIX19" s="1362"/>
      <c r="WIY19" s="1361"/>
      <c r="WIZ19" s="1362"/>
      <c r="WJA19" s="1361"/>
      <c r="WJB19" s="1362"/>
      <c r="WJC19" s="1361"/>
      <c r="WJD19" s="1362"/>
      <c r="WJE19" s="1361"/>
      <c r="WJF19" s="1362"/>
      <c r="WJG19" s="1361"/>
      <c r="WJH19" s="1362"/>
      <c r="WJI19" s="1361"/>
      <c r="WJJ19" s="1362"/>
      <c r="WJK19" s="1361"/>
      <c r="WJL19" s="1362"/>
      <c r="WJM19" s="1361"/>
      <c r="WJN19" s="1362"/>
      <c r="WJO19" s="1361"/>
      <c r="WJP19" s="1362"/>
      <c r="WJQ19" s="1361"/>
      <c r="WJR19" s="1362"/>
      <c r="WJS19" s="1361"/>
      <c r="WJT19" s="1362"/>
      <c r="WJU19" s="1361"/>
      <c r="WJV19" s="1362"/>
      <c r="WJW19" s="1361"/>
      <c r="WJX19" s="1362"/>
      <c r="WJY19" s="1361"/>
      <c r="WJZ19" s="1362"/>
      <c r="WKA19" s="1361"/>
      <c r="WKB19" s="1362"/>
      <c r="WKC19" s="1361"/>
      <c r="WKD19" s="1362"/>
      <c r="WKE19" s="1361"/>
      <c r="WKF19" s="1362"/>
      <c r="WKG19" s="1361"/>
      <c r="WKH19" s="1362"/>
      <c r="WKI19" s="1361"/>
      <c r="WKJ19" s="1362"/>
      <c r="WKK19" s="1361"/>
      <c r="WKL19" s="1362"/>
      <c r="WKM19" s="1361"/>
      <c r="WKN19" s="1362"/>
      <c r="WKO19" s="1361"/>
      <c r="WKP19" s="1362"/>
      <c r="WKQ19" s="1361"/>
      <c r="WKR19" s="1362"/>
      <c r="WKS19" s="1361"/>
      <c r="WKT19" s="1362"/>
      <c r="WKU19" s="1361"/>
      <c r="WKV19" s="1362"/>
      <c r="WKW19" s="1361"/>
      <c r="WKX19" s="1362"/>
      <c r="WKY19" s="1361"/>
      <c r="WKZ19" s="1362"/>
      <c r="WLA19" s="1361"/>
      <c r="WLB19" s="1362"/>
      <c r="WLC19" s="1361"/>
      <c r="WLD19" s="1362"/>
      <c r="WLE19" s="1361"/>
      <c r="WLF19" s="1362"/>
      <c r="WLG19" s="1361"/>
      <c r="WLH19" s="1362"/>
      <c r="WLI19" s="1361"/>
      <c r="WLJ19" s="1362"/>
      <c r="WLK19" s="1361"/>
      <c r="WLL19" s="1362"/>
      <c r="WLM19" s="1361"/>
      <c r="WLN19" s="1362"/>
      <c r="WLO19" s="1361"/>
      <c r="WLP19" s="1362"/>
      <c r="WLQ19" s="1361"/>
      <c r="WLR19" s="1362"/>
      <c r="WLS19" s="1361"/>
      <c r="WLT19" s="1362"/>
      <c r="WLU19" s="1361"/>
      <c r="WLV19" s="1362"/>
      <c r="WLW19" s="1361"/>
      <c r="WLX19" s="1362"/>
      <c r="WLY19" s="1361"/>
      <c r="WLZ19" s="1362"/>
      <c r="WMA19" s="1361"/>
      <c r="WMB19" s="1362"/>
      <c r="WMC19" s="1361"/>
      <c r="WMD19" s="1362"/>
      <c r="WME19" s="1361"/>
      <c r="WMF19" s="1362"/>
      <c r="WMG19" s="1361"/>
      <c r="WMH19" s="1362"/>
      <c r="WMI19" s="1361"/>
      <c r="WMJ19" s="1362"/>
      <c r="WMK19" s="1361"/>
      <c r="WML19" s="1362"/>
      <c r="WMM19" s="1361"/>
      <c r="WMN19" s="1362"/>
      <c r="WMO19" s="1361"/>
      <c r="WMP19" s="1362"/>
      <c r="WMQ19" s="1361"/>
      <c r="WMR19" s="1362"/>
      <c r="WMS19" s="1361"/>
      <c r="WMT19" s="1362"/>
      <c r="WMU19" s="1361"/>
      <c r="WMV19" s="1362"/>
      <c r="WMW19" s="1361"/>
      <c r="WMX19" s="1362"/>
      <c r="WMY19" s="1361"/>
      <c r="WMZ19" s="1362"/>
      <c r="WNA19" s="1361"/>
      <c r="WNB19" s="1362"/>
      <c r="WNC19" s="1361"/>
      <c r="WND19" s="1362"/>
      <c r="WNE19" s="1361"/>
      <c r="WNF19" s="1362"/>
      <c r="WNG19" s="1361"/>
      <c r="WNH19" s="1362"/>
      <c r="WNI19" s="1361"/>
      <c r="WNJ19" s="1362"/>
      <c r="WNK19" s="1361"/>
      <c r="WNL19" s="1362"/>
      <c r="WNM19" s="1361"/>
      <c r="WNN19" s="1362"/>
      <c r="WNO19" s="1361"/>
      <c r="WNP19" s="1362"/>
      <c r="WNQ19" s="1361"/>
      <c r="WNR19" s="1362"/>
      <c r="WNS19" s="1361"/>
      <c r="WNT19" s="1362"/>
      <c r="WNU19" s="1361"/>
      <c r="WNV19" s="1362"/>
      <c r="WNW19" s="1361"/>
      <c r="WNX19" s="1362"/>
      <c r="WNY19" s="1361"/>
      <c r="WNZ19" s="1362"/>
      <c r="WOA19" s="1361"/>
      <c r="WOB19" s="1362"/>
      <c r="WOC19" s="1361"/>
      <c r="WOD19" s="1362"/>
      <c r="WOE19" s="1361"/>
      <c r="WOF19" s="1362"/>
      <c r="WOG19" s="1361"/>
      <c r="WOH19" s="1362"/>
      <c r="WOI19" s="1361"/>
      <c r="WOJ19" s="1362"/>
      <c r="WOK19" s="1361"/>
      <c r="WOL19" s="1362"/>
      <c r="WOM19" s="1361"/>
      <c r="WON19" s="1362"/>
      <c r="WOO19" s="1361"/>
      <c r="WOP19" s="1362"/>
      <c r="WOQ19" s="1361"/>
      <c r="WOR19" s="1362"/>
      <c r="WOS19" s="1361"/>
      <c r="WOT19" s="1362"/>
      <c r="WOU19" s="1361"/>
      <c r="WOV19" s="1362"/>
      <c r="WOW19" s="1361"/>
      <c r="WOX19" s="1362"/>
      <c r="WOY19" s="1361"/>
      <c r="WOZ19" s="1362"/>
      <c r="WPA19" s="1361"/>
      <c r="WPB19" s="1362"/>
      <c r="WPC19" s="1361"/>
      <c r="WPD19" s="1362"/>
      <c r="WPE19" s="1361"/>
      <c r="WPF19" s="1362"/>
      <c r="WPG19" s="1361"/>
      <c r="WPH19" s="1362"/>
      <c r="WPI19" s="1361"/>
      <c r="WPJ19" s="1362"/>
      <c r="WPK19" s="1361"/>
      <c r="WPL19" s="1362"/>
      <c r="WPM19" s="1361"/>
      <c r="WPN19" s="1362"/>
      <c r="WPO19" s="1361"/>
      <c r="WPP19" s="1362"/>
      <c r="WPQ19" s="1361"/>
      <c r="WPR19" s="1362"/>
      <c r="WPS19" s="1361"/>
      <c r="WPT19" s="1362"/>
      <c r="WPU19" s="1361"/>
      <c r="WPV19" s="1362"/>
      <c r="WPW19" s="1361"/>
      <c r="WPX19" s="1362"/>
      <c r="WPY19" s="1361"/>
      <c r="WPZ19" s="1362"/>
      <c r="WQA19" s="1361"/>
      <c r="WQB19" s="1362"/>
      <c r="WQC19" s="1361"/>
      <c r="WQD19" s="1362"/>
      <c r="WQE19" s="1361"/>
      <c r="WQF19" s="1362"/>
      <c r="WQG19" s="1361"/>
      <c r="WQH19" s="1362"/>
      <c r="WQI19" s="1361"/>
      <c r="WQJ19" s="1362"/>
      <c r="WQK19" s="1361"/>
      <c r="WQL19" s="1362"/>
      <c r="WQM19" s="1361"/>
      <c r="WQN19" s="1362"/>
      <c r="WQO19" s="1361"/>
      <c r="WQP19" s="1362"/>
      <c r="WQQ19" s="1361"/>
      <c r="WQR19" s="1362"/>
      <c r="WQS19" s="1361"/>
      <c r="WQT19" s="1362"/>
      <c r="WQU19" s="1361"/>
      <c r="WQV19" s="1362"/>
      <c r="WQW19" s="1361"/>
      <c r="WQX19" s="1362"/>
      <c r="WQY19" s="1361"/>
      <c r="WQZ19" s="1362"/>
      <c r="WRA19" s="1361"/>
      <c r="WRB19" s="1362"/>
      <c r="WRC19" s="1361"/>
      <c r="WRD19" s="1362"/>
      <c r="WRE19" s="1361"/>
      <c r="WRF19" s="1362"/>
      <c r="WRG19" s="1361"/>
      <c r="WRH19" s="1362"/>
      <c r="WRI19" s="1361"/>
      <c r="WRJ19" s="1362"/>
      <c r="WRK19" s="1361"/>
      <c r="WRL19" s="1362"/>
      <c r="WRM19" s="1361"/>
      <c r="WRN19" s="1362"/>
      <c r="WRO19" s="1361"/>
      <c r="WRP19" s="1362"/>
      <c r="WRQ19" s="1361"/>
      <c r="WRR19" s="1362"/>
      <c r="WRS19" s="1361"/>
      <c r="WRT19" s="1362"/>
      <c r="WRU19" s="1361"/>
      <c r="WRV19" s="1362"/>
      <c r="WRW19" s="1361"/>
      <c r="WRX19" s="1362"/>
      <c r="WRY19" s="1361"/>
      <c r="WRZ19" s="1362"/>
      <c r="WSA19" s="1361"/>
      <c r="WSB19" s="1362"/>
      <c r="WSC19" s="1361"/>
      <c r="WSD19" s="1362"/>
      <c r="WSE19" s="1361"/>
      <c r="WSF19" s="1362"/>
      <c r="WSG19" s="1361"/>
      <c r="WSH19" s="1362"/>
      <c r="WSI19" s="1361"/>
      <c r="WSJ19" s="1362"/>
      <c r="WSK19" s="1361"/>
      <c r="WSL19" s="1362"/>
      <c r="WSM19" s="1361"/>
      <c r="WSN19" s="1362"/>
      <c r="WSO19" s="1361"/>
      <c r="WSP19" s="1362"/>
      <c r="WSQ19" s="1361"/>
      <c r="WSR19" s="1362"/>
      <c r="WSS19" s="1361"/>
      <c r="WST19" s="1362"/>
      <c r="WSU19" s="1361"/>
      <c r="WSV19" s="1362"/>
      <c r="WSW19" s="1361"/>
      <c r="WSX19" s="1362"/>
      <c r="WSY19" s="1361"/>
      <c r="WSZ19" s="1362"/>
      <c r="WTA19" s="1361"/>
      <c r="WTB19" s="1362"/>
      <c r="WTC19" s="1361"/>
      <c r="WTD19" s="1362"/>
      <c r="WTE19" s="1361"/>
      <c r="WTF19" s="1362"/>
      <c r="WTG19" s="1361"/>
      <c r="WTH19" s="1362"/>
      <c r="WTI19" s="1361"/>
      <c r="WTJ19" s="1362"/>
      <c r="WTK19" s="1361"/>
      <c r="WTL19" s="1362"/>
      <c r="WTM19" s="1361"/>
      <c r="WTN19" s="1362"/>
      <c r="WTO19" s="1361"/>
      <c r="WTP19" s="1362"/>
      <c r="WTQ19" s="1361"/>
      <c r="WTR19" s="1362"/>
      <c r="WTS19" s="1361"/>
      <c r="WTT19" s="1362"/>
      <c r="WTU19" s="1361"/>
      <c r="WTV19" s="1362"/>
      <c r="WTW19" s="1361"/>
      <c r="WTX19" s="1362"/>
      <c r="WTY19" s="1361"/>
      <c r="WTZ19" s="1362"/>
      <c r="WUA19" s="1361"/>
      <c r="WUB19" s="1362"/>
      <c r="WUC19" s="1361"/>
      <c r="WUD19" s="1362"/>
      <c r="WUE19" s="1361"/>
      <c r="WUF19" s="1362"/>
      <c r="WUG19" s="1361"/>
      <c r="WUH19" s="1362"/>
      <c r="WUI19" s="1361"/>
      <c r="WUJ19" s="1362"/>
      <c r="WUK19" s="1361"/>
      <c r="WUL19" s="1362"/>
      <c r="WUM19" s="1361"/>
      <c r="WUN19" s="1362"/>
      <c r="WUO19" s="1361"/>
      <c r="WUP19" s="1362"/>
      <c r="WUQ19" s="1361"/>
      <c r="WUR19" s="1362"/>
      <c r="WUS19" s="1361"/>
      <c r="WUT19" s="1362"/>
      <c r="WUU19" s="1361"/>
      <c r="WUV19" s="1362"/>
      <c r="WUW19" s="1361"/>
      <c r="WUX19" s="1362"/>
      <c r="WUY19" s="1361"/>
      <c r="WUZ19" s="1362"/>
      <c r="WVA19" s="1361"/>
      <c r="WVB19" s="1362"/>
      <c r="WVC19" s="1361"/>
      <c r="WVD19" s="1362"/>
      <c r="WVE19" s="1361"/>
      <c r="WVF19" s="1362"/>
      <c r="WVG19" s="1361"/>
      <c r="WVH19" s="1362"/>
      <c r="WVI19" s="1361"/>
      <c r="WVJ19" s="1362"/>
      <c r="WVK19" s="1361"/>
      <c r="WVL19" s="1362"/>
      <c r="WVM19" s="1361"/>
      <c r="WVN19" s="1362"/>
      <c r="WVO19" s="1361"/>
      <c r="WVP19" s="1362"/>
      <c r="WVQ19" s="1361"/>
      <c r="WVR19" s="1362"/>
      <c r="WVS19" s="1361"/>
      <c r="WVT19" s="1362"/>
      <c r="WVU19" s="1361"/>
      <c r="WVV19" s="1362"/>
      <c r="WVW19" s="1361"/>
      <c r="WVX19" s="1362"/>
      <c r="WVY19" s="1361"/>
      <c r="WVZ19" s="1362"/>
      <c r="WWA19" s="1361"/>
      <c r="WWB19" s="1362"/>
      <c r="WWC19" s="1361"/>
      <c r="WWD19" s="1362"/>
      <c r="WWE19" s="1361"/>
      <c r="WWF19" s="1362"/>
      <c r="WWG19" s="1361"/>
      <c r="WWH19" s="1362"/>
      <c r="WWI19" s="1361"/>
      <c r="WWJ19" s="1362"/>
      <c r="WWK19" s="1361"/>
      <c r="WWL19" s="1362"/>
      <c r="WWM19" s="1361"/>
      <c r="WWN19" s="1362"/>
      <c r="WWO19" s="1361"/>
      <c r="WWP19" s="1362"/>
      <c r="WWQ19" s="1361"/>
      <c r="WWR19" s="1362"/>
      <c r="WWS19" s="1361"/>
      <c r="WWT19" s="1362"/>
      <c r="WWU19" s="1361"/>
      <c r="WWV19" s="1362"/>
      <c r="WWW19" s="1361"/>
      <c r="WWX19" s="1362"/>
      <c r="WWY19" s="1361"/>
      <c r="WWZ19" s="1362"/>
      <c r="WXA19" s="1361"/>
      <c r="WXB19" s="1362"/>
      <c r="WXC19" s="1361"/>
      <c r="WXD19" s="1362"/>
      <c r="WXE19" s="1361"/>
      <c r="WXF19" s="1362"/>
      <c r="WXG19" s="1361"/>
      <c r="WXH19" s="1362"/>
      <c r="WXI19" s="1361"/>
      <c r="WXJ19" s="1362"/>
      <c r="WXK19" s="1361"/>
      <c r="WXL19" s="1362"/>
      <c r="WXM19" s="1361"/>
      <c r="WXN19" s="1362"/>
      <c r="WXO19" s="1361"/>
      <c r="WXP19" s="1362"/>
      <c r="WXQ19" s="1361"/>
      <c r="WXR19" s="1362"/>
      <c r="WXS19" s="1361"/>
      <c r="WXT19" s="1362"/>
      <c r="WXU19" s="1361"/>
      <c r="WXV19" s="1362"/>
      <c r="WXW19" s="1361"/>
      <c r="WXX19" s="1362"/>
      <c r="WXY19" s="1361"/>
      <c r="WXZ19" s="1362"/>
      <c r="WYA19" s="1361"/>
      <c r="WYB19" s="1362"/>
      <c r="WYC19" s="1361"/>
      <c r="WYD19" s="1362"/>
      <c r="WYE19" s="1361"/>
      <c r="WYF19" s="1362"/>
      <c r="WYG19" s="1361"/>
      <c r="WYH19" s="1362"/>
      <c r="WYI19" s="1361"/>
      <c r="WYJ19" s="1362"/>
      <c r="WYK19" s="1361"/>
      <c r="WYL19" s="1362"/>
      <c r="WYM19" s="1361"/>
      <c r="WYN19" s="1362"/>
      <c r="WYO19" s="1361"/>
      <c r="WYP19" s="1362"/>
      <c r="WYQ19" s="1361"/>
      <c r="WYR19" s="1362"/>
      <c r="WYS19" s="1361"/>
      <c r="WYT19" s="1362"/>
      <c r="WYU19" s="1361"/>
      <c r="WYV19" s="1362"/>
      <c r="WYW19" s="1361"/>
      <c r="WYX19" s="1362"/>
      <c r="WYY19" s="1361"/>
      <c r="WYZ19" s="1362"/>
      <c r="WZA19" s="1361"/>
      <c r="WZB19" s="1362"/>
      <c r="WZC19" s="1361"/>
      <c r="WZD19" s="1362"/>
      <c r="WZE19" s="1361"/>
      <c r="WZF19" s="1362"/>
      <c r="WZG19" s="1361"/>
      <c r="WZH19" s="1362"/>
      <c r="WZI19" s="1361"/>
      <c r="WZJ19" s="1362"/>
      <c r="WZK19" s="1361"/>
      <c r="WZL19" s="1362"/>
      <c r="WZM19" s="1361"/>
      <c r="WZN19" s="1362"/>
      <c r="WZO19" s="1361"/>
      <c r="WZP19" s="1362"/>
      <c r="WZQ19" s="1361"/>
      <c r="WZR19" s="1362"/>
      <c r="WZS19" s="1361"/>
      <c r="WZT19" s="1362"/>
      <c r="WZU19" s="1361"/>
      <c r="WZV19" s="1362"/>
      <c r="WZW19" s="1361"/>
      <c r="WZX19" s="1362"/>
      <c r="WZY19" s="1361"/>
      <c r="WZZ19" s="1362"/>
      <c r="XAA19" s="1361"/>
      <c r="XAB19" s="1362"/>
      <c r="XAC19" s="1361"/>
      <c r="XAD19" s="1362"/>
      <c r="XAE19" s="1361"/>
      <c r="XAF19" s="1362"/>
      <c r="XAG19" s="1361"/>
      <c r="XAH19" s="1362"/>
      <c r="XAI19" s="1361"/>
      <c r="XAJ19" s="1362"/>
      <c r="XAK19" s="1361"/>
      <c r="XAL19" s="1362"/>
      <c r="XAM19" s="1361"/>
      <c r="XAN19" s="1362"/>
      <c r="XAO19" s="1361"/>
      <c r="XAP19" s="1362"/>
      <c r="XAQ19" s="1361"/>
      <c r="XAR19" s="1362"/>
      <c r="XAS19" s="1361"/>
      <c r="XAT19" s="1362"/>
      <c r="XAU19" s="1361"/>
      <c r="XAV19" s="1362"/>
      <c r="XAW19" s="1361"/>
      <c r="XAX19" s="1362"/>
      <c r="XAY19" s="1361"/>
      <c r="XAZ19" s="1362"/>
      <c r="XBA19" s="1361"/>
      <c r="XBB19" s="1362"/>
      <c r="XBC19" s="1361"/>
      <c r="XBD19" s="1362"/>
      <c r="XBE19" s="1361"/>
      <c r="XBF19" s="1362"/>
      <c r="XBG19" s="1361"/>
      <c r="XBH19" s="1362"/>
      <c r="XBI19" s="1361"/>
      <c r="XBJ19" s="1362"/>
      <c r="XBK19" s="1361"/>
      <c r="XBL19" s="1362"/>
      <c r="XBM19" s="1361"/>
      <c r="XBN19" s="1362"/>
      <c r="XBO19" s="1361"/>
      <c r="XBP19" s="1362"/>
      <c r="XBQ19" s="1361"/>
      <c r="XBR19" s="1362"/>
      <c r="XBS19" s="1361"/>
      <c r="XBT19" s="1362"/>
      <c r="XBU19" s="1361"/>
      <c r="XBV19" s="1362"/>
      <c r="XBW19" s="1361"/>
      <c r="XBX19" s="1362"/>
      <c r="XBY19" s="1361"/>
      <c r="XBZ19" s="1362"/>
      <c r="XCA19" s="1361"/>
      <c r="XCB19" s="1362"/>
      <c r="XCC19" s="1361"/>
      <c r="XCD19" s="1362"/>
      <c r="XCE19" s="1361"/>
      <c r="XCF19" s="1362"/>
      <c r="XCG19" s="1361"/>
      <c r="XCH19" s="1362"/>
      <c r="XCI19" s="1361"/>
      <c r="XCJ19" s="1362"/>
      <c r="XCK19" s="1361"/>
      <c r="XCL19" s="1362"/>
      <c r="XCM19" s="1361"/>
      <c r="XCN19" s="1362"/>
      <c r="XCO19" s="1361"/>
      <c r="XCP19" s="1362"/>
      <c r="XCQ19" s="1361"/>
      <c r="XCR19" s="1362"/>
      <c r="XCS19" s="1361"/>
      <c r="XCT19" s="1362"/>
      <c r="XCU19" s="1361"/>
      <c r="XCV19" s="1362"/>
      <c r="XCW19" s="1361"/>
      <c r="XCX19" s="1362"/>
      <c r="XCY19" s="1361"/>
      <c r="XCZ19" s="1362"/>
      <c r="XDA19" s="1361"/>
      <c r="XDB19" s="1362"/>
      <c r="XDC19" s="1361"/>
      <c r="XDD19" s="1362"/>
      <c r="XDE19" s="1361"/>
      <c r="XDF19" s="1362"/>
      <c r="XDG19" s="1361"/>
      <c r="XDH19" s="1362"/>
      <c r="XDI19" s="1361"/>
      <c r="XDJ19" s="1362"/>
      <c r="XDK19" s="1361"/>
      <c r="XDL19" s="1362"/>
      <c r="XDM19" s="1361"/>
      <c r="XDN19" s="1362"/>
      <c r="XDO19" s="1361"/>
      <c r="XDP19" s="1362"/>
      <c r="XDQ19" s="1361"/>
      <c r="XDR19" s="1362"/>
      <c r="XDS19" s="1361"/>
      <c r="XDT19" s="1362"/>
      <c r="XDU19" s="1361"/>
      <c r="XDV19" s="1362"/>
      <c r="XDW19" s="1361"/>
      <c r="XDX19" s="1362"/>
      <c r="XDY19" s="1361"/>
      <c r="XDZ19" s="1362"/>
      <c r="XEA19" s="1361"/>
      <c r="XEB19" s="1362"/>
      <c r="XEC19" s="1361"/>
      <c r="XED19" s="1362"/>
      <c r="XEE19" s="1361"/>
      <c r="XEF19" s="1362"/>
      <c r="XEG19" s="1361"/>
      <c r="XEH19" s="1362"/>
      <c r="XEI19" s="1361"/>
      <c r="XEJ19" s="1362"/>
      <c r="XEK19" s="1361"/>
      <c r="XEL19" s="1362"/>
      <c r="XEM19" s="1361"/>
      <c r="XEN19" s="1362"/>
      <c r="XEO19" s="1361"/>
      <c r="XEP19" s="1362"/>
      <c r="XEQ19" s="1361"/>
      <c r="XER19" s="1362"/>
      <c r="XES19" s="1361"/>
      <c r="XET19" s="1362"/>
      <c r="XEU19" s="1361"/>
      <c r="XEV19" s="1362"/>
      <c r="XEW19" s="1361"/>
      <c r="XEX19" s="1362"/>
      <c r="XEY19" s="1361"/>
      <c r="XEZ19" s="1362"/>
      <c r="XFA19" s="1361"/>
      <c r="XFB19" s="1362"/>
      <c r="XFC19" s="1361"/>
      <c r="XFD19" s="1362"/>
    </row>
    <row r="20" spans="1:16384" s="29" customFormat="1">
      <c r="A20" s="167" t="s">
        <v>522</v>
      </c>
      <c r="B20" s="1014"/>
      <c r="C20" s="1014"/>
      <c r="D20" s="1014"/>
      <c r="E20" s="1014"/>
      <c r="F20" s="1014"/>
      <c r="G20" s="1014"/>
      <c r="H20" s="1014"/>
      <c r="I20" s="1014"/>
      <c r="J20" s="1014"/>
      <c r="K20" s="1014"/>
      <c r="L20" s="1014"/>
      <c r="M20" s="1014"/>
      <c r="N20" s="1014"/>
      <c r="O20" s="1014"/>
      <c r="P20" s="1014"/>
      <c r="Q20" s="1014"/>
      <c r="R20" s="1014"/>
      <c r="S20" s="1014"/>
      <c r="T20" s="1014"/>
      <c r="U20" s="1014"/>
      <c r="V20" s="1014"/>
      <c r="W20" s="1014"/>
      <c r="X20" s="1014"/>
      <c r="Y20" s="1014"/>
      <c r="Z20" s="1014"/>
      <c r="AA20" s="1014"/>
      <c r="AB20" s="1014"/>
      <c r="AC20" s="1363"/>
      <c r="AD20" s="1363"/>
      <c r="AE20" s="1363"/>
      <c r="AF20" s="1363"/>
      <c r="AG20" s="1363"/>
      <c r="AH20" s="1363"/>
      <c r="AI20" s="1363"/>
      <c r="AJ20" s="1363"/>
      <c r="AK20" s="1363"/>
      <c r="AL20" s="1363"/>
      <c r="AM20" s="1363"/>
      <c r="AN20" s="1363"/>
      <c r="AO20" s="1363"/>
      <c r="AP20" s="1363"/>
      <c r="AQ20" s="1363"/>
      <c r="AR20" s="1363"/>
    </row>
    <row r="21" spans="1:16384" customFormat="1">
      <c r="A21" s="389" t="s">
        <v>214</v>
      </c>
      <c r="B21" s="856" t="s">
        <v>350</v>
      </c>
      <c r="C21" s="136" t="s">
        <v>350</v>
      </c>
      <c r="D21" s="856" t="s">
        <v>350</v>
      </c>
      <c r="E21" s="136" t="s">
        <v>350</v>
      </c>
      <c r="F21" s="856" t="s">
        <v>350</v>
      </c>
      <c r="G21" s="136" t="s">
        <v>350</v>
      </c>
      <c r="H21" s="856" t="s">
        <v>350</v>
      </c>
      <c r="I21" s="136" t="s">
        <v>350</v>
      </c>
      <c r="J21" s="856" t="s">
        <v>350</v>
      </c>
      <c r="K21" s="136" t="s">
        <v>350</v>
      </c>
      <c r="L21" s="856" t="s">
        <v>350</v>
      </c>
      <c r="M21" s="136" t="s">
        <v>350</v>
      </c>
      <c r="N21" s="856" t="s">
        <v>350</v>
      </c>
      <c r="O21" s="136" t="s">
        <v>350</v>
      </c>
      <c r="P21" s="856" t="s">
        <v>350</v>
      </c>
      <c r="Q21" s="136" t="s">
        <v>350</v>
      </c>
      <c r="R21" s="856" t="s">
        <v>350</v>
      </c>
      <c r="S21" s="1005">
        <v>12312.0973728753</v>
      </c>
      <c r="T21" s="1011">
        <v>13030.832685308276</v>
      </c>
      <c r="U21" s="1005">
        <v>16497.020542570499</v>
      </c>
      <c r="V21" s="1011">
        <v>14281.557674926817</v>
      </c>
      <c r="W21" s="1005">
        <v>14377.957915156949</v>
      </c>
      <c r="X21" s="1011">
        <v>13153.126363486474</v>
      </c>
      <c r="Y21" s="1005">
        <v>16340.848641689161</v>
      </c>
      <c r="Z21" s="1011">
        <v>14611.387583547667</v>
      </c>
      <c r="AA21" s="1005">
        <v>20281.83588346517</v>
      </c>
      <c r="AB21" s="1011">
        <v>17241.969601164059</v>
      </c>
      <c r="AC21" s="1364"/>
      <c r="AD21" s="1365"/>
      <c r="AE21" s="1364"/>
      <c r="AF21" s="1365"/>
      <c r="AG21" s="1364"/>
      <c r="AH21" s="1365"/>
      <c r="AI21" s="1364"/>
      <c r="AJ21" s="1365"/>
      <c r="AK21" s="1364"/>
      <c r="AL21" s="1365"/>
      <c r="AM21" s="1364"/>
      <c r="AN21" s="1365"/>
      <c r="AO21" s="1364"/>
      <c r="AP21" s="1365"/>
    </row>
    <row r="22" spans="1:16384" customFormat="1">
      <c r="A22" s="389" t="s">
        <v>215</v>
      </c>
      <c r="B22" s="856" t="s">
        <v>350</v>
      </c>
      <c r="C22" s="136" t="s">
        <v>350</v>
      </c>
      <c r="D22" s="856" t="s">
        <v>350</v>
      </c>
      <c r="E22" s="136" t="s">
        <v>350</v>
      </c>
      <c r="F22" s="856" t="s">
        <v>350</v>
      </c>
      <c r="G22" s="136" t="s">
        <v>350</v>
      </c>
      <c r="H22" s="856" t="s">
        <v>350</v>
      </c>
      <c r="I22" s="136" t="s">
        <v>350</v>
      </c>
      <c r="J22" s="856" t="s">
        <v>350</v>
      </c>
      <c r="K22" s="136" t="s">
        <v>350</v>
      </c>
      <c r="L22" s="856" t="s">
        <v>350</v>
      </c>
      <c r="M22" s="136" t="s">
        <v>350</v>
      </c>
      <c r="N22" s="856" t="s">
        <v>350</v>
      </c>
      <c r="O22" s="136" t="s">
        <v>350</v>
      </c>
      <c r="P22" s="856" t="s">
        <v>350</v>
      </c>
      <c r="Q22" s="136" t="s">
        <v>350</v>
      </c>
      <c r="R22" s="856" t="s">
        <v>350</v>
      </c>
      <c r="S22" s="1005">
        <v>11685.114141989228</v>
      </c>
      <c r="T22" s="1011">
        <v>6887.4810880574059</v>
      </c>
      <c r="U22" s="1005">
        <v>13740.714951426311</v>
      </c>
      <c r="V22" s="1011">
        <v>16496.969768427687</v>
      </c>
      <c r="W22" s="1005">
        <v>14758.647537479847</v>
      </c>
      <c r="X22" s="1011">
        <v>13941.888738533304</v>
      </c>
      <c r="Y22" s="1005">
        <v>10674.802352615574</v>
      </c>
      <c r="Z22" s="1011">
        <v>21122.359016616734</v>
      </c>
      <c r="AA22" s="1005">
        <v>18953.041531716521</v>
      </c>
      <c r="AB22" s="1011">
        <v>20727.927717398852</v>
      </c>
      <c r="AC22" s="1364"/>
      <c r="AD22" s="1365"/>
      <c r="AE22" s="1364"/>
      <c r="AF22" s="1365"/>
      <c r="AG22" s="1364"/>
      <c r="AH22" s="1365"/>
      <c r="AI22" s="1364"/>
      <c r="AJ22" s="1365"/>
      <c r="AK22" s="1364"/>
      <c r="AL22" s="1365"/>
      <c r="AM22" s="1364"/>
      <c r="AN22" s="1365"/>
      <c r="AO22" s="1364"/>
      <c r="AP22" s="1365"/>
    </row>
    <row r="23" spans="1:16384" customFormat="1">
      <c r="A23" s="389" t="s">
        <v>216</v>
      </c>
      <c r="B23" s="856" t="s">
        <v>350</v>
      </c>
      <c r="C23" s="136" t="s">
        <v>350</v>
      </c>
      <c r="D23" s="856" t="s">
        <v>350</v>
      </c>
      <c r="E23" s="136" t="s">
        <v>350</v>
      </c>
      <c r="F23" s="856" t="s">
        <v>350</v>
      </c>
      <c r="G23" s="136" t="s">
        <v>350</v>
      </c>
      <c r="H23" s="856" t="s">
        <v>350</v>
      </c>
      <c r="I23" s="136" t="s">
        <v>350</v>
      </c>
      <c r="J23" s="856" t="s">
        <v>350</v>
      </c>
      <c r="K23" s="136" t="s">
        <v>350</v>
      </c>
      <c r="L23" s="856" t="s">
        <v>350</v>
      </c>
      <c r="M23" s="136" t="s">
        <v>350</v>
      </c>
      <c r="N23" s="856" t="s">
        <v>350</v>
      </c>
      <c r="O23" s="136" t="s">
        <v>350</v>
      </c>
      <c r="P23" s="856" t="s">
        <v>350</v>
      </c>
      <c r="Q23" s="136" t="s">
        <v>350</v>
      </c>
      <c r="R23" s="856" t="s">
        <v>350</v>
      </c>
      <c r="S23" s="1005">
        <v>10636.633915178003</v>
      </c>
      <c r="T23" s="1011">
        <v>11383.999300966389</v>
      </c>
      <c r="U23" s="1005">
        <v>16961.934095048869</v>
      </c>
      <c r="V23" s="1011">
        <v>16563.137489908459</v>
      </c>
      <c r="W23" s="1005">
        <v>16214.773603403482</v>
      </c>
      <c r="X23" s="1011">
        <v>18390.672541950607</v>
      </c>
      <c r="Y23" s="1005">
        <v>29297.596568393208</v>
      </c>
      <c r="Z23" s="1011">
        <v>27524.353638478791</v>
      </c>
      <c r="AA23" s="1005">
        <v>22047.183248124729</v>
      </c>
      <c r="AB23" s="1011">
        <v>30054.730766383065</v>
      </c>
      <c r="AC23" s="1364"/>
      <c r="AD23" s="1365"/>
      <c r="AE23" s="1364"/>
      <c r="AF23" s="1365"/>
      <c r="AG23" s="1364"/>
      <c r="AH23" s="1365"/>
      <c r="AI23" s="1364"/>
      <c r="AJ23" s="1365"/>
      <c r="AK23" s="1364"/>
      <c r="AL23" s="1365"/>
      <c r="AM23" s="1364"/>
      <c r="AN23" s="1365"/>
      <c r="AO23" s="1364"/>
      <c r="AP23" s="1365"/>
    </row>
    <row r="24" spans="1:16384" customFormat="1">
      <c r="A24" s="389" t="s">
        <v>217</v>
      </c>
      <c r="B24" s="856" t="s">
        <v>350</v>
      </c>
      <c r="C24" s="136" t="s">
        <v>350</v>
      </c>
      <c r="D24" s="856" t="s">
        <v>350</v>
      </c>
      <c r="E24" s="136" t="s">
        <v>350</v>
      </c>
      <c r="F24" s="856" t="s">
        <v>350</v>
      </c>
      <c r="G24" s="136" t="s">
        <v>350</v>
      </c>
      <c r="H24" s="856" t="s">
        <v>350</v>
      </c>
      <c r="I24" s="136" t="s">
        <v>350</v>
      </c>
      <c r="J24" s="856" t="s">
        <v>350</v>
      </c>
      <c r="K24" s="136" t="s">
        <v>350</v>
      </c>
      <c r="L24" s="856" t="s">
        <v>350</v>
      </c>
      <c r="M24" s="136" t="s">
        <v>350</v>
      </c>
      <c r="N24" s="856" t="s">
        <v>350</v>
      </c>
      <c r="O24" s="136" t="s">
        <v>350</v>
      </c>
      <c r="P24" s="856" t="s">
        <v>350</v>
      </c>
      <c r="Q24" s="136" t="s">
        <v>350</v>
      </c>
      <c r="R24" s="856" t="s">
        <v>350</v>
      </c>
      <c r="S24" s="1005">
        <v>12997.50207750206</v>
      </c>
      <c r="T24" s="1011">
        <v>20308.730332579773</v>
      </c>
      <c r="U24" s="1005">
        <v>18594.464402953643</v>
      </c>
      <c r="V24" s="1011">
        <v>20498.811537601498</v>
      </c>
      <c r="W24" s="1005">
        <v>20282.383604922925</v>
      </c>
      <c r="X24" s="1011">
        <v>16525.673551377095</v>
      </c>
      <c r="Y24" s="1005">
        <v>9095.3371265040041</v>
      </c>
      <c r="Z24" s="1011">
        <v>17816.555016184378</v>
      </c>
      <c r="AA24" s="1005">
        <v>23652.357459815528</v>
      </c>
      <c r="AB24" s="1011">
        <v>16746.992626389689</v>
      </c>
      <c r="AC24" s="1364"/>
      <c r="AD24" s="1365"/>
      <c r="AE24" s="1364"/>
      <c r="AF24" s="1365"/>
      <c r="AG24" s="1364"/>
      <c r="AH24" s="1365"/>
      <c r="AI24" s="1364"/>
      <c r="AJ24" s="1365"/>
      <c r="AK24" s="1364"/>
      <c r="AL24" s="1365"/>
      <c r="AM24" s="1364"/>
      <c r="AN24" s="1365"/>
      <c r="AO24" s="1364"/>
      <c r="AP24" s="1365"/>
    </row>
    <row r="25" spans="1:16384" customFormat="1">
      <c r="A25" s="389" t="s">
        <v>218</v>
      </c>
      <c r="B25" s="856" t="s">
        <v>350</v>
      </c>
      <c r="C25" s="136" t="s">
        <v>350</v>
      </c>
      <c r="D25" s="856" t="s">
        <v>350</v>
      </c>
      <c r="E25" s="136" t="s">
        <v>350</v>
      </c>
      <c r="F25" s="856" t="s">
        <v>350</v>
      </c>
      <c r="G25" s="136" t="s">
        <v>350</v>
      </c>
      <c r="H25" s="856" t="s">
        <v>350</v>
      </c>
      <c r="I25" s="136" t="s">
        <v>350</v>
      </c>
      <c r="J25" s="856" t="s">
        <v>350</v>
      </c>
      <c r="K25" s="136" t="s">
        <v>350</v>
      </c>
      <c r="L25" s="856" t="s">
        <v>350</v>
      </c>
      <c r="M25" s="136" t="s">
        <v>350</v>
      </c>
      <c r="N25" s="856" t="s">
        <v>350</v>
      </c>
      <c r="O25" s="136" t="s">
        <v>350</v>
      </c>
      <c r="P25" s="856" t="s">
        <v>350</v>
      </c>
      <c r="Q25" s="136" t="s">
        <v>350</v>
      </c>
      <c r="R25" s="856" t="s">
        <v>350</v>
      </c>
      <c r="S25" s="1005">
        <v>8773.5931614937672</v>
      </c>
      <c r="T25" s="1011">
        <v>7648.8828823325348</v>
      </c>
      <c r="U25" s="1005">
        <v>9814.6894385064297</v>
      </c>
      <c r="V25" s="1011">
        <v>11779.64168917849</v>
      </c>
      <c r="W25" s="1005">
        <v>11310.224153077397</v>
      </c>
      <c r="X25" s="1011">
        <v>10845.105819894708</v>
      </c>
      <c r="Y25" s="1005">
        <v>12411.412130472578</v>
      </c>
      <c r="Z25" s="1011">
        <v>12637.700560060859</v>
      </c>
      <c r="AA25" s="1005">
        <v>15112.058855193583</v>
      </c>
      <c r="AB25" s="1011">
        <v>23768.060116416957</v>
      </c>
      <c r="AC25" s="1364"/>
      <c r="AD25" s="1365"/>
      <c r="AE25" s="1364"/>
      <c r="AF25" s="1365"/>
      <c r="AG25" s="1364"/>
      <c r="AH25" s="1365"/>
      <c r="AI25" s="1364"/>
      <c r="AJ25" s="1365"/>
      <c r="AK25" s="1364"/>
      <c r="AL25" s="1365"/>
      <c r="AM25" s="1364"/>
      <c r="AN25" s="1365"/>
      <c r="AO25" s="1364"/>
      <c r="AP25" s="1365"/>
    </row>
    <row r="26" spans="1:16384" customFormat="1">
      <c r="A26" s="389" t="s">
        <v>219</v>
      </c>
      <c r="B26" s="856" t="s">
        <v>350</v>
      </c>
      <c r="C26" s="136" t="s">
        <v>350</v>
      </c>
      <c r="D26" s="856" t="s">
        <v>350</v>
      </c>
      <c r="E26" s="136" t="s">
        <v>350</v>
      </c>
      <c r="F26" s="856" t="s">
        <v>350</v>
      </c>
      <c r="G26" s="136" t="s">
        <v>350</v>
      </c>
      <c r="H26" s="856" t="s">
        <v>350</v>
      </c>
      <c r="I26" s="136" t="s">
        <v>350</v>
      </c>
      <c r="J26" s="856" t="s">
        <v>350</v>
      </c>
      <c r="K26" s="136" t="s">
        <v>350</v>
      </c>
      <c r="L26" s="856" t="s">
        <v>350</v>
      </c>
      <c r="M26" s="136" t="s">
        <v>350</v>
      </c>
      <c r="N26" s="856" t="s">
        <v>350</v>
      </c>
      <c r="O26" s="136" t="s">
        <v>350</v>
      </c>
      <c r="P26" s="856" t="s">
        <v>350</v>
      </c>
      <c r="Q26" s="136" t="s">
        <v>350</v>
      </c>
      <c r="R26" s="856" t="s">
        <v>350</v>
      </c>
      <c r="S26" s="1005">
        <v>9081.1412485650435</v>
      </c>
      <c r="T26" s="1011">
        <v>9826.5322361540748</v>
      </c>
      <c r="U26" s="1005">
        <v>10800.506773858577</v>
      </c>
      <c r="V26" s="1011">
        <v>12567.049233481819</v>
      </c>
      <c r="W26" s="1005">
        <v>13452.467665145266</v>
      </c>
      <c r="X26" s="1011">
        <v>14608.950410037689</v>
      </c>
      <c r="Y26" s="1005">
        <v>12728.860359955825</v>
      </c>
      <c r="Z26" s="1011">
        <v>13080.388350708374</v>
      </c>
      <c r="AA26" s="1005">
        <v>26321.760434368065</v>
      </c>
      <c r="AB26" s="1011">
        <v>27756.669479038941</v>
      </c>
      <c r="AC26" s="1364"/>
      <c r="AD26" s="1365"/>
      <c r="AE26" s="1364"/>
      <c r="AF26" s="1365"/>
      <c r="AG26" s="1364"/>
      <c r="AH26" s="1365"/>
      <c r="AI26" s="1364"/>
      <c r="AJ26" s="1365"/>
      <c r="AK26" s="1364"/>
      <c r="AL26" s="1365"/>
      <c r="AM26" s="1364"/>
      <c r="AN26" s="1365"/>
      <c r="AO26" s="1364"/>
      <c r="AP26" s="1365"/>
    </row>
    <row r="27" spans="1:16384" customFormat="1">
      <c r="A27" s="389" t="s">
        <v>220</v>
      </c>
      <c r="B27" s="856" t="s">
        <v>350</v>
      </c>
      <c r="C27" s="136" t="s">
        <v>350</v>
      </c>
      <c r="D27" s="856" t="s">
        <v>350</v>
      </c>
      <c r="E27" s="136" t="s">
        <v>350</v>
      </c>
      <c r="F27" s="856" t="s">
        <v>350</v>
      </c>
      <c r="G27" s="136" t="s">
        <v>350</v>
      </c>
      <c r="H27" s="856" t="s">
        <v>350</v>
      </c>
      <c r="I27" s="136" t="s">
        <v>350</v>
      </c>
      <c r="J27" s="856" t="s">
        <v>350</v>
      </c>
      <c r="K27" s="136" t="s">
        <v>350</v>
      </c>
      <c r="L27" s="856" t="s">
        <v>350</v>
      </c>
      <c r="M27" s="136" t="s">
        <v>350</v>
      </c>
      <c r="N27" s="856" t="s">
        <v>350</v>
      </c>
      <c r="O27" s="136" t="s">
        <v>350</v>
      </c>
      <c r="P27" s="856" t="s">
        <v>350</v>
      </c>
      <c r="Q27" s="136" t="s">
        <v>350</v>
      </c>
      <c r="R27" s="856" t="s">
        <v>350</v>
      </c>
      <c r="S27" s="1005">
        <v>18916.970719554756</v>
      </c>
      <c r="T27" s="1011">
        <v>13524.883959976445</v>
      </c>
      <c r="U27" s="1005">
        <v>10027.128576226229</v>
      </c>
      <c r="V27" s="1011">
        <v>14265.79185712242</v>
      </c>
      <c r="W27" s="1005">
        <v>13158.319128450377</v>
      </c>
      <c r="X27" s="1011">
        <v>16397.00360244375</v>
      </c>
      <c r="Y27" s="1005">
        <v>20471.800388030206</v>
      </c>
      <c r="Z27" s="1011">
        <v>19943.470419287005</v>
      </c>
      <c r="AA27" s="1005">
        <v>19927.194739262093</v>
      </c>
      <c r="AB27" s="1011">
        <v>18682.054695855473</v>
      </c>
      <c r="AC27" s="1364"/>
      <c r="AD27" s="1365"/>
      <c r="AE27" s="1364"/>
      <c r="AF27" s="1365"/>
      <c r="AG27" s="1364"/>
      <c r="AH27" s="1365"/>
      <c r="AI27" s="1364"/>
      <c r="AJ27" s="1365"/>
      <c r="AK27" s="1364"/>
      <c r="AL27" s="1365"/>
      <c r="AM27" s="1364"/>
      <c r="AN27" s="1365"/>
      <c r="AO27" s="1364"/>
      <c r="AP27" s="1365"/>
    </row>
    <row r="28" spans="1:16384" customFormat="1">
      <c r="A28" s="389" t="s">
        <v>221</v>
      </c>
      <c r="B28" s="856" t="s">
        <v>350</v>
      </c>
      <c r="C28" s="136" t="s">
        <v>350</v>
      </c>
      <c r="D28" s="856" t="s">
        <v>350</v>
      </c>
      <c r="E28" s="136" t="s">
        <v>350</v>
      </c>
      <c r="F28" s="856" t="s">
        <v>350</v>
      </c>
      <c r="G28" s="136" t="s">
        <v>350</v>
      </c>
      <c r="H28" s="856" t="s">
        <v>350</v>
      </c>
      <c r="I28" s="136" t="s">
        <v>350</v>
      </c>
      <c r="J28" s="856" t="s">
        <v>350</v>
      </c>
      <c r="K28" s="136" t="s">
        <v>350</v>
      </c>
      <c r="L28" s="856" t="s">
        <v>350</v>
      </c>
      <c r="M28" s="136" t="s">
        <v>350</v>
      </c>
      <c r="N28" s="856" t="s">
        <v>350</v>
      </c>
      <c r="O28" s="136" t="s">
        <v>350</v>
      </c>
      <c r="P28" s="856" t="s">
        <v>350</v>
      </c>
      <c r="Q28" s="136" t="s">
        <v>350</v>
      </c>
      <c r="R28" s="856" t="s">
        <v>350</v>
      </c>
      <c r="S28" s="1005">
        <v>7976.961749420062</v>
      </c>
      <c r="T28" s="1011">
        <v>8682.361306938672</v>
      </c>
      <c r="U28" s="1005">
        <v>9262.3082508796888</v>
      </c>
      <c r="V28" s="1011">
        <v>11388.108963735391</v>
      </c>
      <c r="W28" s="1005">
        <v>16356.158465061513</v>
      </c>
      <c r="X28" s="1011">
        <v>14279.785656750622</v>
      </c>
      <c r="Y28" s="1005">
        <v>13394.283168169419</v>
      </c>
      <c r="Z28" s="1011">
        <v>12657.951921692931</v>
      </c>
      <c r="AA28" s="1005">
        <v>15588.83310350684</v>
      </c>
      <c r="AB28" s="1011">
        <v>27059.009891004618</v>
      </c>
      <c r="AC28" s="1364"/>
      <c r="AD28" s="1365"/>
      <c r="AE28" s="1364"/>
      <c r="AF28" s="1365"/>
      <c r="AG28" s="1364"/>
      <c r="AH28" s="1365"/>
      <c r="AI28" s="1364"/>
      <c r="AJ28" s="1365"/>
      <c r="AK28" s="1364"/>
      <c r="AL28" s="1365"/>
      <c r="AM28" s="1364"/>
      <c r="AN28" s="1365"/>
      <c r="AO28" s="1364"/>
      <c r="AP28" s="1365"/>
    </row>
    <row r="29" spans="1:16384" customFormat="1">
      <c r="A29" s="389" t="s">
        <v>222</v>
      </c>
      <c r="B29" s="856" t="s">
        <v>350</v>
      </c>
      <c r="C29" s="136" t="s">
        <v>350</v>
      </c>
      <c r="D29" s="856" t="s">
        <v>350</v>
      </c>
      <c r="E29" s="136" t="s">
        <v>350</v>
      </c>
      <c r="F29" s="856" t="s">
        <v>350</v>
      </c>
      <c r="G29" s="136" t="s">
        <v>350</v>
      </c>
      <c r="H29" s="856" t="s">
        <v>350</v>
      </c>
      <c r="I29" s="136" t="s">
        <v>350</v>
      </c>
      <c r="J29" s="856" t="s">
        <v>350</v>
      </c>
      <c r="K29" s="136" t="s">
        <v>350</v>
      </c>
      <c r="L29" s="856" t="s">
        <v>350</v>
      </c>
      <c r="M29" s="136" t="s">
        <v>350</v>
      </c>
      <c r="N29" s="856" t="s">
        <v>350</v>
      </c>
      <c r="O29" s="136" t="s">
        <v>350</v>
      </c>
      <c r="P29" s="856" t="s">
        <v>350</v>
      </c>
      <c r="Q29" s="136" t="s">
        <v>350</v>
      </c>
      <c r="R29" s="856" t="s">
        <v>350</v>
      </c>
      <c r="S29" s="1005">
        <v>11125.525101517627</v>
      </c>
      <c r="T29" s="1011">
        <v>11553.764728193659</v>
      </c>
      <c r="U29" s="1005">
        <v>10095.712292003916</v>
      </c>
      <c r="V29" s="1011">
        <v>13352.994913108139</v>
      </c>
      <c r="W29" s="1005">
        <v>16565.102552906214</v>
      </c>
      <c r="X29" s="1011">
        <v>18946.83636663128</v>
      </c>
      <c r="Y29" s="1005">
        <v>21896.364293461185</v>
      </c>
      <c r="Z29" s="1011">
        <v>18503.813386065533</v>
      </c>
      <c r="AA29" s="1005">
        <v>20862.623733758694</v>
      </c>
      <c r="AB29" s="1011">
        <v>14305.03551611112</v>
      </c>
      <c r="AC29" s="1364"/>
      <c r="AD29" s="1365"/>
      <c r="AE29" s="1364"/>
      <c r="AF29" s="1365"/>
      <c r="AG29" s="1364"/>
      <c r="AH29" s="1365"/>
      <c r="AI29" s="1364"/>
      <c r="AJ29" s="1365"/>
      <c r="AK29" s="1364"/>
      <c r="AL29" s="1365"/>
      <c r="AM29" s="1364"/>
      <c r="AN29" s="1365"/>
      <c r="AO29" s="1364"/>
      <c r="AP29" s="1365"/>
    </row>
    <row r="30" spans="1:16384" customFormat="1">
      <c r="A30" s="389" t="s">
        <v>223</v>
      </c>
      <c r="B30" s="856" t="s">
        <v>350</v>
      </c>
      <c r="C30" s="136" t="s">
        <v>350</v>
      </c>
      <c r="D30" s="856" t="s">
        <v>350</v>
      </c>
      <c r="E30" s="136" t="s">
        <v>350</v>
      </c>
      <c r="F30" s="856" t="s">
        <v>350</v>
      </c>
      <c r="G30" s="136" t="s">
        <v>350</v>
      </c>
      <c r="H30" s="856" t="s">
        <v>350</v>
      </c>
      <c r="I30" s="136" t="s">
        <v>350</v>
      </c>
      <c r="J30" s="856" t="s">
        <v>350</v>
      </c>
      <c r="K30" s="136" t="s">
        <v>350</v>
      </c>
      <c r="L30" s="856" t="s">
        <v>350</v>
      </c>
      <c r="M30" s="136" t="s">
        <v>350</v>
      </c>
      <c r="N30" s="856" t="s">
        <v>350</v>
      </c>
      <c r="O30" s="136" t="s">
        <v>350</v>
      </c>
      <c r="P30" s="856" t="s">
        <v>350</v>
      </c>
      <c r="Q30" s="136" t="s">
        <v>350</v>
      </c>
      <c r="R30" s="856" t="s">
        <v>350</v>
      </c>
      <c r="S30" s="1005">
        <v>17451.837648595487</v>
      </c>
      <c r="T30" s="1011">
        <v>21187.138906215434</v>
      </c>
      <c r="U30" s="1005">
        <v>14863.933084296208</v>
      </c>
      <c r="V30" s="1011">
        <v>20326.621183737458</v>
      </c>
      <c r="W30" s="1005">
        <v>14993.740034943443</v>
      </c>
      <c r="X30" s="1011">
        <v>15339.410516060309</v>
      </c>
      <c r="Y30" s="1005">
        <v>16426.076450393881</v>
      </c>
      <c r="Z30" s="1011">
        <v>16551.377024130765</v>
      </c>
      <c r="AA30" s="1005">
        <v>21229.085433201955</v>
      </c>
      <c r="AB30" s="1011">
        <v>23985.499680956618</v>
      </c>
      <c r="AC30" s="1364"/>
      <c r="AD30" s="1365"/>
      <c r="AE30" s="1364"/>
      <c r="AF30" s="1365"/>
      <c r="AG30" s="1364"/>
      <c r="AH30" s="1365"/>
      <c r="AI30" s="1364"/>
      <c r="AJ30" s="1365"/>
      <c r="AK30" s="1364"/>
      <c r="AL30" s="1365"/>
      <c r="AM30" s="1364"/>
      <c r="AN30" s="1365"/>
      <c r="AO30" s="1364"/>
      <c r="AP30" s="1365"/>
    </row>
    <row r="31" spans="1:16384" s="29" customFormat="1">
      <c r="A31" s="284" t="s">
        <v>244</v>
      </c>
      <c r="B31" s="1014"/>
      <c r="C31" s="1014"/>
      <c r="D31" s="1014"/>
      <c r="E31" s="1014"/>
      <c r="F31" s="1014"/>
      <c r="G31" s="1014"/>
      <c r="H31" s="1014"/>
      <c r="I31" s="1014"/>
      <c r="J31" s="1014"/>
      <c r="K31" s="1015"/>
      <c r="L31" s="1014"/>
      <c r="M31" s="1015"/>
      <c r="N31" s="1014"/>
      <c r="O31" s="1015"/>
      <c r="P31" s="1014"/>
      <c r="Q31" s="1015"/>
      <c r="R31" s="1014"/>
      <c r="S31" s="1015"/>
      <c r="T31" s="1014"/>
      <c r="U31" s="1015"/>
      <c r="V31" s="1014"/>
      <c r="W31" s="1015"/>
      <c r="X31" s="1014"/>
      <c r="Y31" s="1015"/>
      <c r="Z31" s="1014"/>
      <c r="AA31" s="1015"/>
      <c r="AB31" s="1014"/>
    </row>
    <row r="32" spans="1:16384" s="31" customFormat="1">
      <c r="A32" s="389" t="s">
        <v>245</v>
      </c>
      <c r="B32" s="856" t="s">
        <v>350</v>
      </c>
      <c r="C32" s="136" t="s">
        <v>350</v>
      </c>
      <c r="D32" s="856" t="s">
        <v>350</v>
      </c>
      <c r="E32" s="136" t="s">
        <v>350</v>
      </c>
      <c r="F32" s="856" t="s">
        <v>350</v>
      </c>
      <c r="G32" s="136" t="s">
        <v>350</v>
      </c>
      <c r="H32" s="856" t="s">
        <v>350</v>
      </c>
      <c r="I32" s="136" t="s">
        <v>350</v>
      </c>
      <c r="J32" s="1012">
        <v>6488.97</v>
      </c>
      <c r="K32" s="1006">
        <v>6641.28</v>
      </c>
      <c r="L32" s="1012">
        <v>7056.93</v>
      </c>
      <c r="M32" s="1007">
        <v>7509.09</v>
      </c>
      <c r="N32" s="1012">
        <v>6720.35</v>
      </c>
      <c r="O32" s="1006">
        <v>6676.16</v>
      </c>
      <c r="P32" s="1012">
        <v>8600.16</v>
      </c>
      <c r="Q32" s="1006">
        <v>8760.86</v>
      </c>
      <c r="R32" s="1012">
        <v>8528.3700000000008</v>
      </c>
      <c r="S32" s="1005">
        <v>10540.590948628082</v>
      </c>
      <c r="T32" s="1012">
        <v>9469.248412437013</v>
      </c>
      <c r="U32" s="1005">
        <v>11692.861384566297</v>
      </c>
      <c r="V32" s="1012">
        <v>13206.576861629503</v>
      </c>
      <c r="W32" s="1005">
        <v>11742.553104826937</v>
      </c>
      <c r="X32" s="1012">
        <v>12698.26102681014</v>
      </c>
      <c r="Y32" s="1005">
        <v>13908.71</v>
      </c>
      <c r="Z32" s="1012">
        <v>14778.76</v>
      </c>
      <c r="AA32" s="1005">
        <v>17134.98</v>
      </c>
      <c r="AB32" s="1012">
        <v>15911.758837894744</v>
      </c>
    </row>
    <row r="33" spans="1:28" s="31" customFormat="1">
      <c r="A33" s="389" t="s">
        <v>246</v>
      </c>
      <c r="B33" s="856" t="s">
        <v>350</v>
      </c>
      <c r="C33" s="136" t="s">
        <v>350</v>
      </c>
      <c r="D33" s="856" t="s">
        <v>350</v>
      </c>
      <c r="E33" s="136" t="s">
        <v>350</v>
      </c>
      <c r="F33" s="856" t="s">
        <v>350</v>
      </c>
      <c r="G33" s="136" t="s">
        <v>350</v>
      </c>
      <c r="H33" s="856" t="s">
        <v>350</v>
      </c>
      <c r="I33" s="136" t="s">
        <v>350</v>
      </c>
      <c r="J33" s="1012">
        <v>4776.2</v>
      </c>
      <c r="K33" s="1006">
        <v>5449</v>
      </c>
      <c r="L33" s="1012">
        <v>6509.09</v>
      </c>
      <c r="M33" s="1007">
        <v>5858.41</v>
      </c>
      <c r="N33" s="1012">
        <v>6068.28</v>
      </c>
      <c r="O33" s="1006">
        <v>7121.65</v>
      </c>
      <c r="P33" s="1012">
        <v>7860.72</v>
      </c>
      <c r="Q33" s="1006">
        <v>7383.55</v>
      </c>
      <c r="R33" s="1012">
        <v>8898.6299999999992</v>
      </c>
      <c r="S33" s="1005">
        <v>6274.855159928492</v>
      </c>
      <c r="T33" s="1012">
        <v>6851.6810931272657</v>
      </c>
      <c r="U33" s="1005">
        <v>6226.6864687577872</v>
      </c>
      <c r="V33" s="1012">
        <v>8613.4859120256424</v>
      </c>
      <c r="W33" s="1005">
        <v>9673.8621610824794</v>
      </c>
      <c r="X33" s="1012">
        <v>9071.1251760918603</v>
      </c>
      <c r="Y33" s="1005">
        <v>9470.2800000000007</v>
      </c>
      <c r="Z33" s="1012">
        <v>11888.65</v>
      </c>
      <c r="AA33" s="1005">
        <v>11449.98</v>
      </c>
      <c r="AB33" s="1012">
        <v>10000</v>
      </c>
    </row>
    <row r="34" spans="1:28" s="31" customFormat="1">
      <c r="A34" s="389" t="s">
        <v>247</v>
      </c>
      <c r="B34" s="856" t="s">
        <v>350</v>
      </c>
      <c r="C34" s="136" t="s">
        <v>350</v>
      </c>
      <c r="D34" s="856" t="s">
        <v>350</v>
      </c>
      <c r="E34" s="136" t="s">
        <v>350</v>
      </c>
      <c r="F34" s="856" t="s">
        <v>350</v>
      </c>
      <c r="G34" s="136" t="s">
        <v>350</v>
      </c>
      <c r="H34" s="856" t="s">
        <v>350</v>
      </c>
      <c r="I34" s="136" t="s">
        <v>350</v>
      </c>
      <c r="J34" s="1012">
        <v>11807.59</v>
      </c>
      <c r="K34" s="1006">
        <v>10095.17</v>
      </c>
      <c r="L34" s="1012">
        <v>11823.8</v>
      </c>
      <c r="M34" s="1007">
        <v>14379.09</v>
      </c>
      <c r="N34" s="1012">
        <v>18116.189999999999</v>
      </c>
      <c r="O34" s="1006">
        <v>16719.03</v>
      </c>
      <c r="P34" s="1012">
        <v>16922.64</v>
      </c>
      <c r="Q34" s="1006">
        <v>14650.82</v>
      </c>
      <c r="R34" s="1012">
        <v>16612.04</v>
      </c>
      <c r="S34" s="1005">
        <v>22844.892763869255</v>
      </c>
      <c r="T34" s="1012">
        <v>29903.111959591686</v>
      </c>
      <c r="U34" s="1005">
        <v>19109.510978388906</v>
      </c>
      <c r="V34" s="1012">
        <v>24824.663506309673</v>
      </c>
      <c r="W34" s="1005">
        <v>21718.926818179272</v>
      </c>
      <c r="X34" s="1012">
        <v>20044.850072060995</v>
      </c>
      <c r="Y34" s="1005">
        <v>22655.769369000001</v>
      </c>
      <c r="Z34" s="1012">
        <v>23589.91</v>
      </c>
      <c r="AA34" s="1005">
        <v>29425.78</v>
      </c>
      <c r="AB34" s="1012">
        <v>37640.249381597772</v>
      </c>
    </row>
    <row r="35" spans="1:28" s="31" customFormat="1">
      <c r="A35" s="389" t="s">
        <v>248</v>
      </c>
      <c r="B35" s="856" t="s">
        <v>350</v>
      </c>
      <c r="C35" s="136" t="s">
        <v>350</v>
      </c>
      <c r="D35" s="856" t="s">
        <v>350</v>
      </c>
      <c r="E35" s="136" t="s">
        <v>350</v>
      </c>
      <c r="F35" s="856" t="s">
        <v>350</v>
      </c>
      <c r="G35" s="136" t="s">
        <v>350</v>
      </c>
      <c r="H35" s="856" t="s">
        <v>350</v>
      </c>
      <c r="I35" s="136" t="s">
        <v>350</v>
      </c>
      <c r="J35" s="1012">
        <v>5845.86</v>
      </c>
      <c r="K35" s="1006">
        <v>6251.02</v>
      </c>
      <c r="L35" s="1012">
        <v>7923.28</v>
      </c>
      <c r="M35" s="1007">
        <v>7878.58</v>
      </c>
      <c r="N35" s="1012">
        <v>5852.27</v>
      </c>
      <c r="O35" s="1006">
        <v>6621.3</v>
      </c>
      <c r="P35" s="1012">
        <v>7630.85</v>
      </c>
      <c r="Q35" s="1006">
        <v>7688.93</v>
      </c>
      <c r="R35" s="1012">
        <v>7536.13</v>
      </c>
      <c r="S35" s="1006">
        <v>7814.3656567775752</v>
      </c>
      <c r="T35" s="1012">
        <v>5785.9599778308966</v>
      </c>
      <c r="U35" s="1006">
        <v>15599.408129837835</v>
      </c>
      <c r="V35" s="1012">
        <v>11186.090030403377</v>
      </c>
      <c r="W35" s="1006">
        <v>9230.2783040178201</v>
      </c>
      <c r="X35" s="1012">
        <v>11733.225410658726</v>
      </c>
      <c r="Y35" s="1006">
        <v>11420.55</v>
      </c>
      <c r="Z35" s="1012">
        <v>11529.34</v>
      </c>
      <c r="AA35" s="1006">
        <v>12123.47</v>
      </c>
      <c r="AB35" s="1012">
        <v>17170.683663630549</v>
      </c>
    </row>
    <row r="36" spans="1:28" s="29" customFormat="1">
      <c r="A36" s="284" t="s">
        <v>536</v>
      </c>
      <c r="B36" s="1014"/>
      <c r="C36" s="1014"/>
      <c r="D36" s="1014"/>
      <c r="E36" s="1014"/>
      <c r="F36" s="1014"/>
      <c r="G36" s="1014"/>
      <c r="H36" s="1014"/>
      <c r="I36" s="1014"/>
      <c r="J36" s="1014"/>
      <c r="K36" s="1015"/>
      <c r="L36" s="1014"/>
      <c r="M36" s="1015"/>
      <c r="N36" s="1014"/>
      <c r="O36" s="1015"/>
      <c r="P36" s="1014"/>
      <c r="Q36" s="1015"/>
      <c r="R36" s="1014"/>
      <c r="S36" s="1015"/>
      <c r="T36" s="1014"/>
      <c r="U36" s="1015"/>
      <c r="V36" s="1014"/>
      <c r="W36" s="1015"/>
      <c r="X36" s="1014"/>
      <c r="Y36" s="1015"/>
      <c r="Z36" s="1014"/>
      <c r="AA36" s="1015"/>
      <c r="AB36" s="1014"/>
    </row>
    <row r="37" spans="1:28">
      <c r="A37" s="389" t="s">
        <v>224</v>
      </c>
      <c r="B37" s="1011">
        <v>1209.23</v>
      </c>
      <c r="C37" s="1004">
        <v>1079.32</v>
      </c>
      <c r="D37" s="1011">
        <v>1230.21</v>
      </c>
      <c r="E37" s="1004">
        <v>1762.12</v>
      </c>
      <c r="F37" s="1011">
        <v>2245.35</v>
      </c>
      <c r="G37" s="1004">
        <v>2497.1999999999998</v>
      </c>
      <c r="H37" s="1011">
        <v>2656.06</v>
      </c>
      <c r="I37" s="1004">
        <v>2667.76</v>
      </c>
      <c r="J37" s="1011">
        <v>3452.4</v>
      </c>
      <c r="K37" s="1004">
        <v>3972.64</v>
      </c>
      <c r="L37" s="1011">
        <v>4415.53</v>
      </c>
      <c r="M37" s="1004">
        <v>5624.92</v>
      </c>
      <c r="N37" s="1011">
        <v>4621.87</v>
      </c>
      <c r="O37" s="1004">
        <v>4997.18</v>
      </c>
      <c r="P37" s="1011">
        <v>5069.28</v>
      </c>
      <c r="Q37" s="1004">
        <v>4911.16</v>
      </c>
      <c r="R37" s="1012">
        <v>4920.8999999999996</v>
      </c>
      <c r="S37" s="1005">
        <v>4364.2091160332548</v>
      </c>
      <c r="T37" s="1012">
        <v>5348.1987372695476</v>
      </c>
      <c r="U37" s="1005">
        <v>5655.9603832714092</v>
      </c>
      <c r="V37" s="1012">
        <v>5000</v>
      </c>
      <c r="W37" s="1005">
        <v>7819.4118403288721</v>
      </c>
      <c r="X37" s="1012">
        <v>7576.4193707467412</v>
      </c>
      <c r="Y37" s="1005">
        <v>2100</v>
      </c>
      <c r="Z37" s="1012">
        <v>3744.3772177251367</v>
      </c>
      <c r="AA37" s="1005">
        <v>10000</v>
      </c>
      <c r="AB37" s="1012">
        <v>6000</v>
      </c>
    </row>
    <row r="38" spans="1:28">
      <c r="A38" s="389" t="s">
        <v>225</v>
      </c>
      <c r="B38" s="1011">
        <v>1275.4000000000001</v>
      </c>
      <c r="C38" s="1004">
        <v>1567.44</v>
      </c>
      <c r="D38" s="1011">
        <v>1722.32</v>
      </c>
      <c r="E38" s="1004">
        <v>1763.55</v>
      </c>
      <c r="F38" s="1011">
        <v>2278.73</v>
      </c>
      <c r="G38" s="1004">
        <v>3185.79</v>
      </c>
      <c r="H38" s="1011">
        <v>2991.02</v>
      </c>
      <c r="I38" s="1004">
        <v>3507.46</v>
      </c>
      <c r="J38" s="1011">
        <v>4280.5200000000004</v>
      </c>
      <c r="K38" s="1004">
        <v>4724.9799999999996</v>
      </c>
      <c r="L38" s="1011">
        <v>5239.82</v>
      </c>
      <c r="M38" s="1004">
        <v>5546.23</v>
      </c>
      <c r="N38" s="1011">
        <v>5558.38</v>
      </c>
      <c r="O38" s="1004">
        <v>5844.36</v>
      </c>
      <c r="P38" s="1011">
        <v>6057.18</v>
      </c>
      <c r="Q38" s="1004">
        <v>5677.33</v>
      </c>
      <c r="R38" s="1012">
        <v>6730.95</v>
      </c>
      <c r="S38" s="1005">
        <v>5922.0496959379334</v>
      </c>
      <c r="T38" s="1012">
        <v>5911.8929327517144</v>
      </c>
      <c r="U38" s="1005">
        <v>6138.6783446882318</v>
      </c>
      <c r="V38" s="1012">
        <v>6675.1901893766344</v>
      </c>
      <c r="W38" s="1005">
        <v>8135.9116665202591</v>
      </c>
      <c r="X38" s="1012">
        <v>8632.040819289432</v>
      </c>
      <c r="Y38" s="1005">
        <v>9101.0062956317215</v>
      </c>
      <c r="Z38" s="1012">
        <v>9149.5208903877101</v>
      </c>
      <c r="AA38" s="1005">
        <v>9105.4801810915105</v>
      </c>
      <c r="AB38" s="1012">
        <v>8609.2794843068823</v>
      </c>
    </row>
    <row r="39" spans="1:28">
      <c r="A39" s="389" t="s">
        <v>226</v>
      </c>
      <c r="B39" s="1011">
        <v>2535.38</v>
      </c>
      <c r="C39" s="1004">
        <v>2894.2</v>
      </c>
      <c r="D39" s="1011">
        <v>3310.66</v>
      </c>
      <c r="E39" s="1004">
        <v>3963.31</v>
      </c>
      <c r="F39" s="1011">
        <v>5155.68</v>
      </c>
      <c r="G39" s="1004">
        <v>5981.48</v>
      </c>
      <c r="H39" s="1011">
        <v>6750.49</v>
      </c>
      <c r="I39" s="1004">
        <v>8111.17</v>
      </c>
      <c r="J39" s="1011">
        <v>9698.76</v>
      </c>
      <c r="K39" s="1004">
        <v>8975.93</v>
      </c>
      <c r="L39" s="1011">
        <v>10334.41</v>
      </c>
      <c r="M39" s="1004">
        <v>11917.07</v>
      </c>
      <c r="N39" s="1011">
        <v>14338.93</v>
      </c>
      <c r="O39" s="1004">
        <v>13619.46</v>
      </c>
      <c r="P39" s="1011">
        <v>13794.86</v>
      </c>
      <c r="Q39" s="1004">
        <v>12389.91</v>
      </c>
      <c r="R39" s="1012">
        <v>13947.77</v>
      </c>
      <c r="S39" s="1005">
        <v>15605.12782552305</v>
      </c>
      <c r="T39" s="1012">
        <v>16800.79746076596</v>
      </c>
      <c r="U39" s="1005">
        <v>14605.469053785204</v>
      </c>
      <c r="V39" s="1012">
        <v>17646.679023856028</v>
      </c>
      <c r="W39" s="1005">
        <v>15269.00068944556</v>
      </c>
      <c r="X39" s="1012">
        <v>15475.323598613188</v>
      </c>
      <c r="Y39" s="1005">
        <v>16799.981271450051</v>
      </c>
      <c r="Z39" s="1012">
        <v>17357.546874901604</v>
      </c>
      <c r="AA39" s="1005">
        <v>20805.929751500538</v>
      </c>
      <c r="AB39" s="1012">
        <v>22847.015156672158</v>
      </c>
    </row>
    <row r="40" spans="1:28" s="29" customFormat="1">
      <c r="A40" s="284" t="s">
        <v>521</v>
      </c>
      <c r="B40" s="1014"/>
      <c r="C40" s="1014"/>
      <c r="D40" s="1014"/>
      <c r="E40" s="1014"/>
      <c r="F40" s="1014"/>
      <c r="G40" s="1014"/>
      <c r="H40" s="1014"/>
      <c r="I40" s="1014"/>
      <c r="J40" s="1014"/>
      <c r="K40" s="1015"/>
      <c r="L40" s="1014"/>
      <c r="M40" s="1015"/>
      <c r="N40" s="1014"/>
      <c r="O40" s="1015"/>
      <c r="P40" s="1014"/>
      <c r="Q40" s="1015"/>
      <c r="R40" s="1014"/>
      <c r="S40" s="1015"/>
      <c r="T40" s="1014"/>
      <c r="U40" s="1015"/>
      <c r="V40" s="1014"/>
      <c r="W40" s="1015"/>
      <c r="X40" s="1014"/>
      <c r="Y40" s="1015"/>
      <c r="Z40" s="1014"/>
      <c r="AA40" s="1016"/>
      <c r="AB40" s="1014"/>
    </row>
    <row r="41" spans="1:28">
      <c r="A41" s="389" t="s">
        <v>227</v>
      </c>
      <c r="B41" s="1011">
        <v>1217.27</v>
      </c>
      <c r="C41" s="1004">
        <v>1501.54</v>
      </c>
      <c r="D41" s="1011">
        <v>1619.01</v>
      </c>
      <c r="E41" s="1004">
        <v>1707.47</v>
      </c>
      <c r="F41" s="1011">
        <v>2197.63</v>
      </c>
      <c r="G41" s="1004">
        <v>2527.65</v>
      </c>
      <c r="H41" s="1011">
        <v>2805.37</v>
      </c>
      <c r="I41" s="1004">
        <v>3186.52</v>
      </c>
      <c r="J41" s="1011">
        <v>3766.24</v>
      </c>
      <c r="K41" s="1004">
        <v>4339.54</v>
      </c>
      <c r="L41" s="1011">
        <v>4728.7700000000004</v>
      </c>
      <c r="M41" s="1004">
        <v>5466.9</v>
      </c>
      <c r="N41" s="1011">
        <v>5285.68</v>
      </c>
      <c r="O41" s="1004">
        <v>5370.21</v>
      </c>
      <c r="P41" s="1011">
        <v>5902.37</v>
      </c>
      <c r="Q41" s="1004">
        <v>5427.41</v>
      </c>
      <c r="R41" s="1011">
        <v>6298.49</v>
      </c>
      <c r="S41" s="1004">
        <v>4844.6685842052666</v>
      </c>
      <c r="T41" s="1011">
        <v>5859.0782490986021</v>
      </c>
      <c r="U41" s="1004">
        <v>5535.9481249045502</v>
      </c>
      <c r="V41" s="1011">
        <v>6813.9421849596974</v>
      </c>
      <c r="W41" s="1004">
        <v>7898.8504217248246</v>
      </c>
      <c r="X41" s="1011">
        <v>8703.7198778306774</v>
      </c>
      <c r="Y41" s="1004">
        <v>8962.5989175536688</v>
      </c>
      <c r="Z41" s="1011">
        <v>9117.1413078560363</v>
      </c>
      <c r="AA41" s="1004">
        <v>8760.1987197072758</v>
      </c>
      <c r="AB41" s="1011">
        <v>8455.1144339204839</v>
      </c>
    </row>
    <row r="42" spans="1:28">
      <c r="A42" s="389" t="s">
        <v>228</v>
      </c>
      <c r="B42" s="1011">
        <v>1387.04</v>
      </c>
      <c r="C42" s="1004">
        <v>1856.01</v>
      </c>
      <c r="D42" s="1011">
        <v>1882.69</v>
      </c>
      <c r="E42" s="1004">
        <v>2026</v>
      </c>
      <c r="F42" s="1011">
        <v>2393.31</v>
      </c>
      <c r="G42" s="1004">
        <v>3424.24</v>
      </c>
      <c r="H42" s="1011">
        <v>2990.04</v>
      </c>
      <c r="I42" s="1004">
        <v>3525.74</v>
      </c>
      <c r="J42" s="1011">
        <v>4260.3999999999996</v>
      </c>
      <c r="K42" s="1004">
        <v>5233.83</v>
      </c>
      <c r="L42" s="1011">
        <v>5463.2</v>
      </c>
      <c r="M42" s="1004">
        <v>5938.49</v>
      </c>
      <c r="N42" s="1011">
        <v>5943.58</v>
      </c>
      <c r="O42" s="1004">
        <v>6178.74</v>
      </c>
      <c r="P42" s="1011">
        <v>6588.56</v>
      </c>
      <c r="Q42" s="1004">
        <v>6409.84</v>
      </c>
      <c r="R42" s="1011">
        <v>8130.55</v>
      </c>
      <c r="S42" s="1004">
        <v>6443.1793641008362</v>
      </c>
      <c r="T42" s="1011">
        <v>6442.2630373711754</v>
      </c>
      <c r="U42" s="1004">
        <v>6723.7185730784186</v>
      </c>
      <c r="V42" s="1011">
        <v>7765.3536815116177</v>
      </c>
      <c r="W42" s="1004">
        <v>8926.1624128190088</v>
      </c>
      <c r="X42" s="1011">
        <v>8776.1978455051285</v>
      </c>
      <c r="Y42" s="1004">
        <v>8848.4730177365291</v>
      </c>
      <c r="Z42" s="1011">
        <v>9533.0689039636018</v>
      </c>
      <c r="AA42" s="1004">
        <v>9901.8754267302611</v>
      </c>
      <c r="AB42" s="1011">
        <v>11213.079177337766</v>
      </c>
    </row>
    <row r="43" spans="1:28">
      <c r="A43" s="389" t="s">
        <v>229</v>
      </c>
      <c r="B43" s="1011">
        <v>1661.62</v>
      </c>
      <c r="C43" s="1004">
        <v>1902.34</v>
      </c>
      <c r="D43" s="1011">
        <v>2041.05</v>
      </c>
      <c r="E43" s="1004">
        <v>2247.3200000000002</v>
      </c>
      <c r="F43" s="1011">
        <v>2867.04</v>
      </c>
      <c r="G43" s="1004">
        <v>3136.72</v>
      </c>
      <c r="H43" s="1011">
        <v>3843.96</v>
      </c>
      <c r="I43" s="1004">
        <v>3968.06</v>
      </c>
      <c r="J43" s="1011">
        <v>4723.59</v>
      </c>
      <c r="K43" s="1004">
        <v>6015</v>
      </c>
      <c r="L43" s="1011">
        <v>6347.49</v>
      </c>
      <c r="M43" s="1004">
        <v>6737.43</v>
      </c>
      <c r="N43" s="1011">
        <v>6521.74</v>
      </c>
      <c r="O43" s="1004">
        <v>6322.23</v>
      </c>
      <c r="P43" s="1011">
        <v>7559.78</v>
      </c>
      <c r="Q43" s="1004">
        <v>7583.83</v>
      </c>
      <c r="R43" s="1011">
        <v>8326.26</v>
      </c>
      <c r="S43" s="1004">
        <v>7790.2872497650123</v>
      </c>
      <c r="T43" s="1011">
        <v>7497.3222742598837</v>
      </c>
      <c r="U43" s="1004">
        <v>8533.9575762045079</v>
      </c>
      <c r="V43" s="1011">
        <v>8957.6644814791525</v>
      </c>
      <c r="W43" s="1004">
        <v>10095.851829785755</v>
      </c>
      <c r="X43" s="1011">
        <v>9864.5986602073463</v>
      </c>
      <c r="Y43" s="1004">
        <v>11325.115328354328</v>
      </c>
      <c r="Z43" s="1011">
        <v>11478.40338705266</v>
      </c>
      <c r="AA43" s="1004">
        <v>12197.922160401447</v>
      </c>
      <c r="AB43" s="1011">
        <v>12154.687272647461</v>
      </c>
    </row>
    <row r="44" spans="1:28">
      <c r="A44" s="389" t="s">
        <v>230</v>
      </c>
      <c r="B44" s="1011">
        <v>2162.34</v>
      </c>
      <c r="C44" s="1004">
        <v>2287.0100000000002</v>
      </c>
      <c r="D44" s="1011">
        <v>2433.98</v>
      </c>
      <c r="E44" s="1004">
        <v>2995.99</v>
      </c>
      <c r="F44" s="1011">
        <v>3454.91</v>
      </c>
      <c r="G44" s="1004">
        <v>4142.46</v>
      </c>
      <c r="H44" s="1011">
        <v>5360.82</v>
      </c>
      <c r="I44" s="1004">
        <v>5232.58</v>
      </c>
      <c r="J44" s="1011">
        <v>5321.89</v>
      </c>
      <c r="K44" s="1004">
        <v>7133.68</v>
      </c>
      <c r="L44" s="1011">
        <v>8534.32</v>
      </c>
      <c r="M44" s="1004">
        <v>7980.22</v>
      </c>
      <c r="N44" s="1011">
        <v>8327.7900000000009</v>
      </c>
      <c r="O44" s="1004">
        <v>9723.2900000000009</v>
      </c>
      <c r="P44" s="1011">
        <v>10236.700000000001</v>
      </c>
      <c r="Q44" s="1004">
        <v>10934.21</v>
      </c>
      <c r="R44" s="1011">
        <v>10486.92</v>
      </c>
      <c r="S44" s="1004">
        <v>7944.6351494178989</v>
      </c>
      <c r="T44" s="1011">
        <v>8614.7681098206267</v>
      </c>
      <c r="U44" s="1004">
        <v>9377.8863901899258</v>
      </c>
      <c r="V44" s="1011">
        <v>10781.264846177255</v>
      </c>
      <c r="W44" s="1004">
        <v>10382.265813644526</v>
      </c>
      <c r="X44" s="1011">
        <v>11103.954504764106</v>
      </c>
      <c r="Y44" s="1004">
        <v>11456.76339465982</v>
      </c>
      <c r="Z44" s="1011">
        <v>13599.755696735199</v>
      </c>
      <c r="AA44" s="1004">
        <v>14185.337198928815</v>
      </c>
      <c r="AB44" s="1011">
        <v>14712.094861507498</v>
      </c>
    </row>
    <row r="45" spans="1:28" ht="15.75" thickBot="1">
      <c r="A45" s="547" t="s">
        <v>231</v>
      </c>
      <c r="B45" s="1013">
        <v>3980.27</v>
      </c>
      <c r="C45" s="1008">
        <v>4345.1400000000003</v>
      </c>
      <c r="D45" s="1013">
        <v>5180.43</v>
      </c>
      <c r="E45" s="1008">
        <v>5889.53</v>
      </c>
      <c r="F45" s="1013">
        <v>7401.61</v>
      </c>
      <c r="G45" s="1008">
        <v>8636.09</v>
      </c>
      <c r="H45" s="1013">
        <v>9436.0400000000009</v>
      </c>
      <c r="I45" s="1008">
        <v>12187.81</v>
      </c>
      <c r="J45" s="1013">
        <v>14900.22</v>
      </c>
      <c r="K45" s="1008">
        <v>12015.7</v>
      </c>
      <c r="L45" s="1013">
        <v>14257.74</v>
      </c>
      <c r="M45" s="1008">
        <v>17086.36</v>
      </c>
      <c r="N45" s="1013">
        <v>22119.51</v>
      </c>
      <c r="O45" s="1008">
        <v>21040.2</v>
      </c>
      <c r="P45" s="1013">
        <v>20508.8</v>
      </c>
      <c r="Q45" s="1008">
        <v>16971.61</v>
      </c>
      <c r="R45" s="1013">
        <v>19817.990000000002</v>
      </c>
      <c r="S45" s="1008">
        <v>23022.175679964232</v>
      </c>
      <c r="T45" s="1013">
        <v>26684.068747261121</v>
      </c>
      <c r="U45" s="1008">
        <v>20347.4693365356</v>
      </c>
      <c r="V45" s="1013">
        <v>24057.797220970711</v>
      </c>
      <c r="W45" s="1008">
        <v>18607.573228211186</v>
      </c>
      <c r="X45" s="1013">
        <v>20057.390324068252</v>
      </c>
      <c r="Y45" s="1008">
        <v>21825.342902300788</v>
      </c>
      <c r="Z45" s="1013">
        <v>23164.810041353347</v>
      </c>
      <c r="AA45" s="1008">
        <v>30948.529057642379</v>
      </c>
      <c r="AB45" s="1013">
        <v>34679.06906858716</v>
      </c>
    </row>
    <row r="46" spans="1:28" ht="15.75" thickTop="1">
      <c r="A46" s="406" t="s">
        <v>232</v>
      </c>
      <c r="B46" s="1009"/>
      <c r="C46" s="1009"/>
      <c r="D46" s="1009"/>
      <c r="E46" s="1009"/>
      <c r="F46" s="1009"/>
      <c r="G46" s="1009"/>
      <c r="H46" s="1009"/>
      <c r="I46" s="1009"/>
      <c r="J46" s="1009"/>
      <c r="K46" s="1009"/>
      <c r="L46" s="1009"/>
      <c r="M46" s="1009"/>
      <c r="N46" s="1009"/>
      <c r="O46" s="1009"/>
      <c r="P46" s="1009"/>
      <c r="Q46" s="145"/>
      <c r="R46" s="145"/>
      <c r="S46" s="145"/>
      <c r="T46" s="145"/>
      <c r="U46" s="145"/>
      <c r="V46" s="145"/>
    </row>
    <row r="47" spans="1:28" ht="20.25" customHeight="1">
      <c r="A47" s="1463" t="s">
        <v>618</v>
      </c>
      <c r="B47" s="1463"/>
      <c r="C47" s="1463"/>
      <c r="D47" s="1463"/>
      <c r="E47" s="1463"/>
      <c r="F47" s="1463"/>
      <c r="G47" s="1463"/>
      <c r="H47" s="1463"/>
      <c r="I47" s="1463"/>
      <c r="J47" s="1463"/>
      <c r="K47" s="1463"/>
      <c r="L47" s="1463"/>
      <c r="M47" s="1463"/>
      <c r="N47" s="1463"/>
      <c r="O47" s="1463"/>
      <c r="P47" s="1463"/>
      <c r="Q47" s="1463"/>
      <c r="R47" s="1463"/>
      <c r="S47" s="1463"/>
      <c r="T47" s="1463"/>
      <c r="U47" s="1463"/>
      <c r="V47" s="1463"/>
    </row>
    <row r="48" spans="1:28" ht="12" customHeight="1">
      <c r="A48" s="1463" t="s">
        <v>619</v>
      </c>
      <c r="B48" s="1463"/>
      <c r="C48" s="1463"/>
      <c r="D48" s="1463"/>
      <c r="E48" s="1463"/>
      <c r="F48" s="1463"/>
      <c r="G48" s="1463"/>
      <c r="H48" s="1463"/>
      <c r="I48" s="1463"/>
      <c r="J48" s="1463"/>
      <c r="K48" s="1463"/>
      <c r="L48" s="1463"/>
      <c r="M48" s="1463"/>
      <c r="N48" s="1463"/>
      <c r="O48" s="1463"/>
      <c r="P48" s="1463"/>
      <c r="Q48" s="1463"/>
      <c r="R48" s="1463"/>
      <c r="S48" s="1463"/>
      <c r="T48" s="1463"/>
      <c r="U48" s="1463"/>
      <c r="V48" s="1463"/>
      <c r="W48" s="1463"/>
      <c r="X48" s="1463"/>
    </row>
    <row r="49" spans="1:24" ht="12" customHeight="1">
      <c r="A49" s="816" t="s">
        <v>480</v>
      </c>
      <c r="B49" s="539"/>
      <c r="C49" s="539"/>
      <c r="D49" s="539"/>
      <c r="E49" s="539"/>
      <c r="F49" s="539"/>
      <c r="G49" s="539"/>
      <c r="H49" s="539"/>
      <c r="I49" s="539"/>
      <c r="J49" s="539"/>
      <c r="K49" s="539"/>
      <c r="L49" s="539"/>
      <c r="M49" s="539"/>
      <c r="N49" s="539"/>
      <c r="O49" s="539"/>
      <c r="P49" s="539"/>
      <c r="Q49" s="539"/>
      <c r="R49" s="539"/>
      <c r="S49" s="539"/>
      <c r="T49" s="539"/>
      <c r="U49" s="539"/>
      <c r="V49" s="539"/>
      <c r="W49" s="539"/>
      <c r="X49" s="539"/>
    </row>
    <row r="50" spans="1:24" ht="15" customHeight="1">
      <c r="A50" s="308" t="s">
        <v>454</v>
      </c>
      <c r="B50" s="308"/>
      <c r="C50" s="308"/>
      <c r="D50" s="308"/>
      <c r="E50" s="308"/>
      <c r="F50" s="308"/>
      <c r="G50" s="308"/>
      <c r="H50" s="308"/>
      <c r="I50" s="308"/>
      <c r="J50" s="308"/>
      <c r="K50" s="308"/>
      <c r="L50" s="308"/>
      <c r="M50" s="308"/>
      <c r="N50" s="308"/>
      <c r="O50" s="308"/>
    </row>
    <row r="51" spans="1:24" ht="15" customHeight="1">
      <c r="A51" s="1488" t="s">
        <v>594</v>
      </c>
      <c r="B51" s="1488"/>
      <c r="C51" s="1488"/>
      <c r="D51" s="1488"/>
      <c r="E51" s="1488"/>
      <c r="F51" s="1488"/>
      <c r="G51" s="1488"/>
      <c r="H51" s="1488"/>
      <c r="I51" s="1488"/>
      <c r="J51" s="1488"/>
      <c r="K51" s="1488"/>
      <c r="L51" s="1488"/>
      <c r="M51" s="1488"/>
      <c r="N51" s="1488"/>
      <c r="O51" s="1488"/>
      <c r="P51" s="1488"/>
      <c r="Q51" s="145"/>
      <c r="R51" s="145"/>
      <c r="S51" s="145"/>
      <c r="T51" s="145"/>
      <c r="U51" s="145"/>
      <c r="V51" s="145"/>
    </row>
  </sheetData>
  <mergeCells count="7">
    <mergeCell ref="A1:AB1"/>
    <mergeCell ref="A3:AB3"/>
    <mergeCell ref="A51:P51"/>
    <mergeCell ref="A47:V47"/>
    <mergeCell ref="A48:X48"/>
    <mergeCell ref="B5:AB6"/>
    <mergeCell ref="A4:AB4"/>
  </mergeCells>
  <hyperlinks>
    <hyperlink ref="A5" location="Índice!A1" display="Índice" xr:uid="{692E71F9-D881-41F0-89E8-0E86068E7DAF}"/>
  </hyperlinks>
  <printOptions horizontalCentered="1"/>
  <pageMargins left="0.70866141732283472" right="0.51181102362204722" top="0.74803149606299213" bottom="0.74803149606299213" header="0.31496062992125984" footer="0.31496062992125984"/>
  <pageSetup orientation="landscape" r:id="rId1"/>
  <headerFooter>
    <oddFooter>&amp;R&amp;P</oddFooter>
  </headerFooter>
  <rowBreaks count="1" manualBreakCount="1">
    <brk id="3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569AE-C1E6-4EFF-ADAC-DD1B3D05DF19}">
  <dimension ref="A1:AV46"/>
  <sheetViews>
    <sheetView showGridLines="0" topLeftCell="A17" workbookViewId="0">
      <selection activeCell="A2" sqref="A2"/>
    </sheetView>
  </sheetViews>
  <sheetFormatPr defaultColWidth="0" defaultRowHeight="15" zeroHeight="1"/>
  <cols>
    <col min="1" max="1" width="31.42578125" style="71" customWidth="1"/>
    <col min="2" max="2" width="6" style="71" customWidth="1"/>
    <col min="3" max="17" width="6.140625" style="71" customWidth="1"/>
    <col min="18" max="20" width="6.7109375" style="71" customWidth="1"/>
    <col min="21" max="22" width="7.85546875" style="71" customWidth="1"/>
    <col min="23" max="23" width="7.42578125" style="71" customWidth="1"/>
    <col min="24" max="28" width="8.85546875" style="71" customWidth="1"/>
    <col min="29" max="16384" width="11.42578125" hidden="1"/>
  </cols>
  <sheetData>
    <row r="1" spans="1:28" s="63" customFormat="1" ht="16.5" customHeight="1">
      <c r="A1" s="1481" t="s">
        <v>62</v>
      </c>
      <c r="B1" s="1481"/>
      <c r="C1" s="1481"/>
      <c r="D1" s="1481"/>
      <c r="E1" s="1481"/>
      <c r="F1" s="1481"/>
      <c r="G1" s="1481"/>
      <c r="H1" s="1481"/>
      <c r="I1" s="1481"/>
      <c r="J1" s="1481"/>
      <c r="K1" s="1481"/>
      <c r="L1" s="1481"/>
      <c r="M1" s="1481"/>
      <c r="N1" s="1481"/>
      <c r="O1" s="1481"/>
      <c r="P1" s="1481"/>
      <c r="Q1" s="1481"/>
      <c r="R1" s="1481"/>
      <c r="S1" s="1481"/>
      <c r="T1" s="1481"/>
      <c r="U1" s="1481"/>
      <c r="V1" s="1481"/>
      <c r="W1" s="1481"/>
      <c r="X1" s="1481"/>
      <c r="Y1" s="1481"/>
      <c r="Z1" s="1481"/>
      <c r="AA1" s="1481"/>
      <c r="AB1" s="1481"/>
    </row>
    <row r="2" spans="1:28" s="63" customFormat="1" ht="11.25" customHeight="1">
      <c r="A2" s="169"/>
      <c r="B2" s="169"/>
      <c r="C2" s="169"/>
      <c r="D2" s="169"/>
      <c r="E2" s="169"/>
      <c r="F2" s="169"/>
      <c r="G2" s="169"/>
      <c r="H2" s="169"/>
      <c r="I2" s="169"/>
      <c r="J2" s="169"/>
      <c r="K2" s="169"/>
      <c r="L2" s="169"/>
      <c r="M2" s="169"/>
      <c r="N2" s="169"/>
      <c r="O2" s="169"/>
      <c r="P2" s="169"/>
      <c r="Q2" s="169"/>
      <c r="S2" s="174"/>
      <c r="T2" s="174"/>
      <c r="U2" s="174"/>
      <c r="V2" s="174"/>
    </row>
    <row r="3" spans="1:28" s="732" customFormat="1" ht="13.5" customHeight="1">
      <c r="A3" s="1416" t="s">
        <v>63</v>
      </c>
      <c r="B3" s="1416"/>
      <c r="C3" s="1416"/>
      <c r="D3" s="1416"/>
      <c r="E3" s="1416"/>
      <c r="F3" s="1416"/>
      <c r="G3" s="1416"/>
      <c r="H3" s="1416"/>
      <c r="I3" s="1416"/>
      <c r="J3" s="1416"/>
      <c r="K3" s="1416"/>
      <c r="L3" s="1416"/>
      <c r="M3" s="1416"/>
      <c r="N3" s="1416"/>
      <c r="O3" s="1416"/>
      <c r="P3" s="1416"/>
      <c r="Q3" s="1416"/>
      <c r="R3" s="1416"/>
      <c r="S3" s="1416"/>
      <c r="T3" s="1416"/>
      <c r="U3" s="1416"/>
      <c r="V3" s="1416"/>
      <c r="W3" s="1416"/>
      <c r="X3" s="1416"/>
      <c r="Y3" s="1416"/>
      <c r="Z3" s="1416"/>
      <c r="AA3" s="1416"/>
      <c r="AB3" s="1416"/>
    </row>
    <row r="4" spans="1:28" s="63" customFormat="1" ht="13.5" customHeight="1">
      <c r="A4" s="1416" t="s">
        <v>489</v>
      </c>
      <c r="B4" s="1416"/>
      <c r="C4" s="1416"/>
      <c r="D4" s="1416"/>
      <c r="E4" s="1416"/>
      <c r="F4" s="1416"/>
      <c r="G4" s="1416"/>
      <c r="H4" s="1416"/>
      <c r="I4" s="1416"/>
      <c r="J4" s="1416"/>
      <c r="K4" s="1416"/>
      <c r="L4" s="1416"/>
      <c r="M4" s="1416"/>
      <c r="N4" s="1416"/>
      <c r="O4" s="1416"/>
      <c r="P4" s="1416"/>
      <c r="Q4" s="1416"/>
      <c r="R4" s="1416"/>
      <c r="S4" s="1416"/>
      <c r="T4" s="1416"/>
      <c r="U4" s="1416"/>
      <c r="V4" s="1416"/>
      <c r="W4" s="1416"/>
      <c r="X4" s="1416"/>
      <c r="Y4" s="1416"/>
      <c r="Z4" s="1416"/>
      <c r="AA4" s="1416"/>
      <c r="AB4" s="1416"/>
    </row>
    <row r="5" spans="1:28" ht="15.75" customHeight="1">
      <c r="A5" s="64" t="s">
        <v>64</v>
      </c>
      <c r="B5" s="1413" t="s">
        <v>537</v>
      </c>
      <c r="C5" s="1413"/>
      <c r="D5" s="1413"/>
      <c r="E5" s="1413"/>
      <c r="F5" s="1413"/>
      <c r="G5" s="1413"/>
      <c r="H5" s="1413"/>
      <c r="I5" s="1413"/>
      <c r="J5" s="1413"/>
      <c r="K5" s="1413"/>
      <c r="L5" s="1413"/>
      <c r="M5" s="1413"/>
      <c r="N5" s="1413"/>
      <c r="O5" s="1413"/>
      <c r="P5" s="1413"/>
      <c r="Q5" s="1413"/>
      <c r="R5" s="1413"/>
      <c r="S5" s="1413"/>
      <c r="T5" s="1413"/>
      <c r="U5" s="1413"/>
      <c r="V5" s="1413"/>
      <c r="W5" s="1413"/>
      <c r="X5" s="1413"/>
      <c r="Y5" s="1413"/>
      <c r="Z5" s="1413"/>
      <c r="AA5" s="1413"/>
      <c r="AB5" s="1413"/>
    </row>
    <row r="6" spans="1:28" ht="15.75" customHeight="1" thickBot="1">
      <c r="A6" s="106"/>
      <c r="B6" s="1414"/>
      <c r="C6" s="1414"/>
      <c r="D6" s="1414"/>
      <c r="E6" s="1414"/>
      <c r="F6" s="1414"/>
      <c r="G6" s="1414"/>
      <c r="H6" s="1414"/>
      <c r="I6" s="1414"/>
      <c r="J6" s="1414"/>
      <c r="K6" s="1414"/>
      <c r="L6" s="1414"/>
      <c r="M6" s="1414"/>
      <c r="N6" s="1414"/>
      <c r="O6" s="1414"/>
      <c r="P6" s="1414"/>
      <c r="Q6" s="1414"/>
      <c r="R6" s="1414"/>
      <c r="S6" s="1414"/>
      <c r="T6" s="1414"/>
      <c r="U6" s="1414"/>
      <c r="V6" s="1414"/>
      <c r="W6" s="1414"/>
      <c r="X6" s="1414"/>
      <c r="Y6" s="1414"/>
      <c r="Z6" s="1414"/>
      <c r="AA6" s="1414"/>
      <c r="AB6" s="1414"/>
    </row>
    <row r="7" spans="1:28" ht="15.75" customHeight="1" thickTop="1">
      <c r="A7" s="733" t="s">
        <v>65</v>
      </c>
      <c r="B7" s="1021">
        <v>2000</v>
      </c>
      <c r="C7" s="1017">
        <v>2001</v>
      </c>
      <c r="D7" s="1021">
        <v>2002</v>
      </c>
      <c r="E7" s="1017">
        <v>2003</v>
      </c>
      <c r="F7" s="1021">
        <v>2004</v>
      </c>
      <c r="G7" s="1017">
        <v>2005</v>
      </c>
      <c r="H7" s="1021">
        <v>2006</v>
      </c>
      <c r="I7" s="1017">
        <v>2007</v>
      </c>
      <c r="J7" s="1021">
        <v>2008</v>
      </c>
      <c r="K7" s="1017">
        <v>2009</v>
      </c>
      <c r="L7" s="1021">
        <v>2010</v>
      </c>
      <c r="M7" s="1017">
        <v>2011</v>
      </c>
      <c r="N7" s="1021">
        <v>2012</v>
      </c>
      <c r="O7" s="1017">
        <v>2013</v>
      </c>
      <c r="P7" s="1021">
        <v>2014</v>
      </c>
      <c r="Q7" s="1017">
        <v>2015</v>
      </c>
      <c r="R7" s="1021">
        <v>2016</v>
      </c>
      <c r="S7" s="785" t="s">
        <v>415</v>
      </c>
      <c r="T7" s="792" t="s">
        <v>424</v>
      </c>
      <c r="U7" s="785" t="s">
        <v>425</v>
      </c>
      <c r="V7" s="792" t="s">
        <v>426</v>
      </c>
      <c r="W7" s="785" t="s">
        <v>445</v>
      </c>
      <c r="X7" s="792" t="s">
        <v>460</v>
      </c>
      <c r="Y7" s="785" t="s">
        <v>467</v>
      </c>
      <c r="Z7" s="792" t="s">
        <v>471</v>
      </c>
      <c r="AA7" s="785" t="s">
        <v>473</v>
      </c>
      <c r="AB7" s="792" t="s">
        <v>485</v>
      </c>
    </row>
    <row r="8" spans="1:28" ht="13.5" customHeight="1">
      <c r="A8" s="249" t="s">
        <v>67</v>
      </c>
      <c r="B8" s="1022">
        <v>10.4292</v>
      </c>
      <c r="C8" s="1018">
        <v>10.914</v>
      </c>
      <c r="D8" s="1022">
        <v>11.432499999999999</v>
      </c>
      <c r="E8" s="1018">
        <v>12.0312</v>
      </c>
      <c r="F8" s="1022">
        <v>13.5296</v>
      </c>
      <c r="G8" s="1018">
        <v>12.1165</v>
      </c>
      <c r="H8" s="1022">
        <v>10.9559</v>
      </c>
      <c r="I8" s="1018">
        <v>12.0837</v>
      </c>
      <c r="J8" s="1022">
        <v>11.910299999999999</v>
      </c>
      <c r="K8" s="1018">
        <v>11.141299999999999</v>
      </c>
      <c r="L8" s="1022">
        <v>13.0512</v>
      </c>
      <c r="M8" s="1018">
        <v>13.882099999999999</v>
      </c>
      <c r="N8" s="1022">
        <v>13.3851</v>
      </c>
      <c r="O8" s="1018">
        <v>14.188599999999999</v>
      </c>
      <c r="P8" s="1022">
        <v>15.739800000000001</v>
      </c>
      <c r="Q8" s="1018">
        <v>15.3771</v>
      </c>
      <c r="R8" s="1022">
        <v>13.9171</v>
      </c>
      <c r="S8" s="1018">
        <v>13.166971384463519</v>
      </c>
      <c r="T8" s="1027">
        <v>12.343382501659635</v>
      </c>
      <c r="U8" s="1018">
        <v>13.73004660539338</v>
      </c>
      <c r="V8" s="1027">
        <v>15.255100000000001</v>
      </c>
      <c r="W8" s="1018">
        <v>15.2464</v>
      </c>
      <c r="X8" s="1027">
        <v>13.334099999999999</v>
      </c>
      <c r="Y8" s="1018">
        <v>13.714600000000001</v>
      </c>
      <c r="Z8" s="1027">
        <v>15.6363</v>
      </c>
      <c r="AA8" s="1018">
        <v>16.9512</v>
      </c>
      <c r="AB8" s="1027">
        <v>17.659114573169457</v>
      </c>
    </row>
    <row r="9" spans="1:28" s="29" customFormat="1" ht="13.5" customHeight="1">
      <c r="A9" s="1025" t="s">
        <v>164</v>
      </c>
      <c r="B9" s="1026"/>
      <c r="C9" s="1026"/>
      <c r="D9" s="1026"/>
      <c r="E9" s="1026"/>
      <c r="F9" s="1026"/>
      <c r="G9" s="1026"/>
      <c r="H9" s="1026"/>
      <c r="I9" s="1026"/>
      <c r="J9" s="1026"/>
      <c r="K9" s="1026"/>
      <c r="L9" s="1026"/>
      <c r="M9" s="1026"/>
      <c r="N9" s="1026"/>
      <c r="O9" s="1026"/>
      <c r="P9" s="1026"/>
      <c r="Q9" s="1026"/>
      <c r="R9" s="1026"/>
      <c r="S9" s="1026"/>
      <c r="T9" s="1028"/>
      <c r="U9" s="1026"/>
      <c r="V9" s="1028"/>
      <c r="W9" s="1026"/>
      <c r="X9" s="1028"/>
      <c r="Y9" s="1026"/>
      <c r="Z9" s="1028"/>
      <c r="AA9" s="1026"/>
      <c r="AB9" s="1028"/>
    </row>
    <row r="10" spans="1:28" ht="13.5" customHeight="1">
      <c r="A10" s="389" t="s">
        <v>233</v>
      </c>
      <c r="B10" s="1023">
        <v>14.581256379746316</v>
      </c>
      <c r="C10" s="1019">
        <v>14.511849411248356</v>
      </c>
      <c r="D10" s="1023">
        <v>15.404457652303142</v>
      </c>
      <c r="E10" s="1019">
        <v>16.757864962760951</v>
      </c>
      <c r="F10" s="1023">
        <v>18.410745875234987</v>
      </c>
      <c r="G10" s="1019">
        <v>15.674576609881642</v>
      </c>
      <c r="H10" s="1023">
        <v>13.733301962326681</v>
      </c>
      <c r="I10" s="1019">
        <v>15.332995587124028</v>
      </c>
      <c r="J10" s="1023">
        <v>15.85166675972974</v>
      </c>
      <c r="K10" s="1019">
        <v>14.287140967374372</v>
      </c>
      <c r="L10" s="1023">
        <v>16.82696788797405</v>
      </c>
      <c r="M10" s="1019">
        <v>17.265017230350104</v>
      </c>
      <c r="N10" s="1023">
        <v>16.259337075896212</v>
      </c>
      <c r="O10" s="1019">
        <v>16.973745787515007</v>
      </c>
      <c r="P10" s="1023">
        <v>18.580758472940595</v>
      </c>
      <c r="Q10" s="1019">
        <v>18.048673207207091</v>
      </c>
      <c r="R10" s="1023">
        <v>15.972737900053648</v>
      </c>
      <c r="S10" s="1019">
        <v>15.214335837828951</v>
      </c>
      <c r="T10" s="1029">
        <v>14.668767350246554</v>
      </c>
      <c r="U10" s="1019">
        <v>16.019567213803153</v>
      </c>
      <c r="V10" s="1029">
        <v>17.325299999999999</v>
      </c>
      <c r="W10" s="1019">
        <v>17.0289</v>
      </c>
      <c r="X10" s="1029">
        <v>14.9901</v>
      </c>
      <c r="Y10" s="1019">
        <v>15.0532</v>
      </c>
      <c r="Z10" s="1029">
        <v>16.856300000000001</v>
      </c>
      <c r="AA10" s="1019">
        <v>18.312999999999999</v>
      </c>
      <c r="AB10" s="1029">
        <v>18.99187740939718</v>
      </c>
    </row>
    <row r="11" spans="1:28" ht="13.5" customHeight="1">
      <c r="A11" s="389" t="s">
        <v>165</v>
      </c>
      <c r="B11" s="1023">
        <v>4.0954415954415939</v>
      </c>
      <c r="C11" s="1019">
        <v>5.1969932173044135</v>
      </c>
      <c r="D11" s="1023">
        <v>4.5682541856404324</v>
      </c>
      <c r="E11" s="1019">
        <v>4.5000778139468487</v>
      </c>
      <c r="F11" s="1023">
        <v>5.6440026872922093</v>
      </c>
      <c r="G11" s="1019">
        <v>6.1208202848772588</v>
      </c>
      <c r="H11" s="1023">
        <v>5.6706249498810521</v>
      </c>
      <c r="I11" s="1019">
        <v>5.386472028703472</v>
      </c>
      <c r="J11" s="1023">
        <v>4.0511200339594025</v>
      </c>
      <c r="K11" s="1019">
        <v>4.707068136460455</v>
      </c>
      <c r="L11" s="1023">
        <v>4.1622547926883717</v>
      </c>
      <c r="M11" s="1019">
        <v>5.2409833300536981</v>
      </c>
      <c r="N11" s="1023">
        <v>5.6038040552664548</v>
      </c>
      <c r="O11" s="1019">
        <v>6.1286566469018284</v>
      </c>
      <c r="P11" s="1023">
        <v>6.9280725401298966</v>
      </c>
      <c r="Q11" s="1019">
        <v>6.5374348634795316</v>
      </c>
      <c r="R11" s="1023">
        <v>6.7763155494423426</v>
      </c>
      <c r="S11" s="1019">
        <v>6.2701584465637445</v>
      </c>
      <c r="T11" s="1029">
        <v>4.4165662843002611</v>
      </c>
      <c r="U11" s="1019">
        <v>5.6263339360172662</v>
      </c>
      <c r="V11" s="1029">
        <v>7.2995000000000001</v>
      </c>
      <c r="W11" s="1019">
        <v>7.9058999999999999</v>
      </c>
      <c r="X11" s="1029">
        <v>6.0054999999999996</v>
      </c>
      <c r="Y11" s="1019">
        <v>7.8483999999999998</v>
      </c>
      <c r="Z11" s="1029">
        <v>9.7088999999999999</v>
      </c>
      <c r="AA11" s="1019">
        <v>10.082800000000001</v>
      </c>
      <c r="AB11" s="1029">
        <v>10.354888288778316</v>
      </c>
    </row>
    <row r="12" spans="1:28" s="29" customFormat="1" ht="13.5" customHeight="1">
      <c r="A12" s="1025" t="s">
        <v>175</v>
      </c>
      <c r="B12" s="1026"/>
      <c r="C12" s="1026"/>
      <c r="D12" s="1026"/>
      <c r="E12" s="1026"/>
      <c r="F12" s="1026"/>
      <c r="G12" s="1026"/>
      <c r="H12" s="1026"/>
      <c r="I12" s="1026"/>
      <c r="J12" s="1026"/>
      <c r="K12" s="1026"/>
      <c r="L12" s="1026"/>
      <c r="M12" s="1026"/>
      <c r="N12" s="1026"/>
      <c r="O12" s="1026"/>
      <c r="P12" s="1026"/>
      <c r="Q12" s="1026"/>
      <c r="R12" s="1026"/>
      <c r="S12" s="1026"/>
      <c r="T12" s="1028"/>
      <c r="U12" s="1026"/>
      <c r="V12" s="1028"/>
      <c r="W12" s="1026"/>
      <c r="X12" s="1028"/>
      <c r="Y12" s="1026"/>
      <c r="Z12" s="1028"/>
      <c r="AA12" s="1026"/>
      <c r="AB12" s="1028"/>
    </row>
    <row r="13" spans="1:28" ht="13.5" customHeight="1">
      <c r="A13" s="389" t="s">
        <v>166</v>
      </c>
      <c r="B13" s="1023">
        <v>15.2783356213245</v>
      </c>
      <c r="C13" s="1019">
        <v>15.770696006733807</v>
      </c>
      <c r="D13" s="1023">
        <v>16.459752073675272</v>
      </c>
      <c r="E13" s="1019">
        <v>17.322704604121043</v>
      </c>
      <c r="F13" s="1023">
        <v>18.170798839745075</v>
      </c>
      <c r="G13" s="1019">
        <v>16.760043128575813</v>
      </c>
      <c r="H13" s="1023">
        <v>15.546532382945029</v>
      </c>
      <c r="I13" s="1019">
        <v>16.372697907627042</v>
      </c>
      <c r="J13" s="1023">
        <v>16.521068606003269</v>
      </c>
      <c r="K13" s="1019">
        <v>14.578061668786711</v>
      </c>
      <c r="L13" s="1023">
        <v>17.938455008488894</v>
      </c>
      <c r="M13" s="1019">
        <v>18.132288125945351</v>
      </c>
      <c r="N13" s="1023">
        <v>16.434307507626574</v>
      </c>
      <c r="O13" s="1019">
        <v>19.082477447572874</v>
      </c>
      <c r="P13" s="1023">
        <v>20.181340787772445</v>
      </c>
      <c r="Q13" s="1019">
        <v>19.928332085819616</v>
      </c>
      <c r="R13" s="1023">
        <v>18.385074910738265</v>
      </c>
      <c r="S13" s="1019">
        <v>17.608654017402888</v>
      </c>
      <c r="T13" s="1029">
        <v>15.013424557695256</v>
      </c>
      <c r="U13" s="1019">
        <v>16.581460672943514</v>
      </c>
      <c r="V13" s="1029">
        <v>18.079999999999998</v>
      </c>
      <c r="W13" s="1019">
        <v>18.0945</v>
      </c>
      <c r="X13" s="1029">
        <v>16.335000000000001</v>
      </c>
      <c r="Y13" s="1019">
        <v>15.2523</v>
      </c>
      <c r="Z13" s="1029">
        <v>17.3307</v>
      </c>
      <c r="AA13" s="1019">
        <v>18.7102</v>
      </c>
      <c r="AB13" s="1029">
        <v>21.467208007870521</v>
      </c>
    </row>
    <row r="14" spans="1:28" s="1366" customFormat="1" ht="13.5" customHeight="1">
      <c r="A14" s="389" t="s">
        <v>167</v>
      </c>
      <c r="B14" s="1023">
        <v>5.9520926763592081</v>
      </c>
      <c r="C14" s="1019">
        <v>6.5396245595595932</v>
      </c>
      <c r="D14" s="1023">
        <v>6.9141895120117587</v>
      </c>
      <c r="E14" s="1019">
        <v>7.1328055123863967</v>
      </c>
      <c r="F14" s="1023">
        <v>8.9304704146861553</v>
      </c>
      <c r="G14" s="1019">
        <v>7.7227696190297177</v>
      </c>
      <c r="H14" s="1023">
        <v>6.6004831427155199</v>
      </c>
      <c r="I14" s="1019">
        <v>8.1803413375103631</v>
      </c>
      <c r="J14" s="1023">
        <v>7.7931620096000804</v>
      </c>
      <c r="K14" s="1019">
        <v>7.9389861038536234</v>
      </c>
      <c r="L14" s="1023">
        <v>8.3689324731252537</v>
      </c>
      <c r="M14" s="1019">
        <v>9.858488114964727</v>
      </c>
      <c r="N14" s="1023">
        <v>10.590786651924535</v>
      </c>
      <c r="O14" s="1019">
        <v>9.8273338982726379</v>
      </c>
      <c r="P14" s="1023">
        <v>11.758650327204634</v>
      </c>
      <c r="Q14" s="1019">
        <v>11.323781592313342</v>
      </c>
      <c r="R14" s="1023">
        <v>9.9281748255310394</v>
      </c>
      <c r="S14" s="1019">
        <v>9.5667716754814069</v>
      </c>
      <c r="T14" s="1029">
        <v>10.194339631382766</v>
      </c>
      <c r="U14" s="1019">
        <v>11.326989946034702</v>
      </c>
      <c r="V14" s="1029">
        <v>12.8858</v>
      </c>
      <c r="W14" s="1019">
        <v>12.835699999999999</v>
      </c>
      <c r="X14" s="1029">
        <v>10.8634</v>
      </c>
      <c r="Y14" s="1019">
        <v>12.4925</v>
      </c>
      <c r="Z14" s="1029">
        <v>14.2601</v>
      </c>
      <c r="AA14" s="1019">
        <v>15.555300000000001</v>
      </c>
      <c r="AB14" s="1029">
        <v>14.673163516109202</v>
      </c>
    </row>
    <row r="15" spans="1:28" s="29" customFormat="1" ht="13.5" customHeight="1">
      <c r="A15" s="167" t="s">
        <v>585</v>
      </c>
      <c r="B15" s="1026"/>
      <c r="C15" s="1026"/>
      <c r="D15" s="1026"/>
      <c r="E15" s="1026"/>
      <c r="F15" s="1026"/>
      <c r="G15" s="1026"/>
      <c r="H15" s="1026"/>
      <c r="I15" s="1026"/>
      <c r="J15" s="1026"/>
      <c r="K15" s="1026"/>
      <c r="L15" s="1026"/>
      <c r="M15" s="1026"/>
      <c r="N15" s="1026"/>
      <c r="O15" s="1026"/>
      <c r="P15" s="1026"/>
      <c r="Q15" s="1026"/>
      <c r="R15" s="1026"/>
      <c r="S15" s="1026"/>
      <c r="T15" s="1028"/>
      <c r="U15" s="1026"/>
      <c r="V15" s="1028"/>
      <c r="W15" s="1026"/>
      <c r="X15" s="1028"/>
      <c r="Y15" s="1026"/>
      <c r="Z15" s="1028"/>
      <c r="AA15" s="1026"/>
      <c r="AB15" s="1028"/>
    </row>
    <row r="16" spans="1:28" ht="13.5" customHeight="1">
      <c r="A16" s="122" t="s">
        <v>581</v>
      </c>
      <c r="B16" s="856" t="s">
        <v>350</v>
      </c>
      <c r="C16" s="136" t="s">
        <v>350</v>
      </c>
      <c r="D16" s="856" t="s">
        <v>350</v>
      </c>
      <c r="E16" s="136" t="s">
        <v>350</v>
      </c>
      <c r="F16" s="856" t="s">
        <v>350</v>
      </c>
      <c r="G16" s="136" t="s">
        <v>350</v>
      </c>
      <c r="H16" s="856" t="s">
        <v>350</v>
      </c>
      <c r="I16" s="136" t="s">
        <v>350</v>
      </c>
      <c r="J16" s="856" t="s">
        <v>350</v>
      </c>
      <c r="K16" s="136" t="s">
        <v>350</v>
      </c>
      <c r="L16" s="856" t="s">
        <v>350</v>
      </c>
      <c r="M16" s="136" t="s">
        <v>350</v>
      </c>
      <c r="N16" s="856" t="s">
        <v>350</v>
      </c>
      <c r="O16" s="136" t="s">
        <v>350</v>
      </c>
      <c r="P16" s="856" t="s">
        <v>350</v>
      </c>
      <c r="Q16" s="136" t="s">
        <v>350</v>
      </c>
      <c r="R16" s="856" t="s">
        <v>350</v>
      </c>
      <c r="S16" s="1019">
        <v>18.221896249272202</v>
      </c>
      <c r="T16" s="1029">
        <v>16.516129117547479</v>
      </c>
      <c r="U16" s="1019">
        <v>17.947302712203765</v>
      </c>
      <c r="V16" s="1029">
        <v>19.392989930521491</v>
      </c>
      <c r="W16" s="1019">
        <v>17.789415186235114</v>
      </c>
      <c r="X16" s="1029">
        <v>15.668129318812817</v>
      </c>
      <c r="Y16" s="1019">
        <v>15.806725599369454</v>
      </c>
      <c r="Z16" s="1029">
        <v>18.797504513341018</v>
      </c>
      <c r="AA16" s="1019">
        <v>22.362791820526379</v>
      </c>
      <c r="AB16" s="1029">
        <v>21.28102314213842</v>
      </c>
    </row>
    <row r="17" spans="1:48" ht="13.5" customHeight="1">
      <c r="A17" s="122" t="s">
        <v>582</v>
      </c>
      <c r="B17" s="856" t="s">
        <v>350</v>
      </c>
      <c r="C17" s="136" t="s">
        <v>350</v>
      </c>
      <c r="D17" s="856" t="s">
        <v>350</v>
      </c>
      <c r="E17" s="136" t="s">
        <v>350</v>
      </c>
      <c r="F17" s="856" t="s">
        <v>350</v>
      </c>
      <c r="G17" s="136" t="s">
        <v>350</v>
      </c>
      <c r="H17" s="856" t="s">
        <v>350</v>
      </c>
      <c r="I17" s="136" t="s">
        <v>350</v>
      </c>
      <c r="J17" s="856" t="s">
        <v>350</v>
      </c>
      <c r="K17" s="136" t="s">
        <v>350</v>
      </c>
      <c r="L17" s="856" t="s">
        <v>350</v>
      </c>
      <c r="M17" s="136" t="s">
        <v>350</v>
      </c>
      <c r="N17" s="856" t="s">
        <v>350</v>
      </c>
      <c r="O17" s="136" t="s">
        <v>350</v>
      </c>
      <c r="P17" s="856" t="s">
        <v>350</v>
      </c>
      <c r="Q17" s="136" t="s">
        <v>350</v>
      </c>
      <c r="R17" s="856" t="s">
        <v>350</v>
      </c>
      <c r="S17" s="1019">
        <v>9.9304246385397903</v>
      </c>
      <c r="T17" s="1029">
        <v>9.5775517786456543</v>
      </c>
      <c r="U17" s="1019">
        <v>10.90436058503944</v>
      </c>
      <c r="V17" s="1029">
        <v>12.970501789650903</v>
      </c>
      <c r="W17" s="1019">
        <v>14.131461134109793</v>
      </c>
      <c r="X17" s="1029">
        <v>10.464220971311716</v>
      </c>
      <c r="Y17" s="1019">
        <v>11.924622925204607</v>
      </c>
      <c r="Z17" s="1029">
        <v>12.636704481710153</v>
      </c>
      <c r="AA17" s="1019">
        <v>10.721406345428731</v>
      </c>
      <c r="AB17" s="1029">
        <v>12.465504255525607</v>
      </c>
    </row>
    <row r="18" spans="1:48" ht="13.5" customHeight="1">
      <c r="A18" s="122" t="s">
        <v>583</v>
      </c>
      <c r="B18" s="856" t="s">
        <v>350</v>
      </c>
      <c r="C18" s="136" t="s">
        <v>350</v>
      </c>
      <c r="D18" s="856" t="s">
        <v>350</v>
      </c>
      <c r="E18" s="136" t="s">
        <v>350</v>
      </c>
      <c r="F18" s="856" t="s">
        <v>350</v>
      </c>
      <c r="G18" s="136" t="s">
        <v>350</v>
      </c>
      <c r="H18" s="856" t="s">
        <v>350</v>
      </c>
      <c r="I18" s="136" t="s">
        <v>350</v>
      </c>
      <c r="J18" s="856" t="s">
        <v>350</v>
      </c>
      <c r="K18" s="136" t="s">
        <v>350</v>
      </c>
      <c r="L18" s="856" t="s">
        <v>350</v>
      </c>
      <c r="M18" s="136" t="s">
        <v>350</v>
      </c>
      <c r="N18" s="856" t="s">
        <v>350</v>
      </c>
      <c r="O18" s="136" t="s">
        <v>350</v>
      </c>
      <c r="P18" s="856" t="s">
        <v>350</v>
      </c>
      <c r="Q18" s="136" t="s">
        <v>350</v>
      </c>
      <c r="R18" s="856" t="s">
        <v>350</v>
      </c>
      <c r="S18" s="1019">
        <v>9.5017452300844649</v>
      </c>
      <c r="T18" s="1029">
        <v>9.5183178751601289</v>
      </c>
      <c r="U18" s="1019">
        <v>11.863628653532322</v>
      </c>
      <c r="V18" s="1029">
        <v>12.106024751076031</v>
      </c>
      <c r="W18" s="1019">
        <v>13.178262821929488</v>
      </c>
      <c r="X18" s="1029">
        <v>13.818234057480158</v>
      </c>
      <c r="Y18" s="1019">
        <v>12.020927821438493</v>
      </c>
      <c r="Z18" s="1029">
        <v>13.386709051334773</v>
      </c>
      <c r="AA18" s="1019">
        <v>16.133380289696479</v>
      </c>
      <c r="AB18" s="1029">
        <v>18.424301778237897</v>
      </c>
    </row>
    <row r="19" spans="1:48" ht="13.5" customHeight="1">
      <c r="A19" s="122" t="s">
        <v>584</v>
      </c>
      <c r="B19" s="856" t="s">
        <v>350</v>
      </c>
      <c r="C19" s="136" t="s">
        <v>350</v>
      </c>
      <c r="D19" s="856" t="s">
        <v>350</v>
      </c>
      <c r="E19" s="136" t="s">
        <v>350</v>
      </c>
      <c r="F19" s="856" t="s">
        <v>350</v>
      </c>
      <c r="G19" s="136" t="s">
        <v>350</v>
      </c>
      <c r="H19" s="856" t="s">
        <v>350</v>
      </c>
      <c r="I19" s="136" t="s">
        <v>350</v>
      </c>
      <c r="J19" s="856" t="s">
        <v>350</v>
      </c>
      <c r="K19" s="136" t="s">
        <v>350</v>
      </c>
      <c r="L19" s="856" t="s">
        <v>350</v>
      </c>
      <c r="M19" s="136" t="s">
        <v>350</v>
      </c>
      <c r="N19" s="856" t="s">
        <v>350</v>
      </c>
      <c r="O19" s="136" t="s">
        <v>350</v>
      </c>
      <c r="P19" s="856" t="s">
        <v>350</v>
      </c>
      <c r="Q19" s="136" t="s">
        <v>350</v>
      </c>
      <c r="R19" s="856" t="s">
        <v>350</v>
      </c>
      <c r="S19" s="1019">
        <v>14.312650965667475</v>
      </c>
      <c r="T19" s="1029">
        <v>13.273785397507782</v>
      </c>
      <c r="U19" s="1019">
        <v>12.169586723600236</v>
      </c>
      <c r="V19" s="1029">
        <v>14.360719304672019</v>
      </c>
      <c r="W19" s="1019">
        <v>14.871778399077366</v>
      </c>
      <c r="X19" s="1029">
        <v>14.990685752029716</v>
      </c>
      <c r="Y19" s="1019">
        <v>15.573594075716114</v>
      </c>
      <c r="Z19" s="1029">
        <v>17.866382876083307</v>
      </c>
      <c r="AA19" s="1019">
        <v>18.990839528513359</v>
      </c>
      <c r="AB19" s="1029">
        <v>20.661916851530044</v>
      </c>
    </row>
    <row r="20" spans="1:48" s="29" customFormat="1" ht="13.5" customHeight="1">
      <c r="A20" s="167" t="s">
        <v>522</v>
      </c>
      <c r="B20" s="1014"/>
      <c r="C20" s="1014"/>
      <c r="D20" s="1014"/>
      <c r="E20" s="1014"/>
      <c r="F20" s="1014"/>
      <c r="G20" s="1014"/>
      <c r="H20" s="1014"/>
      <c r="I20" s="1014"/>
      <c r="J20" s="1014"/>
      <c r="K20" s="1014"/>
      <c r="L20" s="1014"/>
      <c r="M20" s="1014"/>
      <c r="N20" s="1014"/>
      <c r="O20" s="1014"/>
      <c r="P20" s="1014"/>
      <c r="Q20" s="1014"/>
      <c r="R20" s="1014"/>
      <c r="S20" s="1014"/>
      <c r="T20" s="1030"/>
      <c r="U20" s="1014"/>
      <c r="V20" s="1030"/>
      <c r="W20" s="1014"/>
      <c r="X20" s="1030"/>
      <c r="Y20" s="1014"/>
      <c r="Z20" s="1030"/>
      <c r="AA20" s="1014"/>
      <c r="AB20" s="1030"/>
      <c r="AC20" s="1363"/>
      <c r="AD20" s="1363"/>
      <c r="AE20" s="1363"/>
      <c r="AF20" s="1363"/>
      <c r="AG20" s="1363"/>
      <c r="AH20" s="1363"/>
      <c r="AI20" s="1363"/>
      <c r="AJ20" s="1363"/>
      <c r="AK20" s="1363"/>
      <c r="AL20" s="1363"/>
      <c r="AM20" s="1363"/>
      <c r="AN20" s="1363"/>
      <c r="AO20" s="1363"/>
      <c r="AP20" s="1363"/>
      <c r="AQ20" s="1363"/>
      <c r="AR20" s="1363"/>
      <c r="AS20" s="1363"/>
      <c r="AT20" s="1363"/>
      <c r="AU20" s="1363"/>
      <c r="AV20" s="1363"/>
    </row>
    <row r="21" spans="1:48" ht="13.5" customHeight="1">
      <c r="A21" s="389" t="s">
        <v>214</v>
      </c>
      <c r="B21" s="856" t="s">
        <v>350</v>
      </c>
      <c r="C21" s="136" t="s">
        <v>350</v>
      </c>
      <c r="D21" s="856" t="s">
        <v>350</v>
      </c>
      <c r="E21" s="136" t="s">
        <v>350</v>
      </c>
      <c r="F21" s="856" t="s">
        <v>350</v>
      </c>
      <c r="G21" s="136" t="s">
        <v>350</v>
      </c>
      <c r="H21" s="856" t="s">
        <v>350</v>
      </c>
      <c r="I21" s="136" t="s">
        <v>350</v>
      </c>
      <c r="J21" s="856" t="s">
        <v>350</v>
      </c>
      <c r="K21" s="136" t="s">
        <v>350</v>
      </c>
      <c r="L21" s="856" t="s">
        <v>350</v>
      </c>
      <c r="M21" s="136" t="s">
        <v>350</v>
      </c>
      <c r="N21" s="856" t="s">
        <v>350</v>
      </c>
      <c r="O21" s="136" t="s">
        <v>350</v>
      </c>
      <c r="P21" s="856" t="s">
        <v>350</v>
      </c>
      <c r="Q21" s="136" t="s">
        <v>350</v>
      </c>
      <c r="R21" s="856" t="s">
        <v>350</v>
      </c>
      <c r="S21" s="136">
        <v>10.563163177841732</v>
      </c>
      <c r="T21" s="856">
        <v>11.678274727152081</v>
      </c>
      <c r="U21" s="1019">
        <v>13.42859244504981</v>
      </c>
      <c r="V21" s="856">
        <v>14.997160735365611</v>
      </c>
      <c r="W21" s="1019">
        <v>16.703723347974378</v>
      </c>
      <c r="X21" s="856">
        <v>11.961359817722158</v>
      </c>
      <c r="Y21" s="1019">
        <v>13.151140339587339</v>
      </c>
      <c r="Z21" s="856">
        <v>12.640995156576901</v>
      </c>
      <c r="AA21" s="1019">
        <v>11.221710277327594</v>
      </c>
      <c r="AB21" s="856">
        <v>12.239261745490474</v>
      </c>
    </row>
    <row r="22" spans="1:48" ht="13.5" customHeight="1">
      <c r="A22" s="389" t="s">
        <v>215</v>
      </c>
      <c r="B22" s="856" t="s">
        <v>350</v>
      </c>
      <c r="C22" s="136" t="s">
        <v>350</v>
      </c>
      <c r="D22" s="856" t="s">
        <v>350</v>
      </c>
      <c r="E22" s="136" t="s">
        <v>350</v>
      </c>
      <c r="F22" s="856" t="s">
        <v>350</v>
      </c>
      <c r="G22" s="136" t="s">
        <v>350</v>
      </c>
      <c r="H22" s="856" t="s">
        <v>350</v>
      </c>
      <c r="I22" s="136" t="s">
        <v>350</v>
      </c>
      <c r="J22" s="856" t="s">
        <v>350</v>
      </c>
      <c r="K22" s="136" t="s">
        <v>350</v>
      </c>
      <c r="L22" s="856" t="s">
        <v>350</v>
      </c>
      <c r="M22" s="136" t="s">
        <v>350</v>
      </c>
      <c r="N22" s="856" t="s">
        <v>350</v>
      </c>
      <c r="O22" s="136" t="s">
        <v>350</v>
      </c>
      <c r="P22" s="856" t="s">
        <v>350</v>
      </c>
      <c r="Q22" s="136" t="s">
        <v>350</v>
      </c>
      <c r="R22" s="856" t="s">
        <v>350</v>
      </c>
      <c r="S22" s="136">
        <v>6.8349172424334252</v>
      </c>
      <c r="T22" s="856">
        <v>9.577173476933412</v>
      </c>
      <c r="U22" s="1019">
        <v>10.301780397999197</v>
      </c>
      <c r="V22" s="856">
        <v>11.629191377368398</v>
      </c>
      <c r="W22" s="1019">
        <v>14.487666765173829</v>
      </c>
      <c r="X22" s="856">
        <v>6.3189641584764731</v>
      </c>
      <c r="Y22" s="1019">
        <v>10.844493959169444</v>
      </c>
      <c r="Z22" s="856">
        <v>15.666564259584003</v>
      </c>
      <c r="AA22" s="1019">
        <v>15.688720026149175</v>
      </c>
      <c r="AB22" s="856">
        <v>14.170164868943155</v>
      </c>
    </row>
    <row r="23" spans="1:48" ht="13.5" customHeight="1">
      <c r="A23" s="389" t="s">
        <v>216</v>
      </c>
      <c r="B23" s="856" t="s">
        <v>350</v>
      </c>
      <c r="C23" s="136" t="s">
        <v>350</v>
      </c>
      <c r="D23" s="856" t="s">
        <v>350</v>
      </c>
      <c r="E23" s="136" t="s">
        <v>350</v>
      </c>
      <c r="F23" s="856" t="s">
        <v>350</v>
      </c>
      <c r="G23" s="136" t="s">
        <v>350</v>
      </c>
      <c r="H23" s="856" t="s">
        <v>350</v>
      </c>
      <c r="I23" s="136" t="s">
        <v>350</v>
      </c>
      <c r="J23" s="856" t="s">
        <v>350</v>
      </c>
      <c r="K23" s="136" t="s">
        <v>350</v>
      </c>
      <c r="L23" s="856" t="s">
        <v>350</v>
      </c>
      <c r="M23" s="136" t="s">
        <v>350</v>
      </c>
      <c r="N23" s="856" t="s">
        <v>350</v>
      </c>
      <c r="O23" s="136" t="s">
        <v>350</v>
      </c>
      <c r="P23" s="856" t="s">
        <v>350</v>
      </c>
      <c r="Q23" s="136" t="s">
        <v>350</v>
      </c>
      <c r="R23" s="856" t="s">
        <v>350</v>
      </c>
      <c r="S23" s="136">
        <v>6.6157354450749448</v>
      </c>
      <c r="T23" s="856">
        <v>4.9097012832911853</v>
      </c>
      <c r="U23" s="1019">
        <v>8.0334702629602059</v>
      </c>
      <c r="V23" s="856">
        <v>12.704481541938959</v>
      </c>
      <c r="W23" s="1019">
        <v>7.5608794322790089</v>
      </c>
      <c r="X23" s="856">
        <v>8.4557493521850127</v>
      </c>
      <c r="Y23" s="1019">
        <v>9.2687895865504686</v>
      </c>
      <c r="Z23" s="856">
        <v>8.0188463635767917</v>
      </c>
      <c r="AA23" s="1019">
        <v>4.832750168946121</v>
      </c>
      <c r="AB23" s="856">
        <v>9.5827477160532197</v>
      </c>
    </row>
    <row r="24" spans="1:48" ht="13.5" customHeight="1">
      <c r="A24" s="389" t="s">
        <v>217</v>
      </c>
      <c r="B24" s="856" t="s">
        <v>350</v>
      </c>
      <c r="C24" s="136" t="s">
        <v>350</v>
      </c>
      <c r="D24" s="856" t="s">
        <v>350</v>
      </c>
      <c r="E24" s="136" t="s">
        <v>350</v>
      </c>
      <c r="F24" s="856" t="s">
        <v>350</v>
      </c>
      <c r="G24" s="136" t="s">
        <v>350</v>
      </c>
      <c r="H24" s="856" t="s">
        <v>350</v>
      </c>
      <c r="I24" s="136" t="s">
        <v>350</v>
      </c>
      <c r="J24" s="856" t="s">
        <v>350</v>
      </c>
      <c r="K24" s="136" t="s">
        <v>350</v>
      </c>
      <c r="L24" s="856" t="s">
        <v>350</v>
      </c>
      <c r="M24" s="136" t="s">
        <v>350</v>
      </c>
      <c r="N24" s="856" t="s">
        <v>350</v>
      </c>
      <c r="O24" s="136" t="s">
        <v>350</v>
      </c>
      <c r="P24" s="856" t="s">
        <v>350</v>
      </c>
      <c r="Q24" s="136" t="s">
        <v>350</v>
      </c>
      <c r="R24" s="856" t="s">
        <v>350</v>
      </c>
      <c r="S24" s="136">
        <v>19.866910409724525</v>
      </c>
      <c r="T24" s="856">
        <v>9.7707794513730537</v>
      </c>
      <c r="U24" s="1019">
        <v>7.0730246144836917</v>
      </c>
      <c r="V24" s="856">
        <v>8.1873480705655943</v>
      </c>
      <c r="W24" s="1019">
        <v>14.706997479347779</v>
      </c>
      <c r="X24" s="856">
        <v>13.614471863032362</v>
      </c>
      <c r="Y24" s="1019">
        <v>13.554943486922051</v>
      </c>
      <c r="Z24" s="856">
        <v>15.626478041269731</v>
      </c>
      <c r="AA24" s="1019">
        <v>10.7494797908527</v>
      </c>
      <c r="AB24" s="856">
        <v>14.660887459403726</v>
      </c>
    </row>
    <row r="25" spans="1:48" ht="13.5" customHeight="1">
      <c r="A25" s="389" t="s">
        <v>218</v>
      </c>
      <c r="B25" s="856" t="s">
        <v>350</v>
      </c>
      <c r="C25" s="136" t="s">
        <v>350</v>
      </c>
      <c r="D25" s="856" t="s">
        <v>350</v>
      </c>
      <c r="E25" s="136" t="s">
        <v>350</v>
      </c>
      <c r="F25" s="856" t="s">
        <v>350</v>
      </c>
      <c r="G25" s="136" t="s">
        <v>350</v>
      </c>
      <c r="H25" s="856" t="s">
        <v>350</v>
      </c>
      <c r="I25" s="136" t="s">
        <v>350</v>
      </c>
      <c r="J25" s="856" t="s">
        <v>350</v>
      </c>
      <c r="K25" s="136" t="s">
        <v>350</v>
      </c>
      <c r="L25" s="856" t="s">
        <v>350</v>
      </c>
      <c r="M25" s="136" t="s">
        <v>350</v>
      </c>
      <c r="N25" s="856" t="s">
        <v>350</v>
      </c>
      <c r="O25" s="136" t="s">
        <v>350</v>
      </c>
      <c r="P25" s="856" t="s">
        <v>350</v>
      </c>
      <c r="Q25" s="136" t="s">
        <v>350</v>
      </c>
      <c r="R25" s="856" t="s">
        <v>350</v>
      </c>
      <c r="S25" s="136">
        <v>9.68127662058167</v>
      </c>
      <c r="T25" s="856">
        <v>11.704814933407427</v>
      </c>
      <c r="U25" s="1019">
        <v>12.944876365717706</v>
      </c>
      <c r="V25" s="856">
        <v>11.408666510296282</v>
      </c>
      <c r="W25" s="1019">
        <v>14.517164957718247</v>
      </c>
      <c r="X25" s="856">
        <v>15.426582606111205</v>
      </c>
      <c r="Y25" s="1019">
        <v>12.699446267146541</v>
      </c>
      <c r="Z25" s="856">
        <v>13.21316971613698</v>
      </c>
      <c r="AA25" s="1019">
        <v>15.522913298236093</v>
      </c>
      <c r="AB25" s="856">
        <v>18.263226619940063</v>
      </c>
    </row>
    <row r="26" spans="1:48" ht="13.5" customHeight="1">
      <c r="A26" s="389" t="s">
        <v>219</v>
      </c>
      <c r="B26" s="856" t="s">
        <v>350</v>
      </c>
      <c r="C26" s="136" t="s">
        <v>350</v>
      </c>
      <c r="D26" s="856" t="s">
        <v>350</v>
      </c>
      <c r="E26" s="136" t="s">
        <v>350</v>
      </c>
      <c r="F26" s="856" t="s">
        <v>350</v>
      </c>
      <c r="G26" s="136" t="s">
        <v>350</v>
      </c>
      <c r="H26" s="856" t="s">
        <v>350</v>
      </c>
      <c r="I26" s="136" t="s">
        <v>350</v>
      </c>
      <c r="J26" s="856" t="s">
        <v>350</v>
      </c>
      <c r="K26" s="136" t="s">
        <v>350</v>
      </c>
      <c r="L26" s="856" t="s">
        <v>350</v>
      </c>
      <c r="M26" s="136" t="s">
        <v>350</v>
      </c>
      <c r="N26" s="856" t="s">
        <v>350</v>
      </c>
      <c r="O26" s="136" t="s">
        <v>350</v>
      </c>
      <c r="P26" s="856" t="s">
        <v>350</v>
      </c>
      <c r="Q26" s="136" t="s">
        <v>350</v>
      </c>
      <c r="R26" s="856" t="s">
        <v>350</v>
      </c>
      <c r="S26" s="136">
        <v>13.984371283111569</v>
      </c>
      <c r="T26" s="856">
        <v>11.168066061446945</v>
      </c>
      <c r="U26" s="1019">
        <v>14.343190705273559</v>
      </c>
      <c r="V26" s="856">
        <v>15.918605379461606</v>
      </c>
      <c r="W26" s="1019">
        <v>14.111409078014393</v>
      </c>
      <c r="X26" s="856">
        <v>13.887622127038094</v>
      </c>
      <c r="Y26" s="1019">
        <v>16.104321466430999</v>
      </c>
      <c r="Z26" s="856">
        <v>15.912325642060345</v>
      </c>
      <c r="AA26" s="1019">
        <v>17.717951533817882</v>
      </c>
      <c r="AB26" s="856">
        <v>20.480300876159429</v>
      </c>
    </row>
    <row r="27" spans="1:48" ht="13.5" customHeight="1">
      <c r="A27" s="389" t="s">
        <v>220</v>
      </c>
      <c r="B27" s="856" t="s">
        <v>350</v>
      </c>
      <c r="C27" s="136" t="s">
        <v>350</v>
      </c>
      <c r="D27" s="856" t="s">
        <v>350</v>
      </c>
      <c r="E27" s="136" t="s">
        <v>350</v>
      </c>
      <c r="F27" s="856" t="s">
        <v>350</v>
      </c>
      <c r="G27" s="136" t="s">
        <v>350</v>
      </c>
      <c r="H27" s="856" t="s">
        <v>350</v>
      </c>
      <c r="I27" s="136" t="s">
        <v>350</v>
      </c>
      <c r="J27" s="856" t="s">
        <v>350</v>
      </c>
      <c r="K27" s="136" t="s">
        <v>350</v>
      </c>
      <c r="L27" s="856" t="s">
        <v>350</v>
      </c>
      <c r="M27" s="136" t="s">
        <v>350</v>
      </c>
      <c r="N27" s="856" t="s">
        <v>350</v>
      </c>
      <c r="O27" s="136" t="s">
        <v>350</v>
      </c>
      <c r="P27" s="856" t="s">
        <v>350</v>
      </c>
      <c r="Q27" s="136" t="s">
        <v>350</v>
      </c>
      <c r="R27" s="856" t="s">
        <v>350</v>
      </c>
      <c r="S27" s="136">
        <v>6.5043244595949918</v>
      </c>
      <c r="T27" s="856">
        <v>4.7421843120855636</v>
      </c>
      <c r="U27" s="1019">
        <v>8.8329353768464447</v>
      </c>
      <c r="V27" s="856">
        <v>11.052519011202859</v>
      </c>
      <c r="W27" s="1019">
        <v>10.48443761029786</v>
      </c>
      <c r="X27" s="856">
        <v>11.281352119729583</v>
      </c>
      <c r="Y27" s="1019">
        <v>8.6759897193947584</v>
      </c>
      <c r="Z27" s="856">
        <v>12.20978513855567</v>
      </c>
      <c r="AA27" s="1019">
        <v>16.095589676219326</v>
      </c>
      <c r="AB27" s="856">
        <v>17.325990654863379</v>
      </c>
    </row>
    <row r="28" spans="1:48" ht="13.5" customHeight="1">
      <c r="A28" s="389" t="s">
        <v>221</v>
      </c>
      <c r="B28" s="856" t="s">
        <v>350</v>
      </c>
      <c r="C28" s="136" t="s">
        <v>350</v>
      </c>
      <c r="D28" s="856" t="s">
        <v>350</v>
      </c>
      <c r="E28" s="136" t="s">
        <v>350</v>
      </c>
      <c r="F28" s="856" t="s">
        <v>350</v>
      </c>
      <c r="G28" s="136" t="s">
        <v>350</v>
      </c>
      <c r="H28" s="856" t="s">
        <v>350</v>
      </c>
      <c r="I28" s="136" t="s">
        <v>350</v>
      </c>
      <c r="J28" s="856" t="s">
        <v>350</v>
      </c>
      <c r="K28" s="136" t="s">
        <v>350</v>
      </c>
      <c r="L28" s="856" t="s">
        <v>350</v>
      </c>
      <c r="M28" s="136" t="s">
        <v>350</v>
      </c>
      <c r="N28" s="856" t="s">
        <v>350</v>
      </c>
      <c r="O28" s="136" t="s">
        <v>350</v>
      </c>
      <c r="P28" s="856" t="s">
        <v>350</v>
      </c>
      <c r="Q28" s="136" t="s">
        <v>350</v>
      </c>
      <c r="R28" s="856" t="s">
        <v>350</v>
      </c>
      <c r="S28" s="136">
        <v>10.931693822683714</v>
      </c>
      <c r="T28" s="856">
        <v>13.109971912798585</v>
      </c>
      <c r="U28" s="1019">
        <v>10.438948501740585</v>
      </c>
      <c r="V28" s="856">
        <v>11.65576281032269</v>
      </c>
      <c r="W28" s="1019">
        <v>12.741857837222737</v>
      </c>
      <c r="X28" s="856">
        <v>14.580744240889024</v>
      </c>
      <c r="Y28" s="1019">
        <v>12.92484174376901</v>
      </c>
      <c r="Z28" s="856">
        <v>14.25075995992399</v>
      </c>
      <c r="AA28" s="1019">
        <v>16.545701147338875</v>
      </c>
      <c r="AB28" s="856">
        <v>18.094069604298255</v>
      </c>
    </row>
    <row r="29" spans="1:48" ht="15.75" customHeight="1">
      <c r="A29" s="389" t="s">
        <v>222</v>
      </c>
      <c r="B29" s="856" t="s">
        <v>350</v>
      </c>
      <c r="C29" s="136" t="s">
        <v>350</v>
      </c>
      <c r="D29" s="856" t="s">
        <v>350</v>
      </c>
      <c r="E29" s="136" t="s">
        <v>350</v>
      </c>
      <c r="F29" s="856" t="s">
        <v>350</v>
      </c>
      <c r="G29" s="136" t="s">
        <v>350</v>
      </c>
      <c r="H29" s="856" t="s">
        <v>350</v>
      </c>
      <c r="I29" s="136" t="s">
        <v>350</v>
      </c>
      <c r="J29" s="856" t="s">
        <v>350</v>
      </c>
      <c r="K29" s="136" t="s">
        <v>350</v>
      </c>
      <c r="L29" s="856" t="s">
        <v>350</v>
      </c>
      <c r="M29" s="136" t="s">
        <v>350</v>
      </c>
      <c r="N29" s="856" t="s">
        <v>350</v>
      </c>
      <c r="O29" s="136" t="s">
        <v>350</v>
      </c>
      <c r="P29" s="856" t="s">
        <v>350</v>
      </c>
      <c r="Q29" s="136" t="s">
        <v>350</v>
      </c>
      <c r="R29" s="856" t="s">
        <v>350</v>
      </c>
      <c r="S29" s="136">
        <v>18.403588407211643</v>
      </c>
      <c r="T29" s="856">
        <v>13.419219907998114</v>
      </c>
      <c r="U29" s="1019">
        <v>13.713817492159611</v>
      </c>
      <c r="V29" s="856">
        <v>17.107374608233652</v>
      </c>
      <c r="W29" s="1019">
        <v>17.04579618212534</v>
      </c>
      <c r="X29" s="856">
        <v>15.3841267013487</v>
      </c>
      <c r="Y29" s="1019">
        <v>18.339569722732882</v>
      </c>
      <c r="Z29" s="856">
        <v>20.382978424958139</v>
      </c>
      <c r="AA29" s="1019">
        <v>20.989149345933779</v>
      </c>
      <c r="AB29" s="856">
        <v>22.877574876722004</v>
      </c>
    </row>
    <row r="30" spans="1:48" ht="13.5" customHeight="1">
      <c r="A30" s="389" t="s">
        <v>223</v>
      </c>
      <c r="B30" s="856" t="s">
        <v>350</v>
      </c>
      <c r="C30" s="136" t="s">
        <v>350</v>
      </c>
      <c r="D30" s="856" t="s">
        <v>350</v>
      </c>
      <c r="E30" s="136" t="s">
        <v>350</v>
      </c>
      <c r="F30" s="856" t="s">
        <v>350</v>
      </c>
      <c r="G30" s="136" t="s">
        <v>350</v>
      </c>
      <c r="H30" s="856" t="s">
        <v>350</v>
      </c>
      <c r="I30" s="136" t="s">
        <v>350</v>
      </c>
      <c r="J30" s="856" t="s">
        <v>350</v>
      </c>
      <c r="K30" s="136" t="s">
        <v>350</v>
      </c>
      <c r="L30" s="856" t="s">
        <v>350</v>
      </c>
      <c r="M30" s="136" t="s">
        <v>350</v>
      </c>
      <c r="N30" s="856" t="s">
        <v>350</v>
      </c>
      <c r="O30" s="136" t="s">
        <v>350</v>
      </c>
      <c r="P30" s="856" t="s">
        <v>350</v>
      </c>
      <c r="Q30" s="136" t="s">
        <v>350</v>
      </c>
      <c r="R30" s="856" t="s">
        <v>350</v>
      </c>
      <c r="S30" s="136">
        <v>18.221896249272202</v>
      </c>
      <c r="T30" s="856">
        <v>16.516129117547479</v>
      </c>
      <c r="U30" s="1019">
        <v>17.947302712203765</v>
      </c>
      <c r="V30" s="856">
        <v>19.392989930521491</v>
      </c>
      <c r="W30" s="1019">
        <v>17.789415186235114</v>
      </c>
      <c r="X30" s="856">
        <v>15.668129318812817</v>
      </c>
      <c r="Y30" s="1019">
        <v>15.806725599369443</v>
      </c>
      <c r="Z30" s="856">
        <v>18.797504513341032</v>
      </c>
      <c r="AA30" s="1019">
        <v>22.3627918205264</v>
      </c>
      <c r="AB30" s="856">
        <v>21.28102314213842</v>
      </c>
    </row>
    <row r="31" spans="1:48" s="29" customFormat="1" ht="13.5" customHeight="1">
      <c r="A31" s="1025" t="s">
        <v>530</v>
      </c>
      <c r="B31" s="1026"/>
      <c r="C31" s="1026"/>
      <c r="D31" s="1026"/>
      <c r="E31" s="1026"/>
      <c r="F31" s="1026"/>
      <c r="G31" s="1026"/>
      <c r="H31" s="1026"/>
      <c r="I31" s="1026"/>
      <c r="J31" s="1026"/>
      <c r="K31" s="1026"/>
      <c r="L31" s="1026"/>
      <c r="M31" s="1026"/>
      <c r="N31" s="1026"/>
      <c r="O31" s="1026"/>
      <c r="P31" s="1026"/>
      <c r="Q31" s="1026"/>
      <c r="R31" s="1026"/>
      <c r="S31" s="1026"/>
      <c r="T31" s="1028"/>
      <c r="U31" s="1026"/>
      <c r="V31" s="1028"/>
      <c r="W31" s="1026"/>
      <c r="X31" s="1028"/>
      <c r="Y31" s="1026"/>
      <c r="Z31" s="1028"/>
      <c r="AA31" s="1026"/>
      <c r="AB31" s="1028"/>
    </row>
    <row r="32" spans="1:48" s="1367" customFormat="1" ht="13.5" customHeight="1">
      <c r="A32" s="389" t="s">
        <v>224</v>
      </c>
      <c r="B32" s="1023">
        <v>4.8772000000000002</v>
      </c>
      <c r="C32" s="1019">
        <v>1.1379999999999999</v>
      </c>
      <c r="D32" s="1023">
        <v>1.4434</v>
      </c>
      <c r="E32" s="1019">
        <v>5.6963999999999997</v>
      </c>
      <c r="F32" s="1023">
        <v>5.5605000000000002</v>
      </c>
      <c r="G32" s="1019">
        <v>3.6545999999999998</v>
      </c>
      <c r="H32" s="1023">
        <v>4.4493999999999998</v>
      </c>
      <c r="I32" s="1019">
        <v>4.1307</v>
      </c>
      <c r="J32" s="1023">
        <v>4.8602999999999996</v>
      </c>
      <c r="K32" s="1019">
        <v>2.5514999999999999</v>
      </c>
      <c r="L32" s="1023">
        <v>4.1669</v>
      </c>
      <c r="M32" s="1019">
        <v>3.5901999999999998</v>
      </c>
      <c r="N32" s="1023">
        <v>3.8975</v>
      </c>
      <c r="O32" s="1019">
        <v>5.6303999999999998</v>
      </c>
      <c r="P32" s="1023">
        <v>3.0737000000000001</v>
      </c>
      <c r="Q32" s="1019">
        <v>3.1638999999999999</v>
      </c>
      <c r="R32" s="1023">
        <v>5.3326000000000002</v>
      </c>
      <c r="S32" s="1019">
        <v>4.3928447895966807</v>
      </c>
      <c r="T32" s="1023">
        <v>6.1185317320440467</v>
      </c>
      <c r="U32" s="1019">
        <v>16.632022191640974</v>
      </c>
      <c r="V32" s="1023">
        <v>7.2579383206796564</v>
      </c>
      <c r="W32" s="1019">
        <v>3.4992470062773697</v>
      </c>
      <c r="X32" s="1023">
        <v>3.2463173318129197</v>
      </c>
      <c r="Y32" s="1019">
        <v>3.8383700645582688</v>
      </c>
      <c r="Z32" s="1023">
        <v>11.013661884956496</v>
      </c>
      <c r="AA32" s="1019">
        <v>1.3184594079261436</v>
      </c>
      <c r="AB32" s="1023">
        <v>3.6047776445412212</v>
      </c>
    </row>
    <row r="33" spans="1:28" s="1367" customFormat="1" ht="13.5" customHeight="1">
      <c r="A33" s="389" t="s">
        <v>225</v>
      </c>
      <c r="B33" s="1023">
        <v>7.0444000000000004</v>
      </c>
      <c r="C33" s="1019">
        <v>7.2930000000000001</v>
      </c>
      <c r="D33" s="1023">
        <v>6.3695000000000004</v>
      </c>
      <c r="E33" s="1019">
        <v>6.3811</v>
      </c>
      <c r="F33" s="1023">
        <v>9.3958999999999993</v>
      </c>
      <c r="G33" s="1019">
        <v>7.8798000000000004</v>
      </c>
      <c r="H33" s="1023">
        <v>7.8385999999999996</v>
      </c>
      <c r="I33" s="1019">
        <v>8.3094000000000001</v>
      </c>
      <c r="J33" s="1023">
        <v>6.5837000000000003</v>
      </c>
      <c r="K33" s="1019">
        <v>6.5289999999999999</v>
      </c>
      <c r="L33" s="1023">
        <v>6.0145999999999997</v>
      </c>
      <c r="M33" s="1019">
        <v>7.6269</v>
      </c>
      <c r="N33" s="1023">
        <v>6.8884999999999996</v>
      </c>
      <c r="O33" s="1019">
        <v>7.5327000000000002</v>
      </c>
      <c r="P33" s="1023">
        <v>6.6014999999999997</v>
      </c>
      <c r="Q33" s="1019">
        <v>8.5327000000000002</v>
      </c>
      <c r="R33" s="1023">
        <v>6.7354000000000003</v>
      </c>
      <c r="S33" s="1019">
        <v>8.1695441676203355</v>
      </c>
      <c r="T33" s="1023">
        <v>6.1409805525548453</v>
      </c>
      <c r="U33" s="1019">
        <v>5.9798245577459301</v>
      </c>
      <c r="V33" s="1023">
        <v>6.3849179242702379</v>
      </c>
      <c r="W33" s="1019">
        <v>7.6173232045750163</v>
      </c>
      <c r="X33" s="1023">
        <v>7.406800372459883</v>
      </c>
      <c r="Y33" s="1019">
        <v>6.1296750245923688</v>
      </c>
      <c r="Z33" s="1023">
        <v>6.664898311833003</v>
      </c>
      <c r="AA33" s="1019">
        <v>5.6211137648934972</v>
      </c>
      <c r="AB33" s="1023">
        <v>7.4415874050346424</v>
      </c>
    </row>
    <row r="34" spans="1:28" s="1367" customFormat="1" ht="13.5" customHeight="1">
      <c r="A34" s="389" t="s">
        <v>226</v>
      </c>
      <c r="B34" s="1023">
        <v>12.017300000000001</v>
      </c>
      <c r="C34" s="1019">
        <v>12.7895</v>
      </c>
      <c r="D34" s="1023">
        <v>13.7112</v>
      </c>
      <c r="E34" s="1019">
        <v>15.297499999999999</v>
      </c>
      <c r="F34" s="1023">
        <v>17.344799999999999</v>
      </c>
      <c r="G34" s="1019">
        <v>16.006799999999998</v>
      </c>
      <c r="H34" s="1023">
        <v>13.569000000000001</v>
      </c>
      <c r="I34" s="1019">
        <v>15.136200000000001</v>
      </c>
      <c r="J34" s="1023">
        <v>15.5982</v>
      </c>
      <c r="K34" s="1019">
        <v>14.1502</v>
      </c>
      <c r="L34" s="1023">
        <v>16.800799999999999</v>
      </c>
      <c r="M34" s="1019">
        <v>17.080200000000001</v>
      </c>
      <c r="N34" s="1023">
        <v>16.4192</v>
      </c>
      <c r="O34" s="1019">
        <v>17.205400000000001</v>
      </c>
      <c r="P34" s="1023">
        <v>19.0702</v>
      </c>
      <c r="Q34" s="1019">
        <v>17.449200000000001</v>
      </c>
      <c r="R34" s="1023">
        <v>15.9863</v>
      </c>
      <c r="S34" s="1019">
        <v>14.744213362354476</v>
      </c>
      <c r="T34" s="1023">
        <v>13.841067397200606</v>
      </c>
      <c r="U34" s="1019">
        <v>15.217790615088731</v>
      </c>
      <c r="V34" s="1023">
        <v>16.735043695435415</v>
      </c>
      <c r="W34" s="1019">
        <v>16.493211938944555</v>
      </c>
      <c r="X34" s="1023">
        <v>14.483403329118998</v>
      </c>
      <c r="Y34" s="1019">
        <v>14.976670517278535</v>
      </c>
      <c r="Z34" s="1023">
        <v>16.776764857247127</v>
      </c>
      <c r="AA34" s="1019">
        <v>18.099878163533955</v>
      </c>
      <c r="AB34" s="1023">
        <v>18.527688185303436</v>
      </c>
    </row>
    <row r="35" spans="1:28" s="29" customFormat="1" ht="13.5" customHeight="1">
      <c r="A35" s="1025" t="s">
        <v>521</v>
      </c>
      <c r="B35" s="1026"/>
      <c r="C35" s="1026"/>
      <c r="D35" s="1026"/>
      <c r="E35" s="1026"/>
      <c r="F35" s="1026"/>
      <c r="G35" s="1026"/>
      <c r="H35" s="1026"/>
      <c r="I35" s="1026"/>
      <c r="J35" s="1026"/>
      <c r="K35" s="1026"/>
      <c r="L35" s="1026"/>
      <c r="M35" s="1026"/>
      <c r="N35" s="1026"/>
      <c r="O35" s="1026"/>
      <c r="P35" s="1026"/>
      <c r="Q35" s="1026"/>
      <c r="R35" s="1026"/>
      <c r="S35" s="1026"/>
      <c r="T35" s="1028"/>
      <c r="U35" s="1026"/>
      <c r="V35" s="1028"/>
      <c r="W35" s="1026"/>
      <c r="X35" s="1028"/>
      <c r="Y35" s="1026"/>
      <c r="Z35" s="1028"/>
      <c r="AA35" s="909"/>
      <c r="AB35" s="1028"/>
    </row>
    <row r="36" spans="1:28" ht="13.5" customHeight="1">
      <c r="A36" s="389" t="s">
        <v>227</v>
      </c>
      <c r="B36" s="1023">
        <v>5.2523999999999997</v>
      </c>
      <c r="C36" s="1019">
        <v>3.6751999999999998</v>
      </c>
      <c r="D36" s="1023">
        <v>3.9264000000000001</v>
      </c>
      <c r="E36" s="1019">
        <v>5.6186999999999996</v>
      </c>
      <c r="F36" s="1023">
        <v>7.2880000000000003</v>
      </c>
      <c r="G36" s="1019">
        <v>5.2351999999999999</v>
      </c>
      <c r="H36" s="1023">
        <v>5.6622000000000003</v>
      </c>
      <c r="I36" s="1019">
        <v>4.9161999999999999</v>
      </c>
      <c r="J36" s="1023">
        <v>4.8613999999999997</v>
      </c>
      <c r="K36" s="1019">
        <v>5.0084999999999997</v>
      </c>
      <c r="L36" s="1023">
        <v>4.7374000000000001</v>
      </c>
      <c r="M36" s="1019">
        <v>5.6323999999999996</v>
      </c>
      <c r="N36" s="1023">
        <v>6.2888000000000002</v>
      </c>
      <c r="O36" s="1019">
        <v>5.9623999999999997</v>
      </c>
      <c r="P36" s="1023">
        <v>4.9581999999999997</v>
      </c>
      <c r="Q36" s="1019">
        <v>6.4668999999999999</v>
      </c>
      <c r="R36" s="1023">
        <v>5.9057000000000004</v>
      </c>
      <c r="S36" s="1019">
        <v>5.407446985597236</v>
      </c>
      <c r="T36" s="1023">
        <v>4.8725044953905243</v>
      </c>
      <c r="U36" s="1019">
        <v>6.2818343592638524</v>
      </c>
      <c r="V36" s="1023">
        <v>4.649503094738006</v>
      </c>
      <c r="W36" s="1019">
        <v>7.5166876754032348</v>
      </c>
      <c r="X36" s="1023">
        <v>5.2771220109351527</v>
      </c>
      <c r="Y36" s="1019">
        <v>5.2679825695281703</v>
      </c>
      <c r="Z36" s="1023">
        <v>6.8856512914427341</v>
      </c>
      <c r="AA36" s="1019">
        <v>5.3615874447469585</v>
      </c>
      <c r="AB36" s="1023">
        <v>7.7765701359701778</v>
      </c>
    </row>
    <row r="37" spans="1:28" ht="13.5" customHeight="1">
      <c r="A37" s="389" t="s">
        <v>228</v>
      </c>
      <c r="B37" s="1023">
        <v>7.5039999999999996</v>
      </c>
      <c r="C37" s="1019">
        <v>10.404400000000001</v>
      </c>
      <c r="D37" s="1023">
        <v>7.5255999999999998</v>
      </c>
      <c r="E37" s="1019">
        <v>7.3524000000000003</v>
      </c>
      <c r="F37" s="1023">
        <v>8.0995000000000008</v>
      </c>
      <c r="G37" s="1019">
        <v>7.1363000000000003</v>
      </c>
      <c r="H37" s="1023">
        <v>8.0557999999999996</v>
      </c>
      <c r="I37" s="1019">
        <v>9.2277000000000005</v>
      </c>
      <c r="J37" s="1023">
        <v>7.4786000000000001</v>
      </c>
      <c r="K37" s="1019">
        <v>6.4560000000000004</v>
      </c>
      <c r="L37" s="1023">
        <v>6.4177999999999997</v>
      </c>
      <c r="M37" s="1019">
        <v>7.6608999999999998</v>
      </c>
      <c r="N37" s="1023">
        <v>6.3609999999999998</v>
      </c>
      <c r="O37" s="1019">
        <v>8.0122</v>
      </c>
      <c r="P37" s="1023">
        <v>8.5657999999999994</v>
      </c>
      <c r="Q37" s="1019">
        <v>10.026199999999999</v>
      </c>
      <c r="R37" s="1023">
        <v>8.4626000000000001</v>
      </c>
      <c r="S37" s="1019">
        <v>8.2511782465367034</v>
      </c>
      <c r="T37" s="1023">
        <v>6.4674128405937354</v>
      </c>
      <c r="U37" s="1019">
        <v>7.4698226642259655</v>
      </c>
      <c r="V37" s="1023">
        <v>7.2231775745953275</v>
      </c>
      <c r="W37" s="1019">
        <v>7.836093388804831</v>
      </c>
      <c r="X37" s="1023">
        <v>7.8681862941889351</v>
      </c>
      <c r="Y37" s="1019">
        <v>5.6953867152579782</v>
      </c>
      <c r="Z37" s="1023">
        <v>9.2502796174626098</v>
      </c>
      <c r="AA37" s="1019">
        <v>8.5112670860188686</v>
      </c>
      <c r="AB37" s="1023">
        <v>9.8823755200358523</v>
      </c>
    </row>
    <row r="38" spans="1:28" ht="13.5" customHeight="1">
      <c r="A38" s="389" t="s">
        <v>229</v>
      </c>
      <c r="B38" s="1023">
        <v>10.303000000000001</v>
      </c>
      <c r="C38" s="1019">
        <v>10.898199999999999</v>
      </c>
      <c r="D38" s="1023">
        <v>12.2553</v>
      </c>
      <c r="E38" s="1019">
        <v>10.337199999999999</v>
      </c>
      <c r="F38" s="1023">
        <v>13.379799999999999</v>
      </c>
      <c r="G38" s="1019">
        <v>9.9762000000000004</v>
      </c>
      <c r="H38" s="1023">
        <v>10.691599999999999</v>
      </c>
      <c r="I38" s="1019">
        <v>9.2628000000000004</v>
      </c>
      <c r="J38" s="1023">
        <v>10.9754</v>
      </c>
      <c r="K38" s="1019">
        <v>9.6247000000000007</v>
      </c>
      <c r="L38" s="1023">
        <v>9.9094999999999995</v>
      </c>
      <c r="M38" s="1019">
        <v>11.783799999999999</v>
      </c>
      <c r="N38" s="1023">
        <v>11.3546</v>
      </c>
      <c r="O38" s="1019">
        <v>15.8377</v>
      </c>
      <c r="P38" s="1023">
        <v>15.182700000000001</v>
      </c>
      <c r="Q38" s="1019">
        <v>12.910299999999999</v>
      </c>
      <c r="R38" s="1023">
        <v>13.527699999999999</v>
      </c>
      <c r="S38" s="1019">
        <v>10.869381828562691</v>
      </c>
      <c r="T38" s="1023">
        <v>10.846477398898561</v>
      </c>
      <c r="U38" s="1019">
        <v>9.6149191585156242</v>
      </c>
      <c r="V38" s="1023">
        <v>8.3725432443730714</v>
      </c>
      <c r="W38" s="1019">
        <v>8.1059312252516627</v>
      </c>
      <c r="X38" s="1023">
        <v>9.6339957043543194</v>
      </c>
      <c r="Y38" s="1019">
        <v>9.3974306189817529</v>
      </c>
      <c r="Z38" s="1023">
        <v>12.795255063178249</v>
      </c>
      <c r="AA38" s="1019">
        <v>14.633207027119507</v>
      </c>
      <c r="AB38" s="1023">
        <v>14.751012666472702</v>
      </c>
    </row>
    <row r="39" spans="1:28" ht="13.5" customHeight="1">
      <c r="A39" s="389" t="s">
        <v>230</v>
      </c>
      <c r="B39" s="1023">
        <v>16.7654</v>
      </c>
      <c r="C39" s="1019">
        <v>12.463800000000001</v>
      </c>
      <c r="D39" s="1023">
        <v>12.6654</v>
      </c>
      <c r="E39" s="1019">
        <v>14.152100000000001</v>
      </c>
      <c r="F39" s="1023">
        <v>12.9053</v>
      </c>
      <c r="G39" s="1019">
        <v>14.895200000000001</v>
      </c>
      <c r="H39" s="1023">
        <v>13.4755</v>
      </c>
      <c r="I39" s="1019">
        <v>15.4948</v>
      </c>
      <c r="J39" s="1023">
        <v>12.666700000000001</v>
      </c>
      <c r="K39" s="1019">
        <v>12.8354</v>
      </c>
      <c r="L39" s="1023">
        <v>19.943000000000001</v>
      </c>
      <c r="M39" s="1019">
        <v>15.1096</v>
      </c>
      <c r="N39" s="1023">
        <v>15.6082</v>
      </c>
      <c r="O39" s="1019">
        <v>14.183400000000001</v>
      </c>
      <c r="P39" s="1023">
        <v>19.522400000000001</v>
      </c>
      <c r="Q39" s="1019">
        <v>17.431799999999999</v>
      </c>
      <c r="R39" s="1023">
        <v>13.8019</v>
      </c>
      <c r="S39" s="1019">
        <v>13.338427074998238</v>
      </c>
      <c r="T39" s="1023">
        <v>13.218207634290078</v>
      </c>
      <c r="U39" s="1019">
        <v>14.008761914205991</v>
      </c>
      <c r="V39" s="1023">
        <v>16.261719964925991</v>
      </c>
      <c r="W39" s="1019">
        <v>13.302860146411165</v>
      </c>
      <c r="X39" s="1023">
        <v>14.14009250335425</v>
      </c>
      <c r="Y39" s="1019">
        <v>12.861301138552527</v>
      </c>
      <c r="Z39" s="1023">
        <v>15.356874542029267</v>
      </c>
      <c r="AA39" s="1019">
        <v>18.696377982636236</v>
      </c>
      <c r="AB39" s="1023">
        <v>17.324039730312137</v>
      </c>
    </row>
    <row r="40" spans="1:28" ht="13.5" customHeight="1" thickBot="1">
      <c r="A40" s="547" t="s">
        <v>231</v>
      </c>
      <c r="B40" s="1024">
        <v>14.5532</v>
      </c>
      <c r="C40" s="1020">
        <v>17.872699999999998</v>
      </c>
      <c r="D40" s="1024">
        <v>21.8492</v>
      </c>
      <c r="E40" s="1020">
        <v>24.965199999999999</v>
      </c>
      <c r="F40" s="1024">
        <v>26.818100000000001</v>
      </c>
      <c r="G40" s="1020">
        <v>25.488399999999999</v>
      </c>
      <c r="H40" s="1024">
        <v>17.3932</v>
      </c>
      <c r="I40" s="1020">
        <v>22.047899999999998</v>
      </c>
      <c r="J40" s="1024">
        <v>25.126000000000001</v>
      </c>
      <c r="K40" s="1020">
        <v>21.844999999999999</v>
      </c>
      <c r="L40" s="1024">
        <v>23.5869</v>
      </c>
      <c r="M40" s="1020">
        <v>27.3797</v>
      </c>
      <c r="N40" s="1024">
        <v>25.063099999999999</v>
      </c>
      <c r="O40" s="1020">
        <v>23.7637</v>
      </c>
      <c r="P40" s="1024">
        <v>26.278400000000001</v>
      </c>
      <c r="Q40" s="1020">
        <v>26.0139</v>
      </c>
      <c r="R40" s="1024">
        <v>24.503299999999999</v>
      </c>
      <c r="S40" s="1020">
        <v>20.54260741760449</v>
      </c>
      <c r="T40" s="1024">
        <v>18.639320145355729</v>
      </c>
      <c r="U40" s="1020">
        <v>23.227367952921369</v>
      </c>
      <c r="V40" s="1024">
        <v>27.237808085789204</v>
      </c>
      <c r="W40" s="1020">
        <v>24.995358689221266</v>
      </c>
      <c r="X40" s="1024">
        <v>19.439284089977949</v>
      </c>
      <c r="Y40" s="1020">
        <v>23.938263073105443</v>
      </c>
      <c r="Z40" s="1024">
        <v>24.534536175106382</v>
      </c>
      <c r="AA40" s="1020">
        <v>25.341987310211127</v>
      </c>
      <c r="AB40" s="1024">
        <v>27.898069128375376</v>
      </c>
    </row>
    <row r="41" spans="1:28" ht="21" customHeight="1" thickTop="1">
      <c r="A41" s="1495" t="s">
        <v>361</v>
      </c>
      <c r="B41" s="1495"/>
      <c r="C41" s="1495"/>
      <c r="D41" s="1495"/>
      <c r="E41" s="1495"/>
      <c r="F41" s="1495"/>
      <c r="G41" s="1495"/>
      <c r="H41" s="1495"/>
      <c r="I41" s="1495"/>
      <c r="J41" s="1495"/>
      <c r="K41" s="1495"/>
      <c r="L41" s="1495"/>
      <c r="M41" s="1495"/>
      <c r="N41" s="1495"/>
      <c r="O41" s="1495"/>
      <c r="P41" s="1495"/>
      <c r="Q41" s="1495"/>
      <c r="R41" s="1495"/>
      <c r="S41" s="1495"/>
      <c r="T41" s="1495"/>
      <c r="U41" s="1495"/>
      <c r="V41" s="1495"/>
      <c r="W41" s="1495"/>
      <c r="X41" s="1495"/>
      <c r="Y41" s="1495"/>
      <c r="Z41" s="1495"/>
      <c r="AA41" s="1495"/>
      <c r="AB41" s="1495"/>
    </row>
    <row r="42" spans="1:28" ht="13.5" customHeight="1">
      <c r="A42" s="1463" t="s">
        <v>465</v>
      </c>
      <c r="B42" s="1463"/>
      <c r="C42" s="1463"/>
      <c r="D42" s="1463"/>
      <c r="E42" s="1463"/>
      <c r="F42" s="1463"/>
      <c r="G42" s="1463"/>
      <c r="H42" s="1463"/>
      <c r="I42" s="1463"/>
      <c r="J42" s="1463"/>
      <c r="K42" s="1463"/>
      <c r="L42" s="1463"/>
      <c r="M42" s="1463"/>
      <c r="N42" s="1463"/>
      <c r="O42" s="1463"/>
      <c r="P42" s="1463"/>
      <c r="Q42" s="1463"/>
      <c r="R42" s="1463"/>
      <c r="S42" s="1463"/>
      <c r="T42" s="1463"/>
      <c r="U42" s="1463"/>
      <c r="V42" s="1463"/>
      <c r="W42" s="1463"/>
      <c r="X42" s="1463"/>
    </row>
    <row r="43" spans="1:28" ht="21" customHeight="1">
      <c r="A43" s="1463" t="s">
        <v>477</v>
      </c>
      <c r="B43" s="1463"/>
      <c r="C43" s="1463"/>
      <c r="D43" s="1463"/>
      <c r="E43" s="1463"/>
      <c r="F43" s="1463"/>
      <c r="G43" s="1463"/>
      <c r="H43" s="1463"/>
      <c r="I43" s="1463"/>
      <c r="J43" s="1463"/>
      <c r="K43" s="1463"/>
      <c r="L43" s="1463"/>
      <c r="M43" s="1463"/>
      <c r="N43" s="1463"/>
      <c r="O43" s="1463"/>
      <c r="P43" s="1463"/>
      <c r="Q43" s="1463"/>
      <c r="R43" s="1463"/>
      <c r="S43" s="1463"/>
      <c r="T43" s="1463"/>
      <c r="U43" s="1463"/>
      <c r="V43" s="1463"/>
      <c r="W43" s="1463"/>
      <c r="X43" s="1463"/>
      <c r="Y43" s="1463"/>
      <c r="Z43" s="1463"/>
      <c r="AA43" s="1463"/>
      <c r="AB43" s="1463"/>
    </row>
    <row r="44" spans="1:28">
      <c r="A44" s="308" t="s">
        <v>454</v>
      </c>
      <c r="B44" s="308"/>
      <c r="C44" s="308"/>
      <c r="D44" s="308"/>
      <c r="E44" s="308"/>
      <c r="F44" s="308"/>
      <c r="G44" s="308"/>
      <c r="H44" s="308"/>
      <c r="I44" s="308"/>
      <c r="J44" s="308"/>
      <c r="K44" s="308"/>
      <c r="L44" s="308"/>
      <c r="M44" s="308"/>
      <c r="N44" s="308"/>
      <c r="O44" s="308"/>
      <c r="Q44" s="539"/>
      <c r="R44" s="539"/>
      <c r="S44" s="539"/>
      <c r="T44" s="539"/>
      <c r="U44" s="539"/>
      <c r="V44" s="539"/>
    </row>
    <row r="45" spans="1:28">
      <c r="A45" s="308" t="s">
        <v>586</v>
      </c>
      <c r="B45" s="308"/>
      <c r="C45" s="308"/>
      <c r="D45" s="308"/>
      <c r="E45" s="308"/>
      <c r="F45" s="308"/>
      <c r="G45" s="308"/>
      <c r="H45" s="308"/>
      <c r="I45" s="308"/>
      <c r="J45" s="308"/>
      <c r="K45" s="308"/>
      <c r="L45" s="308"/>
      <c r="M45" s="308"/>
      <c r="N45" s="308"/>
      <c r="O45" s="308"/>
      <c r="Q45" s="539"/>
      <c r="R45" s="539"/>
      <c r="S45" s="539"/>
      <c r="T45" s="539"/>
      <c r="U45" s="539"/>
      <c r="V45" s="539"/>
    </row>
    <row r="46" spans="1:28" ht="12" customHeight="1">
      <c r="A46" s="1143" t="s">
        <v>595</v>
      </c>
      <c r="B46" s="1143"/>
      <c r="C46" s="1143"/>
      <c r="D46" s="1143"/>
      <c r="E46" s="1143"/>
      <c r="F46" s="1143"/>
      <c r="G46" s="1143"/>
      <c r="H46" s="1143"/>
      <c r="I46" s="1143"/>
      <c r="J46" s="1143"/>
      <c r="K46" s="1143"/>
      <c r="L46" s="1143"/>
      <c r="M46" s="1143"/>
      <c r="N46" s="1143"/>
      <c r="O46" s="1143"/>
      <c r="P46" s="1143"/>
      <c r="Q46" s="105"/>
      <c r="R46" s="1368"/>
      <c r="S46" s="1368"/>
      <c r="T46" s="1368"/>
      <c r="U46" s="1369"/>
      <c r="V46" s="1369"/>
      <c r="W46" s="105"/>
      <c r="X46" s="105"/>
      <c r="Y46" s="105"/>
      <c r="Z46" s="105"/>
      <c r="AA46" s="105"/>
      <c r="AB46" s="105"/>
    </row>
  </sheetData>
  <mergeCells count="7">
    <mergeCell ref="A43:AB43"/>
    <mergeCell ref="A41:AB41"/>
    <mergeCell ref="A1:AB1"/>
    <mergeCell ref="A3:AB3"/>
    <mergeCell ref="A42:X42"/>
    <mergeCell ref="B5:AB6"/>
    <mergeCell ref="A4:AB4"/>
  </mergeCells>
  <hyperlinks>
    <hyperlink ref="A5" location="Índice!A1" display="Índice" xr:uid="{FE974C01-3EC4-45D6-A159-6C78A9B6A96B}"/>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44"/>
  <dimension ref="A1:Z15"/>
  <sheetViews>
    <sheetView showGridLines="0" workbookViewId="0">
      <selection activeCell="A2" sqref="A2"/>
    </sheetView>
  </sheetViews>
  <sheetFormatPr defaultColWidth="0" defaultRowHeight="15" zeroHeight="1"/>
  <cols>
    <col min="1" max="1" width="32.140625" style="71" customWidth="1"/>
    <col min="2" max="2" width="8" style="71" bestFit="1" customWidth="1"/>
    <col min="3" max="8" width="9" style="71" bestFit="1" customWidth="1"/>
    <col min="9" max="20" width="10" style="71" bestFit="1" customWidth="1"/>
    <col min="21" max="21" width="12" style="71" bestFit="1" customWidth="1"/>
    <col min="22" max="23" width="0" style="71" hidden="1" customWidth="1"/>
    <col min="24" max="25" width="12" style="71" bestFit="1" customWidth="1"/>
    <col min="26" max="26" width="12.85546875" style="71" customWidth="1"/>
    <col min="27" max="27" width="11.42578125" hidden="1" customWidth="1"/>
    <col min="28" max="16384" width="11.42578125" hidden="1"/>
  </cols>
  <sheetData>
    <row r="1" spans="1:26" s="63" customFormat="1">
      <c r="A1" s="1481" t="s">
        <v>62</v>
      </c>
      <c r="B1" s="1481"/>
      <c r="C1" s="1481"/>
      <c r="D1" s="1481"/>
      <c r="E1" s="1481"/>
      <c r="F1" s="1481"/>
      <c r="G1" s="1481"/>
      <c r="H1" s="1481"/>
      <c r="I1" s="1481"/>
      <c r="J1" s="1481"/>
      <c r="K1" s="1481"/>
      <c r="L1" s="1481"/>
      <c r="M1" s="1481"/>
      <c r="N1" s="1481"/>
      <c r="O1" s="1481"/>
      <c r="P1" s="1481"/>
      <c r="Q1" s="1481"/>
      <c r="R1" s="1481"/>
      <c r="S1" s="1481"/>
      <c r="T1" s="1481"/>
      <c r="U1" s="1481"/>
      <c r="V1" s="1481"/>
      <c r="W1" s="1481"/>
      <c r="X1" s="1481"/>
      <c r="Y1" s="1481"/>
      <c r="Z1" s="1481"/>
    </row>
    <row r="2" spans="1:26" s="63" customFormat="1" ht="14.25">
      <c r="A2" s="169"/>
      <c r="B2" s="169"/>
      <c r="C2" s="169"/>
      <c r="D2" s="169"/>
      <c r="E2" s="169"/>
      <c r="F2" s="169"/>
      <c r="G2" s="169"/>
      <c r="H2" s="169"/>
      <c r="I2" s="169"/>
      <c r="J2" s="169"/>
      <c r="K2" s="169"/>
      <c r="L2" s="169"/>
      <c r="M2" s="169"/>
      <c r="N2" s="169"/>
      <c r="O2" s="169"/>
      <c r="P2" s="174"/>
    </row>
    <row r="3" spans="1:26" s="63" customFormat="1" ht="14.25">
      <c r="A3" s="1416" t="s">
        <v>63</v>
      </c>
      <c r="B3" s="1416"/>
      <c r="C3" s="1416"/>
      <c r="D3" s="1416"/>
      <c r="E3" s="1416"/>
      <c r="F3" s="1416"/>
      <c r="G3" s="1416"/>
      <c r="H3" s="1416"/>
      <c r="I3" s="1416"/>
      <c r="J3" s="1416"/>
      <c r="K3" s="1416"/>
      <c r="L3" s="1416"/>
      <c r="M3" s="1416"/>
      <c r="N3" s="1416"/>
      <c r="O3" s="1416"/>
      <c r="P3" s="1416"/>
      <c r="Q3" s="1416"/>
      <c r="R3" s="1416"/>
      <c r="S3" s="1416"/>
      <c r="T3" s="1416"/>
      <c r="U3" s="1416"/>
      <c r="V3" s="1416"/>
      <c r="W3" s="1416"/>
      <c r="X3" s="1416"/>
      <c r="Y3" s="1416"/>
      <c r="Z3" s="1416"/>
    </row>
    <row r="4" spans="1:26" s="732" customFormat="1" ht="15.75" customHeight="1">
      <c r="A4" s="1416" t="s">
        <v>484</v>
      </c>
      <c r="B4" s="1416"/>
      <c r="C4" s="1416"/>
      <c r="D4" s="1416"/>
      <c r="E4" s="1416"/>
      <c r="F4" s="1416"/>
      <c r="G4" s="1416"/>
      <c r="H4" s="1416"/>
      <c r="I4" s="1416"/>
      <c r="J4" s="1416"/>
      <c r="K4" s="1416"/>
      <c r="L4" s="1416"/>
      <c r="M4" s="1416"/>
      <c r="N4" s="1416"/>
      <c r="O4" s="1416"/>
      <c r="P4" s="1416"/>
      <c r="Q4" s="1416"/>
      <c r="R4" s="1416"/>
      <c r="S4" s="1416"/>
      <c r="T4" s="1416"/>
      <c r="U4" s="1416"/>
      <c r="V4" s="1416"/>
      <c r="W4" s="1416"/>
      <c r="X4" s="1416"/>
      <c r="Y4" s="1416"/>
      <c r="Z4" s="1416"/>
    </row>
    <row r="5" spans="1:26" s="1153" customFormat="1" ht="15" customHeight="1">
      <c r="A5" s="64" t="s">
        <v>64</v>
      </c>
      <c r="B5" s="1413" t="s">
        <v>538</v>
      </c>
      <c r="C5" s="1413"/>
      <c r="D5" s="1413"/>
      <c r="E5" s="1413"/>
      <c r="F5" s="1413"/>
      <c r="G5" s="1413"/>
      <c r="H5" s="1413"/>
      <c r="I5" s="1413"/>
      <c r="J5" s="1413"/>
      <c r="K5" s="1413"/>
      <c r="L5" s="1413"/>
      <c r="M5" s="1413"/>
      <c r="N5" s="1413"/>
      <c r="O5" s="1413"/>
      <c r="P5" s="1413"/>
      <c r="Q5" s="1413"/>
      <c r="R5" s="1413"/>
      <c r="S5" s="1413"/>
      <c r="T5" s="1413"/>
      <c r="U5" s="1413"/>
      <c r="V5" s="1413"/>
      <c r="W5" s="1413"/>
      <c r="X5" s="1413"/>
      <c r="Y5" s="1413"/>
      <c r="Z5" s="1413"/>
    </row>
    <row r="6" spans="1:26" s="1153" customFormat="1" ht="15.75" customHeight="1" thickBot="1">
      <c r="A6" s="106"/>
      <c r="B6" s="1413"/>
      <c r="C6" s="1413"/>
      <c r="D6" s="1413"/>
      <c r="E6" s="1413"/>
      <c r="F6" s="1413"/>
      <c r="G6" s="1413"/>
      <c r="H6" s="1413"/>
      <c r="I6" s="1413"/>
      <c r="J6" s="1413"/>
      <c r="K6" s="1413"/>
      <c r="L6" s="1413"/>
      <c r="M6" s="1413"/>
      <c r="N6" s="1413"/>
      <c r="O6" s="1413"/>
      <c r="P6" s="1413"/>
      <c r="Q6" s="1413"/>
      <c r="R6" s="1413"/>
      <c r="S6" s="1413"/>
      <c r="T6" s="1413"/>
      <c r="U6" s="1413"/>
      <c r="V6" s="1413"/>
      <c r="W6" s="1413"/>
      <c r="X6" s="1413"/>
      <c r="Y6" s="1413"/>
      <c r="Z6" s="1413"/>
    </row>
    <row r="7" spans="1:26" s="1257" customFormat="1" ht="15.75" customHeight="1" thickTop="1">
      <c r="A7" s="733" t="s">
        <v>65</v>
      </c>
      <c r="B7" s="755">
        <v>2003</v>
      </c>
      <c r="C7" s="734">
        <v>2004</v>
      </c>
      <c r="D7" s="755">
        <v>2005</v>
      </c>
      <c r="E7" s="734">
        <v>2006</v>
      </c>
      <c r="F7" s="755">
        <v>2007</v>
      </c>
      <c r="G7" s="733">
        <v>2008</v>
      </c>
      <c r="H7" s="755">
        <v>2009</v>
      </c>
      <c r="I7" s="733">
        <v>2010</v>
      </c>
      <c r="J7" s="755">
        <v>2011</v>
      </c>
      <c r="K7" s="1031">
        <v>2012</v>
      </c>
      <c r="L7" s="755">
        <v>2013</v>
      </c>
      <c r="M7" s="116">
        <v>2014</v>
      </c>
      <c r="N7" s="755">
        <v>2015</v>
      </c>
      <c r="O7" s="116">
        <v>2016</v>
      </c>
      <c r="P7" s="755">
        <v>2017</v>
      </c>
      <c r="Q7" s="116">
        <v>2018</v>
      </c>
      <c r="R7" s="755">
        <v>2019</v>
      </c>
      <c r="S7" s="116">
        <v>2020</v>
      </c>
      <c r="T7" s="755">
        <v>2021</v>
      </c>
      <c r="U7" s="116">
        <v>2022</v>
      </c>
      <c r="V7" s="552"/>
      <c r="W7" s="552"/>
      <c r="X7" s="755" t="s">
        <v>471</v>
      </c>
      <c r="Y7" s="116" t="s">
        <v>473</v>
      </c>
      <c r="Z7" s="755" t="s">
        <v>485</v>
      </c>
    </row>
    <row r="8" spans="1:26" s="56" customFormat="1" ht="11.25">
      <c r="A8" s="228" t="s">
        <v>268</v>
      </c>
      <c r="B8" s="1048">
        <v>6849.8817116499995</v>
      </c>
      <c r="C8" s="1032">
        <v>14754.983306079999</v>
      </c>
      <c r="D8" s="1048">
        <v>23031.695458189999</v>
      </c>
      <c r="E8" s="1032">
        <v>33521.170098199997</v>
      </c>
      <c r="F8" s="1048">
        <v>48918.544373439996</v>
      </c>
      <c r="G8" s="1032">
        <v>68371.942891369996</v>
      </c>
      <c r="H8" s="1048">
        <v>94318.747809479988</v>
      </c>
      <c r="I8" s="1032">
        <v>120341.43872043</v>
      </c>
      <c r="J8" s="1048">
        <v>154672.17524193341</v>
      </c>
      <c r="K8" s="1033">
        <v>198249.64731965974</v>
      </c>
      <c r="L8" s="1048">
        <v>248541.63856608953</v>
      </c>
      <c r="M8" s="1034">
        <v>305297.32352784998</v>
      </c>
      <c r="N8" s="1048">
        <v>367708.87092787999</v>
      </c>
      <c r="O8" s="1034">
        <v>436929.96823227993</v>
      </c>
      <c r="P8" s="1048">
        <v>520077.01557293005</v>
      </c>
      <c r="Q8" s="1034">
        <v>599976.12957904988</v>
      </c>
      <c r="R8" s="1048">
        <v>707666.43720925355</v>
      </c>
      <c r="S8" s="1034">
        <v>820942.2498176822</v>
      </c>
      <c r="T8" s="1048">
        <v>960567.11641232995</v>
      </c>
      <c r="U8" s="1034">
        <v>1062302.3085616499</v>
      </c>
      <c r="V8" s="552"/>
      <c r="W8" s="1035"/>
      <c r="X8" s="1048">
        <v>1213344.006122</v>
      </c>
      <c r="Y8" s="1034">
        <v>1397051.0850722701</v>
      </c>
      <c r="Z8" s="1048">
        <v>1599685.5746890001</v>
      </c>
    </row>
    <row r="9" spans="1:26" s="57" customFormat="1" ht="11.25">
      <c r="A9" s="1036" t="s">
        <v>269</v>
      </c>
      <c r="B9" s="1049">
        <v>1281.6017039999999</v>
      </c>
      <c r="C9" s="1037">
        <v>5705.5939568999993</v>
      </c>
      <c r="D9" s="1049">
        <v>12805.01537116</v>
      </c>
      <c r="E9" s="1037">
        <v>21692.295264619999</v>
      </c>
      <c r="F9" s="1049">
        <v>32836.622544099999</v>
      </c>
      <c r="G9" s="1037">
        <v>48333.793492949997</v>
      </c>
      <c r="H9" s="1049">
        <v>67817.295996029992</v>
      </c>
      <c r="I9" s="1037">
        <v>89865.188074320002</v>
      </c>
      <c r="J9" s="1049">
        <v>118005.2397694</v>
      </c>
      <c r="K9" s="1038">
        <v>153501.45448317</v>
      </c>
      <c r="L9" s="1049">
        <v>193593.13907363001</v>
      </c>
      <c r="M9" s="1039">
        <v>238590.50874428</v>
      </c>
      <c r="N9" s="1049">
        <v>287903.90651726001</v>
      </c>
      <c r="O9" s="1039">
        <v>342350.77446967998</v>
      </c>
      <c r="P9" s="1049">
        <v>407903.75086664001</v>
      </c>
      <c r="Q9" s="1039">
        <v>471048.90952799999</v>
      </c>
      <c r="R9" s="1049">
        <v>556201.11012143001</v>
      </c>
      <c r="S9" s="1039">
        <v>645442.24174786999</v>
      </c>
      <c r="T9" s="1049">
        <v>757515.46279364987</v>
      </c>
      <c r="U9" s="1039">
        <v>841269.76544621994</v>
      </c>
      <c r="V9" s="1040"/>
      <c r="W9" s="1040"/>
      <c r="X9" s="1049">
        <v>962288.31322999997</v>
      </c>
      <c r="Y9" s="1039">
        <v>1108995.1739035097</v>
      </c>
      <c r="Z9" s="1049">
        <v>1274341.4554940001</v>
      </c>
    </row>
    <row r="10" spans="1:26" s="57" customFormat="1" ht="11.25">
      <c r="A10" s="1041" t="s">
        <v>270</v>
      </c>
      <c r="B10" s="1049">
        <v>5460.6929946099999</v>
      </c>
      <c r="C10" s="1037">
        <v>7041.2995351700001</v>
      </c>
      <c r="D10" s="1049">
        <v>8419.7062317</v>
      </c>
      <c r="E10" s="1037">
        <v>9443.0220712999999</v>
      </c>
      <c r="F10" s="1049">
        <v>10431.145714079999</v>
      </c>
      <c r="G10" s="1037">
        <v>11830.22597657</v>
      </c>
      <c r="H10" s="1049">
        <v>14520.06525523</v>
      </c>
      <c r="I10" s="1037">
        <v>15759.016426940001</v>
      </c>
      <c r="J10" s="1049">
        <v>17302.700874390001</v>
      </c>
      <c r="K10" s="1038">
        <v>19722.541720010002</v>
      </c>
      <c r="L10" s="1049">
        <v>22798.977389619999</v>
      </c>
      <c r="M10" s="1039">
        <v>25747.593961930001</v>
      </c>
      <c r="N10" s="1049">
        <v>28278.281990269999</v>
      </c>
      <c r="O10" s="1039">
        <v>30568.49424874</v>
      </c>
      <c r="P10" s="1049">
        <v>33241.650279269998</v>
      </c>
      <c r="Q10" s="1039">
        <v>35201.86356731</v>
      </c>
      <c r="R10" s="1049">
        <v>38211.302266589999</v>
      </c>
      <c r="S10" s="1039">
        <v>40920.178076050004</v>
      </c>
      <c r="T10" s="1049">
        <v>44495.625834589999</v>
      </c>
      <c r="U10" s="1039">
        <v>45200.909353800002</v>
      </c>
      <c r="V10" s="1040"/>
      <c r="W10" s="1040"/>
      <c r="X10" s="1049">
        <v>47523.075413999999</v>
      </c>
      <c r="Y10" s="1039">
        <v>49729.221423570001</v>
      </c>
      <c r="Z10" s="1049">
        <v>52019.230407000003</v>
      </c>
    </row>
    <row r="11" spans="1:26" s="57" customFormat="1" ht="11.25">
      <c r="A11" s="1036" t="s">
        <v>271</v>
      </c>
      <c r="B11" s="1049">
        <v>107.58701304</v>
      </c>
      <c r="C11" s="1037">
        <v>534.50153195999997</v>
      </c>
      <c r="D11" s="1049">
        <v>1092.56033551</v>
      </c>
      <c r="E11" s="1037">
        <v>1724.24783512</v>
      </c>
      <c r="F11" s="1049">
        <v>2437.3378942700001</v>
      </c>
      <c r="G11" s="1037">
        <v>3417.58891675</v>
      </c>
      <c r="H11" s="1049">
        <v>4722.1840044700002</v>
      </c>
      <c r="I11" s="1037">
        <v>6209.8432085799996</v>
      </c>
      <c r="J11" s="1049">
        <v>7967.77263606</v>
      </c>
      <c r="K11" s="1038">
        <v>10274.35367104</v>
      </c>
      <c r="L11" s="1049">
        <v>12888.67065464</v>
      </c>
      <c r="M11" s="1039">
        <v>16109.0346164</v>
      </c>
      <c r="N11" s="1049">
        <v>19624.71547318</v>
      </c>
      <c r="O11" s="1039">
        <v>23468.23410256</v>
      </c>
      <c r="P11" s="1049">
        <v>28265.986482240001</v>
      </c>
      <c r="Q11" s="1039">
        <v>32935.935383299999</v>
      </c>
      <c r="R11" s="1049">
        <v>39141.63152594</v>
      </c>
      <c r="S11" s="1039">
        <v>45652.583278350001</v>
      </c>
      <c r="T11" s="1049">
        <v>55024.617565430002</v>
      </c>
      <c r="U11" s="1039">
        <v>61825.342078019996</v>
      </c>
      <c r="V11" s="1040"/>
      <c r="W11" s="1040"/>
      <c r="X11" s="1049">
        <v>70397.902073000005</v>
      </c>
      <c r="Y11" s="1039">
        <v>81484.676919089994</v>
      </c>
      <c r="Z11" s="1049">
        <v>93797.636553999997</v>
      </c>
    </row>
    <row r="12" spans="1:26" s="57" customFormat="1" ht="12.75">
      <c r="A12" s="1036" t="s">
        <v>272</v>
      </c>
      <c r="B12" s="1049">
        <v>0</v>
      </c>
      <c r="C12" s="1042">
        <v>0</v>
      </c>
      <c r="D12" s="1049">
        <v>0</v>
      </c>
      <c r="E12" s="1037">
        <v>0</v>
      </c>
      <c r="F12" s="1049">
        <v>2671.1836960000001</v>
      </c>
      <c r="G12" s="1037">
        <v>4213.3556064899994</v>
      </c>
      <c r="H12" s="1049">
        <v>6725.6961100100007</v>
      </c>
      <c r="I12" s="1037">
        <v>8018.5183473199995</v>
      </c>
      <c r="J12" s="1049">
        <v>11009.598208633426</v>
      </c>
      <c r="K12" s="1038">
        <v>14507.923020829743</v>
      </c>
      <c r="L12" s="1049">
        <v>19038.3983450995</v>
      </c>
      <c r="M12" s="1039">
        <v>24639.117489560002</v>
      </c>
      <c r="N12" s="1049">
        <v>31686.984136840001</v>
      </c>
      <c r="O12" s="1039">
        <v>40331.612140639998</v>
      </c>
      <c r="P12" s="1049">
        <v>50472.876032079999</v>
      </c>
      <c r="Q12" s="1039">
        <v>60603.353468640002</v>
      </c>
      <c r="R12" s="1049">
        <v>73995.286491213599</v>
      </c>
      <c r="S12" s="1039">
        <v>88810.895183272209</v>
      </c>
      <c r="T12" s="1049">
        <v>103436.37397315</v>
      </c>
      <c r="U12" s="1039">
        <v>113918.51189286</v>
      </c>
      <c r="V12" s="1040"/>
      <c r="W12" s="1040"/>
      <c r="X12" s="1049">
        <v>133045.07545400001</v>
      </c>
      <c r="Y12" s="1039">
        <v>156750.38083205</v>
      </c>
      <c r="Z12" s="1049">
        <v>177630.83015200001</v>
      </c>
    </row>
    <row r="13" spans="1:26" s="58" customFormat="1" ht="12" thickBot="1">
      <c r="A13" s="1043" t="s">
        <v>273</v>
      </c>
      <c r="B13" s="1050">
        <v>0</v>
      </c>
      <c r="C13" s="1044">
        <v>1473.5882820499999</v>
      </c>
      <c r="D13" s="1050">
        <v>714.41351982000003</v>
      </c>
      <c r="E13" s="1044">
        <v>661.60492715999999</v>
      </c>
      <c r="F13" s="1050">
        <v>542.25452499000005</v>
      </c>
      <c r="G13" s="1044">
        <v>576.97889860999999</v>
      </c>
      <c r="H13" s="1050">
        <v>533.50644374000001</v>
      </c>
      <c r="I13" s="1044">
        <v>488.87266326999998</v>
      </c>
      <c r="J13" s="1050">
        <v>386.86375344999999</v>
      </c>
      <c r="K13" s="1045">
        <v>243.37442461000001</v>
      </c>
      <c r="L13" s="1050">
        <v>222.45310309999999</v>
      </c>
      <c r="M13" s="1046">
        <v>211.06871568</v>
      </c>
      <c r="N13" s="1050">
        <v>214.98281032999998</v>
      </c>
      <c r="O13" s="1046">
        <v>210.85327065999999</v>
      </c>
      <c r="P13" s="1050">
        <v>192.75191269999999</v>
      </c>
      <c r="Q13" s="1046">
        <v>186.06763180000002</v>
      </c>
      <c r="R13" s="1050">
        <v>117.10680408</v>
      </c>
      <c r="S13" s="1046">
        <v>116.35153214</v>
      </c>
      <c r="T13" s="1050">
        <v>95.036245510000001</v>
      </c>
      <c r="U13" s="1046">
        <v>87.779790750000004</v>
      </c>
      <c r="V13" s="1047"/>
      <c r="W13" s="1047"/>
      <c r="X13" s="1050">
        <v>89.639951999999994</v>
      </c>
      <c r="Y13" s="1046">
        <v>91.631994050000003</v>
      </c>
      <c r="Z13" s="1050">
        <v>1896.422082</v>
      </c>
    </row>
    <row r="14" spans="1:26" ht="15.75" thickTop="1">
      <c r="A14" s="1521" t="s">
        <v>620</v>
      </c>
      <c r="B14" s="1521"/>
      <c r="C14" s="1521"/>
      <c r="D14" s="1521"/>
      <c r="E14" s="1521"/>
      <c r="F14" s="1521"/>
      <c r="G14" s="1521"/>
      <c r="H14" s="1521"/>
      <c r="I14" s="1521"/>
      <c r="J14" s="1521"/>
      <c r="K14" s="1521"/>
      <c r="L14" s="1521"/>
      <c r="M14" s="1521"/>
      <c r="N14" s="1521"/>
      <c r="O14" s="1521"/>
      <c r="P14" s="145"/>
    </row>
    <row r="15" spans="1:26" ht="12" customHeight="1">
      <c r="A15" s="203" t="s">
        <v>572</v>
      </c>
      <c r="B15" s="203"/>
      <c r="C15" s="203"/>
      <c r="D15" s="203"/>
      <c r="E15" s="203"/>
      <c r="F15" s="203"/>
      <c r="G15" s="203"/>
      <c r="H15" s="203"/>
      <c r="I15" s="203"/>
      <c r="J15" s="203"/>
      <c r="K15" s="203"/>
      <c r="L15" s="203"/>
      <c r="M15" s="203"/>
      <c r="N15" s="203"/>
      <c r="O15" s="203"/>
      <c r="P15" s="145"/>
    </row>
  </sheetData>
  <mergeCells count="5">
    <mergeCell ref="B5:Z6"/>
    <mergeCell ref="A4:Z4"/>
    <mergeCell ref="A3:Z3"/>
    <mergeCell ref="A1:Z1"/>
    <mergeCell ref="A14:O14"/>
  </mergeCells>
  <hyperlinks>
    <hyperlink ref="A5" location="Índice!A1" display="Índice" xr:uid="{00000000-0004-0000-2B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A96F8-668F-4EB8-B28D-7A5810191DA6}">
  <dimension ref="A1:AC19"/>
  <sheetViews>
    <sheetView showGridLines="0" workbookViewId="0">
      <selection activeCell="A2" sqref="A2"/>
    </sheetView>
  </sheetViews>
  <sheetFormatPr defaultColWidth="0" defaultRowHeight="0" customHeight="1" zeroHeight="1"/>
  <cols>
    <col min="1" max="1" width="32" style="71" customWidth="1"/>
    <col min="2" max="2" width="7" style="71" bestFit="1" customWidth="1"/>
    <col min="3" max="16" width="6" style="71" bestFit="1" customWidth="1"/>
    <col min="17" max="17" width="5" style="71" bestFit="1" customWidth="1"/>
    <col min="18" max="21" width="6" style="71" bestFit="1" customWidth="1"/>
    <col min="22" max="24" width="11.42578125" style="71" hidden="1" customWidth="1"/>
    <col min="25" max="26" width="0" style="71" hidden="1" customWidth="1"/>
    <col min="27" max="27" width="5" style="71" bestFit="1" customWidth="1"/>
    <col min="28" max="29" width="6" style="71" bestFit="1" customWidth="1"/>
    <col min="30" max="16384" width="11.42578125" hidden="1"/>
  </cols>
  <sheetData>
    <row r="1" spans="1:29" s="1184" customFormat="1" ht="15">
      <c r="A1" s="1481" t="s">
        <v>62</v>
      </c>
      <c r="B1" s="1481"/>
      <c r="C1" s="1481"/>
      <c r="D1" s="1481"/>
      <c r="E1" s="1481"/>
      <c r="F1" s="1481"/>
      <c r="G1" s="1481"/>
      <c r="H1" s="1481"/>
      <c r="I1" s="1481"/>
      <c r="J1" s="1481"/>
      <c r="K1" s="1481"/>
      <c r="L1" s="1481"/>
      <c r="M1" s="1481"/>
      <c r="N1" s="1481"/>
      <c r="O1" s="1481"/>
      <c r="P1" s="1481"/>
      <c r="Q1" s="1481"/>
      <c r="R1" s="1481"/>
      <c r="S1" s="1481"/>
      <c r="T1" s="1481"/>
      <c r="U1" s="1481"/>
      <c r="V1" s="1481"/>
      <c r="W1" s="1481"/>
      <c r="X1" s="1481"/>
      <c r="Y1" s="1481"/>
      <c r="Z1" s="1481"/>
      <c r="AA1" s="1481"/>
      <c r="AB1" s="1481"/>
      <c r="AC1" s="1481"/>
    </row>
    <row r="2" spans="1:29" s="63" customFormat="1" ht="14.25">
      <c r="A2" s="169"/>
      <c r="B2" s="169"/>
      <c r="C2" s="169"/>
      <c r="D2" s="169"/>
      <c r="E2" s="169"/>
      <c r="F2" s="169"/>
      <c r="G2" s="169"/>
      <c r="H2" s="169"/>
      <c r="I2" s="169"/>
      <c r="J2" s="169"/>
      <c r="K2" s="169"/>
      <c r="L2" s="169"/>
      <c r="M2" s="169"/>
      <c r="N2" s="169"/>
      <c r="O2" s="169"/>
      <c r="P2" s="174"/>
    </row>
    <row r="3" spans="1:29" s="63" customFormat="1" ht="14.25">
      <c r="A3" s="1416" t="s">
        <v>63</v>
      </c>
      <c r="B3" s="1416"/>
      <c r="C3" s="1416"/>
      <c r="D3" s="1416"/>
      <c r="E3" s="1416"/>
      <c r="F3" s="1416"/>
      <c r="G3" s="1416"/>
      <c r="H3" s="1416"/>
      <c r="I3" s="1416"/>
      <c r="J3" s="1416"/>
      <c r="K3" s="1416"/>
      <c r="L3" s="1416"/>
      <c r="M3" s="1416"/>
      <c r="N3" s="1416"/>
      <c r="O3" s="1416"/>
      <c r="P3" s="1416"/>
      <c r="Q3" s="1416"/>
      <c r="R3" s="1416"/>
      <c r="S3" s="1416"/>
      <c r="T3" s="1416"/>
      <c r="U3" s="1416"/>
      <c r="V3" s="1416"/>
      <c r="W3" s="1416"/>
      <c r="X3" s="1416"/>
      <c r="Y3" s="1416"/>
      <c r="Z3" s="1416"/>
      <c r="AA3" s="1416"/>
      <c r="AB3" s="1416"/>
      <c r="AC3" s="1416"/>
    </row>
    <row r="4" spans="1:29" s="63" customFormat="1" ht="16.5" customHeight="1">
      <c r="A4" s="1416" t="s">
        <v>484</v>
      </c>
      <c r="B4" s="1416"/>
      <c r="C4" s="1416"/>
      <c r="D4" s="1416"/>
      <c r="E4" s="1416"/>
      <c r="F4" s="1416"/>
      <c r="G4" s="1416"/>
      <c r="H4" s="1416"/>
      <c r="I4" s="1416"/>
      <c r="J4" s="1416"/>
      <c r="K4" s="1416"/>
      <c r="L4" s="1416"/>
      <c r="M4" s="1416"/>
      <c r="N4" s="1416"/>
      <c r="O4" s="1416"/>
      <c r="P4" s="1416"/>
      <c r="Q4" s="1416"/>
      <c r="R4" s="1416"/>
      <c r="S4" s="1416"/>
      <c r="T4" s="1416"/>
      <c r="U4" s="1416"/>
      <c r="V4" s="1416"/>
      <c r="W4" s="1416"/>
      <c r="X4" s="1416"/>
      <c r="Y4" s="1416"/>
      <c r="Z4" s="1416"/>
      <c r="AA4" s="1416"/>
      <c r="AB4" s="1416"/>
      <c r="AC4" s="1416"/>
    </row>
    <row r="5" spans="1:29" ht="15" customHeight="1">
      <c r="A5" s="64" t="s">
        <v>64</v>
      </c>
      <c r="B5" s="1413" t="s">
        <v>539</v>
      </c>
      <c r="C5" s="1413"/>
      <c r="D5" s="1413"/>
      <c r="E5" s="1413"/>
      <c r="F5" s="1413"/>
      <c r="G5" s="1413"/>
      <c r="H5" s="1413"/>
      <c r="I5" s="1413"/>
      <c r="J5" s="1413"/>
      <c r="K5" s="1413"/>
      <c r="L5" s="1413"/>
      <c r="M5" s="1413"/>
      <c r="N5" s="1413"/>
      <c r="O5" s="1413"/>
      <c r="P5" s="1413"/>
      <c r="Q5" s="1413"/>
      <c r="R5" s="1413"/>
      <c r="S5" s="1413"/>
      <c r="T5" s="1413"/>
      <c r="U5" s="1413"/>
      <c r="V5" s="1413"/>
      <c r="W5" s="1413"/>
      <c r="X5" s="1413"/>
      <c r="Y5" s="1413"/>
      <c r="Z5" s="1413"/>
      <c r="AA5" s="1413"/>
      <c r="AB5" s="1413"/>
      <c r="AC5" s="1413"/>
    </row>
    <row r="6" spans="1:29" ht="15.75" customHeight="1" thickBot="1">
      <c r="A6" s="106"/>
      <c r="B6" s="1413"/>
      <c r="C6" s="1413"/>
      <c r="D6" s="1413"/>
      <c r="E6" s="1413"/>
      <c r="F6" s="1413"/>
      <c r="G6" s="1413"/>
      <c r="H6" s="1413"/>
      <c r="I6" s="1413"/>
      <c r="J6" s="1413"/>
      <c r="K6" s="1413"/>
      <c r="L6" s="1413"/>
      <c r="M6" s="1413"/>
      <c r="N6" s="1413"/>
      <c r="O6" s="1413"/>
      <c r="P6" s="1413"/>
      <c r="Q6" s="1413"/>
      <c r="R6" s="1413"/>
      <c r="S6" s="1413"/>
      <c r="T6" s="1413"/>
      <c r="U6" s="1413"/>
      <c r="V6" s="1413"/>
      <c r="W6" s="1413"/>
      <c r="X6" s="1413"/>
      <c r="Y6" s="1413"/>
      <c r="Z6" s="1413"/>
      <c r="AA6" s="1413"/>
      <c r="AB6" s="1413"/>
      <c r="AC6" s="1413"/>
    </row>
    <row r="7" spans="1:29" ht="18" customHeight="1" thickTop="1">
      <c r="A7" s="733" t="s">
        <v>65</v>
      </c>
      <c r="B7" s="755">
        <v>2003</v>
      </c>
      <c r="C7" s="734">
        <v>2004</v>
      </c>
      <c r="D7" s="755">
        <v>2005</v>
      </c>
      <c r="E7" s="734">
        <v>2006</v>
      </c>
      <c r="F7" s="755">
        <v>2007</v>
      </c>
      <c r="G7" s="1051">
        <v>2008</v>
      </c>
      <c r="H7" s="755">
        <v>2009</v>
      </c>
      <c r="I7" s="1051">
        <v>2010</v>
      </c>
      <c r="J7" s="755">
        <v>2011</v>
      </c>
      <c r="K7" s="1052">
        <v>2012</v>
      </c>
      <c r="L7" s="755">
        <v>2013</v>
      </c>
      <c r="M7" s="1053">
        <v>2014</v>
      </c>
      <c r="N7" s="755">
        <v>2015</v>
      </c>
      <c r="O7" s="1053">
        <v>2016</v>
      </c>
      <c r="P7" s="755">
        <v>2017</v>
      </c>
      <c r="Q7" s="1053">
        <v>2018</v>
      </c>
      <c r="R7" s="755">
        <v>2019</v>
      </c>
      <c r="S7" s="1053">
        <v>2020</v>
      </c>
      <c r="T7" s="755">
        <v>2021</v>
      </c>
      <c r="U7" s="1053">
        <v>2022</v>
      </c>
      <c r="AA7" s="755">
        <v>2023</v>
      </c>
      <c r="AB7" s="1073">
        <v>2024</v>
      </c>
      <c r="AC7" s="755">
        <v>2025</v>
      </c>
    </row>
    <row r="8" spans="1:29" s="29" customFormat="1" ht="15">
      <c r="A8" s="1069" t="s">
        <v>433</v>
      </c>
      <c r="B8" s="1070"/>
      <c r="C8" s="1070"/>
      <c r="D8" s="1070"/>
      <c r="E8" s="1070"/>
      <c r="F8" s="1070"/>
      <c r="G8" s="1071"/>
      <c r="H8" s="1070"/>
      <c r="I8" s="1071"/>
      <c r="J8" s="1070"/>
      <c r="K8" s="1071"/>
      <c r="L8" s="1070"/>
      <c r="M8" s="1072"/>
      <c r="N8" s="1070"/>
      <c r="O8" s="1072"/>
      <c r="P8" s="1070"/>
      <c r="Q8" s="1072"/>
      <c r="R8" s="1070"/>
      <c r="S8" s="1072"/>
      <c r="T8" s="1070"/>
      <c r="U8" s="1072"/>
      <c r="V8" s="214"/>
      <c r="W8" s="214"/>
      <c r="X8" s="214"/>
      <c r="Y8" s="214"/>
      <c r="Z8" s="214"/>
      <c r="AA8" s="1070"/>
      <c r="AB8" s="1072"/>
      <c r="AC8" s="1070"/>
    </row>
    <row r="9" spans="1:29" ht="15">
      <c r="A9" s="258" t="s">
        <v>434</v>
      </c>
      <c r="B9" s="1067">
        <v>23.569622466282166</v>
      </c>
      <c r="C9" s="1054">
        <v>23.84</v>
      </c>
      <c r="D9" s="1067">
        <v>16.964146990989267</v>
      </c>
      <c r="E9" s="1054">
        <v>11.484584318471436</v>
      </c>
      <c r="F9" s="1067">
        <v>8.4401489702688597</v>
      </c>
      <c r="G9" s="1054">
        <v>13.26</v>
      </c>
      <c r="H9" s="1067">
        <v>14.328302571419499</v>
      </c>
      <c r="I9" s="1054">
        <v>11.05</v>
      </c>
      <c r="J9" s="1067">
        <v>12.663965470126289</v>
      </c>
      <c r="K9" s="1054">
        <v>14.540000000000001</v>
      </c>
      <c r="L9" s="1067">
        <v>13.373201726986899</v>
      </c>
      <c r="M9" s="1054">
        <v>12.4785116569871</v>
      </c>
      <c r="N9" s="1067">
        <v>11.080081164274938</v>
      </c>
      <c r="O9" s="1054">
        <v>10.235589284546419</v>
      </c>
      <c r="P9" s="1067">
        <v>11.07</v>
      </c>
      <c r="Q9" s="1055">
        <v>8.2640731703871992</v>
      </c>
      <c r="R9" s="1067">
        <v>10.823910973861361</v>
      </c>
      <c r="S9" s="1055">
        <v>10.213831141310401</v>
      </c>
      <c r="T9" s="1067">
        <v>11.999139284832067</v>
      </c>
      <c r="U9" s="1055">
        <v>6.1</v>
      </c>
      <c r="AA9" s="1067">
        <v>8.9</v>
      </c>
      <c r="AB9" s="1055">
        <v>9.9960228169851693</v>
      </c>
      <c r="AC9" s="1127">
        <v>9.9322557723442603E-2</v>
      </c>
    </row>
    <row r="10" spans="1:29" ht="21">
      <c r="A10" s="1056" t="s">
        <v>435</v>
      </c>
      <c r="B10" s="1067">
        <v>24.098645442581628</v>
      </c>
      <c r="C10" s="1057">
        <v>22.99</v>
      </c>
      <c r="D10" s="1067">
        <v>17.089695553831788</v>
      </c>
      <c r="E10" s="1057">
        <v>11.468843642102868</v>
      </c>
      <c r="F10" s="1067">
        <v>8.4768885030462293</v>
      </c>
      <c r="G10" s="1057">
        <v>12.08</v>
      </c>
      <c r="H10" s="1067">
        <v>14.037624013633698</v>
      </c>
      <c r="I10" s="1057">
        <v>10.84</v>
      </c>
      <c r="J10" s="1067">
        <v>12.482469934382152</v>
      </c>
      <c r="K10" s="1057">
        <v>14.27</v>
      </c>
      <c r="L10" s="1067">
        <v>13.228970965525299</v>
      </c>
      <c r="M10" s="1057">
        <v>12.024802064232901</v>
      </c>
      <c r="N10" s="1067">
        <v>10.699132529452617</v>
      </c>
      <c r="O10" s="1057">
        <v>9.8297349429762715</v>
      </c>
      <c r="P10" s="1067">
        <v>10.82</v>
      </c>
      <c r="Q10" s="1058">
        <v>7.7608962142139593</v>
      </c>
      <c r="R10" s="1067">
        <v>10.809646211624585</v>
      </c>
      <c r="S10" s="1058">
        <v>10.2817541707463</v>
      </c>
      <c r="T10" s="1067">
        <v>12.146660736585108</v>
      </c>
      <c r="U10" s="1058">
        <v>5.52</v>
      </c>
      <c r="AA10" s="1067">
        <v>8.74</v>
      </c>
      <c r="AB10" s="1058">
        <v>9.9878099650032404</v>
      </c>
      <c r="AC10" s="1127">
        <v>9.8995773515597005E-2</v>
      </c>
    </row>
    <row r="11" spans="1:29" s="29" customFormat="1" ht="15">
      <c r="A11" s="284" t="s">
        <v>540</v>
      </c>
      <c r="B11" s="1070"/>
      <c r="C11" s="1070"/>
      <c r="D11" s="1070"/>
      <c r="E11" s="1070"/>
      <c r="F11" s="1070"/>
      <c r="G11" s="1071"/>
      <c r="H11" s="1070"/>
      <c r="I11" s="1071"/>
      <c r="J11" s="1070"/>
      <c r="K11" s="1071"/>
      <c r="L11" s="1070"/>
      <c r="M11" s="1072"/>
      <c r="N11" s="1070"/>
      <c r="O11" s="1072"/>
      <c r="P11" s="1070"/>
      <c r="Q11" s="1072"/>
      <c r="R11" s="1070"/>
      <c r="S11" s="1072"/>
      <c r="T11" s="1070"/>
      <c r="U11" s="1072"/>
      <c r="V11" s="214"/>
      <c r="W11" s="214"/>
      <c r="X11" s="214"/>
      <c r="Y11" s="214"/>
      <c r="Z11" s="213"/>
      <c r="AA11" s="1070"/>
      <c r="AB11" s="1072"/>
      <c r="AC11" s="1070"/>
    </row>
    <row r="12" spans="1:29" ht="15">
      <c r="A12" s="258" t="s">
        <v>434</v>
      </c>
      <c r="B12" s="1067">
        <v>-13.378711577761271</v>
      </c>
      <c r="C12" s="1054">
        <v>-3.8063006064579685</v>
      </c>
      <c r="D12" s="1067">
        <v>8.8673497527785869</v>
      </c>
      <c r="E12" s="1054">
        <v>6.1756017524883022</v>
      </c>
      <c r="F12" s="1067">
        <v>-0.40177149691394964</v>
      </c>
      <c r="G12" s="1054">
        <v>8.364888917262526</v>
      </c>
      <c r="H12" s="1067">
        <v>8.0967303361329854</v>
      </c>
      <c r="I12" s="1054">
        <v>4.5291525808925925</v>
      </c>
      <c r="J12" s="1067">
        <v>4.5508217057593781</v>
      </c>
      <c r="K12" s="1054">
        <v>10.2333696525855</v>
      </c>
      <c r="L12" s="1067">
        <v>9.1427856364089344</v>
      </c>
      <c r="M12" s="1054">
        <v>10.728993558758715</v>
      </c>
      <c r="N12" s="1067">
        <v>8.5354911475279849</v>
      </c>
      <c r="O12" s="1054">
        <v>8.3978812416634518</v>
      </c>
      <c r="P12" s="1067">
        <v>6.5887146870610369</v>
      </c>
      <c r="Q12" s="1055">
        <v>7.01140339442623</v>
      </c>
      <c r="R12" s="1067">
        <v>6.9148074017814087</v>
      </c>
      <c r="S12" s="1055">
        <v>4.4149903164021786</v>
      </c>
      <c r="T12" s="1067">
        <v>3.2291052373746076</v>
      </c>
      <c r="U12" s="1055">
        <v>-1.6015631141097799</v>
      </c>
      <c r="V12" s="1059"/>
      <c r="Z12" s="187"/>
      <c r="AA12" s="1067">
        <v>5.147416406164762</v>
      </c>
      <c r="AB12" s="1055">
        <v>6.4321456192750759</v>
      </c>
      <c r="AC12" s="1067">
        <v>-4.6238131470002699</v>
      </c>
    </row>
    <row r="13" spans="1:29" ht="21.75" thickBot="1">
      <c r="A13" s="1060" t="s">
        <v>435</v>
      </c>
      <c r="B13" s="1068">
        <v>-13.007870825014523</v>
      </c>
      <c r="C13" s="1061">
        <v>-4.466544828716601</v>
      </c>
      <c r="D13" s="1068">
        <v>8.9842072655597516</v>
      </c>
      <c r="E13" s="1061">
        <v>6.1606106593641741</v>
      </c>
      <c r="F13" s="1068">
        <v>-0.36802760763120501</v>
      </c>
      <c r="G13" s="1061">
        <v>7.235888661899903</v>
      </c>
      <c r="H13" s="1068">
        <v>7.8218954879916813</v>
      </c>
      <c r="I13" s="1061">
        <v>4.3314837646657889</v>
      </c>
      <c r="J13" s="1068">
        <v>4.3823960044377941</v>
      </c>
      <c r="K13" s="1061">
        <v>9.973521478967573</v>
      </c>
      <c r="L13" s="1068">
        <v>9.0039367123193834</v>
      </c>
      <c r="M13" s="1061">
        <v>10.282341075244039</v>
      </c>
      <c r="N13" s="1068">
        <v>8.1632691726333704</v>
      </c>
      <c r="O13" s="1061">
        <v>7.9987927893363509</v>
      </c>
      <c r="P13" s="1068">
        <v>6.3488013110660546</v>
      </c>
      <c r="Q13" s="1062">
        <v>6.5140484486993167</v>
      </c>
      <c r="R13" s="1068">
        <v>6.9010458020167587</v>
      </c>
      <c r="S13" s="1062">
        <v>4.479339612560107</v>
      </c>
      <c r="T13" s="1068">
        <v>3.3650750989737688</v>
      </c>
      <c r="U13" s="1062">
        <v>-2.1394622035896704</v>
      </c>
      <c r="V13" s="1059"/>
      <c r="X13" s="1059"/>
      <c r="Y13" s="187"/>
      <c r="AA13" s="1068">
        <v>4.9929298439518544</v>
      </c>
      <c r="AB13" s="1062">
        <v>6.4241988641497105</v>
      </c>
      <c r="AC13" s="1068">
        <v>-4.6241245120612096</v>
      </c>
    </row>
    <row r="14" spans="1:29" ht="16.5" customHeight="1" thickTop="1">
      <c r="A14" s="747" t="s">
        <v>455</v>
      </c>
      <c r="B14" s="1054"/>
      <c r="C14" s="1063"/>
      <c r="D14" s="1054"/>
      <c r="E14" s="1063"/>
      <c r="F14" s="1064"/>
      <c r="G14" s="1063"/>
      <c r="H14" s="1064"/>
      <c r="I14" s="1063"/>
      <c r="J14" s="925"/>
      <c r="K14" s="1063"/>
      <c r="L14" s="1065"/>
      <c r="M14" s="1063"/>
      <c r="N14" s="1054"/>
      <c r="O14" s="1054"/>
      <c r="P14" s="1054"/>
    </row>
    <row r="15" spans="1:29" ht="18.75" customHeight="1">
      <c r="A15" s="389" t="s">
        <v>621</v>
      </c>
      <c r="B15" s="389"/>
      <c r="C15" s="389"/>
      <c r="D15" s="389"/>
      <c r="E15" s="389"/>
      <c r="F15" s="406"/>
      <c r="G15" s="406"/>
      <c r="H15" s="406"/>
      <c r="I15" s="406"/>
      <c r="J15" s="406"/>
      <c r="K15" s="1066"/>
      <c r="L15" s="1066"/>
      <c r="M15" s="145"/>
      <c r="N15" s="145"/>
      <c r="O15" s="145"/>
      <c r="P15" s="145"/>
    </row>
    <row r="16" spans="1:29" ht="30" customHeight="1">
      <c r="A16" s="1421" t="s">
        <v>573</v>
      </c>
      <c r="B16" s="1421"/>
      <c r="C16" s="1421"/>
      <c r="D16" s="1421"/>
      <c r="E16" s="1421"/>
      <c r="F16" s="1421"/>
      <c r="G16" s="1421"/>
      <c r="H16" s="1421"/>
      <c r="I16" s="1421"/>
      <c r="J16" s="1421"/>
      <c r="K16" s="1421"/>
      <c r="L16" s="1421"/>
      <c r="M16" s="1421"/>
      <c r="N16" s="1421"/>
      <c r="O16" s="1421"/>
      <c r="P16" s="1421"/>
      <c r="Q16" s="1421"/>
      <c r="R16" s="1421"/>
      <c r="S16" s="1421"/>
      <c r="T16" s="1421"/>
      <c r="U16" s="1421"/>
      <c r="V16" s="1421"/>
      <c r="W16" s="1421"/>
      <c r="X16" s="1421"/>
      <c r="Y16" s="1421"/>
      <c r="Z16" s="1421"/>
      <c r="AA16" s="1421"/>
      <c r="AB16" s="1421"/>
      <c r="AC16" s="1421"/>
    </row>
    <row r="17" spans="14:14" ht="14.25" hidden="1" customHeight="1"/>
    <row r="18" spans="14:14" ht="14.25" hidden="1" customHeight="1">
      <c r="N18" s="831"/>
    </row>
    <row r="19" spans="14:14" ht="15" hidden="1"/>
  </sheetData>
  <mergeCells count="5">
    <mergeCell ref="B5:AC6"/>
    <mergeCell ref="A4:AC4"/>
    <mergeCell ref="A1:AC1"/>
    <mergeCell ref="A3:AC3"/>
    <mergeCell ref="A16:AC16"/>
  </mergeCells>
  <hyperlinks>
    <hyperlink ref="A5" location="Índice!A1" display="Índice" xr:uid="{AB35B31D-435B-4C9E-A488-B1F363D33FCD}"/>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1C262-2B12-4E86-9943-0F9B8EDBB452}">
  <dimension ref="A1:W170"/>
  <sheetViews>
    <sheetView showGridLines="0" zoomScale="110" zoomScaleNormal="110" workbookViewId="0">
      <selection activeCell="K159" sqref="K159"/>
    </sheetView>
  </sheetViews>
  <sheetFormatPr defaultColWidth="0" defaultRowHeight="15" zeroHeight="1"/>
  <cols>
    <col min="1" max="1" width="54.85546875" customWidth="1"/>
    <col min="2" max="2" width="8.28515625" customWidth="1"/>
    <col min="3" max="3" width="8.140625" customWidth="1"/>
    <col min="4" max="4" width="8.28515625" customWidth="1"/>
    <col min="5" max="5" width="8.85546875" customWidth="1"/>
    <col min="6" max="6" width="8.140625" customWidth="1"/>
    <col min="7" max="7" width="10" bestFit="1" customWidth="1"/>
    <col min="8" max="8" width="8" bestFit="1" customWidth="1"/>
    <col min="9" max="9" width="10" bestFit="1" customWidth="1"/>
    <col min="10" max="11" width="8" bestFit="1" customWidth="1"/>
    <col min="12" max="12" width="9" customWidth="1"/>
    <col min="13" max="13" width="9.28515625" customWidth="1"/>
    <col min="14" max="14" width="9" bestFit="1" customWidth="1"/>
    <col min="15" max="15" width="9" customWidth="1"/>
    <col min="16" max="16" width="8.85546875" customWidth="1"/>
    <col min="17" max="17" width="9.28515625" customWidth="1"/>
    <col min="18" max="18" width="9.7109375" customWidth="1"/>
    <col min="19" max="19" width="9.28515625" customWidth="1"/>
    <col min="20" max="20" width="10.140625" style="38" customWidth="1"/>
    <col min="21" max="21" width="9.42578125" customWidth="1"/>
    <col min="22" max="22" width="10.140625" customWidth="1"/>
    <col min="23" max="23" width="9.42578125" style="38" customWidth="1"/>
    <col min="24" max="16384" width="9.28515625" hidden="1"/>
  </cols>
  <sheetData>
    <row r="1" spans="1:23" s="37" customFormat="1" ht="18">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row>
    <row r="2" spans="1:23" s="60" customFormat="1">
      <c r="A2" s="118"/>
      <c r="B2" s="118"/>
      <c r="C2" s="118"/>
      <c r="D2" s="118"/>
      <c r="E2" s="118"/>
      <c r="F2" s="118"/>
      <c r="G2" s="118"/>
      <c r="H2" s="118"/>
      <c r="I2" s="118"/>
      <c r="J2" s="118"/>
      <c r="K2" s="118"/>
      <c r="L2" s="118"/>
      <c r="M2" s="118"/>
      <c r="N2" s="118"/>
      <c r="O2" s="118"/>
      <c r="P2" s="118"/>
      <c r="Q2" s="118"/>
      <c r="R2" s="118"/>
      <c r="S2" s="118"/>
    </row>
    <row r="3" spans="1:23">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row>
    <row r="4" spans="1:23" s="59" customFormat="1" ht="15.75" customHeight="1">
      <c r="A4" s="1408" t="s">
        <v>481</v>
      </c>
      <c r="B4" s="1408"/>
      <c r="C4" s="1408"/>
      <c r="D4" s="1408"/>
      <c r="E4" s="1408"/>
      <c r="F4" s="1408"/>
      <c r="G4" s="1408"/>
      <c r="H4" s="1408"/>
      <c r="I4" s="1408"/>
      <c r="J4" s="1408"/>
      <c r="K4" s="1408"/>
      <c r="L4" s="1408"/>
      <c r="M4" s="1408"/>
      <c r="N4" s="1408"/>
      <c r="O4" s="1408"/>
      <c r="P4" s="1408"/>
      <c r="Q4" s="1408"/>
      <c r="R4" s="1408"/>
      <c r="S4" s="1408"/>
      <c r="T4" s="1408"/>
      <c r="U4" s="1408"/>
      <c r="V4" s="1408"/>
      <c r="W4" s="1408"/>
    </row>
    <row r="5" spans="1:23" ht="15" customHeight="1">
      <c r="A5" s="152" t="s">
        <v>64</v>
      </c>
      <c r="B5" s="1405" t="s">
        <v>447</v>
      </c>
      <c r="C5" s="1405"/>
      <c r="D5" s="1405"/>
      <c r="E5" s="1405"/>
      <c r="F5" s="1405"/>
      <c r="G5" s="1405"/>
      <c r="H5" s="1405"/>
      <c r="I5" s="1405"/>
      <c r="J5" s="1405"/>
      <c r="K5" s="1405"/>
      <c r="L5" s="1405"/>
      <c r="M5" s="1405"/>
      <c r="N5" s="1405"/>
      <c r="O5" s="1405"/>
      <c r="P5" s="1405"/>
      <c r="Q5" s="1405"/>
      <c r="R5" s="1405"/>
      <c r="S5" s="1405"/>
      <c r="T5" s="1405"/>
      <c r="U5" s="1405"/>
      <c r="V5" s="1405"/>
      <c r="W5" s="1405"/>
    </row>
    <row r="6" spans="1:23" ht="15.75" customHeight="1" thickBot="1">
      <c r="A6" s="153"/>
      <c r="B6" s="1409"/>
      <c r="C6" s="1409"/>
      <c r="D6" s="1409"/>
      <c r="E6" s="1409"/>
      <c r="F6" s="1409"/>
      <c r="G6" s="1409"/>
      <c r="H6" s="1409"/>
      <c r="I6" s="1409"/>
      <c r="J6" s="1409"/>
      <c r="K6" s="1409"/>
      <c r="L6" s="1409"/>
      <c r="M6" s="1409"/>
      <c r="N6" s="1409"/>
      <c r="O6" s="1409"/>
      <c r="P6" s="1409"/>
      <c r="Q6" s="1409"/>
      <c r="R6" s="1409"/>
      <c r="S6" s="1409"/>
      <c r="T6" s="1409"/>
      <c r="U6" s="1409"/>
      <c r="V6" s="1409"/>
      <c r="W6" s="1409"/>
    </row>
    <row r="7" spans="1:23" ht="15.75" thickTop="1">
      <c r="A7" s="65" t="s">
        <v>65</v>
      </c>
      <c r="B7" s="117">
        <v>2004</v>
      </c>
      <c r="C7" s="87">
        <v>2005</v>
      </c>
      <c r="D7" s="117">
        <v>2006</v>
      </c>
      <c r="E7" s="65">
        <v>2007</v>
      </c>
      <c r="F7" s="117">
        <v>2008</v>
      </c>
      <c r="G7" s="65">
        <v>2009</v>
      </c>
      <c r="H7" s="117">
        <v>2010</v>
      </c>
      <c r="I7" s="65">
        <v>2011</v>
      </c>
      <c r="J7" s="117">
        <v>2012</v>
      </c>
      <c r="K7" s="65">
        <v>2013</v>
      </c>
      <c r="L7" s="117">
        <v>2014</v>
      </c>
      <c r="M7" s="65">
        <v>2015</v>
      </c>
      <c r="N7" s="117">
        <v>2016</v>
      </c>
      <c r="O7" s="65">
        <v>2017</v>
      </c>
      <c r="P7" s="117">
        <v>2018</v>
      </c>
      <c r="Q7" s="65">
        <v>2019</v>
      </c>
      <c r="R7" s="117">
        <v>2020</v>
      </c>
      <c r="S7" s="65">
        <v>2021</v>
      </c>
      <c r="T7" s="117">
        <v>2022</v>
      </c>
      <c r="U7" s="65">
        <v>2023</v>
      </c>
      <c r="V7" s="117">
        <v>2024</v>
      </c>
      <c r="W7" s="65">
        <v>2025</v>
      </c>
    </row>
    <row r="8" spans="1:23">
      <c r="A8" s="119" t="s">
        <v>68</v>
      </c>
      <c r="B8" s="108">
        <v>678.09966668999994</v>
      </c>
      <c r="C8" s="89">
        <v>1652.8295987900001</v>
      </c>
      <c r="D8" s="108">
        <v>2096.91</v>
      </c>
      <c r="E8" s="89">
        <v>2938.1245182799994</v>
      </c>
      <c r="F8" s="108">
        <v>4811.4384443599993</v>
      </c>
      <c r="G8" s="120">
        <v>5719.6972516799997</v>
      </c>
      <c r="H8" s="108">
        <v>6330.6298928400029</v>
      </c>
      <c r="I8" s="121">
        <v>7068.1846170899989</v>
      </c>
      <c r="J8" s="108">
        <v>7823.1894429799986</v>
      </c>
      <c r="K8" s="121">
        <v>9568.9773124800286</v>
      </c>
      <c r="L8" s="108">
        <v>11914.193850950003</v>
      </c>
      <c r="M8" s="121">
        <v>15116.338897799984</v>
      </c>
      <c r="N8" s="108">
        <v>15331.089048150083</v>
      </c>
      <c r="O8" s="121">
        <v>17489.813032040016</v>
      </c>
      <c r="P8" s="108">
        <f>SUM(P10:P13)</f>
        <v>20403.434754100002</v>
      </c>
      <c r="Q8" s="121">
        <v>21853.838447419999</v>
      </c>
      <c r="R8" s="108">
        <v>23330.49849242</v>
      </c>
      <c r="S8" s="121">
        <v>24816.183892540001</v>
      </c>
      <c r="T8" s="108">
        <v>30416.11743618</v>
      </c>
      <c r="U8" s="121">
        <v>32259.585169369999</v>
      </c>
      <c r="V8" s="108">
        <v>35909.28948575</v>
      </c>
      <c r="W8" s="121">
        <v>38217.035417379993</v>
      </c>
    </row>
    <row r="9" spans="1:23">
      <c r="A9" s="167" t="s">
        <v>380</v>
      </c>
      <c r="B9" s="161"/>
      <c r="C9" s="161"/>
      <c r="D9" s="161"/>
      <c r="E9" s="161"/>
      <c r="F9" s="161"/>
      <c r="G9" s="162"/>
      <c r="H9" s="161"/>
      <c r="I9" s="162"/>
      <c r="J9" s="161"/>
      <c r="K9" s="162"/>
      <c r="L9" s="161"/>
      <c r="M9" s="162"/>
      <c r="N9" s="161"/>
      <c r="O9" s="162"/>
      <c r="P9" s="161"/>
      <c r="Q9" s="162"/>
      <c r="R9" s="161"/>
      <c r="S9" s="162"/>
      <c r="T9" s="161"/>
      <c r="U9" s="162"/>
      <c r="V9" s="161"/>
      <c r="W9" s="162"/>
    </row>
    <row r="10" spans="1:23">
      <c r="A10" s="122" t="s">
        <v>381</v>
      </c>
      <c r="B10" s="154">
        <v>120.88462754000001</v>
      </c>
      <c r="C10" s="123">
        <v>469.16248895000001</v>
      </c>
      <c r="D10" s="154">
        <v>436.3</v>
      </c>
      <c r="E10" s="124">
        <v>819.86027211999999</v>
      </c>
      <c r="F10" s="154">
        <v>2097.4951916399996</v>
      </c>
      <c r="G10" s="81">
        <v>2593.5010117500001</v>
      </c>
      <c r="H10" s="154">
        <v>2923.0795485299996</v>
      </c>
      <c r="I10" s="81">
        <v>3274.5148214800001</v>
      </c>
      <c r="J10" s="154">
        <v>3623.0133317599984</v>
      </c>
      <c r="K10" s="125">
        <v>4351.9456142000035</v>
      </c>
      <c r="L10" s="154">
        <v>5230.0871484499985</v>
      </c>
      <c r="M10" s="125">
        <v>6458.3026341599907</v>
      </c>
      <c r="N10" s="154">
        <v>6582.7142962799944</v>
      </c>
      <c r="O10" s="125">
        <v>7714.831495049988</v>
      </c>
      <c r="P10" s="154">
        <v>9006.7660214200023</v>
      </c>
      <c r="Q10" s="125">
        <v>9667.6083563899974</v>
      </c>
      <c r="R10" s="154">
        <v>10362.783135710004</v>
      </c>
      <c r="S10" s="125">
        <v>10968.207877220002</v>
      </c>
      <c r="T10" s="154">
        <v>13389.306599150001</v>
      </c>
      <c r="U10" s="125">
        <v>14344.453349540001</v>
      </c>
      <c r="V10" s="154">
        <v>15902.472412180001</v>
      </c>
      <c r="W10" s="125">
        <v>17032.786984159993</v>
      </c>
    </row>
    <row r="11" spans="1:23">
      <c r="A11" s="126" t="s">
        <v>69</v>
      </c>
      <c r="B11" s="154">
        <v>557.21503914999994</v>
      </c>
      <c r="C11" s="123">
        <v>1183.66710984</v>
      </c>
      <c r="D11" s="154">
        <v>1660.61</v>
      </c>
      <c r="E11" s="124">
        <v>1836.6477211099998</v>
      </c>
      <c r="F11" s="154">
        <v>2383.5484359299999</v>
      </c>
      <c r="G11" s="81">
        <v>2755.0186249999992</v>
      </c>
      <c r="H11" s="154">
        <v>2997.8172985400006</v>
      </c>
      <c r="I11" s="81">
        <v>3338.6367064600008</v>
      </c>
      <c r="J11" s="154">
        <v>3695.8203445800004</v>
      </c>
      <c r="K11" s="125">
        <v>4577.065350060022</v>
      </c>
      <c r="L11" s="154">
        <v>5585.9625495700038</v>
      </c>
      <c r="M11" s="125">
        <v>6895.2909114099912</v>
      </c>
      <c r="N11" s="154">
        <v>6813.4697814400106</v>
      </c>
      <c r="O11" s="125">
        <v>7629.0034872900078</v>
      </c>
      <c r="P11" s="154">
        <v>8815.6162779499991</v>
      </c>
      <c r="Q11" s="125">
        <v>9453.4788446999992</v>
      </c>
      <c r="R11" s="154">
        <v>10074.756822469999</v>
      </c>
      <c r="S11" s="125">
        <v>10766.296086420001</v>
      </c>
      <c r="T11" s="154">
        <v>12838.20833992</v>
      </c>
      <c r="U11" s="125">
        <v>13408.460722209998</v>
      </c>
      <c r="V11" s="154">
        <v>14916.77221194</v>
      </c>
      <c r="W11" s="125">
        <v>15845.12542903</v>
      </c>
    </row>
    <row r="12" spans="1:23">
      <c r="A12" s="122" t="s">
        <v>70</v>
      </c>
      <c r="B12" s="154">
        <v>0</v>
      </c>
      <c r="C12" s="125">
        <v>0</v>
      </c>
      <c r="D12" s="154">
        <v>0</v>
      </c>
      <c r="E12" s="124">
        <v>281.61652505000001</v>
      </c>
      <c r="F12" s="154">
        <v>330.39481679000005</v>
      </c>
      <c r="G12" s="81">
        <v>371.17761493</v>
      </c>
      <c r="H12" s="154">
        <v>409.73304576999999</v>
      </c>
      <c r="I12" s="81">
        <v>455.03308915000002</v>
      </c>
      <c r="J12" s="154">
        <v>504.35576664000007</v>
      </c>
      <c r="K12" s="125">
        <v>639.96634822000226</v>
      </c>
      <c r="L12" s="154">
        <v>763.86612620000074</v>
      </c>
      <c r="M12" s="125">
        <v>940.35730517000275</v>
      </c>
      <c r="N12" s="154">
        <v>971.32828897000616</v>
      </c>
      <c r="O12" s="125">
        <v>1119.7995335700007</v>
      </c>
      <c r="P12" s="154">
        <v>1374.6874052400003</v>
      </c>
      <c r="Q12" s="125">
        <v>1451.8164571100001</v>
      </c>
      <c r="R12" s="154">
        <v>1553.3790461299993</v>
      </c>
      <c r="S12" s="125">
        <v>1702.7644696899999</v>
      </c>
      <c r="T12" s="154">
        <v>2081.8217900999998</v>
      </c>
      <c r="U12" s="125">
        <v>2230.3435789599998</v>
      </c>
      <c r="V12" s="154">
        <v>2547.8579241900002</v>
      </c>
      <c r="W12" s="125">
        <v>2687.8701705700009</v>
      </c>
    </row>
    <row r="13" spans="1:23">
      <c r="A13" s="122" t="s">
        <v>382</v>
      </c>
      <c r="B13" s="154">
        <v>0</v>
      </c>
      <c r="C13" s="125">
        <v>0</v>
      </c>
      <c r="D13" s="154">
        <v>0</v>
      </c>
      <c r="E13" s="125">
        <v>0</v>
      </c>
      <c r="F13" s="154">
        <v>0</v>
      </c>
      <c r="G13" s="125">
        <v>0</v>
      </c>
      <c r="H13" s="154">
        <v>0</v>
      </c>
      <c r="I13" s="125">
        <v>0</v>
      </c>
      <c r="J13" s="154">
        <v>0</v>
      </c>
      <c r="K13" s="125">
        <v>0</v>
      </c>
      <c r="L13" s="154">
        <v>334.27802672999997</v>
      </c>
      <c r="M13" s="125">
        <v>822.38804705999928</v>
      </c>
      <c r="N13" s="154">
        <v>963.57668145999946</v>
      </c>
      <c r="O13" s="125">
        <v>1026.1785161299999</v>
      </c>
      <c r="P13" s="154">
        <v>1206.36504949</v>
      </c>
      <c r="Q13" s="125">
        <v>1280.9347892200003</v>
      </c>
      <c r="R13" s="154">
        <v>1339.5794881099998</v>
      </c>
      <c r="S13" s="125">
        <v>1378.9154592100001</v>
      </c>
      <c r="T13" s="154">
        <v>2106.7807070099998</v>
      </c>
      <c r="U13" s="125">
        <v>2276.3275186599999</v>
      </c>
      <c r="V13" s="154">
        <v>2542.1869374399998</v>
      </c>
      <c r="W13" s="125">
        <v>2651.2528336200003</v>
      </c>
    </row>
    <row r="14" spans="1:23">
      <c r="A14" s="163" t="s">
        <v>383</v>
      </c>
      <c r="B14" s="113"/>
      <c r="C14" s="113"/>
      <c r="D14" s="113"/>
      <c r="E14" s="164"/>
      <c r="F14" s="113"/>
      <c r="G14" s="165"/>
      <c r="H14" s="113"/>
      <c r="I14" s="165"/>
      <c r="J14" s="113"/>
      <c r="K14" s="165"/>
      <c r="L14" s="113"/>
      <c r="M14" s="165"/>
      <c r="N14" s="113"/>
      <c r="O14" s="165"/>
      <c r="P14" s="113"/>
      <c r="Q14" s="165"/>
      <c r="R14" s="113"/>
      <c r="S14" s="165"/>
      <c r="T14" s="113"/>
      <c r="U14" s="165"/>
      <c r="V14" s="113"/>
      <c r="W14" s="165"/>
    </row>
    <row r="15" spans="1:23">
      <c r="A15" s="127" t="s">
        <v>384</v>
      </c>
      <c r="B15" s="154"/>
      <c r="C15" s="125"/>
      <c r="D15" s="154"/>
      <c r="E15" s="124"/>
      <c r="F15" s="154"/>
      <c r="G15" s="125"/>
      <c r="H15" s="154"/>
      <c r="I15" s="81"/>
      <c r="J15" s="154"/>
      <c r="K15" s="125"/>
      <c r="L15" s="154"/>
      <c r="M15" s="125"/>
      <c r="N15" s="154"/>
      <c r="O15" s="125"/>
      <c r="P15" s="154"/>
      <c r="Q15" s="125"/>
      <c r="R15" s="154"/>
      <c r="S15" s="125"/>
      <c r="T15" s="154"/>
      <c r="U15" s="125"/>
      <c r="V15" s="154"/>
      <c r="W15" s="125"/>
    </row>
    <row r="16" spans="1:23">
      <c r="A16" s="128" t="s">
        <v>385</v>
      </c>
      <c r="B16" s="154">
        <v>0</v>
      </c>
      <c r="C16" s="125">
        <v>0</v>
      </c>
      <c r="D16" s="154">
        <v>3</v>
      </c>
      <c r="E16" s="124">
        <v>2.0353919999999999</v>
      </c>
      <c r="F16" s="154">
        <v>14.583912</v>
      </c>
      <c r="G16" s="81">
        <v>1.42686</v>
      </c>
      <c r="H16" s="154">
        <v>15.999999839999999</v>
      </c>
      <c r="I16" s="81">
        <v>13.156882</v>
      </c>
      <c r="J16" s="154">
        <v>13.156879480000001</v>
      </c>
      <c r="K16" s="125">
        <v>12.854999919999994</v>
      </c>
      <c r="L16" s="154">
        <v>10.984992059999996</v>
      </c>
      <c r="M16" s="125">
        <v>14.649997990000003</v>
      </c>
      <c r="N16" s="154">
        <v>14.624999999999998</v>
      </c>
      <c r="O16" s="125">
        <v>22.745470299999997</v>
      </c>
      <c r="P16" s="154">
        <v>19.356999999999999</v>
      </c>
      <c r="Q16" s="125">
        <v>27.33007735</v>
      </c>
      <c r="R16" s="154">
        <v>32.947989</v>
      </c>
      <c r="S16" s="125">
        <v>32.636601470000002</v>
      </c>
      <c r="T16" s="154">
        <v>44.619866149999993</v>
      </c>
      <c r="U16" s="125">
        <v>44.815081999999997</v>
      </c>
      <c r="V16" s="154">
        <v>44.583103000000001</v>
      </c>
      <c r="W16" s="125">
        <v>43.762738950000006</v>
      </c>
    </row>
    <row r="17" spans="1:23">
      <c r="A17" s="128" t="s">
        <v>386</v>
      </c>
      <c r="B17" s="154">
        <v>3.16</v>
      </c>
      <c r="C17" s="125">
        <v>13.413200000000002</v>
      </c>
      <c r="D17" s="154">
        <v>13.381500000000001</v>
      </c>
      <c r="E17" s="124">
        <v>10.999992000000001</v>
      </c>
      <c r="F17" s="154">
        <v>14.016</v>
      </c>
      <c r="G17" s="81">
        <v>19.770000769999999</v>
      </c>
      <c r="H17" s="154">
        <v>15.999999839999999</v>
      </c>
      <c r="I17" s="81">
        <v>13.84074824</v>
      </c>
      <c r="J17" s="154">
        <v>13.840749039999999</v>
      </c>
      <c r="K17" s="125">
        <v>13.665000040000004</v>
      </c>
      <c r="L17" s="154">
        <v>13.919165049999997</v>
      </c>
      <c r="M17" s="125">
        <v>16.19999596000001</v>
      </c>
      <c r="N17" s="154">
        <v>16.2416658</v>
      </c>
      <c r="O17" s="125">
        <v>19.307353230000004</v>
      </c>
      <c r="P17" s="154">
        <v>22.247185000000002</v>
      </c>
      <c r="Q17" s="125">
        <v>23.846005220000006</v>
      </c>
      <c r="R17" s="154">
        <v>35.075505999999997</v>
      </c>
      <c r="S17" s="125">
        <v>34.292619039999998</v>
      </c>
      <c r="T17" s="154">
        <v>46.421993719999996</v>
      </c>
      <c r="U17" s="125">
        <v>46.444918000000001</v>
      </c>
      <c r="V17" s="154">
        <v>45.419916999999998</v>
      </c>
      <c r="W17" s="125">
        <v>45.493267010000004</v>
      </c>
    </row>
    <row r="18" spans="1:23">
      <c r="A18" s="128" t="s">
        <v>387</v>
      </c>
      <c r="B18" s="154">
        <v>0</v>
      </c>
      <c r="C18" s="125">
        <v>0</v>
      </c>
      <c r="D18" s="154">
        <v>0</v>
      </c>
      <c r="E18" s="125">
        <v>0</v>
      </c>
      <c r="F18" s="154">
        <v>2.3820000000000001</v>
      </c>
      <c r="G18" s="81">
        <v>0.19695699999999999</v>
      </c>
      <c r="H18" s="154">
        <v>5.1999999199999998</v>
      </c>
      <c r="I18" s="81">
        <v>1.6568670000000001</v>
      </c>
      <c r="J18" s="154">
        <v>1.6568670400000001</v>
      </c>
      <c r="K18" s="125">
        <v>1.4549998799999997</v>
      </c>
      <c r="L18" s="154">
        <v>3.5199998899999994</v>
      </c>
      <c r="M18" s="125">
        <v>1.99999992</v>
      </c>
      <c r="N18" s="154">
        <v>1.9833325300000006</v>
      </c>
      <c r="O18" s="125">
        <v>2.2705106700000002</v>
      </c>
      <c r="P18" s="154">
        <v>2.7192500000000002</v>
      </c>
      <c r="Q18" s="125">
        <v>6.3879832099999989</v>
      </c>
      <c r="R18" s="154">
        <v>3.3794210000000011</v>
      </c>
      <c r="S18" s="125">
        <v>3.7621039999999994</v>
      </c>
      <c r="T18" s="154">
        <v>5.1802471499999987</v>
      </c>
      <c r="U18" s="125">
        <v>5.2031530000000004</v>
      </c>
      <c r="V18" s="154">
        <v>4.5897030000000001</v>
      </c>
      <c r="W18" s="125">
        <v>4.8756410099999998</v>
      </c>
    </row>
    <row r="19" spans="1:23">
      <c r="A19" s="128" t="s">
        <v>382</v>
      </c>
      <c r="B19" s="154">
        <v>0</v>
      </c>
      <c r="C19" s="125">
        <v>0</v>
      </c>
      <c r="D19" s="154">
        <v>0</v>
      </c>
      <c r="E19" s="125">
        <v>0</v>
      </c>
      <c r="F19" s="154">
        <v>0</v>
      </c>
      <c r="G19" s="125">
        <v>0</v>
      </c>
      <c r="H19" s="154">
        <v>0</v>
      </c>
      <c r="I19" s="125">
        <v>0</v>
      </c>
      <c r="J19" s="154">
        <v>0</v>
      </c>
      <c r="K19" s="125">
        <v>0</v>
      </c>
      <c r="L19" s="154">
        <v>0</v>
      </c>
      <c r="M19" s="125">
        <v>0</v>
      </c>
      <c r="N19" s="154">
        <v>0</v>
      </c>
      <c r="O19" s="125">
        <v>0</v>
      </c>
      <c r="P19" s="154">
        <v>0</v>
      </c>
      <c r="Q19" s="125">
        <v>0</v>
      </c>
      <c r="R19" s="154">
        <v>0</v>
      </c>
      <c r="S19" s="125">
        <v>0</v>
      </c>
      <c r="T19" s="154">
        <v>0</v>
      </c>
      <c r="U19" s="125">
        <v>0</v>
      </c>
      <c r="V19" s="154">
        <v>0</v>
      </c>
      <c r="W19" s="125">
        <v>0</v>
      </c>
    </row>
    <row r="20" spans="1:23">
      <c r="A20" s="127" t="s">
        <v>388</v>
      </c>
      <c r="B20" s="155"/>
      <c r="C20" s="129"/>
      <c r="D20" s="155"/>
      <c r="E20" s="130"/>
      <c r="F20" s="155"/>
      <c r="G20" s="131"/>
      <c r="H20" s="155"/>
      <c r="I20" s="132"/>
      <c r="J20" s="155"/>
      <c r="K20" s="125"/>
      <c r="L20" s="155"/>
      <c r="M20" s="125"/>
      <c r="N20" s="155"/>
      <c r="O20" s="125"/>
      <c r="P20" s="155"/>
      <c r="Q20" s="125"/>
      <c r="R20" s="155"/>
      <c r="S20" s="125"/>
      <c r="T20" s="155"/>
      <c r="U20" s="125"/>
      <c r="V20" s="155"/>
      <c r="W20" s="125"/>
    </row>
    <row r="21" spans="1:23">
      <c r="A21" s="128" t="s">
        <v>385</v>
      </c>
      <c r="B21" s="154">
        <v>5.9794</v>
      </c>
      <c r="C21" s="125">
        <v>81.062300000000008</v>
      </c>
      <c r="D21" s="154">
        <v>115.0155</v>
      </c>
      <c r="E21" s="125">
        <v>90.368072980000008</v>
      </c>
      <c r="F21" s="154">
        <v>64.657855029999993</v>
      </c>
      <c r="G21" s="125">
        <v>64.657855999999995</v>
      </c>
      <c r="H21" s="154">
        <v>121.36460875</v>
      </c>
      <c r="I21" s="125">
        <v>121.36461575</v>
      </c>
      <c r="J21" s="154">
        <v>131.61631</v>
      </c>
      <c r="K21" s="125">
        <v>71.299996080000014</v>
      </c>
      <c r="L21" s="154">
        <v>80.666014919999995</v>
      </c>
      <c r="M21" s="125">
        <v>71.270005999999995</v>
      </c>
      <c r="N21" s="154">
        <v>100.377177</v>
      </c>
      <c r="O21" s="125">
        <v>80.298998000000012</v>
      </c>
      <c r="P21" s="154">
        <v>106.60164599999999</v>
      </c>
      <c r="Q21" s="125">
        <v>97.729199999999992</v>
      </c>
      <c r="R21" s="154">
        <v>95.040294000000003</v>
      </c>
      <c r="S21" s="125">
        <v>151.840294</v>
      </c>
      <c r="T21" s="154">
        <v>115.94907297999998</v>
      </c>
      <c r="U21" s="125">
        <v>132.370329</v>
      </c>
      <c r="V21" s="154">
        <v>142.067328</v>
      </c>
      <c r="W21" s="125">
        <v>145.848253</v>
      </c>
    </row>
    <row r="22" spans="1:23">
      <c r="A22" s="128" t="s">
        <v>386</v>
      </c>
      <c r="B22" s="154">
        <v>12.2479</v>
      </c>
      <c r="C22" s="125">
        <v>11.379100000000001</v>
      </c>
      <c r="D22" s="154">
        <v>1.9872999999999998</v>
      </c>
      <c r="E22" s="125">
        <v>29</v>
      </c>
      <c r="F22" s="154">
        <v>107.21635999999999</v>
      </c>
      <c r="G22" s="125">
        <v>107.21635999999999</v>
      </c>
      <c r="H22" s="154">
        <v>134.25906674999999</v>
      </c>
      <c r="I22" s="125">
        <v>134.25905566999998</v>
      </c>
      <c r="J22" s="154">
        <v>174.46484509999999</v>
      </c>
      <c r="K22" s="125">
        <v>312.77298759999996</v>
      </c>
      <c r="L22" s="154">
        <v>373.14417472000002</v>
      </c>
      <c r="M22" s="125">
        <v>417.651295</v>
      </c>
      <c r="N22" s="154">
        <v>460.53842400000002</v>
      </c>
      <c r="O22" s="125">
        <v>427.95351600000004</v>
      </c>
      <c r="P22" s="154">
        <v>544.43772100000001</v>
      </c>
      <c r="Q22" s="125">
        <v>530.28501699999993</v>
      </c>
      <c r="R22" s="154">
        <v>555.74406499999986</v>
      </c>
      <c r="S22" s="125">
        <v>618.47643199999993</v>
      </c>
      <c r="T22" s="154">
        <v>359.82206547999999</v>
      </c>
      <c r="U22" s="125">
        <v>379.56922600000001</v>
      </c>
      <c r="V22" s="154">
        <v>423.27804800000001</v>
      </c>
      <c r="W22" s="125">
        <v>426.95633299999997</v>
      </c>
    </row>
    <row r="23" spans="1:23">
      <c r="A23" s="128" t="s">
        <v>387</v>
      </c>
      <c r="B23" s="154">
        <v>0</v>
      </c>
      <c r="C23" s="125">
        <v>0</v>
      </c>
      <c r="D23" s="154">
        <v>0</v>
      </c>
      <c r="E23" s="125">
        <v>0</v>
      </c>
      <c r="F23" s="154">
        <v>0</v>
      </c>
      <c r="G23" s="125">
        <v>0</v>
      </c>
      <c r="H23" s="154">
        <v>0</v>
      </c>
      <c r="I23" s="125">
        <v>0</v>
      </c>
      <c r="J23" s="154">
        <v>0</v>
      </c>
      <c r="K23" s="125">
        <v>11.500003240000002</v>
      </c>
      <c r="L23" s="154">
        <v>11.532087000000001</v>
      </c>
      <c r="M23" s="125">
        <v>12.446124950000002</v>
      </c>
      <c r="N23" s="154">
        <v>12.946118999999999</v>
      </c>
      <c r="O23" s="125">
        <v>13.150608</v>
      </c>
      <c r="P23" s="154">
        <v>10.616527000000001</v>
      </c>
      <c r="Q23" s="125">
        <v>12.731999999999999</v>
      </c>
      <c r="R23" s="154">
        <v>13.311748</v>
      </c>
      <c r="S23" s="125">
        <v>43.199347999999993</v>
      </c>
      <c r="T23" s="154">
        <v>16.391270459999998</v>
      </c>
      <c r="U23" s="125">
        <v>18.811019999999999</v>
      </c>
      <c r="V23" s="154">
        <v>20.315421000000001</v>
      </c>
      <c r="W23" s="125">
        <v>22.434809000000001</v>
      </c>
    </row>
    <row r="24" spans="1:23">
      <c r="A24" s="128" t="s">
        <v>382</v>
      </c>
      <c r="B24" s="154">
        <v>0</v>
      </c>
      <c r="C24" s="125">
        <v>0</v>
      </c>
      <c r="D24" s="154">
        <v>0</v>
      </c>
      <c r="E24" s="125">
        <v>0</v>
      </c>
      <c r="F24" s="154">
        <v>0</v>
      </c>
      <c r="G24" s="125">
        <v>0</v>
      </c>
      <c r="H24" s="154">
        <v>0</v>
      </c>
      <c r="I24" s="125">
        <v>0</v>
      </c>
      <c r="J24" s="154">
        <v>0</v>
      </c>
      <c r="K24" s="125">
        <v>0</v>
      </c>
      <c r="L24" s="154">
        <v>0</v>
      </c>
      <c r="M24" s="125">
        <v>0</v>
      </c>
      <c r="N24" s="154">
        <v>0</v>
      </c>
      <c r="O24" s="125">
        <v>0</v>
      </c>
      <c r="P24" s="154">
        <v>0</v>
      </c>
      <c r="Q24" s="125">
        <v>0</v>
      </c>
      <c r="R24" s="154">
        <v>0</v>
      </c>
      <c r="S24" s="125">
        <v>0</v>
      </c>
      <c r="T24" s="154">
        <v>380.96263299000003</v>
      </c>
      <c r="U24" s="125">
        <v>380.96263299999998</v>
      </c>
      <c r="V24" s="154">
        <v>404.00063299999999</v>
      </c>
      <c r="W24" s="125">
        <v>411</v>
      </c>
    </row>
    <row r="25" spans="1:23">
      <c r="A25" s="127" t="s">
        <v>389</v>
      </c>
      <c r="B25" s="154"/>
      <c r="C25" s="125"/>
      <c r="D25" s="154"/>
      <c r="E25" s="133"/>
      <c r="F25" s="154"/>
      <c r="G25" s="125"/>
      <c r="H25" s="154"/>
      <c r="I25" s="81"/>
      <c r="J25" s="154"/>
      <c r="K25" s="125"/>
      <c r="L25" s="154"/>
      <c r="M25" s="125"/>
      <c r="N25" s="154"/>
      <c r="O25" s="125"/>
      <c r="P25" s="154"/>
      <c r="Q25" s="125"/>
      <c r="R25" s="154"/>
      <c r="S25" s="125"/>
      <c r="T25" s="154"/>
      <c r="U25" s="125"/>
      <c r="V25" s="154"/>
      <c r="W25" s="125"/>
    </row>
    <row r="26" spans="1:23">
      <c r="A26" s="128" t="s">
        <v>385</v>
      </c>
      <c r="B26" s="154">
        <v>10.295500000000001</v>
      </c>
      <c r="C26" s="125">
        <v>14.644200000000001</v>
      </c>
      <c r="D26" s="154">
        <v>24.552299999999999</v>
      </c>
      <c r="E26" s="124">
        <v>45.769181590000002</v>
      </c>
      <c r="F26" s="154">
        <v>108.23229845</v>
      </c>
      <c r="G26" s="81">
        <v>132.19024768</v>
      </c>
      <c r="H26" s="154">
        <v>150.93519764999999</v>
      </c>
      <c r="I26" s="81">
        <v>160.41275184</v>
      </c>
      <c r="J26" s="154">
        <v>173.94695834999999</v>
      </c>
      <c r="K26" s="125">
        <v>185.32769307000001</v>
      </c>
      <c r="L26" s="154">
        <v>244.44949953</v>
      </c>
      <c r="M26" s="125">
        <v>276.97875766999988</v>
      </c>
      <c r="N26" s="154">
        <v>297.19629968000021</v>
      </c>
      <c r="O26" s="125">
        <v>328.13282181999995</v>
      </c>
      <c r="P26" s="154">
        <v>354.11790632999998</v>
      </c>
      <c r="Q26" s="125">
        <v>376.41395786000004</v>
      </c>
      <c r="R26" s="154">
        <v>382.26831460999995</v>
      </c>
      <c r="S26" s="125">
        <v>463.22028684000003</v>
      </c>
      <c r="T26" s="154">
        <v>602.52503259999992</v>
      </c>
      <c r="U26" s="125">
        <v>676.44859644000007</v>
      </c>
      <c r="V26" s="154">
        <v>749.2639347999999</v>
      </c>
      <c r="W26" s="125">
        <v>801.22271296999986</v>
      </c>
    </row>
    <row r="27" spans="1:23">
      <c r="A27" s="128" t="s">
        <v>386</v>
      </c>
      <c r="B27" s="154">
        <v>55.4255</v>
      </c>
      <c r="C27" s="125">
        <v>78.361000000000004</v>
      </c>
      <c r="D27" s="154">
        <v>134.69320000000002</v>
      </c>
      <c r="E27" s="124">
        <v>99.558218359999998</v>
      </c>
      <c r="F27" s="154">
        <v>105.37952472999999</v>
      </c>
      <c r="G27" s="81">
        <v>131.9989325</v>
      </c>
      <c r="H27" s="154">
        <v>154.02304120000005</v>
      </c>
      <c r="I27" s="81">
        <v>163.17237521999996</v>
      </c>
      <c r="J27" s="154">
        <v>177.02765116000003</v>
      </c>
      <c r="K27" s="125">
        <v>190.44054586999988</v>
      </c>
      <c r="L27" s="154">
        <v>250.87331110000002</v>
      </c>
      <c r="M27" s="125">
        <v>284.32371497999986</v>
      </c>
      <c r="N27" s="154">
        <v>307.20521524999998</v>
      </c>
      <c r="O27" s="125">
        <v>339.75658839999977</v>
      </c>
      <c r="P27" s="154">
        <v>366.31934655000003</v>
      </c>
      <c r="Q27" s="125">
        <v>389.74559794999999</v>
      </c>
      <c r="R27" s="154">
        <v>392.57190117999994</v>
      </c>
      <c r="S27" s="125">
        <v>476.71069377000003</v>
      </c>
      <c r="T27" s="154">
        <v>612.41870426000003</v>
      </c>
      <c r="U27" s="125">
        <v>684.61154046999991</v>
      </c>
      <c r="V27" s="154">
        <v>723.28400595999983</v>
      </c>
      <c r="W27" s="125">
        <v>746.69358657999999</v>
      </c>
    </row>
    <row r="28" spans="1:23">
      <c r="A28" s="128" t="s">
        <v>387</v>
      </c>
      <c r="B28" s="154">
        <v>0</v>
      </c>
      <c r="C28" s="125">
        <v>0</v>
      </c>
      <c r="D28" s="154">
        <v>0</v>
      </c>
      <c r="E28" s="124">
        <v>14.844785079999999</v>
      </c>
      <c r="F28" s="154">
        <v>14.807284039999999</v>
      </c>
      <c r="G28" s="81">
        <v>17.113774360000001</v>
      </c>
      <c r="H28" s="154">
        <v>19.479715300000002</v>
      </c>
      <c r="I28" s="81">
        <v>21.326634420000001</v>
      </c>
      <c r="J28" s="154">
        <v>23.695971689999997</v>
      </c>
      <c r="K28" s="125">
        <v>25.006490349999986</v>
      </c>
      <c r="L28" s="154">
        <v>32.805342420000002</v>
      </c>
      <c r="M28" s="125">
        <v>37.409269129999998</v>
      </c>
      <c r="N28" s="154">
        <v>40.490377609999939</v>
      </c>
      <c r="O28" s="125">
        <v>43.680164629999993</v>
      </c>
      <c r="P28" s="154">
        <v>47.8524247</v>
      </c>
      <c r="Q28" s="125">
        <v>51.287933949999996</v>
      </c>
      <c r="R28" s="154">
        <v>52.496444069999995</v>
      </c>
      <c r="S28" s="125">
        <v>63.971304699999997</v>
      </c>
      <c r="T28" s="154">
        <v>84.266312209999981</v>
      </c>
      <c r="U28" s="125">
        <v>95.372305270000012</v>
      </c>
      <c r="V28" s="154">
        <v>107.81842350000002</v>
      </c>
      <c r="W28" s="125">
        <v>117.37614347</v>
      </c>
    </row>
    <row r="29" spans="1:23">
      <c r="A29" s="128" t="s">
        <v>382</v>
      </c>
      <c r="B29" s="154">
        <v>0</v>
      </c>
      <c r="C29" s="125">
        <v>0</v>
      </c>
      <c r="D29" s="154">
        <v>0</v>
      </c>
      <c r="E29" s="125">
        <v>0</v>
      </c>
      <c r="F29" s="154">
        <v>0</v>
      </c>
      <c r="G29" s="125">
        <v>0</v>
      </c>
      <c r="H29" s="154">
        <v>0</v>
      </c>
      <c r="I29" s="125">
        <v>0</v>
      </c>
      <c r="J29" s="154">
        <v>0</v>
      </c>
      <c r="K29" s="125">
        <v>0</v>
      </c>
      <c r="L29" s="154">
        <v>0</v>
      </c>
      <c r="M29" s="125">
        <v>0</v>
      </c>
      <c r="N29" s="154">
        <v>0</v>
      </c>
      <c r="O29" s="125">
        <v>0</v>
      </c>
      <c r="P29" s="154">
        <v>0</v>
      </c>
      <c r="Q29" s="125">
        <v>0</v>
      </c>
      <c r="R29" s="154">
        <v>0</v>
      </c>
      <c r="S29" s="125">
        <v>0</v>
      </c>
      <c r="T29" s="154">
        <v>0</v>
      </c>
      <c r="U29" s="125">
        <v>0</v>
      </c>
      <c r="V29" s="154">
        <v>0</v>
      </c>
      <c r="W29" s="125">
        <v>0</v>
      </c>
    </row>
    <row r="30" spans="1:23">
      <c r="A30" s="134" t="s">
        <v>390</v>
      </c>
      <c r="B30" s="154"/>
      <c r="C30" s="125"/>
      <c r="D30" s="154"/>
      <c r="E30" s="124"/>
      <c r="F30" s="154"/>
      <c r="G30" s="125"/>
      <c r="H30" s="154"/>
      <c r="I30" s="81"/>
      <c r="J30" s="154"/>
      <c r="K30" s="125"/>
      <c r="L30" s="154"/>
      <c r="M30" s="125"/>
      <c r="N30" s="154"/>
      <c r="O30" s="125"/>
      <c r="P30" s="154"/>
      <c r="Q30" s="125"/>
      <c r="R30" s="154"/>
      <c r="S30" s="125"/>
      <c r="T30" s="154"/>
      <c r="U30" s="125"/>
      <c r="V30" s="154"/>
      <c r="W30" s="125"/>
    </row>
    <row r="31" spans="1:23">
      <c r="A31" s="135" t="s">
        <v>385</v>
      </c>
      <c r="B31" s="156" t="s">
        <v>350</v>
      </c>
      <c r="C31" s="136" t="s">
        <v>350</v>
      </c>
      <c r="D31" s="156" t="s">
        <v>350</v>
      </c>
      <c r="E31" s="136" t="s">
        <v>350</v>
      </c>
      <c r="F31" s="156" t="s">
        <v>350</v>
      </c>
      <c r="G31" s="136" t="s">
        <v>350</v>
      </c>
      <c r="H31" s="156" t="s">
        <v>350</v>
      </c>
      <c r="I31" s="136" t="s">
        <v>350</v>
      </c>
      <c r="J31" s="156" t="s">
        <v>350</v>
      </c>
      <c r="K31" s="125">
        <v>2.6</v>
      </c>
      <c r="L31" s="156">
        <v>3.4032</v>
      </c>
      <c r="M31" s="125">
        <v>4.0000000000000009</v>
      </c>
      <c r="N31" s="156">
        <v>4</v>
      </c>
      <c r="O31" s="125">
        <v>3.8</v>
      </c>
      <c r="P31" s="156">
        <v>3.8</v>
      </c>
      <c r="Q31" s="125">
        <v>5.15</v>
      </c>
      <c r="R31" s="156">
        <v>5.15</v>
      </c>
      <c r="S31" s="125">
        <v>4.7834828899999993</v>
      </c>
      <c r="T31" s="156">
        <v>8.2511767200000001</v>
      </c>
      <c r="U31" s="125">
        <v>9.8685506000000007</v>
      </c>
      <c r="V31" s="156">
        <v>11.31491595</v>
      </c>
      <c r="W31" s="125">
        <v>12.590602390000001</v>
      </c>
    </row>
    <row r="32" spans="1:23">
      <c r="A32" s="135" t="s">
        <v>386</v>
      </c>
      <c r="B32" s="156" t="s">
        <v>350</v>
      </c>
      <c r="C32" s="136" t="s">
        <v>350</v>
      </c>
      <c r="D32" s="156" t="s">
        <v>350</v>
      </c>
      <c r="E32" s="136" t="s">
        <v>350</v>
      </c>
      <c r="F32" s="156" t="s">
        <v>350</v>
      </c>
      <c r="G32" s="136" t="s">
        <v>350</v>
      </c>
      <c r="H32" s="156" t="s">
        <v>350</v>
      </c>
      <c r="I32" s="136" t="s">
        <v>350</v>
      </c>
      <c r="J32" s="156" t="s">
        <v>350</v>
      </c>
      <c r="K32" s="125">
        <v>0.7</v>
      </c>
      <c r="L32" s="156">
        <v>3.4079999999999999</v>
      </c>
      <c r="M32" s="125">
        <v>4</v>
      </c>
      <c r="N32" s="156">
        <v>4.0000000000000009</v>
      </c>
      <c r="O32" s="125">
        <v>4</v>
      </c>
      <c r="P32" s="156">
        <v>4</v>
      </c>
      <c r="Q32" s="125">
        <v>5.4210000000000003</v>
      </c>
      <c r="R32" s="156">
        <v>5.4210000000000003</v>
      </c>
      <c r="S32" s="125">
        <v>5.3405620199999992</v>
      </c>
      <c r="T32" s="156">
        <v>8.5414777700000002</v>
      </c>
      <c r="U32" s="125">
        <v>10.29283276</v>
      </c>
      <c r="V32" s="156">
        <v>12.617791420000001</v>
      </c>
      <c r="W32" s="125">
        <v>13.146737090000002</v>
      </c>
    </row>
    <row r="33" spans="1:23">
      <c r="A33" s="135" t="s">
        <v>387</v>
      </c>
      <c r="B33" s="156" t="s">
        <v>350</v>
      </c>
      <c r="C33" s="136" t="s">
        <v>350</v>
      </c>
      <c r="D33" s="156" t="s">
        <v>350</v>
      </c>
      <c r="E33" s="136" t="s">
        <v>350</v>
      </c>
      <c r="F33" s="156" t="s">
        <v>350</v>
      </c>
      <c r="G33" s="136" t="s">
        <v>350</v>
      </c>
      <c r="H33" s="156" t="s">
        <v>350</v>
      </c>
      <c r="I33" s="136" t="s">
        <v>350</v>
      </c>
      <c r="J33" s="156" t="s">
        <v>350</v>
      </c>
      <c r="K33" s="125">
        <v>0.2</v>
      </c>
      <c r="L33" s="156">
        <v>0.624</v>
      </c>
      <c r="M33" s="125">
        <v>0.35000000000000003</v>
      </c>
      <c r="N33" s="156">
        <v>0.34999999999999992</v>
      </c>
      <c r="O33" s="125">
        <v>0.34999999999999992</v>
      </c>
      <c r="P33" s="156">
        <v>0.35</v>
      </c>
      <c r="Q33" s="125">
        <v>0.47499999999999998</v>
      </c>
      <c r="R33" s="156">
        <v>0.47499999999999998</v>
      </c>
      <c r="S33" s="125">
        <v>0.52183157999999996</v>
      </c>
      <c r="T33" s="156">
        <v>0.88019473999999998</v>
      </c>
      <c r="U33" s="125">
        <v>1.0878651699999999</v>
      </c>
      <c r="V33" s="156">
        <v>1.28210918</v>
      </c>
      <c r="W33" s="125">
        <v>1.4097646300000002</v>
      </c>
    </row>
    <row r="34" spans="1:23">
      <c r="A34" s="128" t="s">
        <v>382</v>
      </c>
      <c r="B34" s="156" t="s">
        <v>350</v>
      </c>
      <c r="C34" s="136" t="s">
        <v>350</v>
      </c>
      <c r="D34" s="156" t="s">
        <v>350</v>
      </c>
      <c r="E34" s="136" t="s">
        <v>350</v>
      </c>
      <c r="F34" s="156" t="s">
        <v>350</v>
      </c>
      <c r="G34" s="136" t="s">
        <v>350</v>
      </c>
      <c r="H34" s="156" t="s">
        <v>350</v>
      </c>
      <c r="I34" s="136" t="s">
        <v>350</v>
      </c>
      <c r="J34" s="156" t="s">
        <v>350</v>
      </c>
      <c r="K34" s="125">
        <v>4.8230000000000002E-2</v>
      </c>
      <c r="L34" s="156">
        <v>0</v>
      </c>
      <c r="M34" s="125">
        <v>0</v>
      </c>
      <c r="N34" s="156">
        <v>0</v>
      </c>
      <c r="O34" s="125">
        <v>0</v>
      </c>
      <c r="P34" s="156">
        <v>0</v>
      </c>
      <c r="Q34" s="125">
        <v>0</v>
      </c>
      <c r="R34" s="156">
        <v>0</v>
      </c>
      <c r="S34" s="125">
        <v>0</v>
      </c>
      <c r="T34" s="156">
        <v>0</v>
      </c>
      <c r="U34" s="125">
        <v>0</v>
      </c>
      <c r="V34" s="156">
        <v>0</v>
      </c>
      <c r="W34" s="125">
        <v>0</v>
      </c>
    </row>
    <row r="35" spans="1:23">
      <c r="A35" s="127" t="s">
        <v>391</v>
      </c>
      <c r="B35" s="154"/>
      <c r="C35" s="125"/>
      <c r="D35" s="154"/>
      <c r="E35" s="124"/>
      <c r="F35" s="154"/>
      <c r="G35" s="125"/>
      <c r="H35" s="154"/>
      <c r="I35" s="125"/>
      <c r="J35" s="154"/>
      <c r="K35" s="125"/>
      <c r="L35" s="154"/>
      <c r="M35" s="125"/>
      <c r="N35" s="154"/>
      <c r="O35" s="125"/>
      <c r="P35" s="154"/>
      <c r="Q35" s="125"/>
      <c r="R35" s="154"/>
      <c r="S35" s="125"/>
      <c r="T35" s="154"/>
      <c r="U35" s="125"/>
      <c r="V35" s="154"/>
      <c r="W35" s="125"/>
    </row>
    <row r="36" spans="1:23">
      <c r="A36" s="128" t="s">
        <v>385</v>
      </c>
      <c r="B36" s="157">
        <v>0.79620000000000002</v>
      </c>
      <c r="C36" s="137">
        <v>2.2000000000000002</v>
      </c>
      <c r="D36" s="157">
        <v>2.6</v>
      </c>
      <c r="E36" s="137">
        <v>7.1092635800000004</v>
      </c>
      <c r="F36" s="157">
        <v>18.72066148</v>
      </c>
      <c r="G36" s="137">
        <v>22.367018450000003</v>
      </c>
      <c r="H36" s="157">
        <v>22.227902539999999</v>
      </c>
      <c r="I36" s="137">
        <v>22.502282510000001</v>
      </c>
      <c r="J36" s="157">
        <v>25.229704699999996</v>
      </c>
      <c r="K36" s="125">
        <v>25.962973139999985</v>
      </c>
      <c r="L36" s="157">
        <v>37.736903489999996</v>
      </c>
      <c r="M36" s="125">
        <v>50.062735189999984</v>
      </c>
      <c r="N36" s="157">
        <v>333.65196093000026</v>
      </c>
      <c r="O36" s="125">
        <v>481.81284149999993</v>
      </c>
      <c r="P36" s="157">
        <v>510.40904456000004</v>
      </c>
      <c r="Q36" s="125">
        <v>541.45388819999994</v>
      </c>
      <c r="R36" s="157">
        <v>541.61761113</v>
      </c>
      <c r="S36" s="125">
        <v>729.76978937000001</v>
      </c>
      <c r="T36" s="157">
        <v>845.66944711000008</v>
      </c>
      <c r="U36" s="125">
        <v>1109.6250142699998</v>
      </c>
      <c r="V36" s="157">
        <v>1283.8416667199997</v>
      </c>
      <c r="W36" s="125">
        <v>1423.2778004799998</v>
      </c>
    </row>
    <row r="37" spans="1:23">
      <c r="A37" s="128" t="s">
        <v>386</v>
      </c>
      <c r="B37" s="157">
        <v>3.6276999999999999</v>
      </c>
      <c r="C37" s="137">
        <v>12</v>
      </c>
      <c r="D37" s="157">
        <v>14.9</v>
      </c>
      <c r="E37" s="137">
        <v>18.40305644</v>
      </c>
      <c r="F37" s="157">
        <v>18.1693672</v>
      </c>
      <c r="G37" s="137">
        <v>22.041956289999998</v>
      </c>
      <c r="H37" s="157">
        <v>22.300733570000002</v>
      </c>
      <c r="I37" s="137">
        <v>22.601593090000001</v>
      </c>
      <c r="J37" s="157">
        <v>25.424352850000002</v>
      </c>
      <c r="K37" s="125">
        <v>26.355138749999998</v>
      </c>
      <c r="L37" s="157">
        <v>38.239940600000004</v>
      </c>
      <c r="M37" s="125">
        <v>50.99488288000002</v>
      </c>
      <c r="N37" s="157">
        <v>59.378583770000027</v>
      </c>
      <c r="O37" s="125">
        <v>485.02327060999988</v>
      </c>
      <c r="P37" s="157">
        <v>513.31983579999996</v>
      </c>
      <c r="Q37" s="125">
        <v>544.11697385000002</v>
      </c>
      <c r="R37" s="157">
        <v>710.15153891000011</v>
      </c>
      <c r="S37" s="125">
        <v>920.57475862000013</v>
      </c>
      <c r="T37" s="157">
        <v>1110.1986543600001</v>
      </c>
      <c r="U37" s="125">
        <v>1379.9263282300001</v>
      </c>
      <c r="V37" s="157">
        <v>1571.11834357</v>
      </c>
      <c r="W37" s="125">
        <v>1797.1447041799997</v>
      </c>
    </row>
    <row r="38" spans="1:23">
      <c r="A38" s="128" t="s">
        <v>387</v>
      </c>
      <c r="B38" s="157">
        <v>0</v>
      </c>
      <c r="C38" s="137">
        <v>0</v>
      </c>
      <c r="D38" s="157">
        <v>0</v>
      </c>
      <c r="E38" s="137">
        <v>2.63433384</v>
      </c>
      <c r="F38" s="157">
        <v>2.6422799300000004</v>
      </c>
      <c r="G38" s="137">
        <v>3.07409877</v>
      </c>
      <c r="H38" s="157">
        <v>3.08369267</v>
      </c>
      <c r="I38" s="137">
        <v>3.1477855899999998</v>
      </c>
      <c r="J38" s="157">
        <v>3.5710352600000004</v>
      </c>
      <c r="K38" s="125">
        <v>3.6870109399999977</v>
      </c>
      <c r="L38" s="157">
        <v>5.3815845400000004</v>
      </c>
      <c r="M38" s="125">
        <v>7.2030780800000027</v>
      </c>
      <c r="N38" s="157">
        <v>87.174637349999998</v>
      </c>
      <c r="O38" s="125">
        <v>79.78410620999999</v>
      </c>
      <c r="P38" s="157">
        <v>84.690183360000006</v>
      </c>
      <c r="Q38" s="125">
        <v>89.881756150000001</v>
      </c>
      <c r="R38" s="157">
        <v>89.86284603</v>
      </c>
      <c r="S38" s="125">
        <v>121.04404237000001</v>
      </c>
      <c r="T38" s="157">
        <v>140.56119923</v>
      </c>
      <c r="U38" s="125">
        <v>184.57951705000002</v>
      </c>
      <c r="V38" s="157">
        <v>214.05015321000005</v>
      </c>
      <c r="W38" s="125">
        <v>237.44017790000001</v>
      </c>
    </row>
    <row r="39" spans="1:23">
      <c r="A39" s="128" t="s">
        <v>382</v>
      </c>
      <c r="B39" s="157">
        <v>0</v>
      </c>
      <c r="C39" s="137">
        <v>0</v>
      </c>
      <c r="D39" s="157">
        <v>0</v>
      </c>
      <c r="E39" s="137">
        <v>0</v>
      </c>
      <c r="F39" s="157">
        <v>0</v>
      </c>
      <c r="G39" s="137">
        <v>0</v>
      </c>
      <c r="H39" s="157">
        <v>0</v>
      </c>
      <c r="I39" s="137">
        <v>0</v>
      </c>
      <c r="J39" s="157">
        <v>0</v>
      </c>
      <c r="K39" s="125">
        <v>0</v>
      </c>
      <c r="L39" s="157">
        <v>0</v>
      </c>
      <c r="M39" s="125">
        <v>0</v>
      </c>
      <c r="N39" s="157">
        <v>0</v>
      </c>
      <c r="O39" s="125">
        <v>0</v>
      </c>
      <c r="P39" s="157">
        <v>0</v>
      </c>
      <c r="Q39" s="125">
        <v>0</v>
      </c>
      <c r="R39" s="157">
        <v>0</v>
      </c>
      <c r="S39" s="125">
        <v>0</v>
      </c>
      <c r="T39" s="157">
        <v>0</v>
      </c>
      <c r="U39" s="125">
        <v>0</v>
      </c>
      <c r="V39" s="157">
        <v>0</v>
      </c>
      <c r="W39" s="125">
        <v>0</v>
      </c>
    </row>
    <row r="40" spans="1:23">
      <c r="A40" s="134" t="s">
        <v>392</v>
      </c>
      <c r="B40" s="154"/>
      <c r="C40" s="125"/>
      <c r="D40" s="154"/>
      <c r="E40" s="124"/>
      <c r="F40" s="154"/>
      <c r="G40" s="125"/>
      <c r="H40" s="154"/>
      <c r="I40" s="81"/>
      <c r="J40" s="154"/>
      <c r="K40" s="125"/>
      <c r="L40" s="154"/>
      <c r="M40" s="125"/>
      <c r="N40" s="154"/>
      <c r="O40" s="125"/>
      <c r="P40" s="154"/>
      <c r="Q40" s="125"/>
      <c r="R40" s="154"/>
      <c r="S40" s="125"/>
      <c r="T40" s="154"/>
      <c r="U40" s="125"/>
      <c r="V40" s="154"/>
      <c r="W40" s="125"/>
    </row>
    <row r="41" spans="1:23">
      <c r="A41" s="128" t="s">
        <v>385</v>
      </c>
      <c r="B41" s="156" t="s">
        <v>350</v>
      </c>
      <c r="C41" s="136" t="s">
        <v>350</v>
      </c>
      <c r="D41" s="156" t="s">
        <v>350</v>
      </c>
      <c r="E41" s="136" t="s">
        <v>350</v>
      </c>
      <c r="F41" s="156" t="s">
        <v>350</v>
      </c>
      <c r="G41" s="136" t="s">
        <v>350</v>
      </c>
      <c r="H41" s="156" t="s">
        <v>350</v>
      </c>
      <c r="I41" s="136" t="s">
        <v>350</v>
      </c>
      <c r="J41" s="156" t="s">
        <v>350</v>
      </c>
      <c r="K41" s="136" t="s">
        <v>350</v>
      </c>
      <c r="L41" s="156" t="s">
        <v>350</v>
      </c>
      <c r="M41" s="125">
        <v>0.5519886799999999</v>
      </c>
      <c r="N41" s="157">
        <v>4.0641311999999994</v>
      </c>
      <c r="O41" s="125">
        <v>567.99165843999992</v>
      </c>
      <c r="P41" s="157">
        <v>750.23283214999992</v>
      </c>
      <c r="Q41" s="125">
        <v>769.90952847000005</v>
      </c>
      <c r="R41" s="157">
        <v>789.38632920999999</v>
      </c>
      <c r="S41" s="125">
        <v>905.4835908</v>
      </c>
      <c r="T41" s="157">
        <v>1154.85103</v>
      </c>
      <c r="U41" s="125">
        <v>1530.52912128</v>
      </c>
      <c r="V41" s="157">
        <v>1800.1404087799997</v>
      </c>
      <c r="W41" s="125">
        <v>1830.7552103399996</v>
      </c>
    </row>
    <row r="42" spans="1:23">
      <c r="A42" s="128" t="s">
        <v>386</v>
      </c>
      <c r="B42" s="156" t="s">
        <v>350</v>
      </c>
      <c r="C42" s="136" t="s">
        <v>350</v>
      </c>
      <c r="D42" s="156" t="s">
        <v>350</v>
      </c>
      <c r="E42" s="136" t="s">
        <v>350</v>
      </c>
      <c r="F42" s="156" t="s">
        <v>350</v>
      </c>
      <c r="G42" s="136" t="s">
        <v>350</v>
      </c>
      <c r="H42" s="156" t="s">
        <v>350</v>
      </c>
      <c r="I42" s="136" t="s">
        <v>350</v>
      </c>
      <c r="J42" s="156" t="s">
        <v>350</v>
      </c>
      <c r="K42" s="136" t="s">
        <v>350</v>
      </c>
      <c r="L42" s="156" t="s">
        <v>350</v>
      </c>
      <c r="M42" s="125">
        <v>0.6096045000000001</v>
      </c>
      <c r="N42" s="157">
        <v>0.68202528000000007</v>
      </c>
      <c r="O42" s="125">
        <v>0</v>
      </c>
      <c r="P42" s="157">
        <v>0</v>
      </c>
      <c r="Q42" s="125">
        <v>0</v>
      </c>
      <c r="R42" s="157">
        <v>0</v>
      </c>
      <c r="S42" s="125">
        <v>0</v>
      </c>
      <c r="T42" s="157">
        <v>0</v>
      </c>
      <c r="U42" s="125">
        <v>0</v>
      </c>
      <c r="V42" s="157">
        <v>0</v>
      </c>
      <c r="W42" s="125">
        <v>0</v>
      </c>
    </row>
    <row r="43" spans="1:23">
      <c r="A43" s="128" t="s">
        <v>387</v>
      </c>
      <c r="B43" s="156" t="s">
        <v>350</v>
      </c>
      <c r="C43" s="136" t="s">
        <v>350</v>
      </c>
      <c r="D43" s="156" t="s">
        <v>350</v>
      </c>
      <c r="E43" s="136" t="s">
        <v>350</v>
      </c>
      <c r="F43" s="156" t="s">
        <v>350</v>
      </c>
      <c r="G43" s="136" t="s">
        <v>350</v>
      </c>
      <c r="H43" s="156" t="s">
        <v>350</v>
      </c>
      <c r="I43" s="136" t="s">
        <v>350</v>
      </c>
      <c r="J43" s="156" t="s">
        <v>350</v>
      </c>
      <c r="K43" s="136" t="s">
        <v>350</v>
      </c>
      <c r="L43" s="156" t="s">
        <v>350</v>
      </c>
      <c r="M43" s="125">
        <v>9.3727430000000014E-2</v>
      </c>
      <c r="N43" s="157">
        <v>0.10564736999999999</v>
      </c>
      <c r="O43" s="125">
        <v>95.470998959999989</v>
      </c>
      <c r="P43" s="157">
        <v>126.52952550000002</v>
      </c>
      <c r="Q43" s="125">
        <v>130.07341213999999</v>
      </c>
      <c r="R43" s="157">
        <v>133.46825210999998</v>
      </c>
      <c r="S43" s="125">
        <v>153.04912303000003</v>
      </c>
      <c r="T43" s="157">
        <v>195.16882439999998</v>
      </c>
      <c r="U43" s="125">
        <v>258.76383483000001</v>
      </c>
      <c r="V43" s="157">
        <v>304.35385735999995</v>
      </c>
      <c r="W43" s="125">
        <v>309.54783369</v>
      </c>
    </row>
    <row r="44" spans="1:23">
      <c r="A44" s="128" t="s">
        <v>382</v>
      </c>
      <c r="B44" s="156" t="s">
        <v>350</v>
      </c>
      <c r="C44" s="136" t="s">
        <v>350</v>
      </c>
      <c r="D44" s="156" t="s">
        <v>350</v>
      </c>
      <c r="E44" s="136" t="s">
        <v>350</v>
      </c>
      <c r="F44" s="156" t="s">
        <v>350</v>
      </c>
      <c r="G44" s="136" t="s">
        <v>350</v>
      </c>
      <c r="H44" s="156" t="s">
        <v>350</v>
      </c>
      <c r="I44" s="136" t="s">
        <v>350</v>
      </c>
      <c r="J44" s="156" t="s">
        <v>350</v>
      </c>
      <c r="K44" s="136" t="s">
        <v>350</v>
      </c>
      <c r="L44" s="156" t="s">
        <v>350</v>
      </c>
      <c r="M44" s="125">
        <v>0</v>
      </c>
      <c r="N44" s="157">
        <v>0</v>
      </c>
      <c r="O44" s="125">
        <v>0</v>
      </c>
      <c r="P44" s="157">
        <v>0</v>
      </c>
      <c r="Q44" s="125">
        <v>0</v>
      </c>
      <c r="R44" s="157">
        <v>0</v>
      </c>
      <c r="S44" s="125">
        <v>0</v>
      </c>
      <c r="T44" s="157">
        <v>0</v>
      </c>
      <c r="U44" s="125">
        <v>0</v>
      </c>
      <c r="V44" s="157">
        <v>0</v>
      </c>
      <c r="W44" s="125">
        <v>0</v>
      </c>
    </row>
    <row r="45" spans="1:23">
      <c r="A45" s="127" t="s">
        <v>393</v>
      </c>
      <c r="B45" s="154"/>
      <c r="C45" s="125"/>
      <c r="D45" s="154"/>
      <c r="E45" s="139"/>
      <c r="F45" s="154"/>
      <c r="G45" s="139"/>
      <c r="H45" s="154"/>
      <c r="I45" s="81"/>
      <c r="J45" s="154"/>
      <c r="K45" s="125"/>
      <c r="L45" s="154"/>
      <c r="M45" s="125"/>
      <c r="N45" s="154"/>
      <c r="O45" s="125"/>
      <c r="P45" s="154"/>
      <c r="Q45" s="125"/>
      <c r="R45" s="154"/>
      <c r="S45" s="125"/>
      <c r="T45" s="154"/>
      <c r="U45" s="125"/>
      <c r="V45" s="154"/>
      <c r="W45" s="125"/>
    </row>
    <row r="46" spans="1:23">
      <c r="A46" s="128" t="s">
        <v>385</v>
      </c>
      <c r="B46" s="154">
        <v>0.21430000000000002</v>
      </c>
      <c r="C46" s="125">
        <v>4.1159999999999997</v>
      </c>
      <c r="D46" s="154">
        <v>5.3811</v>
      </c>
      <c r="E46" s="124">
        <v>19.344177210000002</v>
      </c>
      <c r="F46" s="154">
        <v>54.937278890000002</v>
      </c>
      <c r="G46" s="81">
        <v>70.305623049999994</v>
      </c>
      <c r="H46" s="154">
        <v>82.986186240000009</v>
      </c>
      <c r="I46" s="81">
        <v>100.72855715999999</v>
      </c>
      <c r="J46" s="154">
        <v>124.74519607000001</v>
      </c>
      <c r="K46" s="125">
        <v>118.20805727000001</v>
      </c>
      <c r="L46" s="154">
        <v>139.20635216999997</v>
      </c>
      <c r="M46" s="125">
        <v>128.01608511999996</v>
      </c>
      <c r="N46" s="154">
        <v>137.36425573000002</v>
      </c>
      <c r="O46" s="125">
        <v>148.74168572999997</v>
      </c>
      <c r="P46" s="154">
        <v>167.9994322</v>
      </c>
      <c r="Q46" s="125">
        <v>190.77943063000004</v>
      </c>
      <c r="R46" s="154">
        <v>182.93728279000001</v>
      </c>
      <c r="S46" s="125">
        <v>147.88662366</v>
      </c>
      <c r="T46" s="154">
        <v>171.84213402</v>
      </c>
      <c r="U46" s="125">
        <v>186.23127708999996</v>
      </c>
      <c r="V46" s="154">
        <v>203.43088846000001</v>
      </c>
      <c r="W46" s="125">
        <v>223.96424938000001</v>
      </c>
    </row>
    <row r="47" spans="1:23">
      <c r="A47" s="128" t="s">
        <v>386</v>
      </c>
      <c r="B47" s="154">
        <v>1.0854000000000001</v>
      </c>
      <c r="C47" s="125">
        <v>29.731999999999999</v>
      </c>
      <c r="D47" s="154">
        <v>42.477699999999999</v>
      </c>
      <c r="E47" s="124">
        <v>47.069728659999996</v>
      </c>
      <c r="F47" s="154">
        <v>58.30605439</v>
      </c>
      <c r="G47" s="81">
        <v>77.864904399999986</v>
      </c>
      <c r="H47" s="154">
        <v>90.706581489999991</v>
      </c>
      <c r="I47" s="81">
        <v>108.01298831000001</v>
      </c>
      <c r="J47" s="154">
        <v>131.40774304000001</v>
      </c>
      <c r="K47" s="125">
        <v>124.89645563999996</v>
      </c>
      <c r="L47" s="154">
        <v>150.13056691</v>
      </c>
      <c r="M47" s="125">
        <v>137.74184300000007</v>
      </c>
      <c r="N47" s="154">
        <v>144.53710766</v>
      </c>
      <c r="O47" s="125">
        <v>157.05516611999997</v>
      </c>
      <c r="P47" s="154">
        <v>176.22827701999998</v>
      </c>
      <c r="Q47" s="125">
        <v>197.98291315</v>
      </c>
      <c r="R47" s="154">
        <v>189.41425933999997</v>
      </c>
      <c r="S47" s="125">
        <v>154.20335628999999</v>
      </c>
      <c r="T47" s="154">
        <v>180.75946024999999</v>
      </c>
      <c r="U47" s="125">
        <v>193.76198283000002</v>
      </c>
      <c r="V47" s="154">
        <v>210.08939439</v>
      </c>
      <c r="W47" s="125">
        <v>229.86128751999999</v>
      </c>
    </row>
    <row r="48" spans="1:23">
      <c r="A48" s="128" t="s">
        <v>387</v>
      </c>
      <c r="B48" s="154">
        <v>0</v>
      </c>
      <c r="C48" s="125">
        <v>0</v>
      </c>
      <c r="D48" s="154">
        <v>0</v>
      </c>
      <c r="E48" s="124">
        <v>4.7714074000000002</v>
      </c>
      <c r="F48" s="154">
        <v>5.1271141600000005</v>
      </c>
      <c r="G48" s="81">
        <v>6.1359686000000009</v>
      </c>
      <c r="H48" s="154">
        <v>7.5181436899999996</v>
      </c>
      <c r="I48" s="125">
        <v>9.2270615199999995</v>
      </c>
      <c r="J48" s="154">
        <v>11.82913475</v>
      </c>
      <c r="K48" s="125">
        <v>11.562595959999998</v>
      </c>
      <c r="L48" s="154">
        <v>12.93234711</v>
      </c>
      <c r="M48" s="125">
        <v>14.104253810000001</v>
      </c>
      <c r="N48" s="154">
        <v>13.355521309999995</v>
      </c>
      <c r="O48" s="125">
        <v>14.697016330000002</v>
      </c>
      <c r="P48" s="154">
        <v>16.849088039999998</v>
      </c>
      <c r="Q48" s="125">
        <v>19.211123240000003</v>
      </c>
      <c r="R48" s="154">
        <v>18.651526920000002</v>
      </c>
      <c r="S48" s="125">
        <v>15.316055159999999</v>
      </c>
      <c r="T48" s="154">
        <v>18.255878939999999</v>
      </c>
      <c r="U48" s="125">
        <v>21.159122989999997</v>
      </c>
      <c r="V48" s="154">
        <v>23.208031349999999</v>
      </c>
      <c r="W48" s="125">
        <v>26.502167519999997</v>
      </c>
    </row>
    <row r="49" spans="1:23">
      <c r="A49" s="128" t="s">
        <v>382</v>
      </c>
      <c r="B49" s="154">
        <v>0</v>
      </c>
      <c r="C49" s="125">
        <v>0</v>
      </c>
      <c r="D49" s="154">
        <v>0</v>
      </c>
      <c r="E49" s="125">
        <v>0</v>
      </c>
      <c r="F49" s="154">
        <v>0</v>
      </c>
      <c r="G49" s="125">
        <v>0</v>
      </c>
      <c r="H49" s="154">
        <v>0</v>
      </c>
      <c r="I49" s="125">
        <v>0</v>
      </c>
      <c r="J49" s="154">
        <v>0</v>
      </c>
      <c r="K49" s="125">
        <v>0</v>
      </c>
      <c r="L49" s="154">
        <v>0</v>
      </c>
      <c r="M49" s="125">
        <v>0</v>
      </c>
      <c r="N49" s="154">
        <v>0</v>
      </c>
      <c r="O49" s="125">
        <v>0</v>
      </c>
      <c r="P49" s="154">
        <v>0</v>
      </c>
      <c r="Q49" s="125">
        <v>0</v>
      </c>
      <c r="R49" s="154">
        <v>0</v>
      </c>
      <c r="S49" s="125">
        <v>0</v>
      </c>
      <c r="T49" s="154">
        <v>0</v>
      </c>
      <c r="U49" s="125">
        <v>0</v>
      </c>
      <c r="V49" s="154">
        <v>0</v>
      </c>
      <c r="W49" s="125">
        <v>0</v>
      </c>
    </row>
    <row r="50" spans="1:23">
      <c r="A50" s="127" t="s">
        <v>549</v>
      </c>
      <c r="B50" s="154"/>
      <c r="C50" s="125"/>
      <c r="D50" s="154"/>
      <c r="E50" s="124"/>
      <c r="F50" s="154"/>
      <c r="G50" s="125"/>
      <c r="H50" s="154"/>
      <c r="I50" s="81"/>
      <c r="J50" s="154"/>
      <c r="K50" s="125"/>
      <c r="L50" s="154">
        <v>0</v>
      </c>
      <c r="M50" s="125"/>
      <c r="N50" s="154"/>
      <c r="O50" s="125"/>
      <c r="P50" s="154"/>
      <c r="Q50" s="125"/>
      <c r="R50" s="154"/>
      <c r="S50" s="125"/>
      <c r="T50" s="154"/>
      <c r="U50" s="125"/>
      <c r="V50" s="154"/>
      <c r="W50" s="125"/>
    </row>
    <row r="51" spans="1:23">
      <c r="A51" s="128" t="s">
        <v>385</v>
      </c>
      <c r="B51" s="154">
        <v>7.6165000000000003</v>
      </c>
      <c r="C51" s="125">
        <v>18.667000000000002</v>
      </c>
      <c r="D51" s="154">
        <v>23.109200000000001</v>
      </c>
      <c r="E51" s="124">
        <v>10.702911090000001</v>
      </c>
      <c r="F51" s="154">
        <v>31.88526147</v>
      </c>
      <c r="G51" s="81">
        <v>41.527729030000003</v>
      </c>
      <c r="H51" s="154">
        <v>53.968313260000009</v>
      </c>
      <c r="I51" s="81">
        <v>66.086086480000006</v>
      </c>
      <c r="J51" s="154">
        <v>78.360686279999996</v>
      </c>
      <c r="K51" s="125">
        <v>89.064637390000044</v>
      </c>
      <c r="L51" s="154">
        <v>104.63962612000003</v>
      </c>
      <c r="M51" s="125">
        <v>111.5210389800001</v>
      </c>
      <c r="N51" s="154">
        <v>112.62597416</v>
      </c>
      <c r="O51" s="125">
        <v>127.84195210999998</v>
      </c>
      <c r="P51" s="154">
        <v>141.39267515</v>
      </c>
      <c r="Q51" s="125">
        <v>159.48661604000003</v>
      </c>
      <c r="R51" s="154">
        <v>168.00527670000002</v>
      </c>
      <c r="S51" s="125">
        <v>172.80213548999998</v>
      </c>
      <c r="T51" s="154">
        <v>189.99805494</v>
      </c>
      <c r="U51" s="125">
        <v>201.73800176999998</v>
      </c>
      <c r="V51" s="154">
        <v>211.37875912999999</v>
      </c>
      <c r="W51" s="125">
        <v>213.31724324999996</v>
      </c>
    </row>
    <row r="52" spans="1:23">
      <c r="A52" s="128" t="s">
        <v>386</v>
      </c>
      <c r="B52" s="154">
        <v>36.907499999999999</v>
      </c>
      <c r="C52" s="125">
        <v>93.626199999999997</v>
      </c>
      <c r="D52" s="154">
        <v>115.6292</v>
      </c>
      <c r="E52" s="124">
        <v>24.258417640000001</v>
      </c>
      <c r="F52" s="154">
        <v>32.998563079999997</v>
      </c>
      <c r="G52" s="81">
        <v>45.538284670000003</v>
      </c>
      <c r="H52" s="154">
        <v>59.071670439999998</v>
      </c>
      <c r="I52" s="81">
        <v>72.043508060000008</v>
      </c>
      <c r="J52" s="154">
        <v>83.785428280000019</v>
      </c>
      <c r="K52" s="125">
        <v>96.489707969999955</v>
      </c>
      <c r="L52" s="154">
        <v>111.83239542999995</v>
      </c>
      <c r="M52" s="125">
        <v>118.94854421999999</v>
      </c>
      <c r="N52" s="154">
        <v>119.23131927000003</v>
      </c>
      <c r="O52" s="125">
        <v>135.70879923000001</v>
      </c>
      <c r="P52" s="154">
        <v>148.17157946</v>
      </c>
      <c r="Q52" s="125">
        <v>165.92312321</v>
      </c>
      <c r="R52" s="154">
        <v>173.46749616999995</v>
      </c>
      <c r="S52" s="125">
        <v>177.52853403999998</v>
      </c>
      <c r="T52" s="154">
        <v>193.65093939000002</v>
      </c>
      <c r="U52" s="125">
        <v>204.33404127999998</v>
      </c>
      <c r="V52" s="154">
        <v>213.15027450000002</v>
      </c>
      <c r="W52" s="125">
        <v>214.81712363999998</v>
      </c>
    </row>
    <row r="53" spans="1:23">
      <c r="A53" s="128" t="s">
        <v>387</v>
      </c>
      <c r="B53" s="154">
        <v>0</v>
      </c>
      <c r="C53" s="125">
        <v>0</v>
      </c>
      <c r="D53" s="154">
        <v>0</v>
      </c>
      <c r="E53" s="124">
        <v>3.3596362499999999</v>
      </c>
      <c r="F53" s="154">
        <v>3.8398367799999997</v>
      </c>
      <c r="G53" s="81">
        <v>4.4642604100000005</v>
      </c>
      <c r="H53" s="154">
        <v>6.1889607400000006</v>
      </c>
      <c r="I53" s="81">
        <v>7.7093747900000009</v>
      </c>
      <c r="J53" s="154">
        <v>10.387859709999999</v>
      </c>
      <c r="K53" s="125">
        <v>10.17828452</v>
      </c>
      <c r="L53" s="154">
        <v>12.161324239999999</v>
      </c>
      <c r="M53" s="125">
        <v>13.043888090000005</v>
      </c>
      <c r="N53" s="154">
        <v>13.342322960000001</v>
      </c>
      <c r="O53" s="125">
        <v>15.073103830000001</v>
      </c>
      <c r="P53" s="154">
        <v>16.94262664</v>
      </c>
      <c r="Q53" s="125">
        <v>19.26356466</v>
      </c>
      <c r="R53" s="154">
        <v>20.60481102</v>
      </c>
      <c r="S53" s="125">
        <v>21.329542929999999</v>
      </c>
      <c r="T53" s="154">
        <v>24.485940269999997</v>
      </c>
      <c r="U53" s="125">
        <v>26.575008749999999</v>
      </c>
      <c r="V53" s="154">
        <v>28.363897139999995</v>
      </c>
      <c r="W53" s="125">
        <v>29.130081509999997</v>
      </c>
    </row>
    <row r="54" spans="1:23">
      <c r="A54" s="122" t="s">
        <v>382</v>
      </c>
      <c r="B54" s="154">
        <v>0</v>
      </c>
      <c r="C54" s="125">
        <v>0</v>
      </c>
      <c r="D54" s="154">
        <v>0</v>
      </c>
      <c r="E54" s="125">
        <v>0</v>
      </c>
      <c r="F54" s="154">
        <v>0</v>
      </c>
      <c r="G54" s="125">
        <v>0</v>
      </c>
      <c r="H54" s="154">
        <v>0</v>
      </c>
      <c r="I54" s="125">
        <v>0</v>
      </c>
      <c r="J54" s="154">
        <v>0</v>
      </c>
      <c r="K54" s="125">
        <v>0</v>
      </c>
      <c r="L54" s="154">
        <v>0</v>
      </c>
      <c r="M54" s="125">
        <v>0</v>
      </c>
      <c r="N54" s="154">
        <v>0</v>
      </c>
      <c r="O54" s="125">
        <v>0</v>
      </c>
      <c r="P54" s="154">
        <v>0</v>
      </c>
      <c r="Q54" s="125">
        <v>0</v>
      </c>
      <c r="R54" s="154">
        <v>0</v>
      </c>
      <c r="S54" s="125">
        <v>0</v>
      </c>
      <c r="T54" s="154">
        <v>0</v>
      </c>
      <c r="U54" s="125">
        <v>0</v>
      </c>
      <c r="V54" s="154">
        <v>0</v>
      </c>
      <c r="W54" s="125">
        <v>0</v>
      </c>
    </row>
    <row r="55" spans="1:23">
      <c r="A55" s="127" t="s">
        <v>550</v>
      </c>
      <c r="B55" s="154"/>
      <c r="C55" s="125"/>
      <c r="D55" s="154"/>
      <c r="E55" s="124"/>
      <c r="F55" s="154"/>
      <c r="G55" s="125"/>
      <c r="H55" s="154"/>
      <c r="I55" s="81"/>
      <c r="J55" s="154"/>
      <c r="K55" s="125"/>
      <c r="L55" s="154"/>
      <c r="M55" s="125"/>
      <c r="N55" s="154"/>
      <c r="O55" s="125"/>
      <c r="P55" s="154"/>
      <c r="Q55" s="125"/>
      <c r="R55" s="154"/>
      <c r="S55" s="125"/>
      <c r="T55" s="154"/>
      <c r="U55" s="125"/>
      <c r="V55" s="154"/>
      <c r="W55" s="125"/>
    </row>
    <row r="56" spans="1:23">
      <c r="A56" s="128" t="s">
        <v>385</v>
      </c>
      <c r="B56" s="154">
        <v>54.638500000000001</v>
      </c>
      <c r="C56" s="125">
        <v>102.1671</v>
      </c>
      <c r="D56" s="154">
        <v>121.4502</v>
      </c>
      <c r="E56" s="124">
        <v>344.87268497100001</v>
      </c>
      <c r="F56" s="154">
        <v>981.62607182000011</v>
      </c>
      <c r="G56" s="81">
        <v>1249.38800152</v>
      </c>
      <c r="H56" s="154">
        <v>1331.4893078</v>
      </c>
      <c r="I56" s="81">
        <v>1431.11138592</v>
      </c>
      <c r="J56" s="154">
        <v>1594.8309680799998</v>
      </c>
      <c r="K56" s="125">
        <v>2162.3070534499998</v>
      </c>
      <c r="L56" s="154">
        <v>2703.4302240800007</v>
      </c>
      <c r="M56" s="125">
        <v>3589.1860493899999</v>
      </c>
      <c r="N56" s="154">
        <v>4435.330529660001</v>
      </c>
      <c r="O56" s="125">
        <v>4743.5529628699987</v>
      </c>
      <c r="P56" s="154">
        <v>5571.2035079100006</v>
      </c>
      <c r="Q56" s="125">
        <v>5986.1905912000002</v>
      </c>
      <c r="R56" s="154">
        <v>6329.0986152200003</v>
      </c>
      <c r="S56" s="125">
        <v>6546.9580282300003</v>
      </c>
      <c r="T56" s="154">
        <v>7713.8110959399992</v>
      </c>
      <c r="U56" s="125">
        <v>8124.0707221599996</v>
      </c>
      <c r="V56" s="154">
        <v>9119.7163360899995</v>
      </c>
      <c r="W56" s="125">
        <v>9797.9427010899999</v>
      </c>
    </row>
    <row r="57" spans="1:23">
      <c r="A57" s="128" t="s">
        <v>386</v>
      </c>
      <c r="B57" s="154">
        <v>219.9374</v>
      </c>
      <c r="C57" s="125">
        <v>478.8374</v>
      </c>
      <c r="D57" s="154">
        <v>624.74599999999998</v>
      </c>
      <c r="E57" s="124">
        <v>783.36843276000002</v>
      </c>
      <c r="F57" s="154">
        <v>944.39026116999992</v>
      </c>
      <c r="G57" s="81">
        <v>1223.4402720999999</v>
      </c>
      <c r="H57" s="154">
        <v>1335.5729742400001</v>
      </c>
      <c r="I57" s="81">
        <v>1435.8084798200002</v>
      </c>
      <c r="J57" s="154">
        <v>1599.9616717700001</v>
      </c>
      <c r="K57" s="125">
        <v>2169.0764483499997</v>
      </c>
      <c r="L57" s="154">
        <v>2713.2995207000013</v>
      </c>
      <c r="M57" s="125">
        <v>3601.6996346399997</v>
      </c>
      <c r="N57" s="154">
        <v>4449.9097498500005</v>
      </c>
      <c r="O57" s="125">
        <v>4755.5938972799986</v>
      </c>
      <c r="P57" s="154">
        <v>5588.6843720799989</v>
      </c>
      <c r="Q57" s="125">
        <v>6051.3817247200004</v>
      </c>
      <c r="R57" s="154">
        <v>6345.2923849099998</v>
      </c>
      <c r="S57" s="125">
        <v>6562.4087003200002</v>
      </c>
      <c r="T57" s="154">
        <v>7728.1874599799994</v>
      </c>
      <c r="U57" s="125">
        <v>8137.5035977200005</v>
      </c>
      <c r="V57" s="154">
        <v>9134.889393110001</v>
      </c>
      <c r="W57" s="125">
        <v>9813.4892202299998</v>
      </c>
    </row>
    <row r="58" spans="1:23">
      <c r="A58" s="128" t="s">
        <v>387</v>
      </c>
      <c r="B58" s="154">
        <v>0</v>
      </c>
      <c r="C58" s="125">
        <v>0</v>
      </c>
      <c r="D58" s="154">
        <v>0</v>
      </c>
      <c r="E58" s="124">
        <v>135.16243824</v>
      </c>
      <c r="F58" s="154">
        <v>155.40600374000002</v>
      </c>
      <c r="G58" s="81">
        <v>188.86942171999999</v>
      </c>
      <c r="H58" s="154">
        <v>201.01651369999996</v>
      </c>
      <c r="I58" s="81">
        <v>216.80224117999998</v>
      </c>
      <c r="J58" s="154">
        <v>239.00619457999997</v>
      </c>
      <c r="K58" s="125">
        <v>321.3082130300001</v>
      </c>
      <c r="L58" s="154">
        <v>396.87496483999996</v>
      </c>
      <c r="M58" s="125">
        <v>520.54656370999999</v>
      </c>
      <c r="N58" s="154">
        <v>642.33968874000027</v>
      </c>
      <c r="O58" s="125">
        <v>689.55337997999993</v>
      </c>
      <c r="P58" s="154">
        <v>809.94893345999992</v>
      </c>
      <c r="Q58" s="125">
        <v>903.95392161000007</v>
      </c>
      <c r="R58" s="154">
        <v>974.32457460000001</v>
      </c>
      <c r="S58" s="125">
        <v>1015.7952800599999</v>
      </c>
      <c r="T58" s="154">
        <v>1211.34041755</v>
      </c>
      <c r="U58" s="125">
        <v>1278.9963884000001</v>
      </c>
      <c r="V58" s="154">
        <v>1435.7440181499999</v>
      </c>
      <c r="W58" s="125">
        <v>1552.6341760400001</v>
      </c>
    </row>
    <row r="59" spans="1:23">
      <c r="A59" s="122" t="s">
        <v>382</v>
      </c>
      <c r="B59" s="154">
        <v>0</v>
      </c>
      <c r="C59" s="125">
        <v>0</v>
      </c>
      <c r="D59" s="154">
        <v>0</v>
      </c>
      <c r="E59" s="125">
        <v>0</v>
      </c>
      <c r="F59" s="154">
        <v>0</v>
      </c>
      <c r="G59" s="125">
        <v>0</v>
      </c>
      <c r="H59" s="154">
        <v>0</v>
      </c>
      <c r="I59" s="125">
        <v>0</v>
      </c>
      <c r="J59" s="154">
        <v>0</v>
      </c>
      <c r="K59" s="125">
        <v>0</v>
      </c>
      <c r="L59" s="154">
        <v>332.27803273000006</v>
      </c>
      <c r="M59" s="125">
        <v>809.78805405999981</v>
      </c>
      <c r="N59" s="154">
        <v>963.57668145999946</v>
      </c>
      <c r="O59" s="125">
        <v>1026.1785161299999</v>
      </c>
      <c r="P59" s="154">
        <v>1206.36504949</v>
      </c>
      <c r="Q59" s="125">
        <v>1280.9347892200003</v>
      </c>
      <c r="R59" s="154">
        <v>1339.5794881099998</v>
      </c>
      <c r="S59" s="125">
        <v>1378.9154592100001</v>
      </c>
      <c r="T59" s="154">
        <v>1697.46807401</v>
      </c>
      <c r="U59" s="125">
        <v>1876.2487936199998</v>
      </c>
      <c r="V59" s="154">
        <v>2119.0767171900002</v>
      </c>
      <c r="W59" s="125">
        <v>2222.2528336200003</v>
      </c>
    </row>
    <row r="60" spans="1:23">
      <c r="A60" s="127" t="s">
        <v>394</v>
      </c>
      <c r="B60" s="154"/>
      <c r="C60" s="125"/>
      <c r="D60" s="154"/>
      <c r="E60" s="124"/>
      <c r="F60" s="154"/>
      <c r="G60" s="125"/>
      <c r="H60" s="154"/>
      <c r="I60" s="125"/>
      <c r="J60" s="154"/>
      <c r="K60" s="125"/>
      <c r="L60" s="154"/>
      <c r="M60" s="125"/>
      <c r="N60" s="154"/>
      <c r="O60" s="125"/>
      <c r="P60" s="154"/>
      <c r="Q60" s="125"/>
      <c r="R60" s="154"/>
      <c r="S60" s="125"/>
      <c r="T60" s="154"/>
      <c r="U60" s="125"/>
      <c r="V60" s="154"/>
      <c r="W60" s="125"/>
    </row>
    <row r="61" spans="1:23">
      <c r="A61" s="128" t="s">
        <v>385</v>
      </c>
      <c r="B61" s="154">
        <v>26.612099999999998</v>
      </c>
      <c r="C61" s="125">
        <v>49.377099999999999</v>
      </c>
      <c r="D61" s="154">
        <v>64.628</v>
      </c>
      <c r="E61" s="124">
        <v>175.76608562999999</v>
      </c>
      <c r="F61" s="154">
        <v>508.28117510000004</v>
      </c>
      <c r="G61" s="81">
        <v>610.50921927000002</v>
      </c>
      <c r="H61" s="154">
        <v>688.70260346999999</v>
      </c>
      <c r="I61" s="81">
        <v>879.07282481000016</v>
      </c>
      <c r="J61" s="154">
        <v>949.64645891999999</v>
      </c>
      <c r="K61" s="125">
        <v>991.40932995999992</v>
      </c>
      <c r="L61" s="154">
        <v>1150.4994599300001</v>
      </c>
      <c r="M61" s="125">
        <v>1324.2095494500002</v>
      </c>
      <c r="N61" s="154">
        <v>216.0053615300001</v>
      </c>
      <c r="O61" s="125">
        <v>192.91905570000003</v>
      </c>
      <c r="P61" s="154">
        <v>192.34883288999998</v>
      </c>
      <c r="Q61" s="125">
        <v>219.12266941000001</v>
      </c>
      <c r="R61" s="154">
        <v>214.41816129</v>
      </c>
      <c r="S61" s="125">
        <v>277.57899427999996</v>
      </c>
      <c r="T61" s="154">
        <v>377.15282740999999</v>
      </c>
      <c r="U61" s="125">
        <v>369.92737770999997</v>
      </c>
      <c r="V61" s="154">
        <v>369.04566224999996</v>
      </c>
      <c r="W61" s="125">
        <v>372.47386963999992</v>
      </c>
    </row>
    <row r="62" spans="1:23">
      <c r="A62" s="128" t="s">
        <v>386</v>
      </c>
      <c r="B62" s="154">
        <v>105.98230000000001</v>
      </c>
      <c r="C62" s="125">
        <v>235.4032</v>
      </c>
      <c r="D62" s="154">
        <v>334.36740000000003</v>
      </c>
      <c r="E62" s="124">
        <v>388.08458614999995</v>
      </c>
      <c r="F62" s="154">
        <v>489.3293324</v>
      </c>
      <c r="G62" s="81">
        <v>597.82865865999997</v>
      </c>
      <c r="H62" s="154">
        <v>690.48419408000007</v>
      </c>
      <c r="I62" s="81">
        <v>883.26965072000007</v>
      </c>
      <c r="J62" s="154">
        <v>952.9903104</v>
      </c>
      <c r="K62" s="125">
        <v>994.86472261000017</v>
      </c>
      <c r="L62" s="154">
        <v>1147.1352998599996</v>
      </c>
      <c r="M62" s="125">
        <v>1331.1112435000007</v>
      </c>
      <c r="N62" s="154">
        <v>221.01423750000001</v>
      </c>
      <c r="O62" s="125">
        <v>197.97046498</v>
      </c>
      <c r="P62" s="154">
        <v>197.07306975</v>
      </c>
      <c r="Q62" s="125">
        <v>224.15070397999995</v>
      </c>
      <c r="R62" s="154">
        <v>218.96038281</v>
      </c>
      <c r="S62" s="125">
        <v>284.28735078000005</v>
      </c>
      <c r="T62" s="154">
        <v>381.99060413000001</v>
      </c>
      <c r="U62" s="125">
        <v>372.12575765000003</v>
      </c>
      <c r="V62" s="154">
        <v>371.34772049999998</v>
      </c>
      <c r="W62" s="125">
        <v>373.60415737</v>
      </c>
    </row>
    <row r="63" spans="1:23">
      <c r="A63" s="128" t="s">
        <v>387</v>
      </c>
      <c r="B63" s="154">
        <v>0</v>
      </c>
      <c r="C63" s="125">
        <v>0</v>
      </c>
      <c r="D63" s="154">
        <v>0</v>
      </c>
      <c r="E63" s="124">
        <v>69.214762319999991</v>
      </c>
      <c r="F63" s="154">
        <v>83.847587669999996</v>
      </c>
      <c r="G63" s="81">
        <v>95.754873829999994</v>
      </c>
      <c r="H63" s="154">
        <v>109.20887153</v>
      </c>
      <c r="I63" s="81">
        <v>134.59633284</v>
      </c>
      <c r="J63" s="154">
        <v>149.18890175999999</v>
      </c>
      <c r="K63" s="125">
        <v>165.60839075000004</v>
      </c>
      <c r="L63" s="154">
        <v>181.21775686999996</v>
      </c>
      <c r="M63" s="125">
        <v>210.10015351000001</v>
      </c>
      <c r="N63" s="154">
        <v>33.048713140000011</v>
      </c>
      <c r="O63" s="125">
        <v>29.112953579999999</v>
      </c>
      <c r="P63" s="154">
        <v>29.3268655</v>
      </c>
      <c r="Q63" s="125">
        <v>33.620805969999999</v>
      </c>
      <c r="R63" s="154">
        <v>32.796922850000001</v>
      </c>
      <c r="S63" s="125">
        <v>41.755859670000007</v>
      </c>
      <c r="T63" s="154">
        <v>59.51473146</v>
      </c>
      <c r="U63" s="125">
        <v>58.473816790000008</v>
      </c>
      <c r="V63" s="154">
        <v>58.774845550000002</v>
      </c>
      <c r="W63" s="125">
        <v>59.213638680000003</v>
      </c>
    </row>
    <row r="64" spans="1:23">
      <c r="A64" s="122" t="s">
        <v>382</v>
      </c>
      <c r="B64" s="154">
        <v>0</v>
      </c>
      <c r="C64" s="125">
        <v>0</v>
      </c>
      <c r="D64" s="154">
        <v>0</v>
      </c>
      <c r="E64" s="125">
        <v>0</v>
      </c>
      <c r="F64" s="154">
        <v>0</v>
      </c>
      <c r="G64" s="125">
        <v>0</v>
      </c>
      <c r="H64" s="154">
        <v>0</v>
      </c>
      <c r="I64" s="125">
        <v>0</v>
      </c>
      <c r="J64" s="154">
        <v>0</v>
      </c>
      <c r="K64" s="125">
        <v>0</v>
      </c>
      <c r="L64" s="154">
        <v>0</v>
      </c>
      <c r="M64" s="125">
        <v>0</v>
      </c>
      <c r="N64" s="154">
        <v>0</v>
      </c>
      <c r="O64" s="125">
        <v>0</v>
      </c>
      <c r="P64" s="154">
        <v>0</v>
      </c>
      <c r="Q64" s="125">
        <v>0</v>
      </c>
      <c r="R64" s="154">
        <v>0</v>
      </c>
      <c r="S64" s="125">
        <v>0</v>
      </c>
      <c r="T64" s="154">
        <v>0</v>
      </c>
      <c r="U64" s="125">
        <v>0</v>
      </c>
      <c r="V64" s="154">
        <v>0</v>
      </c>
      <c r="W64" s="125">
        <v>0</v>
      </c>
    </row>
    <row r="65" spans="1:23">
      <c r="A65" s="127" t="s">
        <v>395</v>
      </c>
      <c r="B65" s="154"/>
      <c r="C65" s="125"/>
      <c r="D65" s="154"/>
      <c r="E65" s="124"/>
      <c r="F65" s="154"/>
      <c r="G65" s="124"/>
      <c r="H65" s="154"/>
      <c r="I65" s="124"/>
      <c r="J65" s="154"/>
      <c r="K65" s="125"/>
      <c r="L65" s="154"/>
      <c r="M65" s="125"/>
      <c r="N65" s="154"/>
      <c r="O65" s="125"/>
      <c r="P65" s="154"/>
      <c r="Q65" s="125"/>
      <c r="R65" s="154"/>
      <c r="S65" s="125"/>
      <c r="T65" s="154"/>
      <c r="U65" s="125"/>
      <c r="V65" s="154"/>
      <c r="W65" s="125"/>
    </row>
    <row r="66" spans="1:23">
      <c r="A66" s="128" t="s">
        <v>385</v>
      </c>
      <c r="B66" s="154">
        <v>0.88400000000000001</v>
      </c>
      <c r="C66" s="125">
        <v>3.0811999999999999</v>
      </c>
      <c r="D66" s="154">
        <v>3.5145</v>
      </c>
      <c r="E66" s="124">
        <v>9.2817136599999994</v>
      </c>
      <c r="F66" s="154">
        <v>26.988421070000001</v>
      </c>
      <c r="G66" s="81">
        <v>33.193566050000001</v>
      </c>
      <c r="H66" s="154">
        <v>33.430908549999998</v>
      </c>
      <c r="I66" s="81">
        <v>33.680810100000002</v>
      </c>
      <c r="J66" s="154">
        <v>34.825042100000005</v>
      </c>
      <c r="K66" s="125">
        <v>36.809236729999995</v>
      </c>
      <c r="L66" s="154">
        <v>37.397522989999999</v>
      </c>
      <c r="M66" s="125">
        <v>37.812109260000014</v>
      </c>
      <c r="N66" s="154">
        <v>37.776697630000001</v>
      </c>
      <c r="O66" s="125">
        <v>40.666773130000017</v>
      </c>
      <c r="P66" s="154">
        <v>40.862748909999986</v>
      </c>
      <c r="Q66" s="125">
        <v>44.541112640000001</v>
      </c>
      <c r="R66" s="154">
        <v>43.483202679999991</v>
      </c>
      <c r="S66" s="125">
        <v>55.074450120000002</v>
      </c>
      <c r="T66" s="154">
        <v>55.999937309999993</v>
      </c>
      <c r="U66" s="125">
        <v>56.821304929999989</v>
      </c>
      <c r="V66" s="154">
        <v>58.972377269999996</v>
      </c>
      <c r="W66" s="125">
        <v>62.582316670000012</v>
      </c>
    </row>
    <row r="67" spans="1:23">
      <c r="A67" s="128" t="s">
        <v>386</v>
      </c>
      <c r="B67" s="154">
        <v>4.2252999999999998</v>
      </c>
      <c r="C67" s="125">
        <v>14.125999999999999</v>
      </c>
      <c r="D67" s="154">
        <v>18.860400000000002</v>
      </c>
      <c r="E67" s="124">
        <v>21.264378530000002</v>
      </c>
      <c r="F67" s="154">
        <v>26.055766219999999</v>
      </c>
      <c r="G67" s="140">
        <v>32.609369870000002</v>
      </c>
      <c r="H67" s="154">
        <v>33.505722280000001</v>
      </c>
      <c r="I67" s="81">
        <v>33.732650310000004</v>
      </c>
      <c r="J67" s="154">
        <v>35.050266649999998</v>
      </c>
      <c r="K67" s="125">
        <v>37.358710850000001</v>
      </c>
      <c r="L67" s="154">
        <v>37.965426050000005</v>
      </c>
      <c r="M67" s="125">
        <v>38.407914350000013</v>
      </c>
      <c r="N67" s="154">
        <v>38.402175219999997</v>
      </c>
      <c r="O67" s="125">
        <v>41.388618879999989</v>
      </c>
      <c r="P67" s="154">
        <v>41.577975369999997</v>
      </c>
      <c r="Q67" s="125">
        <v>45.228851879999993</v>
      </c>
      <c r="R67" s="154">
        <v>44.113867709999994</v>
      </c>
      <c r="S67" s="125">
        <v>55.741850210000003</v>
      </c>
      <c r="T67" s="154">
        <v>56.608329620000006</v>
      </c>
      <c r="U67" s="125">
        <v>57.325244939999983</v>
      </c>
      <c r="V67" s="154">
        <v>59.410460850000007</v>
      </c>
      <c r="W67" s="125">
        <v>62.897279339999997</v>
      </c>
    </row>
    <row r="68" spans="1:23">
      <c r="A68" s="128" t="s">
        <v>387</v>
      </c>
      <c r="B68" s="154">
        <v>0</v>
      </c>
      <c r="C68" s="125">
        <v>0</v>
      </c>
      <c r="D68" s="154">
        <v>0</v>
      </c>
      <c r="E68" s="124">
        <v>3.5022720899999999</v>
      </c>
      <c r="F68" s="154">
        <v>4.26906915</v>
      </c>
      <c r="G68" s="81">
        <v>5.06845883</v>
      </c>
      <c r="H68" s="154">
        <v>5.1198133300000004</v>
      </c>
      <c r="I68" s="81">
        <v>5.1928406599999999</v>
      </c>
      <c r="J68" s="154">
        <v>5.2871990899999997</v>
      </c>
      <c r="K68" s="125">
        <v>5.6356725399999998</v>
      </c>
      <c r="L68" s="154">
        <v>5.73688354</v>
      </c>
      <c r="M68" s="125">
        <v>5.8078206599999991</v>
      </c>
      <c r="N68" s="154">
        <v>5.8156943400000003</v>
      </c>
      <c r="O68" s="125">
        <v>6.2264165000000027</v>
      </c>
      <c r="P68" s="154">
        <v>6.3045677900000001</v>
      </c>
      <c r="Q68" s="125">
        <v>6.9216487699999991</v>
      </c>
      <c r="R68" s="154">
        <v>6.7659285700000007</v>
      </c>
      <c r="S68" s="125">
        <v>8.5434277800000018</v>
      </c>
      <c r="T68" s="154">
        <v>8.7529949299999998</v>
      </c>
      <c r="U68" s="125">
        <v>8.9204316600000002</v>
      </c>
      <c r="V68" s="154">
        <v>9.2294453800000014</v>
      </c>
      <c r="W68" s="125">
        <v>9.7476768600000021</v>
      </c>
    </row>
    <row r="69" spans="1:23">
      <c r="A69" s="122" t="s">
        <v>382</v>
      </c>
      <c r="B69" s="154">
        <v>0</v>
      </c>
      <c r="C69" s="125">
        <v>0</v>
      </c>
      <c r="D69" s="154">
        <v>0</v>
      </c>
      <c r="E69" s="125">
        <v>0</v>
      </c>
      <c r="F69" s="154">
        <v>0</v>
      </c>
      <c r="G69" s="125">
        <v>0</v>
      </c>
      <c r="H69" s="154">
        <v>0</v>
      </c>
      <c r="I69" s="125">
        <v>0</v>
      </c>
      <c r="J69" s="154">
        <v>0</v>
      </c>
      <c r="K69" s="125">
        <v>0</v>
      </c>
      <c r="L69" s="154">
        <v>0</v>
      </c>
      <c r="M69" s="125">
        <v>0</v>
      </c>
      <c r="N69" s="154">
        <v>0</v>
      </c>
      <c r="O69" s="125">
        <v>0</v>
      </c>
      <c r="P69" s="154">
        <v>0</v>
      </c>
      <c r="Q69" s="125">
        <v>0</v>
      </c>
      <c r="R69" s="154">
        <v>0</v>
      </c>
      <c r="S69" s="125">
        <v>0</v>
      </c>
      <c r="T69" s="154">
        <v>0</v>
      </c>
      <c r="U69" s="125">
        <v>0</v>
      </c>
      <c r="V69" s="154">
        <v>0</v>
      </c>
      <c r="W69" s="125">
        <v>0</v>
      </c>
    </row>
    <row r="70" spans="1:23">
      <c r="A70" s="127" t="s">
        <v>551</v>
      </c>
      <c r="B70" s="154"/>
      <c r="C70" s="125"/>
      <c r="D70" s="154"/>
      <c r="E70" s="124"/>
      <c r="F70" s="154"/>
      <c r="G70" s="125"/>
      <c r="H70" s="154"/>
      <c r="I70" s="124"/>
      <c r="J70" s="154"/>
      <c r="K70" s="125"/>
      <c r="L70" s="154"/>
      <c r="M70" s="125"/>
      <c r="N70" s="154"/>
      <c r="O70" s="125"/>
      <c r="P70" s="154"/>
      <c r="Q70" s="125"/>
      <c r="R70" s="154"/>
      <c r="S70" s="125"/>
      <c r="T70" s="154"/>
      <c r="U70" s="125"/>
      <c r="V70" s="154"/>
      <c r="W70" s="125"/>
    </row>
    <row r="71" spans="1:23">
      <c r="A71" s="128" t="s">
        <v>385</v>
      </c>
      <c r="B71" s="154">
        <v>0.51400000000000001</v>
      </c>
      <c r="C71" s="125">
        <v>1.1642000000000001</v>
      </c>
      <c r="D71" s="154">
        <v>1.3047</v>
      </c>
      <c r="E71" s="141">
        <v>5.0882403200000006</v>
      </c>
      <c r="F71" s="154">
        <v>13.53925007</v>
      </c>
      <c r="G71" s="81">
        <v>15.96709055</v>
      </c>
      <c r="H71" s="154">
        <v>16.635141440000002</v>
      </c>
      <c r="I71" s="81">
        <v>16.702847999999999</v>
      </c>
      <c r="J71" s="154">
        <v>21.54029186</v>
      </c>
      <c r="K71" s="125">
        <v>23.72798087</v>
      </c>
      <c r="L71" s="154">
        <v>25.811001179999991</v>
      </c>
      <c r="M71" s="125">
        <v>25.405483760000003</v>
      </c>
      <c r="N71" s="154">
        <v>25.322720549999996</v>
      </c>
      <c r="O71" s="125">
        <v>29.856447260000003</v>
      </c>
      <c r="P71" s="154">
        <v>31.372796059999999</v>
      </c>
      <c r="Q71" s="125">
        <v>33.982278389999998</v>
      </c>
      <c r="R71" s="154">
        <v>35.588809700000006</v>
      </c>
      <c r="S71" s="125">
        <v>37.100320670000002</v>
      </c>
      <c r="T71" s="154">
        <v>44.410975909999998</v>
      </c>
      <c r="U71" s="125">
        <v>45.058728509999995</v>
      </c>
      <c r="V71" s="154">
        <v>45.940804609999994</v>
      </c>
      <c r="W71" s="125">
        <v>47.019867400000003</v>
      </c>
    </row>
    <row r="72" spans="1:23">
      <c r="A72" s="128" t="s">
        <v>386</v>
      </c>
      <c r="B72" s="154">
        <v>3.2749999999999999</v>
      </c>
      <c r="C72" s="125">
        <v>5.98</v>
      </c>
      <c r="D72" s="154">
        <v>6.8491999999999997</v>
      </c>
      <c r="E72" s="124">
        <v>10.901335039999999</v>
      </c>
      <c r="F72" s="154">
        <v>13.110181650000001</v>
      </c>
      <c r="G72" s="81">
        <v>15.73920577</v>
      </c>
      <c r="H72" s="154">
        <v>16.684940130000001</v>
      </c>
      <c r="I72" s="81">
        <v>16.731513399999997</v>
      </c>
      <c r="J72" s="154">
        <v>21.7254085</v>
      </c>
      <c r="K72" s="125">
        <v>24.261287680000009</v>
      </c>
      <c r="L72" s="154">
        <v>26.308365580000004</v>
      </c>
      <c r="M72" s="125">
        <v>25.962611899999999</v>
      </c>
      <c r="N72" s="154">
        <v>25.904912990000007</v>
      </c>
      <c r="O72" s="125">
        <v>30.688488030000002</v>
      </c>
      <c r="P72" s="154">
        <v>32.036729749999992</v>
      </c>
      <c r="Q72" s="125">
        <v>34.603752119999996</v>
      </c>
      <c r="R72" s="154">
        <v>36.205477410000007</v>
      </c>
      <c r="S72" s="125">
        <v>37.698382589999994</v>
      </c>
      <c r="T72" s="154">
        <v>45.17518042999999</v>
      </c>
      <c r="U72" s="125">
        <v>45.536449169999997</v>
      </c>
      <c r="V72" s="154">
        <v>46.33577511</v>
      </c>
      <c r="W72" s="125">
        <v>47.258356929999991</v>
      </c>
    </row>
    <row r="73" spans="1:23">
      <c r="A73" s="128" t="s">
        <v>387</v>
      </c>
      <c r="B73" s="154">
        <v>0</v>
      </c>
      <c r="C73" s="125">
        <v>0</v>
      </c>
      <c r="D73" s="154">
        <v>0</v>
      </c>
      <c r="E73" s="124">
        <v>1.6284678300000002</v>
      </c>
      <c r="F73" s="154">
        <v>1.6862433799999998</v>
      </c>
      <c r="G73" s="81">
        <v>1.86505959</v>
      </c>
      <c r="H73" s="154">
        <v>2.0582128100000001</v>
      </c>
      <c r="I73" s="81">
        <v>2.1770968200000005</v>
      </c>
      <c r="J73" s="154">
        <v>2.8139849900000002</v>
      </c>
      <c r="K73" s="125">
        <v>3.0486460599999998</v>
      </c>
      <c r="L73" s="154">
        <v>3.4424527400000002</v>
      </c>
      <c r="M73" s="125">
        <v>3.3627060900000014</v>
      </c>
      <c r="N73" s="154">
        <v>3.5115416699999988</v>
      </c>
      <c r="O73" s="125">
        <v>4.0633938899999995</v>
      </c>
      <c r="P73" s="154">
        <v>4.3744268099999992</v>
      </c>
      <c r="Q73" s="125">
        <v>4.8288068399999995</v>
      </c>
      <c r="R73" s="154">
        <v>5.1233988300000002</v>
      </c>
      <c r="S73" s="125">
        <v>5.2857802799999991</v>
      </c>
      <c r="T73" s="154">
        <v>6.0946065799999998</v>
      </c>
      <c r="U73" s="125">
        <v>6.3912993600000005</v>
      </c>
      <c r="V73" s="154">
        <v>6.6154662599999998</v>
      </c>
      <c r="W73" s="125">
        <v>6.8076188899999988</v>
      </c>
    </row>
    <row r="74" spans="1:23">
      <c r="A74" s="122" t="s">
        <v>382</v>
      </c>
      <c r="B74" s="154">
        <v>0</v>
      </c>
      <c r="C74" s="125">
        <v>0</v>
      </c>
      <c r="D74" s="154">
        <v>0</v>
      </c>
      <c r="E74" s="125">
        <v>0</v>
      </c>
      <c r="F74" s="154">
        <v>0</v>
      </c>
      <c r="G74" s="125">
        <v>0</v>
      </c>
      <c r="H74" s="154">
        <v>0</v>
      </c>
      <c r="I74" s="125">
        <v>0</v>
      </c>
      <c r="J74" s="154">
        <v>0</v>
      </c>
      <c r="K74" s="125">
        <v>0</v>
      </c>
      <c r="L74" s="154">
        <v>0</v>
      </c>
      <c r="M74" s="125">
        <v>0</v>
      </c>
      <c r="N74" s="154">
        <v>0</v>
      </c>
      <c r="O74" s="125">
        <v>0</v>
      </c>
      <c r="P74" s="154">
        <v>0</v>
      </c>
      <c r="Q74" s="125">
        <v>0</v>
      </c>
      <c r="R74" s="154">
        <v>0</v>
      </c>
      <c r="S74" s="125">
        <v>0</v>
      </c>
      <c r="T74" s="154">
        <v>0</v>
      </c>
      <c r="U74" s="125">
        <v>0</v>
      </c>
      <c r="V74" s="154">
        <v>0</v>
      </c>
      <c r="W74" s="125">
        <v>0</v>
      </c>
    </row>
    <row r="75" spans="1:23">
      <c r="A75" s="127" t="s">
        <v>552</v>
      </c>
      <c r="B75" s="154"/>
      <c r="C75" s="125"/>
      <c r="D75" s="154"/>
      <c r="E75" s="124"/>
      <c r="F75" s="154"/>
      <c r="G75" s="125"/>
      <c r="H75" s="154"/>
      <c r="I75" s="124"/>
      <c r="J75" s="154"/>
      <c r="K75" s="125"/>
      <c r="L75" s="154"/>
      <c r="M75" s="125"/>
      <c r="N75" s="154"/>
      <c r="O75" s="125"/>
      <c r="P75" s="154"/>
      <c r="Q75" s="125"/>
      <c r="R75" s="154"/>
      <c r="S75" s="125"/>
      <c r="T75" s="154"/>
      <c r="U75" s="125"/>
      <c r="V75" s="154"/>
      <c r="W75" s="125"/>
    </row>
    <row r="76" spans="1:23">
      <c r="A76" s="128" t="s">
        <v>385</v>
      </c>
      <c r="B76" s="154">
        <v>3.4449999999999998</v>
      </c>
      <c r="C76" s="125">
        <v>9.4661000000000008</v>
      </c>
      <c r="D76" s="154">
        <v>11.0541</v>
      </c>
      <c r="E76" s="124">
        <v>12.042677169999999</v>
      </c>
      <c r="F76" s="154">
        <v>32.396537000000002</v>
      </c>
      <c r="G76" s="81">
        <v>37.329236610000002</v>
      </c>
      <c r="H76" s="154">
        <v>85.392797409999986</v>
      </c>
      <c r="I76" s="81">
        <v>90.11529486000002</v>
      </c>
      <c r="J76" s="154">
        <v>93.529189529999996</v>
      </c>
      <c r="K76" s="125">
        <v>95.019693329999981</v>
      </c>
      <c r="L76" s="154">
        <v>108.08978748999999</v>
      </c>
      <c r="M76" s="125">
        <v>109.75250555000002</v>
      </c>
      <c r="N76" s="154">
        <v>110.21375741</v>
      </c>
      <c r="O76" s="125">
        <v>131.82292504</v>
      </c>
      <c r="P76" s="154">
        <v>147.30412541999999</v>
      </c>
      <c r="Q76" s="125">
        <v>175.65882656000002</v>
      </c>
      <c r="R76" s="154">
        <v>178.38121042000003</v>
      </c>
      <c r="S76" s="125">
        <v>193.02563719000003</v>
      </c>
      <c r="T76" s="154">
        <v>224.78418454000001</v>
      </c>
      <c r="U76" s="125">
        <v>233.12120604000003</v>
      </c>
      <c r="V76" s="154">
        <v>241.36756787999997</v>
      </c>
      <c r="W76" s="125">
        <v>254.48110360000001</v>
      </c>
    </row>
    <row r="77" spans="1:23">
      <c r="A77" s="128" t="s">
        <v>386</v>
      </c>
      <c r="B77" s="154">
        <v>15.1571</v>
      </c>
      <c r="C77" s="125">
        <v>45.07</v>
      </c>
      <c r="D77" s="154">
        <v>53.773699999999998</v>
      </c>
      <c r="E77" s="124">
        <v>62.239015350000003</v>
      </c>
      <c r="F77" s="154">
        <v>72.465426969999996</v>
      </c>
      <c r="G77" s="81">
        <v>85.15095737</v>
      </c>
      <c r="H77" s="154">
        <v>89.789563929999986</v>
      </c>
      <c r="I77" s="81">
        <v>90.257321600000012</v>
      </c>
      <c r="J77" s="154">
        <v>93.977603710000011</v>
      </c>
      <c r="K77" s="125">
        <v>96.555585470000011</v>
      </c>
      <c r="L77" s="154">
        <v>108.21046132999997</v>
      </c>
      <c r="M77" s="125">
        <v>111.60165368999998</v>
      </c>
      <c r="N77" s="154">
        <v>110.83143034000003</v>
      </c>
      <c r="O77" s="125">
        <v>131.65887728000001</v>
      </c>
      <c r="P77" s="154">
        <v>147.80934250000001</v>
      </c>
      <c r="Q77" s="125">
        <v>176.36117418999999</v>
      </c>
      <c r="R77" s="154">
        <v>179.42754549999998</v>
      </c>
      <c r="S77" s="125">
        <v>194.39857931999998</v>
      </c>
      <c r="T77" s="154">
        <v>226.09935951</v>
      </c>
      <c r="U77" s="125">
        <v>234.20922070000003</v>
      </c>
      <c r="V77" s="154">
        <v>242.56577794</v>
      </c>
      <c r="W77" s="125">
        <v>255.69406733999998</v>
      </c>
    </row>
    <row r="78" spans="1:23">
      <c r="A78" s="128" t="s">
        <v>387</v>
      </c>
      <c r="B78" s="154">
        <v>0</v>
      </c>
      <c r="C78" s="125">
        <v>0</v>
      </c>
      <c r="D78" s="154">
        <v>0</v>
      </c>
      <c r="E78" s="124">
        <v>11.020804009999999</v>
      </c>
      <c r="F78" s="154">
        <v>11.63887257</v>
      </c>
      <c r="G78" s="81">
        <v>12.941781560000001</v>
      </c>
      <c r="H78" s="154">
        <v>13.487087839999999</v>
      </c>
      <c r="I78" s="81">
        <v>13.65265548</v>
      </c>
      <c r="J78" s="154">
        <v>14.15244994</v>
      </c>
      <c r="K78" s="125">
        <v>14.069461199999999</v>
      </c>
      <c r="L78" s="154">
        <v>15.826890880000001</v>
      </c>
      <c r="M78" s="125">
        <v>16.786108190000011</v>
      </c>
      <c r="N78" s="154">
        <v>16.26302896</v>
      </c>
      <c r="O78" s="125">
        <v>19.575216480000002</v>
      </c>
      <c r="P78" s="154">
        <v>23.86388951</v>
      </c>
      <c r="Q78" s="125">
        <v>28.353482750000001</v>
      </c>
      <c r="R78" s="154">
        <v>29.33612664</v>
      </c>
      <c r="S78" s="125">
        <v>31.297580149999998</v>
      </c>
      <c r="T78" s="154">
        <v>36.456170880000002</v>
      </c>
      <c r="U78" s="125">
        <v>37.996065510000008</v>
      </c>
      <c r="V78" s="154">
        <v>39.39195557</v>
      </c>
      <c r="W78" s="125">
        <v>41.80019308</v>
      </c>
    </row>
    <row r="79" spans="1:23">
      <c r="A79" s="122" t="s">
        <v>382</v>
      </c>
      <c r="B79" s="154">
        <v>0</v>
      </c>
      <c r="C79" s="125">
        <v>0</v>
      </c>
      <c r="D79" s="154">
        <v>0</v>
      </c>
      <c r="E79" s="125">
        <v>0</v>
      </c>
      <c r="F79" s="154">
        <v>0</v>
      </c>
      <c r="G79" s="125">
        <v>0</v>
      </c>
      <c r="H79" s="154">
        <v>0</v>
      </c>
      <c r="I79" s="125">
        <v>0</v>
      </c>
      <c r="J79" s="154">
        <v>0</v>
      </c>
      <c r="K79" s="125">
        <v>0</v>
      </c>
      <c r="L79" s="154">
        <v>0</v>
      </c>
      <c r="M79" s="125">
        <v>0</v>
      </c>
      <c r="N79" s="154">
        <v>0</v>
      </c>
      <c r="O79" s="125">
        <v>0</v>
      </c>
      <c r="P79" s="154">
        <v>0</v>
      </c>
      <c r="Q79" s="125">
        <v>0</v>
      </c>
      <c r="R79" s="154">
        <v>0</v>
      </c>
      <c r="S79" s="125">
        <v>0</v>
      </c>
      <c r="T79" s="154">
        <v>0</v>
      </c>
      <c r="U79" s="125">
        <v>0</v>
      </c>
      <c r="V79" s="154">
        <v>0</v>
      </c>
      <c r="W79" s="125">
        <v>0</v>
      </c>
    </row>
    <row r="80" spans="1:23">
      <c r="A80" s="127" t="s">
        <v>396</v>
      </c>
      <c r="B80" s="154"/>
      <c r="C80" s="125"/>
      <c r="D80" s="154"/>
      <c r="E80" s="124"/>
      <c r="F80" s="154"/>
      <c r="G80" s="125"/>
      <c r="H80" s="154"/>
      <c r="I80" s="124"/>
      <c r="J80" s="154"/>
      <c r="K80" s="125"/>
      <c r="L80" s="154"/>
      <c r="M80" s="125"/>
      <c r="N80" s="154"/>
      <c r="O80" s="125"/>
      <c r="P80" s="154"/>
      <c r="Q80" s="125"/>
      <c r="R80" s="154"/>
      <c r="S80" s="125"/>
      <c r="T80" s="154"/>
      <c r="U80" s="125"/>
      <c r="V80" s="154"/>
      <c r="W80" s="125"/>
    </row>
    <row r="81" spans="1:23">
      <c r="A81" s="128" t="s">
        <v>385</v>
      </c>
      <c r="B81" s="154">
        <v>2.4060000000000001</v>
      </c>
      <c r="C81" s="125">
        <v>7.2374000000000001</v>
      </c>
      <c r="D81" s="154">
        <v>7.7853999999999992</v>
      </c>
      <c r="E81" s="124">
        <v>36.617595829999999</v>
      </c>
      <c r="F81" s="154">
        <v>90.96448461</v>
      </c>
      <c r="G81" s="81">
        <v>109.11417732</v>
      </c>
      <c r="H81" s="154">
        <v>112.21059021000001</v>
      </c>
      <c r="I81" s="81">
        <v>113.04610772999999</v>
      </c>
      <c r="J81" s="154">
        <v>115.80460855</v>
      </c>
      <c r="K81" s="125">
        <v>143.05996576000004</v>
      </c>
      <c r="L81" s="154">
        <v>177.97731644000007</v>
      </c>
      <c r="M81" s="125">
        <v>194.88296591999998</v>
      </c>
      <c r="N81" s="154">
        <v>202.94355911000008</v>
      </c>
      <c r="O81" s="125">
        <v>209.58285485000002</v>
      </c>
      <c r="P81" s="154">
        <v>234.28728604000003</v>
      </c>
      <c r="Q81" s="125">
        <v>272.65667887000001</v>
      </c>
      <c r="R81" s="154">
        <v>297.94551290999999</v>
      </c>
      <c r="S81" s="125">
        <v>322.00287183</v>
      </c>
      <c r="T81" s="154">
        <v>357.57112363000005</v>
      </c>
      <c r="U81" s="125">
        <v>371.11968394999991</v>
      </c>
      <c r="V81" s="154">
        <v>289.32011903000006</v>
      </c>
      <c r="W81" s="125">
        <v>281.32680499999998</v>
      </c>
    </row>
    <row r="82" spans="1:23">
      <c r="A82" s="128" t="s">
        <v>386</v>
      </c>
      <c r="B82" s="154">
        <v>9.9511000000000003</v>
      </c>
      <c r="C82" s="125">
        <v>34.471299999999999</v>
      </c>
      <c r="D82" s="154">
        <v>40.836599999999997</v>
      </c>
      <c r="E82" s="124">
        <v>97.748382269999993</v>
      </c>
      <c r="F82" s="154">
        <v>88.10176168000001</v>
      </c>
      <c r="G82" s="81">
        <v>107.48637058000001</v>
      </c>
      <c r="H82" s="154">
        <v>112.75799748</v>
      </c>
      <c r="I82" s="81">
        <v>113.49580934000001</v>
      </c>
      <c r="J82" s="154">
        <v>116.78414466</v>
      </c>
      <c r="K82" s="125">
        <v>146.93636617999996</v>
      </c>
      <c r="L82" s="154">
        <v>183.03802457000003</v>
      </c>
      <c r="M82" s="125">
        <v>200.10770733999996</v>
      </c>
      <c r="N82" s="154">
        <v>208.02465819000003</v>
      </c>
      <c r="O82" s="125">
        <v>210.52395645999997</v>
      </c>
      <c r="P82" s="154">
        <v>232.18796073000001</v>
      </c>
      <c r="Q82" s="125">
        <v>258.92162022000002</v>
      </c>
      <c r="R82" s="154">
        <v>283.27751740000002</v>
      </c>
      <c r="S82" s="125">
        <v>307.42292452000004</v>
      </c>
      <c r="T82" s="154">
        <v>327.78316788999996</v>
      </c>
      <c r="U82" s="125">
        <v>334.08455156000002</v>
      </c>
      <c r="V82" s="154">
        <v>291.79138921999999</v>
      </c>
      <c r="W82" s="125">
        <v>282.89728426000005</v>
      </c>
    </row>
    <row r="83" spans="1:23">
      <c r="A83" s="128" t="s">
        <v>387</v>
      </c>
      <c r="B83" s="154">
        <v>0</v>
      </c>
      <c r="C83" s="125">
        <v>0</v>
      </c>
      <c r="D83" s="154">
        <v>0</v>
      </c>
      <c r="E83" s="124">
        <v>23.15240434</v>
      </c>
      <c r="F83" s="154">
        <v>0.19162662</v>
      </c>
      <c r="G83" s="81">
        <v>17.598898769999998</v>
      </c>
      <c r="H83" s="154">
        <v>18.235405820000004</v>
      </c>
      <c r="I83" s="81">
        <v>18.506189429999999</v>
      </c>
      <c r="J83" s="154">
        <v>18.975837910000003</v>
      </c>
      <c r="K83" s="125">
        <v>22.515952199999997</v>
      </c>
      <c r="L83" s="154">
        <v>28.237010539999989</v>
      </c>
      <c r="M83" s="125">
        <v>30.854868660000005</v>
      </c>
      <c r="N83" s="154">
        <v>32.621702619999986</v>
      </c>
      <c r="O83" s="125">
        <v>33.534220779999998</v>
      </c>
      <c r="P83" s="154">
        <v>38.321636939999998</v>
      </c>
      <c r="Q83" s="125">
        <v>43.591356050000002</v>
      </c>
      <c r="R83" s="154">
        <v>47.869409349999991</v>
      </c>
      <c r="S83" s="125">
        <v>50.820591650000004</v>
      </c>
      <c r="T83" s="154">
        <v>56.864188139999996</v>
      </c>
      <c r="U83" s="125">
        <v>59.963476329999999</v>
      </c>
      <c r="V83" s="154">
        <v>48.527768930000001</v>
      </c>
      <c r="W83" s="125">
        <v>47.496454880000009</v>
      </c>
    </row>
    <row r="84" spans="1:23">
      <c r="A84" s="122" t="s">
        <v>382</v>
      </c>
      <c r="B84" s="154">
        <v>0</v>
      </c>
      <c r="C84" s="125">
        <v>0</v>
      </c>
      <c r="D84" s="154">
        <v>0</v>
      </c>
      <c r="E84" s="125">
        <v>0</v>
      </c>
      <c r="F84" s="154">
        <v>0</v>
      </c>
      <c r="G84" s="125">
        <v>0</v>
      </c>
      <c r="H84" s="154">
        <v>0</v>
      </c>
      <c r="I84" s="125">
        <v>0</v>
      </c>
      <c r="J84" s="154">
        <v>0</v>
      </c>
      <c r="K84" s="125">
        <v>0</v>
      </c>
      <c r="L84" s="154">
        <v>0</v>
      </c>
      <c r="M84" s="125">
        <v>0</v>
      </c>
      <c r="N84" s="154">
        <v>0</v>
      </c>
      <c r="O84" s="125">
        <v>0</v>
      </c>
      <c r="P84" s="154">
        <v>0</v>
      </c>
      <c r="Q84" s="125">
        <v>0</v>
      </c>
      <c r="R84" s="154">
        <v>0</v>
      </c>
      <c r="S84" s="125">
        <v>0</v>
      </c>
      <c r="T84" s="154">
        <v>0</v>
      </c>
      <c r="U84" s="125">
        <v>0</v>
      </c>
      <c r="V84" s="154">
        <v>0</v>
      </c>
      <c r="W84" s="125">
        <v>0</v>
      </c>
    </row>
    <row r="85" spans="1:23">
      <c r="A85" s="127" t="s">
        <v>397</v>
      </c>
      <c r="B85" s="154"/>
      <c r="C85" s="125"/>
      <c r="D85" s="154"/>
      <c r="E85" s="124"/>
      <c r="F85" s="154"/>
      <c r="G85" s="125"/>
      <c r="H85" s="154"/>
      <c r="I85" s="124"/>
      <c r="J85" s="154"/>
      <c r="K85" s="125"/>
      <c r="L85" s="154"/>
      <c r="M85" s="125"/>
      <c r="N85" s="154"/>
      <c r="O85" s="125"/>
      <c r="P85" s="154"/>
      <c r="Q85" s="125"/>
      <c r="R85" s="154"/>
      <c r="S85" s="125"/>
      <c r="T85" s="154"/>
      <c r="U85" s="125"/>
      <c r="V85" s="154"/>
      <c r="W85" s="125"/>
    </row>
    <row r="86" spans="1:23">
      <c r="A86" s="128" t="s">
        <v>385</v>
      </c>
      <c r="B86" s="154">
        <v>0.62339999999999995</v>
      </c>
      <c r="C86" s="125">
        <v>1.3691</v>
      </c>
      <c r="D86" s="154">
        <v>1.5509999999999999</v>
      </c>
      <c r="E86" s="124">
        <v>4.5468141399999995</v>
      </c>
      <c r="F86" s="154">
        <v>13.00557285</v>
      </c>
      <c r="G86" s="81">
        <v>15.15035643</v>
      </c>
      <c r="H86" s="154">
        <v>17.408897290000002</v>
      </c>
      <c r="I86" s="81">
        <v>19.591041640000004</v>
      </c>
      <c r="J86" s="154">
        <v>16.505855570000001</v>
      </c>
      <c r="K86" s="125">
        <v>17.576432480000001</v>
      </c>
      <c r="L86" s="154">
        <v>30.801602410000001</v>
      </c>
      <c r="M86" s="125">
        <v>38.622972440000019</v>
      </c>
      <c r="N86" s="154">
        <v>44.05558477999999</v>
      </c>
      <c r="O86" s="125">
        <v>62.229125390000007</v>
      </c>
      <c r="P86" s="154">
        <v>69.927929669999997</v>
      </c>
      <c r="Q86" s="125">
        <v>78.898167050000012</v>
      </c>
      <c r="R86" s="154">
        <v>78.846259399999994</v>
      </c>
      <c r="S86" s="125">
        <v>99.601059159999991</v>
      </c>
      <c r="T86" s="154">
        <v>107.19900533000002</v>
      </c>
      <c r="U86" s="125">
        <v>108.37950321000001</v>
      </c>
      <c r="V86" s="154">
        <v>109.36093961000002</v>
      </c>
      <c r="W86" s="125">
        <v>113.88169248999998</v>
      </c>
    </row>
    <row r="87" spans="1:23">
      <c r="A87" s="128" t="s">
        <v>386</v>
      </c>
      <c r="B87" s="154">
        <v>4.0979999999999999</v>
      </c>
      <c r="C87" s="125">
        <v>7.8881999999999994</v>
      </c>
      <c r="D87" s="154">
        <v>9.6835000000000004</v>
      </c>
      <c r="E87" s="124">
        <v>10.808467070000001</v>
      </c>
      <c r="F87" s="154">
        <v>13.048940349999999</v>
      </c>
      <c r="G87" s="140">
        <v>15.603990830000001</v>
      </c>
      <c r="H87" s="154">
        <v>18.090897009999999</v>
      </c>
      <c r="I87" s="81">
        <v>20.156940779999996</v>
      </c>
      <c r="J87" s="154">
        <v>16.897862579999998</v>
      </c>
      <c r="K87" s="125">
        <v>18.122274359999999</v>
      </c>
      <c r="L87" s="154">
        <v>32.451935670000005</v>
      </c>
      <c r="M87" s="125">
        <v>40.607818689999974</v>
      </c>
      <c r="N87" s="154">
        <v>46.075644090000011</v>
      </c>
      <c r="O87" s="125">
        <v>66.870665430000003</v>
      </c>
      <c r="P87" s="154">
        <v>74.40533241</v>
      </c>
      <c r="Q87" s="125">
        <v>82.608332450000006</v>
      </c>
      <c r="R87" s="154">
        <v>82.362591509999987</v>
      </c>
      <c r="S87" s="125">
        <v>98.537843230000007</v>
      </c>
      <c r="T87" s="154">
        <v>108.17223421000001</v>
      </c>
      <c r="U87" s="125">
        <v>109.62373549999998</v>
      </c>
      <c r="V87" s="154">
        <v>110.24542801999999</v>
      </c>
      <c r="W87" s="125">
        <v>114.53571732</v>
      </c>
    </row>
    <row r="88" spans="1:23">
      <c r="A88" s="128" t="s">
        <v>387</v>
      </c>
      <c r="B88" s="154">
        <v>0</v>
      </c>
      <c r="C88" s="125">
        <v>0</v>
      </c>
      <c r="D88" s="154">
        <v>0</v>
      </c>
      <c r="E88" s="125">
        <v>0</v>
      </c>
      <c r="F88" s="154">
        <v>0</v>
      </c>
      <c r="G88" s="125">
        <v>0</v>
      </c>
      <c r="H88" s="154">
        <v>0</v>
      </c>
      <c r="I88" s="125">
        <v>0</v>
      </c>
      <c r="J88" s="154">
        <v>0</v>
      </c>
      <c r="K88" s="125">
        <v>2.069418160000001</v>
      </c>
      <c r="L88" s="154">
        <v>3.6835602399999998</v>
      </c>
      <c r="M88" s="125">
        <v>4.8341893800000033</v>
      </c>
      <c r="N88" s="154">
        <v>5.6599430299999982</v>
      </c>
      <c r="O88" s="125">
        <v>7.4495987299999982</v>
      </c>
      <c r="P88" s="154">
        <v>8.4392520399999995</v>
      </c>
      <c r="Q88" s="125">
        <v>9.6258729499999998</v>
      </c>
      <c r="R88" s="154">
        <v>9.803946060000003</v>
      </c>
      <c r="S88" s="125">
        <v>12.225610699999999</v>
      </c>
      <c r="T88" s="154">
        <v>14.199382270000001</v>
      </c>
      <c r="U88" s="125">
        <v>14.727693199999999</v>
      </c>
      <c r="V88" s="154">
        <v>15.170379800000001</v>
      </c>
      <c r="W88" s="125">
        <v>16.02312397</v>
      </c>
    </row>
    <row r="89" spans="1:23">
      <c r="A89" s="122" t="s">
        <v>382</v>
      </c>
      <c r="B89" s="154">
        <v>0</v>
      </c>
      <c r="C89" s="125">
        <v>0</v>
      </c>
      <c r="D89" s="154">
        <v>0</v>
      </c>
      <c r="E89" s="125">
        <v>0</v>
      </c>
      <c r="F89" s="154">
        <v>0</v>
      </c>
      <c r="G89" s="125">
        <v>0</v>
      </c>
      <c r="H89" s="154">
        <v>0</v>
      </c>
      <c r="I89" s="125">
        <v>0</v>
      </c>
      <c r="J89" s="154">
        <v>0</v>
      </c>
      <c r="K89" s="125">
        <v>0</v>
      </c>
      <c r="L89" s="154">
        <v>0</v>
      </c>
      <c r="M89" s="125">
        <v>0</v>
      </c>
      <c r="N89" s="154">
        <v>0</v>
      </c>
      <c r="O89" s="125">
        <v>0</v>
      </c>
      <c r="P89" s="154">
        <v>0</v>
      </c>
      <c r="Q89" s="125">
        <v>0</v>
      </c>
      <c r="R89" s="154">
        <v>0</v>
      </c>
      <c r="S89" s="125">
        <v>0</v>
      </c>
      <c r="T89" s="154">
        <v>0</v>
      </c>
      <c r="U89" s="125">
        <v>0</v>
      </c>
      <c r="V89" s="154">
        <v>0</v>
      </c>
      <c r="W89" s="125">
        <v>0</v>
      </c>
    </row>
    <row r="90" spans="1:23">
      <c r="A90" s="127" t="s">
        <v>553</v>
      </c>
      <c r="B90" s="154"/>
      <c r="C90" s="125"/>
      <c r="D90" s="154"/>
      <c r="E90" s="125"/>
      <c r="F90" s="154"/>
      <c r="G90" s="125"/>
      <c r="H90" s="154"/>
      <c r="I90" s="125"/>
      <c r="J90" s="154"/>
      <c r="K90" s="125"/>
      <c r="L90" s="154"/>
      <c r="M90" s="125"/>
      <c r="N90" s="154"/>
      <c r="O90" s="125"/>
      <c r="P90" s="154"/>
      <c r="Q90" s="125"/>
      <c r="R90" s="154"/>
      <c r="S90" s="125"/>
      <c r="T90" s="154"/>
      <c r="U90" s="125"/>
      <c r="V90" s="154"/>
      <c r="W90" s="125"/>
    </row>
    <row r="91" spans="1:23">
      <c r="A91" s="128" t="s">
        <v>385</v>
      </c>
      <c r="B91" s="154">
        <v>0.49399999999999999</v>
      </c>
      <c r="C91" s="125">
        <v>0.8891</v>
      </c>
      <c r="D91" s="154">
        <v>1.0047000000000001</v>
      </c>
      <c r="E91" s="125">
        <v>3.0477923100000002</v>
      </c>
      <c r="F91" s="154">
        <v>8.2527695199999993</v>
      </c>
      <c r="G91" s="125">
        <v>11.062369369999999</v>
      </c>
      <c r="H91" s="154">
        <v>9.5505331499999997</v>
      </c>
      <c r="I91" s="125">
        <v>11.352203560000001</v>
      </c>
      <c r="J91" s="154">
        <v>14.687529289999999</v>
      </c>
      <c r="K91" s="125">
        <v>17.03618664</v>
      </c>
      <c r="L91" s="154">
        <v>30.167868719999998</v>
      </c>
      <c r="M91" s="125">
        <v>40.234833880000004</v>
      </c>
      <c r="N91" s="154">
        <v>44.2673469</v>
      </c>
      <c r="O91" s="125">
        <v>46.278492</v>
      </c>
      <c r="P91" s="154">
        <v>49.196507629999999</v>
      </c>
      <c r="Q91" s="125">
        <v>53.143543309999998</v>
      </c>
      <c r="R91" s="154">
        <v>54.511078300000001</v>
      </c>
      <c r="S91" s="125">
        <v>51.316197109999997</v>
      </c>
      <c r="T91" s="154">
        <v>52.662273970000008</v>
      </c>
      <c r="U91" s="125">
        <v>54.18319906</v>
      </c>
      <c r="V91" s="154">
        <v>56.636124120000005</v>
      </c>
      <c r="W91" s="125">
        <v>55.411809019999993</v>
      </c>
    </row>
    <row r="92" spans="1:23">
      <c r="A92" s="128" t="s">
        <v>386</v>
      </c>
      <c r="B92" s="154">
        <v>2.3841000000000001</v>
      </c>
      <c r="C92" s="125">
        <v>5.4303999999999997</v>
      </c>
      <c r="D92" s="154">
        <v>7.6193</v>
      </c>
      <c r="E92" s="125">
        <v>8.4867173600000001</v>
      </c>
      <c r="F92" s="154">
        <v>9.4264838000000015</v>
      </c>
      <c r="G92" s="125">
        <v>12.473552079999999</v>
      </c>
      <c r="H92" s="154">
        <v>9.5976594500000019</v>
      </c>
      <c r="I92" s="125">
        <v>11.475514940000002</v>
      </c>
      <c r="J92" s="154">
        <v>14.748562230000001</v>
      </c>
      <c r="K92" s="125">
        <v>17.707357409999997</v>
      </c>
      <c r="L92" s="154">
        <v>34.88223928</v>
      </c>
      <c r="M92" s="125">
        <v>48.829404960000019</v>
      </c>
      <c r="N92" s="154">
        <v>51.382594380000008</v>
      </c>
      <c r="O92" s="125">
        <v>52.884129549999997</v>
      </c>
      <c r="P92" s="154">
        <v>56.258194119999999</v>
      </c>
      <c r="Q92" s="125">
        <v>61.092001429999989</v>
      </c>
      <c r="R92" s="154">
        <v>62.796769269999999</v>
      </c>
      <c r="S92" s="125">
        <v>58.805943450000001</v>
      </c>
      <c r="T92" s="154">
        <v>56.205372560000001</v>
      </c>
      <c r="U92" s="125">
        <v>57.727738439999996</v>
      </c>
      <c r="V92" s="154">
        <v>60.718730139999991</v>
      </c>
      <c r="W92" s="125">
        <v>62.910425400000001</v>
      </c>
    </row>
    <row r="93" spans="1:23">
      <c r="A93" s="128" t="s">
        <v>387</v>
      </c>
      <c r="B93" s="154">
        <v>0</v>
      </c>
      <c r="C93" s="125">
        <v>0</v>
      </c>
      <c r="D93" s="154">
        <v>0</v>
      </c>
      <c r="E93" s="125">
        <v>0.93006615000000004</v>
      </c>
      <c r="F93" s="154">
        <v>1.48259611</v>
      </c>
      <c r="G93" s="125">
        <v>1.2358744099999999</v>
      </c>
      <c r="H93" s="154">
        <v>1.2229369999999999</v>
      </c>
      <c r="I93" s="125">
        <v>1.4815900900000001</v>
      </c>
      <c r="J93" s="154">
        <v>1.95170829</v>
      </c>
      <c r="K93" s="125">
        <v>2.1729820200000001</v>
      </c>
      <c r="L93" s="154">
        <v>3.5575729500000004</v>
      </c>
      <c r="M93" s="125">
        <v>4.7373519899999996</v>
      </c>
      <c r="N93" s="154">
        <v>5.099311140000002</v>
      </c>
      <c r="O93" s="125">
        <v>5.3506289699999998</v>
      </c>
      <c r="P93" s="154">
        <v>6.5300017700000001</v>
      </c>
      <c r="Q93" s="125">
        <v>6.3400141199999993</v>
      </c>
      <c r="R93" s="154">
        <v>6.5642974199999991</v>
      </c>
      <c r="S93" s="125">
        <v>6.1490145500000004</v>
      </c>
      <c r="T93" s="154">
        <v>6.44289924</v>
      </c>
      <c r="U93" s="125">
        <v>6.7524154900000006</v>
      </c>
      <c r="V93" s="154">
        <v>7.0860484699999997</v>
      </c>
      <c r="W93" s="125">
        <v>7.4764679500000009</v>
      </c>
    </row>
    <row r="94" spans="1:23">
      <c r="A94" s="122" t="s">
        <v>382</v>
      </c>
      <c r="B94" s="154">
        <v>0</v>
      </c>
      <c r="C94" s="125">
        <v>0</v>
      </c>
      <c r="D94" s="154">
        <v>0</v>
      </c>
      <c r="E94" s="125">
        <v>0</v>
      </c>
      <c r="F94" s="154">
        <v>0</v>
      </c>
      <c r="G94" s="125">
        <v>0</v>
      </c>
      <c r="H94" s="154">
        <v>0</v>
      </c>
      <c r="I94" s="125">
        <v>0</v>
      </c>
      <c r="J94" s="154">
        <v>0</v>
      </c>
      <c r="K94" s="125">
        <v>0</v>
      </c>
      <c r="L94" s="154">
        <v>0</v>
      </c>
      <c r="M94" s="125">
        <v>0</v>
      </c>
      <c r="N94" s="154">
        <v>0</v>
      </c>
      <c r="O94" s="125">
        <v>0</v>
      </c>
      <c r="P94" s="154">
        <v>0</v>
      </c>
      <c r="Q94" s="125">
        <v>0</v>
      </c>
      <c r="R94" s="154">
        <v>0</v>
      </c>
      <c r="S94" s="125">
        <v>0</v>
      </c>
      <c r="T94" s="154">
        <v>0</v>
      </c>
      <c r="U94" s="125">
        <v>0</v>
      </c>
      <c r="V94" s="154">
        <v>0</v>
      </c>
      <c r="W94" s="125">
        <v>0</v>
      </c>
    </row>
    <row r="95" spans="1:23">
      <c r="A95" s="127" t="s">
        <v>398</v>
      </c>
      <c r="B95" s="154"/>
      <c r="C95" s="125"/>
      <c r="D95" s="154"/>
      <c r="E95" s="125"/>
      <c r="F95" s="154"/>
      <c r="G95" s="125"/>
      <c r="H95" s="154"/>
      <c r="I95" s="125"/>
      <c r="J95" s="154"/>
      <c r="K95" s="125"/>
      <c r="L95" s="154"/>
      <c r="M95" s="125"/>
      <c r="N95" s="154"/>
      <c r="O95" s="125"/>
      <c r="P95" s="154"/>
      <c r="Q95" s="125"/>
      <c r="R95" s="154"/>
      <c r="S95" s="125"/>
      <c r="T95" s="154"/>
      <c r="U95" s="125"/>
      <c r="V95" s="154"/>
      <c r="W95" s="125"/>
    </row>
    <row r="96" spans="1:23">
      <c r="A96" s="128" t="s">
        <v>385</v>
      </c>
      <c r="B96" s="154">
        <v>0</v>
      </c>
      <c r="C96" s="125">
        <v>48.165199999999999</v>
      </c>
      <c r="D96" s="154">
        <v>18.5641</v>
      </c>
      <c r="E96" s="125">
        <v>26.211003000000002</v>
      </c>
      <c r="F96" s="154">
        <v>32.50987026</v>
      </c>
      <c r="G96" s="125">
        <v>60.112241500000003</v>
      </c>
      <c r="H96" s="154">
        <v>56.486082000000003</v>
      </c>
      <c r="I96" s="125">
        <v>56.486082000000003</v>
      </c>
      <c r="J96" s="154">
        <v>56.486082000000003</v>
      </c>
      <c r="K96" s="125">
        <v>186.27399500000001</v>
      </c>
      <c r="L96" s="154">
        <v>134.310799</v>
      </c>
      <c r="M96" s="125">
        <v>155.84446200000002</v>
      </c>
      <c r="N96" s="154">
        <v>162.47931800000001</v>
      </c>
      <c r="O96" s="125">
        <v>180.27739500000001</v>
      </c>
      <c r="P96" s="154">
        <v>250.638938</v>
      </c>
      <c r="Q96" s="125">
        <v>249.08588785000003</v>
      </c>
      <c r="R96" s="154">
        <v>272.0592670399999</v>
      </c>
      <c r="S96" s="125">
        <v>294.63352823000002</v>
      </c>
      <c r="T96" s="154">
        <v>677.91860299999985</v>
      </c>
      <c r="U96" s="125">
        <v>351.68486114000001</v>
      </c>
      <c r="V96" s="154">
        <v>384.17684163000007</v>
      </c>
      <c r="W96" s="125">
        <v>417.893934</v>
      </c>
    </row>
    <row r="97" spans="1:23">
      <c r="A97" s="128" t="s">
        <v>386</v>
      </c>
      <c r="B97" s="154">
        <v>15.116299999999999</v>
      </c>
      <c r="C97" s="125">
        <v>20.527999999999999</v>
      </c>
      <c r="D97" s="154">
        <v>52.841300000000004</v>
      </c>
      <c r="E97" s="125">
        <v>55.961789420000002</v>
      </c>
      <c r="F97" s="154">
        <v>80.920893500000005</v>
      </c>
      <c r="G97" s="125">
        <v>46.3738405</v>
      </c>
      <c r="H97" s="154">
        <v>50</v>
      </c>
      <c r="I97" s="125">
        <v>50</v>
      </c>
      <c r="J97" s="154">
        <v>50</v>
      </c>
      <c r="K97" s="125">
        <v>135.11387099999999</v>
      </c>
      <c r="L97" s="154">
        <v>133.39053899999999</v>
      </c>
      <c r="M97" s="125">
        <v>163.84956299999999</v>
      </c>
      <c r="N97" s="154">
        <v>180.44924</v>
      </c>
      <c r="O97" s="125">
        <v>189.80751000000001</v>
      </c>
      <c r="P97" s="154">
        <v>250.99244899999999</v>
      </c>
      <c r="Q97" s="125">
        <v>256.35271798000002</v>
      </c>
      <c r="R97" s="154">
        <v>293.9633400300001</v>
      </c>
      <c r="S97" s="125">
        <v>279.55417895000011</v>
      </c>
      <c r="T97" s="154">
        <v>678.87476400000003</v>
      </c>
      <c r="U97" s="125">
        <v>348.80708357999998</v>
      </c>
      <c r="V97" s="154">
        <v>383.63574749000003</v>
      </c>
      <c r="W97" s="125">
        <v>412.45742300000001</v>
      </c>
    </row>
    <row r="98" spans="1:23">
      <c r="A98" s="128" t="s">
        <v>387</v>
      </c>
      <c r="B98" s="154">
        <v>0</v>
      </c>
      <c r="C98" s="125">
        <v>0</v>
      </c>
      <c r="D98" s="154">
        <v>0</v>
      </c>
      <c r="E98" s="125">
        <v>0</v>
      </c>
      <c r="F98" s="154">
        <v>0.92949529000000009</v>
      </c>
      <c r="G98" s="125">
        <v>0</v>
      </c>
      <c r="H98" s="154">
        <v>0</v>
      </c>
      <c r="I98" s="125">
        <v>0</v>
      </c>
      <c r="J98" s="154">
        <v>0</v>
      </c>
      <c r="K98" s="125">
        <v>19.094760000000001</v>
      </c>
      <c r="L98" s="154">
        <v>19.558005000000001</v>
      </c>
      <c r="M98" s="125">
        <v>18.840826999999997</v>
      </c>
      <c r="N98" s="154">
        <v>19.828989</v>
      </c>
      <c r="O98" s="125">
        <v>21.600823999999999</v>
      </c>
      <c r="P98" s="154">
        <v>38.886153999999998</v>
      </c>
      <c r="Q98" s="125">
        <v>36.415127169999991</v>
      </c>
      <c r="R98" s="154">
        <v>45.573226930000004</v>
      </c>
      <c r="S98" s="125">
        <v>46.620657819999998</v>
      </c>
      <c r="T98" s="154">
        <v>105.17778100000004</v>
      </c>
      <c r="U98" s="125">
        <v>45.21960103</v>
      </c>
      <c r="V98" s="154">
        <v>59.520355240000008</v>
      </c>
      <c r="W98" s="125">
        <v>61.189374999999998</v>
      </c>
    </row>
    <row r="99" spans="1:23">
      <c r="A99" s="122" t="s">
        <v>382</v>
      </c>
      <c r="B99" s="154">
        <v>0</v>
      </c>
      <c r="C99" s="125">
        <v>0</v>
      </c>
      <c r="D99" s="154">
        <v>0</v>
      </c>
      <c r="E99" s="125">
        <v>0</v>
      </c>
      <c r="F99" s="154">
        <v>0</v>
      </c>
      <c r="G99" s="125">
        <v>0</v>
      </c>
      <c r="H99" s="154">
        <v>0</v>
      </c>
      <c r="I99" s="125">
        <v>0</v>
      </c>
      <c r="J99" s="154">
        <v>0</v>
      </c>
      <c r="K99" s="125">
        <v>0</v>
      </c>
      <c r="L99" s="154">
        <v>0</v>
      </c>
      <c r="M99" s="125">
        <v>0</v>
      </c>
      <c r="N99" s="154">
        <v>0</v>
      </c>
      <c r="O99" s="125">
        <v>0</v>
      </c>
      <c r="P99" s="154">
        <v>0</v>
      </c>
      <c r="Q99" s="125">
        <v>0</v>
      </c>
      <c r="R99" s="154">
        <v>0</v>
      </c>
      <c r="S99" s="125">
        <v>0</v>
      </c>
      <c r="T99" s="154">
        <v>0</v>
      </c>
      <c r="U99" s="125">
        <v>0</v>
      </c>
      <c r="V99" s="154">
        <v>0</v>
      </c>
      <c r="W99" s="125">
        <v>0</v>
      </c>
    </row>
    <row r="100" spans="1:23">
      <c r="A100" s="127" t="s">
        <v>554</v>
      </c>
      <c r="B100" s="154"/>
      <c r="C100" s="125"/>
      <c r="D100" s="154"/>
      <c r="E100" s="125"/>
      <c r="F100" s="154"/>
      <c r="G100" s="125"/>
      <c r="H100" s="154"/>
      <c r="I100" s="125"/>
      <c r="J100" s="154"/>
      <c r="K100" s="125"/>
      <c r="L100" s="154"/>
      <c r="M100" s="125"/>
      <c r="N100" s="154"/>
      <c r="O100" s="125"/>
      <c r="P100" s="154"/>
      <c r="Q100" s="125"/>
      <c r="R100" s="154"/>
      <c r="S100" s="125"/>
      <c r="T100" s="154"/>
      <c r="U100" s="125"/>
      <c r="V100" s="154"/>
      <c r="W100" s="125"/>
    </row>
    <row r="101" spans="1:23">
      <c r="A101" s="128" t="s">
        <v>385</v>
      </c>
      <c r="B101" s="154">
        <v>0.28810000000000002</v>
      </c>
      <c r="C101" s="125">
        <v>0.86420000000000008</v>
      </c>
      <c r="D101" s="154">
        <v>0.88560000000000005</v>
      </c>
      <c r="E101" s="125">
        <v>2.34578452</v>
      </c>
      <c r="F101" s="154">
        <v>6.5504304800000002</v>
      </c>
      <c r="G101" s="125">
        <v>9.0404423600000001</v>
      </c>
      <c r="H101" s="154">
        <v>9.4820260300000001</v>
      </c>
      <c r="I101" s="125">
        <v>9.5039871200000015</v>
      </c>
      <c r="J101" s="154">
        <v>11.470436370000002</v>
      </c>
      <c r="K101" s="125">
        <v>12.783180279999996</v>
      </c>
      <c r="L101" s="154">
        <v>14.103198900000001</v>
      </c>
      <c r="M101" s="125">
        <v>12.000740120000001</v>
      </c>
      <c r="N101" s="154">
        <v>12.081947629999998</v>
      </c>
      <c r="O101" s="125">
        <v>12.901885369999999</v>
      </c>
      <c r="P101" s="154">
        <v>14.343445920000001</v>
      </c>
      <c r="Q101" s="125">
        <v>15.538113730000003</v>
      </c>
      <c r="R101" s="154">
        <v>15.54358291</v>
      </c>
      <c r="S101" s="125">
        <v>20.93014638</v>
      </c>
      <c r="T101" s="154">
        <v>20.679241509999997</v>
      </c>
      <c r="U101" s="125">
        <v>20.760255629999996</v>
      </c>
      <c r="V101" s="154">
        <v>20.260802830000003</v>
      </c>
      <c r="W101" s="125">
        <v>21.513485020000005</v>
      </c>
    </row>
    <row r="102" spans="1:23">
      <c r="A102" s="128" t="s">
        <v>386</v>
      </c>
      <c r="B102" s="154">
        <v>2.5499000000000001</v>
      </c>
      <c r="C102" s="125">
        <v>4.4089999999999998</v>
      </c>
      <c r="D102" s="154">
        <v>4.9456999999999995</v>
      </c>
      <c r="E102" s="125">
        <v>5.3346309299999994</v>
      </c>
      <c r="F102" s="154">
        <v>6.3559625400000002</v>
      </c>
      <c r="G102" s="125">
        <v>8.9195236599999994</v>
      </c>
      <c r="H102" s="154">
        <v>9.5170252299999998</v>
      </c>
      <c r="I102" s="125">
        <v>9.5217776900000022</v>
      </c>
      <c r="J102" s="154">
        <v>11.711117980000001</v>
      </c>
      <c r="K102" s="125">
        <v>13.074016119999996</v>
      </c>
      <c r="L102" s="154">
        <v>14.711586669999999</v>
      </c>
      <c r="M102" s="125">
        <v>12.81538924</v>
      </c>
      <c r="N102" s="154">
        <v>12.841980980000002</v>
      </c>
      <c r="O102" s="125">
        <v>13.544884870000001</v>
      </c>
      <c r="P102" s="154">
        <v>14.882289310000001</v>
      </c>
      <c r="Q102" s="125">
        <v>16.049247600000001</v>
      </c>
      <c r="R102" s="154">
        <v>16.022044080000001</v>
      </c>
      <c r="S102" s="125">
        <v>21.482314840000004</v>
      </c>
      <c r="T102" s="154">
        <v>21.207396769999999</v>
      </c>
      <c r="U102" s="125">
        <v>21.149786289999998</v>
      </c>
      <c r="V102" s="154">
        <v>20.570001379999997</v>
      </c>
      <c r="W102" s="125">
        <v>21.7171296</v>
      </c>
    </row>
    <row r="103" spans="1:23">
      <c r="A103" s="128" t="s">
        <v>387</v>
      </c>
      <c r="B103" s="154">
        <v>0</v>
      </c>
      <c r="C103" s="125">
        <v>0</v>
      </c>
      <c r="D103" s="154">
        <v>0</v>
      </c>
      <c r="E103" s="125">
        <v>0.81265531999999996</v>
      </c>
      <c r="F103" s="154">
        <v>13.73185851</v>
      </c>
      <c r="G103" s="125">
        <v>1.14373565</v>
      </c>
      <c r="H103" s="154">
        <v>1.2422305500000002</v>
      </c>
      <c r="I103" s="125">
        <v>1.2880941699999999</v>
      </c>
      <c r="J103" s="154">
        <v>1.4994930200000001</v>
      </c>
      <c r="K103" s="125">
        <v>1.7094677300000001</v>
      </c>
      <c r="L103" s="154">
        <v>1.9063021</v>
      </c>
      <c r="M103" s="125">
        <v>1.5778415399999999</v>
      </c>
      <c r="N103" s="154">
        <v>1.6193129999999998</v>
      </c>
      <c r="O103" s="125">
        <v>1.7556738399999996</v>
      </c>
      <c r="P103" s="154">
        <v>1.94824547</v>
      </c>
      <c r="Q103" s="125">
        <v>2.1290513899999999</v>
      </c>
      <c r="R103" s="154">
        <v>2.1406792800000001</v>
      </c>
      <c r="S103" s="125">
        <v>2.8188615699999997</v>
      </c>
      <c r="T103" s="154">
        <v>2.7044208199999997</v>
      </c>
      <c r="U103" s="125">
        <v>2.7349744400000002</v>
      </c>
      <c r="V103" s="154">
        <v>2.6756149299999996</v>
      </c>
      <c r="W103" s="125">
        <v>2.84594258</v>
      </c>
    </row>
    <row r="104" spans="1:23">
      <c r="A104" s="122" t="s">
        <v>382</v>
      </c>
      <c r="B104" s="154">
        <v>0</v>
      </c>
      <c r="C104" s="125">
        <v>0</v>
      </c>
      <c r="D104" s="154">
        <v>0</v>
      </c>
      <c r="E104" s="125">
        <v>0</v>
      </c>
      <c r="F104" s="154">
        <v>0</v>
      </c>
      <c r="G104" s="125">
        <v>0</v>
      </c>
      <c r="H104" s="154">
        <v>0</v>
      </c>
      <c r="I104" s="125">
        <v>0</v>
      </c>
      <c r="J104" s="154">
        <v>0</v>
      </c>
      <c r="K104" s="125">
        <v>0</v>
      </c>
      <c r="L104" s="154">
        <v>0</v>
      </c>
      <c r="M104" s="125">
        <v>0</v>
      </c>
      <c r="N104" s="154">
        <v>0</v>
      </c>
      <c r="O104" s="125">
        <v>0</v>
      </c>
      <c r="P104" s="154">
        <v>0</v>
      </c>
      <c r="Q104" s="125">
        <v>0</v>
      </c>
      <c r="R104" s="154">
        <v>0</v>
      </c>
      <c r="S104" s="125">
        <v>0</v>
      </c>
      <c r="T104" s="154">
        <v>0</v>
      </c>
      <c r="U104" s="125">
        <v>0</v>
      </c>
      <c r="V104" s="154">
        <v>0</v>
      </c>
      <c r="W104" s="125">
        <v>0</v>
      </c>
    </row>
    <row r="105" spans="1:23">
      <c r="A105" s="127" t="s">
        <v>399</v>
      </c>
      <c r="B105" s="154"/>
      <c r="C105" s="125"/>
      <c r="D105" s="154"/>
      <c r="E105" s="125"/>
      <c r="F105" s="154"/>
      <c r="G105" s="125"/>
      <c r="H105" s="154"/>
      <c r="I105" s="125"/>
      <c r="J105" s="154"/>
      <c r="K105" s="125"/>
      <c r="L105" s="154"/>
      <c r="M105" s="125"/>
      <c r="N105" s="154"/>
      <c r="O105" s="125"/>
      <c r="P105" s="154"/>
      <c r="Q105" s="125"/>
      <c r="R105" s="154"/>
      <c r="S105" s="125"/>
      <c r="T105" s="154"/>
      <c r="U105" s="125"/>
      <c r="V105" s="154"/>
      <c r="W105" s="125"/>
    </row>
    <row r="106" spans="1:23">
      <c r="A106" s="128" t="s">
        <v>385</v>
      </c>
      <c r="B106" s="154">
        <v>1.8075999999999999</v>
      </c>
      <c r="C106" s="125">
        <v>3.4790000000000001</v>
      </c>
      <c r="D106" s="154">
        <v>3.734</v>
      </c>
      <c r="E106" s="125">
        <v>9.3518660300000001</v>
      </c>
      <c r="F106" s="154">
        <v>24.841721769999999</v>
      </c>
      <c r="G106" s="125">
        <v>28.275610350000001</v>
      </c>
      <c r="H106" s="154">
        <v>28.185066640000002</v>
      </c>
      <c r="I106" s="125">
        <v>28.248255710000002</v>
      </c>
      <c r="J106" s="154">
        <v>28.503624909999996</v>
      </c>
      <c r="K106" s="125">
        <v>28.931770240000002</v>
      </c>
      <c r="L106" s="154">
        <v>31.133165399999999</v>
      </c>
      <c r="M106" s="125">
        <v>37.77031723999999</v>
      </c>
      <c r="N106" s="154">
        <v>43.76932630999999</v>
      </c>
      <c r="O106" s="125">
        <v>49.617348289999988</v>
      </c>
      <c r="P106" s="154">
        <v>53.844212319999997</v>
      </c>
      <c r="Q106" s="125">
        <v>60.27445668</v>
      </c>
      <c r="R106" s="154">
        <v>66.796960229999996</v>
      </c>
      <c r="S106" s="125">
        <v>69.322692029999999</v>
      </c>
      <c r="T106" s="154">
        <v>76.747436019999995</v>
      </c>
      <c r="U106" s="125">
        <v>92.279790550000001</v>
      </c>
      <c r="V106" s="154">
        <v>101.58385157000001</v>
      </c>
      <c r="W106" s="125">
        <v>254.48110360000001</v>
      </c>
    </row>
    <row r="107" spans="1:23">
      <c r="A107" s="128" t="s">
        <v>386</v>
      </c>
      <c r="B107" s="154">
        <v>7.42</v>
      </c>
      <c r="C107" s="125">
        <v>17.108400000000003</v>
      </c>
      <c r="D107" s="154">
        <v>19.950500000000002</v>
      </c>
      <c r="E107" s="125">
        <v>21.99189389</v>
      </c>
      <c r="F107" s="154">
        <v>23.95019555</v>
      </c>
      <c r="G107" s="125">
        <v>27.734706679999999</v>
      </c>
      <c r="H107" s="154">
        <v>28.243379730000001</v>
      </c>
      <c r="I107" s="125">
        <v>28.292475379999996</v>
      </c>
      <c r="J107" s="154">
        <v>28.54737458</v>
      </c>
      <c r="K107" s="125">
        <v>28.982638380000008</v>
      </c>
      <c r="L107" s="154">
        <v>32.304653559999998</v>
      </c>
      <c r="M107" s="125">
        <v>39.280276290000003</v>
      </c>
      <c r="N107" s="154">
        <v>45.353454250000013</v>
      </c>
      <c r="O107" s="125">
        <v>51.70406843</v>
      </c>
      <c r="P107" s="154">
        <v>55.541520720000001</v>
      </c>
      <c r="Q107" s="125">
        <v>61.917096870000002</v>
      </c>
      <c r="R107" s="154">
        <v>68.035968990000015</v>
      </c>
      <c r="S107" s="125">
        <v>70.478611190000009</v>
      </c>
      <c r="T107" s="154">
        <v>77.531195879999999</v>
      </c>
      <c r="U107" s="125">
        <v>93.048439119999983</v>
      </c>
      <c r="V107" s="154">
        <v>102.25513795000001</v>
      </c>
      <c r="W107" s="125">
        <v>255.69406733999998</v>
      </c>
    </row>
    <row r="108" spans="1:23">
      <c r="A108" s="128" t="s">
        <v>387</v>
      </c>
      <c r="B108" s="154">
        <v>0</v>
      </c>
      <c r="C108" s="125">
        <v>0</v>
      </c>
      <c r="D108" s="154">
        <v>0</v>
      </c>
      <c r="E108" s="125">
        <v>3.56141212</v>
      </c>
      <c r="F108" s="154">
        <v>0.87180932999999994</v>
      </c>
      <c r="G108" s="125">
        <v>3.9336476</v>
      </c>
      <c r="H108" s="154">
        <v>3.9906935100000003</v>
      </c>
      <c r="I108" s="125">
        <v>4.07277603</v>
      </c>
      <c r="J108" s="154">
        <v>4.1738372500000001</v>
      </c>
      <c r="K108" s="125">
        <v>4.2109182699999996</v>
      </c>
      <c r="L108" s="154">
        <v>4.3121003499999997</v>
      </c>
      <c r="M108" s="125">
        <v>5.1944102899999978</v>
      </c>
      <c r="N108" s="154">
        <v>5.993028090000001</v>
      </c>
      <c r="O108" s="125">
        <v>6.4218722200000009</v>
      </c>
      <c r="P108" s="154">
        <v>7.0089859600000013</v>
      </c>
      <c r="Q108" s="125">
        <v>7.9610176199999998</v>
      </c>
      <c r="R108" s="154">
        <v>9.0553662299999989</v>
      </c>
      <c r="S108" s="125">
        <v>9.4171777899999984</v>
      </c>
      <c r="T108" s="154">
        <v>10.646300550000001</v>
      </c>
      <c r="U108" s="125">
        <v>12.892226459999998</v>
      </c>
      <c r="V108" s="154">
        <v>14.483090180000003</v>
      </c>
      <c r="W108" s="125">
        <v>41.80019308</v>
      </c>
    </row>
    <row r="109" spans="1:23">
      <c r="A109" s="122" t="s">
        <v>382</v>
      </c>
      <c r="B109" s="154">
        <v>0</v>
      </c>
      <c r="C109" s="125">
        <v>0</v>
      </c>
      <c r="D109" s="154">
        <v>0</v>
      </c>
      <c r="E109" s="125">
        <v>0</v>
      </c>
      <c r="F109" s="154">
        <v>0</v>
      </c>
      <c r="G109" s="125">
        <v>0</v>
      </c>
      <c r="H109" s="154">
        <v>0</v>
      </c>
      <c r="I109" s="125">
        <v>0</v>
      </c>
      <c r="J109" s="154">
        <v>0</v>
      </c>
      <c r="K109" s="125">
        <v>0</v>
      </c>
      <c r="L109" s="154">
        <v>0</v>
      </c>
      <c r="M109" s="125">
        <v>0</v>
      </c>
      <c r="N109" s="154">
        <v>0</v>
      </c>
      <c r="O109" s="125">
        <v>0</v>
      </c>
      <c r="P109" s="154">
        <v>0</v>
      </c>
      <c r="Q109" s="125">
        <v>0</v>
      </c>
      <c r="R109" s="154">
        <v>0</v>
      </c>
      <c r="S109" s="125">
        <v>0</v>
      </c>
      <c r="T109" s="154">
        <v>0</v>
      </c>
      <c r="U109" s="125">
        <v>0</v>
      </c>
      <c r="V109" s="154">
        <v>0</v>
      </c>
      <c r="W109" s="125">
        <v>0</v>
      </c>
    </row>
    <row r="110" spans="1:23">
      <c r="A110" s="127" t="s">
        <v>400</v>
      </c>
      <c r="B110" s="154"/>
      <c r="C110" s="125"/>
      <c r="D110" s="154"/>
      <c r="E110" s="125"/>
      <c r="F110" s="154"/>
      <c r="G110" s="125"/>
      <c r="H110" s="154"/>
      <c r="I110" s="125"/>
      <c r="J110" s="154"/>
      <c r="K110" s="125"/>
      <c r="L110" s="154"/>
      <c r="M110" s="125"/>
      <c r="N110" s="154"/>
      <c r="O110" s="125"/>
      <c r="P110" s="154"/>
      <c r="Q110" s="125"/>
      <c r="R110" s="154"/>
      <c r="S110" s="125"/>
      <c r="T110" s="154"/>
      <c r="U110" s="125"/>
      <c r="V110" s="154"/>
      <c r="W110" s="125"/>
    </row>
    <row r="111" spans="1:23">
      <c r="A111" s="128" t="s">
        <v>385</v>
      </c>
      <c r="B111" s="154">
        <v>0.39710000000000001</v>
      </c>
      <c r="C111" s="125">
        <v>0.753</v>
      </c>
      <c r="D111" s="154">
        <v>0.78979999999999995</v>
      </c>
      <c r="E111" s="125">
        <v>2.05297302</v>
      </c>
      <c r="F111" s="154">
        <v>5.70823181</v>
      </c>
      <c r="G111" s="125">
        <v>7.2789089000000002</v>
      </c>
      <c r="H111" s="154">
        <v>7.4147563100000005</v>
      </c>
      <c r="I111" s="125">
        <v>7.48392488</v>
      </c>
      <c r="J111" s="154">
        <v>7.5384349299999993</v>
      </c>
      <c r="K111" s="125">
        <v>7.96774015</v>
      </c>
      <c r="L111" s="154">
        <v>8.5618836199999997</v>
      </c>
      <c r="M111" s="125">
        <v>8.6149347400000007</v>
      </c>
      <c r="N111" s="154">
        <v>8.6830356000000002</v>
      </c>
      <c r="O111" s="125">
        <v>8.9451725</v>
      </c>
      <c r="P111" s="154">
        <v>9.3433375500000011</v>
      </c>
      <c r="Q111" s="125">
        <v>9.7704175799999984</v>
      </c>
      <c r="R111" s="154">
        <v>8.5043022799999992</v>
      </c>
      <c r="S111" s="125">
        <v>8.733348620000001</v>
      </c>
      <c r="T111" s="154">
        <v>14.005062019999999</v>
      </c>
      <c r="U111" s="125">
        <v>15.033587759999998</v>
      </c>
      <c r="V111" s="154">
        <v>15.323991380000001</v>
      </c>
      <c r="W111" s="125">
        <v>16.653699979999999</v>
      </c>
    </row>
    <row r="112" spans="1:23">
      <c r="A112" s="128" t="s">
        <v>386</v>
      </c>
      <c r="B112" s="154">
        <v>1.6593</v>
      </c>
      <c r="C112" s="125">
        <v>3.7770999999999999</v>
      </c>
      <c r="D112" s="154">
        <v>4.4101000000000008</v>
      </c>
      <c r="E112" s="125">
        <v>4.8036897400000003</v>
      </c>
      <c r="F112" s="154">
        <v>5.5528267199999997</v>
      </c>
      <c r="G112" s="125">
        <v>7.2077815199999993</v>
      </c>
      <c r="H112" s="154">
        <v>7.4585326300000006</v>
      </c>
      <c r="I112" s="125">
        <v>7.50133676</v>
      </c>
      <c r="J112" s="154">
        <v>7.5507912900000003</v>
      </c>
      <c r="K112" s="125">
        <v>7.982762909999999</v>
      </c>
      <c r="L112" s="154">
        <v>8.8750394999999997</v>
      </c>
      <c r="M112" s="125">
        <v>8.9442544400000017</v>
      </c>
      <c r="N112" s="154">
        <v>8.9740979499999991</v>
      </c>
      <c r="O112" s="125">
        <v>9.5463744500000001</v>
      </c>
      <c r="P112" s="154">
        <v>9.9070573499999988</v>
      </c>
      <c r="Q112" s="125">
        <v>10.232002630000002</v>
      </c>
      <c r="R112" s="154">
        <v>8.9063903799999995</v>
      </c>
      <c r="S112" s="125">
        <v>9.1861632900000014</v>
      </c>
      <c r="T112" s="154">
        <v>14.335031839999997</v>
      </c>
      <c r="U112" s="125">
        <v>15.584811800000001</v>
      </c>
      <c r="V112" s="154">
        <v>15.950368399999999</v>
      </c>
      <c r="W112" s="125">
        <v>16.808073580000002</v>
      </c>
    </row>
    <row r="113" spans="1:23">
      <c r="A113" s="128" t="s">
        <v>387</v>
      </c>
      <c r="B113" s="154">
        <v>0</v>
      </c>
      <c r="C113" s="125">
        <v>0</v>
      </c>
      <c r="D113" s="154">
        <v>0</v>
      </c>
      <c r="E113" s="125">
        <v>0.73706756999999989</v>
      </c>
      <c r="F113" s="154">
        <v>3.6193571499999999</v>
      </c>
      <c r="G113" s="125">
        <v>0.94791961000000002</v>
      </c>
      <c r="H113" s="154">
        <v>0.98259873999999992</v>
      </c>
      <c r="I113" s="125">
        <v>1.00601707</v>
      </c>
      <c r="J113" s="154">
        <v>1.0360772700000001</v>
      </c>
      <c r="K113" s="125">
        <v>1.1171385199999999</v>
      </c>
      <c r="L113" s="154">
        <v>1.1238334999999999</v>
      </c>
      <c r="M113" s="125">
        <v>1.1046524499999999</v>
      </c>
      <c r="N113" s="154">
        <v>1.1169054599999999</v>
      </c>
      <c r="O113" s="125">
        <v>1.1345159599999999</v>
      </c>
      <c r="P113" s="154">
        <v>1.1900976399999998</v>
      </c>
      <c r="Q113" s="125">
        <v>1.27152171</v>
      </c>
      <c r="R113" s="154">
        <v>1.12391672</v>
      </c>
      <c r="S113" s="125">
        <v>1.19945393</v>
      </c>
      <c r="T113" s="154">
        <v>1.8385703899999999</v>
      </c>
      <c r="U113" s="125">
        <v>2.0796207699999996</v>
      </c>
      <c r="V113" s="154">
        <v>2.17034065</v>
      </c>
      <c r="W113" s="125">
        <v>2.3278678099999994</v>
      </c>
    </row>
    <row r="114" spans="1:23">
      <c r="A114" s="122" t="s">
        <v>382</v>
      </c>
      <c r="B114" s="154">
        <v>0</v>
      </c>
      <c r="C114" s="125">
        <v>0</v>
      </c>
      <c r="D114" s="154">
        <v>0</v>
      </c>
      <c r="E114" s="125">
        <v>0</v>
      </c>
      <c r="F114" s="154">
        <v>0</v>
      </c>
      <c r="G114" s="125">
        <v>0</v>
      </c>
      <c r="H114" s="154">
        <v>0</v>
      </c>
      <c r="I114" s="125">
        <v>0</v>
      </c>
      <c r="J114" s="154">
        <v>0</v>
      </c>
      <c r="K114" s="125">
        <v>0</v>
      </c>
      <c r="L114" s="154">
        <v>0</v>
      </c>
      <c r="M114" s="125">
        <v>0</v>
      </c>
      <c r="N114" s="154">
        <v>0</v>
      </c>
      <c r="O114" s="125">
        <v>0</v>
      </c>
      <c r="P114" s="154">
        <v>0</v>
      </c>
      <c r="Q114" s="125">
        <v>0</v>
      </c>
      <c r="R114" s="154">
        <v>0</v>
      </c>
      <c r="S114" s="125">
        <v>0</v>
      </c>
      <c r="T114" s="154">
        <v>0</v>
      </c>
      <c r="U114" s="125">
        <v>0</v>
      </c>
      <c r="V114" s="154">
        <v>0</v>
      </c>
      <c r="W114" s="125">
        <v>0</v>
      </c>
    </row>
    <row r="115" spans="1:23">
      <c r="A115" s="127" t="s">
        <v>401</v>
      </c>
      <c r="B115" s="154"/>
      <c r="C115" s="125"/>
      <c r="D115" s="154"/>
      <c r="E115" s="125"/>
      <c r="F115" s="154"/>
      <c r="G115" s="125"/>
      <c r="H115" s="154"/>
      <c r="I115" s="125"/>
      <c r="J115" s="154"/>
      <c r="K115" s="125"/>
      <c r="L115" s="154"/>
      <c r="M115" s="125"/>
      <c r="N115" s="154"/>
      <c r="O115" s="125"/>
      <c r="P115" s="154"/>
      <c r="Q115" s="125"/>
      <c r="R115" s="154"/>
      <c r="S115" s="125"/>
      <c r="T115" s="154"/>
      <c r="U115" s="125"/>
      <c r="V115" s="154"/>
      <c r="W115" s="125"/>
    </row>
    <row r="116" spans="1:23">
      <c r="A116" s="128" t="s">
        <v>385</v>
      </c>
      <c r="B116" s="154">
        <v>2.9319999999999999</v>
      </c>
      <c r="C116" s="125">
        <v>4.1211000000000002</v>
      </c>
      <c r="D116" s="154">
        <v>4.4151999999999996</v>
      </c>
      <c r="E116" s="125">
        <v>11.124669669999999</v>
      </c>
      <c r="F116" s="154">
        <v>30.219550739999999</v>
      </c>
      <c r="G116" s="125">
        <v>34.854454189999998</v>
      </c>
      <c r="H116" s="154">
        <v>34.870607449999994</v>
      </c>
      <c r="I116" s="125">
        <v>35.308091560000001</v>
      </c>
      <c r="J116" s="154">
        <v>35.81814808</v>
      </c>
      <c r="K116" s="125">
        <v>38.245603059999993</v>
      </c>
      <c r="L116" s="154">
        <v>44.684042510000005</v>
      </c>
      <c r="M116" s="125">
        <v>47.310372299999997</v>
      </c>
      <c r="N116" s="154">
        <v>47.205285090000025</v>
      </c>
      <c r="O116" s="125">
        <v>50.886970170000005</v>
      </c>
      <c r="P116" s="154">
        <v>54.359146519999996</v>
      </c>
      <c r="Q116" s="125">
        <v>66.715043249999994</v>
      </c>
      <c r="R116" s="154">
        <v>70.500706170000001</v>
      </c>
      <c r="S116" s="125">
        <v>112.18784771999998</v>
      </c>
      <c r="T116" s="154">
        <v>117.31699818</v>
      </c>
      <c r="U116" s="125">
        <v>130.45903822000002</v>
      </c>
      <c r="V116" s="154">
        <v>134.75247450000001</v>
      </c>
      <c r="W116" s="125">
        <v>141.99354890999996</v>
      </c>
    </row>
    <row r="117" spans="1:23">
      <c r="A117" s="128" t="s">
        <v>386</v>
      </c>
      <c r="B117" s="154">
        <v>14.132400000000001</v>
      </c>
      <c r="C117" s="125">
        <v>20.976099999999999</v>
      </c>
      <c r="D117" s="154">
        <v>24.174099999999999</v>
      </c>
      <c r="E117" s="125">
        <v>26.079475800000001</v>
      </c>
      <c r="F117" s="154">
        <v>29.12376214</v>
      </c>
      <c r="G117" s="125">
        <v>35.194747290000002</v>
      </c>
      <c r="H117" s="154">
        <v>35.908774119999997</v>
      </c>
      <c r="I117" s="125">
        <v>36.387258960000004</v>
      </c>
      <c r="J117" s="154">
        <v>36.944304959999997</v>
      </c>
      <c r="K117" s="125">
        <v>39.256076019999995</v>
      </c>
      <c r="L117" s="154">
        <v>45.964281579999998</v>
      </c>
      <c r="M117" s="125">
        <v>47.998811330000009</v>
      </c>
      <c r="N117" s="154">
        <v>47.990128140000017</v>
      </c>
      <c r="O117" s="125">
        <v>51.688298780000011</v>
      </c>
      <c r="P117" s="154">
        <v>55.121565359999998</v>
      </c>
      <c r="Q117" s="125">
        <v>67.53207673</v>
      </c>
      <c r="R117" s="154">
        <v>71.316335140000007</v>
      </c>
      <c r="S117" s="125">
        <v>113.5902579</v>
      </c>
      <c r="T117" s="154">
        <v>118.56795366</v>
      </c>
      <c r="U117" s="125">
        <v>131.56148112</v>
      </c>
      <c r="V117" s="154">
        <v>136.37047552000001</v>
      </c>
      <c r="W117" s="125">
        <v>142.83888989000002</v>
      </c>
    </row>
    <row r="118" spans="1:23">
      <c r="A118" s="128" t="s">
        <v>387</v>
      </c>
      <c r="B118" s="154">
        <v>0</v>
      </c>
      <c r="C118" s="125">
        <v>0</v>
      </c>
      <c r="D118" s="154">
        <v>0</v>
      </c>
      <c r="E118" s="125">
        <v>4.1904029999999999</v>
      </c>
      <c r="F118" s="154">
        <v>0.77951159999999997</v>
      </c>
      <c r="G118" s="125">
        <v>4.8674818600000007</v>
      </c>
      <c r="H118" s="154">
        <v>4.9649441100000002</v>
      </c>
      <c r="I118" s="125">
        <v>5.0970112300000006</v>
      </c>
      <c r="J118" s="154">
        <v>5.2202989899999999</v>
      </c>
      <c r="K118" s="125">
        <v>5.5369267599999992</v>
      </c>
      <c r="L118" s="154">
        <v>6.6072590399999998</v>
      </c>
      <c r="M118" s="125">
        <v>6.960194259999998</v>
      </c>
      <c r="N118" s="154">
        <v>7.0660367599999994</v>
      </c>
      <c r="O118" s="125">
        <v>7.6647902499999985</v>
      </c>
      <c r="P118" s="154">
        <v>8.2566152100000014</v>
      </c>
      <c r="Q118" s="125">
        <v>10.052496559999998</v>
      </c>
      <c r="R118" s="154">
        <v>10.595874240000001</v>
      </c>
      <c r="S118" s="125">
        <v>16.656543320000001</v>
      </c>
      <c r="T118" s="154">
        <v>17.382200580000003</v>
      </c>
      <c r="U118" s="125">
        <v>19.18434924</v>
      </c>
      <c r="V118" s="154">
        <v>19.938593559999997</v>
      </c>
      <c r="W118" s="125">
        <v>21.088585510000001</v>
      </c>
    </row>
    <row r="119" spans="1:23">
      <c r="A119" s="122" t="s">
        <v>382</v>
      </c>
      <c r="B119" s="154">
        <v>0</v>
      </c>
      <c r="C119" s="125">
        <v>0</v>
      </c>
      <c r="D119" s="154">
        <v>0</v>
      </c>
      <c r="E119" s="125">
        <v>0</v>
      </c>
      <c r="F119" s="154">
        <v>0</v>
      </c>
      <c r="G119" s="125">
        <v>0</v>
      </c>
      <c r="H119" s="154">
        <v>0</v>
      </c>
      <c r="I119" s="125">
        <v>0</v>
      </c>
      <c r="J119" s="154">
        <v>0</v>
      </c>
      <c r="K119" s="125">
        <v>0</v>
      </c>
      <c r="L119" s="154">
        <v>0</v>
      </c>
      <c r="M119" s="125">
        <v>0</v>
      </c>
      <c r="N119" s="154">
        <v>0</v>
      </c>
      <c r="O119" s="125">
        <v>0</v>
      </c>
      <c r="P119" s="154">
        <v>0</v>
      </c>
      <c r="Q119" s="125">
        <v>0</v>
      </c>
      <c r="R119" s="154">
        <v>0</v>
      </c>
      <c r="S119" s="125">
        <v>0</v>
      </c>
      <c r="T119" s="154">
        <v>0</v>
      </c>
      <c r="U119" s="125">
        <v>0</v>
      </c>
      <c r="V119" s="154">
        <v>0</v>
      </c>
      <c r="W119" s="125">
        <v>0</v>
      </c>
    </row>
    <row r="120" spans="1:23">
      <c r="A120" s="127" t="s">
        <v>402</v>
      </c>
      <c r="B120" s="154"/>
      <c r="C120" s="125"/>
      <c r="D120" s="154"/>
      <c r="E120" s="125"/>
      <c r="F120" s="154"/>
      <c r="G120" s="125"/>
      <c r="H120" s="154"/>
      <c r="I120" s="125"/>
      <c r="J120" s="154"/>
      <c r="K120" s="125"/>
      <c r="L120" s="154"/>
      <c r="M120" s="125"/>
      <c r="N120" s="154"/>
      <c r="O120" s="125"/>
      <c r="P120" s="154"/>
      <c r="Q120" s="125"/>
      <c r="R120" s="154"/>
      <c r="S120" s="125"/>
      <c r="T120" s="154"/>
      <c r="U120" s="125"/>
      <c r="V120" s="154"/>
      <c r="W120" s="125"/>
    </row>
    <row r="121" spans="1:23">
      <c r="A121" s="128" t="s">
        <v>385</v>
      </c>
      <c r="B121" s="154">
        <v>0.28299999999999997</v>
      </c>
      <c r="C121" s="125">
        <v>0.66220000000000001</v>
      </c>
      <c r="D121" s="154">
        <v>0.76979999999999993</v>
      </c>
      <c r="E121" s="125">
        <v>2.1813734</v>
      </c>
      <c r="F121" s="154">
        <v>9.5528926099999989</v>
      </c>
      <c r="G121" s="125">
        <v>12.47202367</v>
      </c>
      <c r="H121" s="154">
        <v>14.4106077</v>
      </c>
      <c r="I121" s="125">
        <v>16.55479163</v>
      </c>
      <c r="J121" s="154">
        <v>17.783285500000002</v>
      </c>
      <c r="K121" s="125">
        <v>19.836863600000001</v>
      </c>
      <c r="L121" s="154">
        <v>24.07526726</v>
      </c>
      <c r="M121" s="125">
        <v>52.891638960000009</v>
      </c>
      <c r="N121" s="154">
        <v>56.302914250000022</v>
      </c>
      <c r="O121" s="125">
        <v>58.474739180000007</v>
      </c>
      <c r="P121" s="154">
        <v>60.700300460000001</v>
      </c>
      <c r="Q121" s="125">
        <v>71.783703900000006</v>
      </c>
      <c r="R121" s="154">
        <v>77.106659350000001</v>
      </c>
      <c r="S121" s="125">
        <v>82.529044930000012</v>
      </c>
      <c r="T121" s="154">
        <v>92.322271149999992</v>
      </c>
      <c r="U121" s="125">
        <v>100.56325665000001</v>
      </c>
      <c r="V121" s="154">
        <v>109.36328904999999</v>
      </c>
      <c r="W121" s="125">
        <v>112.43771337000001</v>
      </c>
    </row>
    <row r="122" spans="1:23">
      <c r="A122" s="128" t="s">
        <v>386</v>
      </c>
      <c r="B122" s="154">
        <v>1.363</v>
      </c>
      <c r="C122" s="125">
        <v>3.7223999999999999</v>
      </c>
      <c r="D122" s="154">
        <v>4.5958000000000006</v>
      </c>
      <c r="E122" s="125">
        <v>5.0864666999999999</v>
      </c>
      <c r="F122" s="154">
        <v>9.2580376099999988</v>
      </c>
      <c r="G122" s="125">
        <v>12.320634160000001</v>
      </c>
      <c r="H122" s="154">
        <v>14.85474893</v>
      </c>
      <c r="I122" s="125">
        <v>17.238366399999997</v>
      </c>
      <c r="J122" s="154">
        <v>18.284736810000002</v>
      </c>
      <c r="K122" s="125">
        <v>20.451214320000005</v>
      </c>
      <c r="L122" s="154">
        <v>25.149945930000001</v>
      </c>
      <c r="M122" s="125">
        <v>54.734611879999996</v>
      </c>
      <c r="N122" s="154">
        <v>58.151227170000034</v>
      </c>
      <c r="O122" s="125">
        <v>60.574253169999999</v>
      </c>
      <c r="P122" s="154">
        <v>62.742816439999999</v>
      </c>
      <c r="Q122" s="125">
        <v>73.680285499999997</v>
      </c>
      <c r="R122" s="154">
        <v>78.803103240000013</v>
      </c>
      <c r="S122" s="125">
        <v>84.246456140000006</v>
      </c>
      <c r="T122" s="154">
        <v>93.591588819999998</v>
      </c>
      <c r="U122" s="125">
        <v>101.43638224999999</v>
      </c>
      <c r="V122" s="154">
        <v>110.05958122</v>
      </c>
      <c r="W122" s="125">
        <v>112.91834431000001</v>
      </c>
    </row>
    <row r="123" spans="1:23">
      <c r="A123" s="128" t="s">
        <v>387</v>
      </c>
      <c r="B123" s="154">
        <v>0</v>
      </c>
      <c r="C123" s="125">
        <v>0</v>
      </c>
      <c r="D123" s="154">
        <v>0</v>
      </c>
      <c r="E123" s="125">
        <v>0.70248014000000003</v>
      </c>
      <c r="F123" s="154">
        <v>4.4653723599999999</v>
      </c>
      <c r="G123" s="125">
        <v>1.49098302</v>
      </c>
      <c r="H123" s="154">
        <v>1.71294122</v>
      </c>
      <c r="I123" s="125">
        <v>1.98945175</v>
      </c>
      <c r="J123" s="154">
        <v>2.2393566199999997</v>
      </c>
      <c r="K123" s="125">
        <v>2.4681975299999999</v>
      </c>
      <c r="L123" s="154">
        <v>2.9807022700000001</v>
      </c>
      <c r="M123" s="125">
        <v>6.55869971</v>
      </c>
      <c r="N123" s="154">
        <v>7.1871921399999996</v>
      </c>
      <c r="O123" s="125">
        <v>7.6004633999999998</v>
      </c>
      <c r="P123" s="154">
        <v>7.9558029499999989</v>
      </c>
      <c r="Q123" s="125">
        <v>9.6069023800000011</v>
      </c>
      <c r="R123" s="154">
        <v>10.486244350000002</v>
      </c>
      <c r="S123" s="125">
        <v>11.35013859</v>
      </c>
      <c r="T123" s="154">
        <v>13.127425109999999</v>
      </c>
      <c r="U123" s="125">
        <v>14.519691270000001</v>
      </c>
      <c r="V123" s="154">
        <v>15.950563939999997</v>
      </c>
      <c r="W123" s="125">
        <v>16.51574256</v>
      </c>
    </row>
    <row r="124" spans="1:23">
      <c r="A124" s="122" t="s">
        <v>382</v>
      </c>
      <c r="B124" s="154">
        <v>0</v>
      </c>
      <c r="C124" s="125">
        <v>0</v>
      </c>
      <c r="D124" s="154">
        <v>0</v>
      </c>
      <c r="E124" s="125">
        <v>0</v>
      </c>
      <c r="F124" s="154">
        <v>0</v>
      </c>
      <c r="G124" s="125">
        <v>0</v>
      </c>
      <c r="H124" s="154">
        <v>0</v>
      </c>
      <c r="I124" s="125">
        <v>0</v>
      </c>
      <c r="J124" s="154">
        <v>0</v>
      </c>
      <c r="K124" s="125">
        <v>0</v>
      </c>
      <c r="L124" s="154">
        <v>0</v>
      </c>
      <c r="M124" s="125">
        <v>0</v>
      </c>
      <c r="N124" s="154">
        <v>0</v>
      </c>
      <c r="O124" s="125">
        <v>0</v>
      </c>
      <c r="P124" s="154">
        <v>0</v>
      </c>
      <c r="Q124" s="125">
        <v>0</v>
      </c>
      <c r="R124" s="154">
        <v>0</v>
      </c>
      <c r="S124" s="125">
        <v>0</v>
      </c>
      <c r="T124" s="154">
        <v>0</v>
      </c>
      <c r="U124" s="125">
        <v>0</v>
      </c>
      <c r="V124" s="154">
        <v>0</v>
      </c>
      <c r="W124" s="125">
        <v>0</v>
      </c>
    </row>
    <row r="125" spans="1:23">
      <c r="A125" s="142" t="s">
        <v>403</v>
      </c>
      <c r="B125" s="154"/>
      <c r="C125" s="125"/>
      <c r="D125" s="154"/>
      <c r="E125" s="125"/>
      <c r="F125" s="154"/>
      <c r="G125" s="125">
        <v>0</v>
      </c>
      <c r="H125" s="154"/>
      <c r="I125" s="125"/>
      <c r="J125" s="154"/>
      <c r="K125" s="125"/>
      <c r="L125" s="154"/>
      <c r="M125" s="125"/>
      <c r="N125" s="154"/>
      <c r="O125" s="125"/>
      <c r="P125" s="154"/>
      <c r="Q125" s="125"/>
      <c r="R125" s="154"/>
      <c r="S125" s="125"/>
      <c r="T125" s="154"/>
      <c r="U125" s="125"/>
      <c r="V125" s="154"/>
      <c r="W125" s="125"/>
    </row>
    <row r="126" spans="1:23">
      <c r="A126" s="128" t="s">
        <v>385</v>
      </c>
      <c r="B126" s="154">
        <v>0</v>
      </c>
      <c r="C126" s="125">
        <v>0</v>
      </c>
      <c r="D126" s="154">
        <v>0</v>
      </c>
      <c r="E126" s="125">
        <v>0</v>
      </c>
      <c r="F126" s="154">
        <v>20.04094461</v>
      </c>
      <c r="G126" s="125">
        <v>18.56294084</v>
      </c>
      <c r="H126" s="154">
        <v>21.996258139999995</v>
      </c>
      <c r="I126" s="125">
        <v>28.573948019999992</v>
      </c>
      <c r="J126" s="154">
        <v>30.653475269999994</v>
      </c>
      <c r="K126" s="125">
        <v>40.654154969999972</v>
      </c>
      <c r="L126" s="154">
        <v>48.277035959999999</v>
      </c>
      <c r="M126" s="125">
        <v>56.056950239999985</v>
      </c>
      <c r="N126" s="154">
        <v>57.273787410000018</v>
      </c>
      <c r="O126" s="125">
        <v>56.92393379</v>
      </c>
      <c r="P126" s="154">
        <v>58.455250029999995</v>
      </c>
      <c r="Q126" s="125">
        <v>66.301674360000007</v>
      </c>
      <c r="R126" s="154">
        <v>69.172608530000005</v>
      </c>
      <c r="S126" s="125">
        <v>68.709724600000015</v>
      </c>
      <c r="T126" s="154">
        <v>84.014284040000007</v>
      </c>
      <c r="U126" s="125">
        <v>89.590575789999988</v>
      </c>
      <c r="V126" s="154">
        <v>91.557815469999994</v>
      </c>
      <c r="W126" s="125">
        <v>89.698115359999989</v>
      </c>
    </row>
    <row r="127" spans="1:23">
      <c r="A127" s="128" t="s">
        <v>386</v>
      </c>
      <c r="B127" s="154">
        <v>0</v>
      </c>
      <c r="C127" s="125">
        <v>0</v>
      </c>
      <c r="D127" s="154">
        <v>0</v>
      </c>
      <c r="E127" s="125">
        <v>0</v>
      </c>
      <c r="F127" s="154">
        <v>21.0085792</v>
      </c>
      <c r="G127" s="81">
        <v>20.069630019999998</v>
      </c>
      <c r="H127" s="154">
        <v>24.488800410000003</v>
      </c>
      <c r="I127" s="124">
        <v>32.200359560000003</v>
      </c>
      <c r="J127" s="154">
        <v>34.569886099999991</v>
      </c>
      <c r="K127" s="125">
        <v>45.421490539999979</v>
      </c>
      <c r="L127" s="154">
        <v>53.735366370000001</v>
      </c>
      <c r="M127" s="125">
        <v>62.040172729999959</v>
      </c>
      <c r="N127" s="154">
        <v>62.104283730000034</v>
      </c>
      <c r="O127" s="125">
        <v>61.822604060000003</v>
      </c>
      <c r="P127" s="154">
        <v>62.150775850000016</v>
      </c>
      <c r="Q127" s="125">
        <v>69.740507469999997</v>
      </c>
      <c r="R127" s="154">
        <v>72.329888280000006</v>
      </c>
      <c r="S127" s="125">
        <v>71.304178030000003</v>
      </c>
      <c r="T127" s="154">
        <v>85.794056030000007</v>
      </c>
      <c r="U127" s="125">
        <v>90.839580909999995</v>
      </c>
      <c r="V127" s="154">
        <v>92.577944030000012</v>
      </c>
      <c r="W127" s="125">
        <v>90.582472070000009</v>
      </c>
    </row>
    <row r="128" spans="1:23">
      <c r="A128" s="128" t="s">
        <v>387</v>
      </c>
      <c r="B128" s="154">
        <v>0</v>
      </c>
      <c r="C128" s="125">
        <v>0</v>
      </c>
      <c r="D128" s="154">
        <v>0</v>
      </c>
      <c r="E128" s="125">
        <v>0</v>
      </c>
      <c r="F128" s="154">
        <v>1.1684735500000001</v>
      </c>
      <c r="G128" s="81">
        <v>2.0962381100000003</v>
      </c>
      <c r="H128" s="154">
        <v>2.4397683999999997</v>
      </c>
      <c r="I128" s="81">
        <v>3.1437639099999992</v>
      </c>
      <c r="J128" s="154">
        <v>3.3859460300000004</v>
      </c>
      <c r="K128" s="125">
        <v>4.4916458899999991</v>
      </c>
      <c r="L128" s="154">
        <v>5.3627609000000005</v>
      </c>
      <c r="M128" s="125">
        <v>6.177278809999998</v>
      </c>
      <c r="N128" s="154">
        <v>6.579477390000001</v>
      </c>
      <c r="O128" s="125">
        <v>6.3933302800000007</v>
      </c>
      <c r="P128" s="154">
        <v>6.8069373999999998</v>
      </c>
      <c r="Q128" s="125">
        <v>7.9027853200000004</v>
      </c>
      <c r="R128" s="154">
        <v>8.0130152100000007</v>
      </c>
      <c r="S128" s="125">
        <v>7.9704144000000001</v>
      </c>
      <c r="T128" s="154">
        <v>10.302247799999998</v>
      </c>
      <c r="U128" s="125">
        <v>11.169457659999999</v>
      </c>
      <c r="V128" s="154">
        <v>11.5119034</v>
      </c>
      <c r="W128" s="125">
        <v>11.63414283</v>
      </c>
    </row>
    <row r="129" spans="1:23">
      <c r="A129" s="122" t="s">
        <v>382</v>
      </c>
      <c r="B129" s="154">
        <v>0</v>
      </c>
      <c r="C129" s="125">
        <v>0</v>
      </c>
      <c r="D129" s="154">
        <v>0</v>
      </c>
      <c r="E129" s="125">
        <v>0</v>
      </c>
      <c r="F129" s="154">
        <v>0</v>
      </c>
      <c r="G129" s="125">
        <v>0</v>
      </c>
      <c r="H129" s="154">
        <v>0</v>
      </c>
      <c r="I129" s="125">
        <v>0</v>
      </c>
      <c r="J129" s="154">
        <v>0</v>
      </c>
      <c r="K129" s="125">
        <v>0</v>
      </c>
      <c r="L129" s="154">
        <v>0</v>
      </c>
      <c r="M129" s="125">
        <v>0</v>
      </c>
      <c r="N129" s="154">
        <v>0</v>
      </c>
      <c r="O129" s="125">
        <v>0</v>
      </c>
      <c r="P129" s="154">
        <v>0</v>
      </c>
      <c r="Q129" s="125">
        <v>0</v>
      </c>
      <c r="R129" s="154">
        <v>0</v>
      </c>
      <c r="S129" s="125">
        <v>0</v>
      </c>
      <c r="T129" s="154">
        <v>0</v>
      </c>
      <c r="U129" s="125">
        <v>0</v>
      </c>
      <c r="V129" s="154">
        <v>0</v>
      </c>
      <c r="W129" s="125">
        <v>0</v>
      </c>
    </row>
    <row r="130" spans="1:23">
      <c r="A130" s="134" t="s">
        <v>404</v>
      </c>
      <c r="B130" s="154"/>
      <c r="C130" s="125"/>
      <c r="D130" s="154"/>
      <c r="E130" s="125"/>
      <c r="F130" s="154"/>
      <c r="G130" s="125"/>
      <c r="H130" s="154"/>
      <c r="I130" s="81"/>
      <c r="J130" s="154"/>
      <c r="K130" s="125"/>
      <c r="L130" s="154"/>
      <c r="M130" s="125"/>
      <c r="N130" s="154"/>
      <c r="O130" s="125"/>
      <c r="P130" s="154"/>
      <c r="Q130" s="125"/>
      <c r="R130" s="154"/>
      <c r="S130" s="125"/>
      <c r="T130" s="154"/>
      <c r="U130" s="125"/>
      <c r="V130" s="154"/>
      <c r="W130" s="125"/>
    </row>
    <row r="131" spans="1:23">
      <c r="A131" s="135" t="s">
        <v>385</v>
      </c>
      <c r="B131" s="158">
        <v>0</v>
      </c>
      <c r="C131" s="143">
        <v>0</v>
      </c>
      <c r="D131" s="158">
        <v>0</v>
      </c>
      <c r="E131" s="143">
        <v>0</v>
      </c>
      <c r="F131" s="158">
        <v>0</v>
      </c>
      <c r="G131" s="144">
        <v>8.7150386099999988</v>
      </c>
      <c r="H131" s="158">
        <v>7.9311566600000001</v>
      </c>
      <c r="I131" s="144">
        <v>8.4273892000000004</v>
      </c>
      <c r="J131" s="158">
        <v>8.83705608</v>
      </c>
      <c r="K131" s="125">
        <v>10.708946810000004</v>
      </c>
      <c r="L131" s="158">
        <v>12.334257930000001</v>
      </c>
      <c r="M131" s="125">
        <v>15.468669519999986</v>
      </c>
      <c r="N131" s="158">
        <v>17.822726060000001</v>
      </c>
      <c r="O131" s="125">
        <v>18.316292239999999</v>
      </c>
      <c r="P131" s="158">
        <v>19.472225690000002</v>
      </c>
      <c r="Q131" s="125">
        <v>22.330474280000001</v>
      </c>
      <c r="R131" s="158">
        <v>22.330474280000001</v>
      </c>
      <c r="S131" s="125">
        <v>27.062134829999998</v>
      </c>
      <c r="T131" s="158">
        <v>52.750576930000001</v>
      </c>
      <c r="U131" s="125">
        <v>56.720991599999991</v>
      </c>
      <c r="V131" s="158">
        <v>62.77949933</v>
      </c>
      <c r="W131" s="125">
        <v>66.548442679999994</v>
      </c>
    </row>
    <row r="132" spans="1:23">
      <c r="A132" s="135" t="s">
        <v>386</v>
      </c>
      <c r="B132" s="158">
        <v>0</v>
      </c>
      <c r="C132" s="143">
        <v>0</v>
      </c>
      <c r="D132" s="158">
        <v>0</v>
      </c>
      <c r="E132" s="143">
        <v>0</v>
      </c>
      <c r="F132" s="158">
        <v>0</v>
      </c>
      <c r="G132" s="144">
        <v>9.6721872799999993</v>
      </c>
      <c r="H132" s="158">
        <v>8.9418773199999997</v>
      </c>
      <c r="I132" s="144">
        <v>9.3191592100000005</v>
      </c>
      <c r="J132" s="158">
        <v>9.6564964500000006</v>
      </c>
      <c r="K132" s="125">
        <v>11.78007099</v>
      </c>
      <c r="L132" s="158">
        <v>13.457246230000001</v>
      </c>
      <c r="M132" s="125">
        <v>16.830335940000008</v>
      </c>
      <c r="N132" s="158">
        <v>19.535592499999993</v>
      </c>
      <c r="O132" s="125">
        <v>19.924391069999999</v>
      </c>
      <c r="P132" s="158">
        <v>20.891561530000001</v>
      </c>
      <c r="Q132" s="125">
        <v>23.624974260000002</v>
      </c>
      <c r="R132" s="158">
        <v>23.624974260000002</v>
      </c>
      <c r="S132" s="125">
        <v>28.577857359999999</v>
      </c>
      <c r="T132" s="158">
        <v>54.756996680000007</v>
      </c>
      <c r="U132" s="125">
        <v>57.940913420000001</v>
      </c>
      <c r="V132" s="158">
        <v>63.611925960000001</v>
      </c>
      <c r="W132" s="125">
        <v>67.070675950000009</v>
      </c>
    </row>
    <row r="133" spans="1:23">
      <c r="A133" s="135" t="s">
        <v>387</v>
      </c>
      <c r="B133" s="158">
        <v>0</v>
      </c>
      <c r="C133" s="143">
        <v>0</v>
      </c>
      <c r="D133" s="158">
        <v>0</v>
      </c>
      <c r="E133" s="143">
        <v>0</v>
      </c>
      <c r="F133" s="158">
        <v>0</v>
      </c>
      <c r="G133" s="144">
        <v>0.74871871999999995</v>
      </c>
      <c r="H133" s="158">
        <v>0.68369376999999987</v>
      </c>
      <c r="I133" s="144">
        <v>0.76661291999999992</v>
      </c>
      <c r="J133" s="158">
        <v>0.84398508000000005</v>
      </c>
      <c r="K133" s="125">
        <v>1.0600566699999996</v>
      </c>
      <c r="L133" s="158">
        <v>1.26470098</v>
      </c>
      <c r="M133" s="125">
        <v>1.6645043300000011</v>
      </c>
      <c r="N133" s="158">
        <v>1.8334411400000001</v>
      </c>
      <c r="O133" s="125">
        <v>1.9768047500000001</v>
      </c>
      <c r="P133" s="158">
        <v>2.2245319800000001</v>
      </c>
      <c r="Q133" s="125">
        <v>2.5730887099999995</v>
      </c>
      <c r="R133" s="158">
        <v>2.5730887099999995</v>
      </c>
      <c r="S133" s="125">
        <v>3.2376685800000002</v>
      </c>
      <c r="T133" s="158">
        <v>6.6222543200000006</v>
      </c>
      <c r="U133" s="125">
        <v>7.4102454099999999</v>
      </c>
      <c r="V133" s="158">
        <v>8.2820331800000009</v>
      </c>
      <c r="W133" s="125">
        <v>8.9336401299999988</v>
      </c>
    </row>
    <row r="134" spans="1:23">
      <c r="A134" s="122" t="s">
        <v>382</v>
      </c>
      <c r="B134" s="158">
        <v>0</v>
      </c>
      <c r="C134" s="143">
        <v>0</v>
      </c>
      <c r="D134" s="158">
        <v>0</v>
      </c>
      <c r="E134" s="143">
        <v>0</v>
      </c>
      <c r="F134" s="158">
        <v>0</v>
      </c>
      <c r="G134" s="143">
        <v>0</v>
      </c>
      <c r="H134" s="158">
        <v>0</v>
      </c>
      <c r="I134" s="143">
        <v>0</v>
      </c>
      <c r="J134" s="158">
        <v>0</v>
      </c>
      <c r="K134" s="143">
        <v>0</v>
      </c>
      <c r="L134" s="158">
        <v>0</v>
      </c>
      <c r="M134" s="143">
        <v>0</v>
      </c>
      <c r="N134" s="158">
        <v>0</v>
      </c>
      <c r="O134" s="143">
        <v>0</v>
      </c>
      <c r="P134" s="158">
        <v>0</v>
      </c>
      <c r="Q134" s="143">
        <v>0</v>
      </c>
      <c r="R134" s="158">
        <v>0</v>
      </c>
      <c r="S134" s="143">
        <v>0</v>
      </c>
      <c r="T134" s="158">
        <v>0</v>
      </c>
      <c r="U134" s="143">
        <v>0</v>
      </c>
      <c r="V134" s="158">
        <v>0</v>
      </c>
      <c r="W134" s="143">
        <v>0</v>
      </c>
    </row>
    <row r="135" spans="1:23">
      <c r="A135" s="127" t="s">
        <v>405</v>
      </c>
      <c r="B135" s="154"/>
      <c r="C135" s="125"/>
      <c r="D135" s="154"/>
      <c r="E135" s="125"/>
      <c r="F135" s="154"/>
      <c r="G135" s="130"/>
      <c r="H135" s="154"/>
      <c r="I135" s="81"/>
      <c r="J135" s="154"/>
      <c r="K135" s="125"/>
      <c r="L135" s="154"/>
      <c r="M135" s="125"/>
      <c r="N135" s="154"/>
      <c r="O135" s="125"/>
      <c r="P135" s="154"/>
      <c r="Q135" s="125"/>
      <c r="R135" s="154"/>
      <c r="S135" s="125"/>
      <c r="T135" s="154"/>
      <c r="U135" s="125"/>
      <c r="V135" s="154"/>
      <c r="W135" s="125"/>
    </row>
    <row r="136" spans="1:23">
      <c r="A136" s="128" t="s">
        <v>385</v>
      </c>
      <c r="B136" s="154">
        <v>0.66010000000000002</v>
      </c>
      <c r="C136" s="125">
        <v>113.33930000000001</v>
      </c>
      <c r="D136" s="154">
        <v>18.889900000000001</v>
      </c>
      <c r="E136" s="125">
        <v>0</v>
      </c>
      <c r="F136" s="154">
        <v>0</v>
      </c>
      <c r="G136" s="125">
        <v>0</v>
      </c>
      <c r="H136" s="154">
        <v>0</v>
      </c>
      <c r="I136" s="125">
        <v>5.0046590000000002</v>
      </c>
      <c r="J136" s="154">
        <v>5.0046590000000002</v>
      </c>
      <c r="K136" s="125">
        <v>0</v>
      </c>
      <c r="L136" s="154">
        <v>0</v>
      </c>
      <c r="M136" s="125">
        <v>0</v>
      </c>
      <c r="N136" s="154">
        <v>0</v>
      </c>
      <c r="O136" s="125">
        <v>0</v>
      </c>
      <c r="P136" s="154">
        <v>0</v>
      </c>
      <c r="Q136" s="125">
        <v>0</v>
      </c>
      <c r="R136" s="154">
        <v>252.99999999999994</v>
      </c>
      <c r="S136" s="125">
        <v>0</v>
      </c>
      <c r="T136" s="154">
        <v>0</v>
      </c>
      <c r="U136" s="125">
        <v>0</v>
      </c>
      <c r="V136" s="154">
        <v>0</v>
      </c>
      <c r="W136" s="136" t="s">
        <v>350</v>
      </c>
    </row>
    <row r="137" spans="1:23">
      <c r="A137" s="128" t="s">
        <v>386</v>
      </c>
      <c r="B137" s="154">
        <v>26.370999999999999</v>
      </c>
      <c r="C137" s="125">
        <v>0</v>
      </c>
      <c r="D137" s="154">
        <v>82.474500000000006</v>
      </c>
      <c r="E137" s="125">
        <v>92.76276</v>
      </c>
      <c r="F137" s="154">
        <v>92.762758000000005</v>
      </c>
      <c r="G137" s="125">
        <v>92.762758000000005</v>
      </c>
      <c r="H137" s="154">
        <v>35.55911828</v>
      </c>
      <c r="I137" s="125">
        <v>29.317823000000001</v>
      </c>
      <c r="J137" s="154">
        <v>29.317823000000001</v>
      </c>
      <c r="K137" s="125">
        <v>1.3101450000000003</v>
      </c>
      <c r="L137" s="154">
        <v>0</v>
      </c>
      <c r="M137" s="125">
        <v>0</v>
      </c>
      <c r="N137" s="154">
        <v>0</v>
      </c>
      <c r="O137" s="125">
        <v>0</v>
      </c>
      <c r="P137" s="154">
        <v>0</v>
      </c>
      <c r="Q137" s="125">
        <v>0</v>
      </c>
      <c r="R137" s="154">
        <v>0</v>
      </c>
      <c r="S137" s="125">
        <v>0</v>
      </c>
      <c r="T137" s="154">
        <v>0</v>
      </c>
      <c r="U137" s="125">
        <v>0</v>
      </c>
      <c r="V137" s="154">
        <v>0</v>
      </c>
      <c r="W137" s="136" t="s">
        <v>350</v>
      </c>
    </row>
    <row r="138" spans="1:23">
      <c r="A138" s="128" t="s">
        <v>387</v>
      </c>
      <c r="B138" s="154">
        <v>0</v>
      </c>
      <c r="C138" s="125">
        <v>0</v>
      </c>
      <c r="D138" s="154">
        <v>0</v>
      </c>
      <c r="E138" s="125">
        <v>0</v>
      </c>
      <c r="F138" s="154">
        <v>2.3716016800000004</v>
      </c>
      <c r="G138" s="125">
        <v>0</v>
      </c>
      <c r="H138" s="154">
        <v>0</v>
      </c>
      <c r="I138" s="125">
        <v>0</v>
      </c>
      <c r="J138" s="154">
        <v>0</v>
      </c>
      <c r="K138" s="125">
        <v>0</v>
      </c>
      <c r="L138" s="154">
        <v>0</v>
      </c>
      <c r="M138" s="125">
        <v>0</v>
      </c>
      <c r="N138" s="154">
        <v>0</v>
      </c>
      <c r="O138" s="125">
        <v>0</v>
      </c>
      <c r="P138" s="154">
        <v>0</v>
      </c>
      <c r="Q138" s="125">
        <v>0</v>
      </c>
      <c r="R138" s="154">
        <v>0</v>
      </c>
      <c r="S138" s="125">
        <v>0</v>
      </c>
      <c r="T138" s="154">
        <v>0</v>
      </c>
      <c r="U138" s="125">
        <v>0</v>
      </c>
      <c r="V138" s="154">
        <v>0</v>
      </c>
      <c r="W138" s="136" t="s">
        <v>350</v>
      </c>
    </row>
    <row r="139" spans="1:23">
      <c r="A139" s="122" t="s">
        <v>382</v>
      </c>
      <c r="B139" s="154">
        <v>0</v>
      </c>
      <c r="C139" s="125">
        <v>0</v>
      </c>
      <c r="D139" s="154">
        <v>0</v>
      </c>
      <c r="E139" s="125">
        <v>0</v>
      </c>
      <c r="F139" s="154">
        <v>0</v>
      </c>
      <c r="G139" s="125">
        <v>0</v>
      </c>
      <c r="H139" s="154">
        <v>0</v>
      </c>
      <c r="I139" s="125">
        <v>0</v>
      </c>
      <c r="J139" s="154">
        <v>0</v>
      </c>
      <c r="K139" s="125">
        <v>0</v>
      </c>
      <c r="L139" s="154">
        <v>0</v>
      </c>
      <c r="M139" s="125">
        <v>0</v>
      </c>
      <c r="N139" s="154">
        <v>0</v>
      </c>
      <c r="O139" s="125">
        <v>0</v>
      </c>
      <c r="P139" s="154">
        <v>0</v>
      </c>
      <c r="Q139" s="125">
        <v>0</v>
      </c>
      <c r="R139" s="154">
        <v>0</v>
      </c>
      <c r="S139" s="125">
        <v>0</v>
      </c>
      <c r="T139" s="154">
        <v>0</v>
      </c>
      <c r="U139" s="125">
        <v>0</v>
      </c>
      <c r="V139" s="154">
        <v>0</v>
      </c>
      <c r="W139" s="136" t="s">
        <v>350</v>
      </c>
    </row>
    <row r="140" spans="1:23">
      <c r="A140" s="142" t="s">
        <v>406</v>
      </c>
      <c r="B140" s="154"/>
      <c r="C140" s="125"/>
      <c r="D140" s="154"/>
      <c r="E140" s="125"/>
      <c r="F140" s="154"/>
      <c r="G140" s="125"/>
      <c r="H140" s="154"/>
      <c r="I140" s="81"/>
      <c r="J140" s="154"/>
      <c r="K140" s="125"/>
      <c r="L140" s="154"/>
      <c r="M140" s="125"/>
      <c r="N140" s="154"/>
      <c r="O140" s="125"/>
      <c r="P140" s="154"/>
      <c r="Q140" s="125"/>
      <c r="R140" s="154"/>
      <c r="S140" s="125"/>
      <c r="T140" s="154"/>
      <c r="U140" s="125"/>
      <c r="V140" s="154"/>
      <c r="W140" s="125"/>
    </row>
    <row r="141" spans="1:23">
      <c r="A141" s="128" t="s">
        <v>385</v>
      </c>
      <c r="B141" s="154">
        <v>0</v>
      </c>
      <c r="C141" s="125">
        <v>2.3010999999999999</v>
      </c>
      <c r="D141" s="154">
        <v>2.3005</v>
      </c>
      <c r="E141" s="125">
        <v>0</v>
      </c>
      <c r="F141" s="154">
        <v>0</v>
      </c>
      <c r="G141" s="125">
        <v>0</v>
      </c>
      <c r="H141" s="154">
        <v>0</v>
      </c>
      <c r="I141" s="125">
        <v>0</v>
      </c>
      <c r="J141" s="154">
        <v>0</v>
      </c>
      <c r="K141" s="125">
        <v>0</v>
      </c>
      <c r="L141" s="154">
        <v>0</v>
      </c>
      <c r="M141" s="125">
        <v>0</v>
      </c>
      <c r="N141" s="154">
        <v>0</v>
      </c>
      <c r="O141" s="125">
        <v>0</v>
      </c>
      <c r="P141" s="154">
        <v>22.454219999999999</v>
      </c>
      <c r="Q141" s="125">
        <v>0</v>
      </c>
      <c r="R141" s="154">
        <v>0</v>
      </c>
      <c r="S141" s="125">
        <v>0</v>
      </c>
      <c r="T141" s="154">
        <v>0</v>
      </c>
      <c r="U141" s="125">
        <v>0</v>
      </c>
      <c r="V141" s="154">
        <v>0</v>
      </c>
      <c r="W141" s="136" t="s">
        <v>350</v>
      </c>
    </row>
    <row r="142" spans="1:23">
      <c r="A142" s="128" t="s">
        <v>386</v>
      </c>
      <c r="B142" s="154">
        <v>11.143000000000001</v>
      </c>
      <c r="C142" s="125">
        <v>47.444400000000002</v>
      </c>
      <c r="D142" s="154">
        <v>47.444400000000002</v>
      </c>
      <c r="E142" s="124">
        <v>12.436287</v>
      </c>
      <c r="F142" s="154">
        <v>122.60139599999999</v>
      </c>
      <c r="G142" s="125">
        <v>0</v>
      </c>
      <c r="H142" s="154">
        <v>0</v>
      </c>
      <c r="I142" s="125">
        <v>0</v>
      </c>
      <c r="J142" s="154">
        <v>0</v>
      </c>
      <c r="K142" s="125">
        <v>0</v>
      </c>
      <c r="L142" s="154">
        <v>0</v>
      </c>
      <c r="M142" s="125">
        <v>0</v>
      </c>
      <c r="N142" s="154">
        <v>47.768256000000001</v>
      </c>
      <c r="O142" s="125">
        <v>43.322158000000002</v>
      </c>
      <c r="P142" s="154">
        <v>55.130432999999996</v>
      </c>
      <c r="Q142" s="125">
        <v>0</v>
      </c>
      <c r="R142" s="154">
        <v>41.175044</v>
      </c>
      <c r="S142" s="125">
        <v>0</v>
      </c>
      <c r="T142" s="154">
        <v>63.372839999999997</v>
      </c>
      <c r="U142" s="125">
        <v>63.372839999999997</v>
      </c>
      <c r="V142" s="154">
        <v>222.47637399999999</v>
      </c>
      <c r="W142" s="136" t="s">
        <v>350</v>
      </c>
    </row>
    <row r="143" spans="1:23">
      <c r="A143" s="128" t="s">
        <v>387</v>
      </c>
      <c r="B143" s="154">
        <v>0</v>
      </c>
      <c r="C143" s="125">
        <v>0</v>
      </c>
      <c r="D143" s="154">
        <v>0</v>
      </c>
      <c r="E143" s="125">
        <v>0</v>
      </c>
      <c r="F143" s="154">
        <v>0</v>
      </c>
      <c r="G143" s="125">
        <v>0</v>
      </c>
      <c r="H143" s="154">
        <v>0</v>
      </c>
      <c r="I143" s="125">
        <v>0</v>
      </c>
      <c r="J143" s="154">
        <v>0</v>
      </c>
      <c r="K143" s="125">
        <v>0</v>
      </c>
      <c r="L143" s="154">
        <v>0</v>
      </c>
      <c r="M143" s="125">
        <v>0</v>
      </c>
      <c r="N143" s="154">
        <v>0</v>
      </c>
      <c r="O143" s="125">
        <v>0</v>
      </c>
      <c r="P143" s="154">
        <v>59.656944000000003</v>
      </c>
      <c r="Q143" s="125">
        <v>0</v>
      </c>
      <c r="R143" s="154">
        <v>10.955636999999999</v>
      </c>
      <c r="S143" s="125">
        <v>0</v>
      </c>
      <c r="T143" s="154">
        <v>4.8667030000000002</v>
      </c>
      <c r="U143" s="125">
        <v>0</v>
      </c>
      <c r="V143" s="154">
        <v>55.178871000000001</v>
      </c>
      <c r="W143" s="136" t="s">
        <v>350</v>
      </c>
    </row>
    <row r="144" spans="1:23">
      <c r="A144" s="122" t="s">
        <v>382</v>
      </c>
      <c r="B144" s="154">
        <v>0</v>
      </c>
      <c r="C144" s="125">
        <v>0</v>
      </c>
      <c r="D144" s="154">
        <v>0</v>
      </c>
      <c r="E144" s="125">
        <v>0</v>
      </c>
      <c r="F144" s="154">
        <v>0</v>
      </c>
      <c r="G144" s="125">
        <v>0</v>
      </c>
      <c r="H144" s="154">
        <v>0</v>
      </c>
      <c r="I144" s="125">
        <v>0</v>
      </c>
      <c r="J144" s="154">
        <v>0</v>
      </c>
      <c r="K144" s="125">
        <v>0</v>
      </c>
      <c r="L144" s="154">
        <v>0</v>
      </c>
      <c r="M144" s="125">
        <v>0</v>
      </c>
      <c r="N144" s="154">
        <v>0</v>
      </c>
      <c r="O144" s="125">
        <v>0</v>
      </c>
      <c r="P144" s="154">
        <v>0</v>
      </c>
      <c r="Q144" s="125">
        <v>0</v>
      </c>
      <c r="R144" s="154">
        <v>0</v>
      </c>
      <c r="S144" s="125">
        <v>0</v>
      </c>
      <c r="T144" s="154">
        <v>0</v>
      </c>
      <c r="U144" s="125">
        <v>0</v>
      </c>
      <c r="V144" s="154">
        <v>0</v>
      </c>
      <c r="W144" s="136" t="s">
        <v>350</v>
      </c>
    </row>
    <row r="145" spans="1:23">
      <c r="A145" s="127" t="s">
        <v>407</v>
      </c>
      <c r="B145" s="159"/>
      <c r="C145" s="145"/>
      <c r="D145" s="159"/>
      <c r="E145" s="145"/>
      <c r="F145" s="159"/>
      <c r="G145" s="145"/>
      <c r="H145" s="159"/>
      <c r="I145" s="145"/>
      <c r="J145" s="159"/>
      <c r="K145" s="125"/>
      <c r="L145" s="159"/>
      <c r="M145" s="125"/>
      <c r="N145" s="159"/>
      <c r="O145" s="125"/>
      <c r="P145" s="159"/>
      <c r="Q145" s="125"/>
      <c r="R145" s="159"/>
      <c r="S145" s="125"/>
      <c r="T145" s="159"/>
      <c r="U145" s="125"/>
      <c r="V145" s="159"/>
      <c r="W145" s="125"/>
    </row>
    <row r="146" spans="1:23">
      <c r="A146" s="128" t="s">
        <v>385</v>
      </c>
      <c r="B146" s="156" t="s">
        <v>350</v>
      </c>
      <c r="C146" s="136" t="s">
        <v>350</v>
      </c>
      <c r="D146" s="156" t="s">
        <v>350</v>
      </c>
      <c r="E146" s="136" t="s">
        <v>350</v>
      </c>
      <c r="F146" s="156" t="s">
        <v>350</v>
      </c>
      <c r="G146" s="136" t="s">
        <v>350</v>
      </c>
      <c r="H146" s="156" t="s">
        <v>350</v>
      </c>
      <c r="I146" s="136" t="s">
        <v>350</v>
      </c>
      <c r="J146" s="156" t="s">
        <v>350</v>
      </c>
      <c r="K146" s="125">
        <v>11.399999999999999</v>
      </c>
      <c r="L146" s="156">
        <v>14.848203999999997</v>
      </c>
      <c r="M146" s="125">
        <v>27.631481000000004</v>
      </c>
      <c r="N146" s="156">
        <v>23.570962999999999</v>
      </c>
      <c r="O146" s="125">
        <v>24.552606000000001</v>
      </c>
      <c r="P146" s="156">
        <v>27.768229000000002</v>
      </c>
      <c r="Q146" s="125">
        <v>28.402868000000002</v>
      </c>
      <c r="R146" s="156">
        <v>27.589219509999989</v>
      </c>
      <c r="S146" s="125">
        <v>27.589220000000008</v>
      </c>
      <c r="T146" s="156">
        <v>36.582072670000009</v>
      </c>
      <c r="U146" s="125">
        <v>38.179604239999996</v>
      </c>
      <c r="V146" s="156">
        <v>40.771174000000002</v>
      </c>
      <c r="W146" s="125">
        <v>46.734625000000001</v>
      </c>
    </row>
    <row r="147" spans="1:23">
      <c r="A147" s="128" t="s">
        <v>386</v>
      </c>
      <c r="B147" s="156" t="s">
        <v>350</v>
      </c>
      <c r="C147" s="136" t="s">
        <v>350</v>
      </c>
      <c r="D147" s="156" t="s">
        <v>350</v>
      </c>
      <c r="E147" s="136" t="s">
        <v>350</v>
      </c>
      <c r="F147" s="156" t="s">
        <v>350</v>
      </c>
      <c r="G147" s="136" t="s">
        <v>350</v>
      </c>
      <c r="H147" s="156" t="s">
        <v>350</v>
      </c>
      <c r="I147" s="136" t="s">
        <v>350</v>
      </c>
      <c r="J147" s="156" t="s">
        <v>350</v>
      </c>
      <c r="K147" s="125">
        <v>0</v>
      </c>
      <c r="L147" s="156">
        <v>18.757157000000003</v>
      </c>
      <c r="M147" s="125">
        <v>27.543611000000009</v>
      </c>
      <c r="N147" s="156">
        <v>28.274156999999999</v>
      </c>
      <c r="O147" s="125">
        <v>29.799696000000001</v>
      </c>
      <c r="P147" s="156">
        <v>32.033644000000002</v>
      </c>
      <c r="Q147" s="125">
        <v>33.177401000000003</v>
      </c>
      <c r="R147" s="156">
        <v>31.732678740000008</v>
      </c>
      <c r="S147" s="125">
        <v>31.732678000000007</v>
      </c>
      <c r="T147" s="156">
        <v>39.732480400000007</v>
      </c>
      <c r="U147" s="125">
        <v>40.993530999999997</v>
      </c>
      <c r="V147" s="156">
        <v>44.268084999999999</v>
      </c>
      <c r="W147" s="125">
        <v>51.011699999999998</v>
      </c>
    </row>
    <row r="148" spans="1:23">
      <c r="A148" s="128" t="s">
        <v>387</v>
      </c>
      <c r="B148" s="156" t="s">
        <v>350</v>
      </c>
      <c r="C148" s="136" t="s">
        <v>350</v>
      </c>
      <c r="D148" s="156" t="s">
        <v>350</v>
      </c>
      <c r="E148" s="136" t="s">
        <v>350</v>
      </c>
      <c r="F148" s="156" t="s">
        <v>350</v>
      </c>
      <c r="G148" s="136" t="s">
        <v>350</v>
      </c>
      <c r="H148" s="156" t="s">
        <v>350</v>
      </c>
      <c r="I148" s="136" t="s">
        <v>350</v>
      </c>
      <c r="J148" s="156" t="s">
        <v>350</v>
      </c>
      <c r="K148" s="125">
        <v>0</v>
      </c>
      <c r="L148" s="156">
        <v>1.9086120000000004</v>
      </c>
      <c r="M148" s="125">
        <v>5.8467650000000031</v>
      </c>
      <c r="N148" s="156">
        <v>2.6572960000000001</v>
      </c>
      <c r="O148" s="125">
        <v>2.344176</v>
      </c>
      <c r="P148" s="156">
        <v>2.6877879999999998</v>
      </c>
      <c r="Q148" s="125">
        <v>2.7152560000000001</v>
      </c>
      <c r="R148" s="156">
        <v>2.6393469000000009</v>
      </c>
      <c r="S148" s="125">
        <v>2.6393460000000006</v>
      </c>
      <c r="T148" s="156">
        <v>3.6335350800000006</v>
      </c>
      <c r="U148" s="125">
        <v>3.7488589999999999</v>
      </c>
      <c r="V148" s="156">
        <v>4.0280779999999998</v>
      </c>
      <c r="W148" s="125">
        <v>4.4148969999999998</v>
      </c>
    </row>
    <row r="149" spans="1:23">
      <c r="A149" s="128" t="s">
        <v>408</v>
      </c>
      <c r="B149" s="156" t="s">
        <v>350</v>
      </c>
      <c r="C149" s="136" t="s">
        <v>350</v>
      </c>
      <c r="D149" s="156" t="s">
        <v>350</v>
      </c>
      <c r="E149" s="136" t="s">
        <v>350</v>
      </c>
      <c r="F149" s="156" t="s">
        <v>350</v>
      </c>
      <c r="G149" s="136" t="s">
        <v>350</v>
      </c>
      <c r="H149" s="156" t="s">
        <v>350</v>
      </c>
      <c r="I149" s="136" t="s">
        <v>350</v>
      </c>
      <c r="J149" s="156" t="s">
        <v>350</v>
      </c>
      <c r="K149" s="125">
        <v>0</v>
      </c>
      <c r="L149" s="156">
        <v>1.9999939999999996</v>
      </c>
      <c r="M149" s="125">
        <v>12.599993000000003</v>
      </c>
      <c r="N149" s="156">
        <v>0</v>
      </c>
      <c r="O149" s="125">
        <v>0</v>
      </c>
      <c r="P149" s="156">
        <v>0</v>
      </c>
      <c r="Q149" s="125">
        <v>0</v>
      </c>
      <c r="R149" s="156">
        <v>0</v>
      </c>
      <c r="S149" s="125">
        <v>0</v>
      </c>
      <c r="T149" s="156">
        <v>0</v>
      </c>
      <c r="U149" s="125">
        <v>0</v>
      </c>
      <c r="V149" s="156">
        <v>0</v>
      </c>
      <c r="W149" s="125">
        <v>0</v>
      </c>
    </row>
    <row r="150" spans="1:23">
      <c r="A150" s="127" t="s">
        <v>409</v>
      </c>
      <c r="B150" s="159"/>
      <c r="C150" s="71"/>
      <c r="D150" s="159"/>
      <c r="E150" s="71"/>
      <c r="F150" s="159"/>
      <c r="G150" s="71"/>
      <c r="H150" s="159"/>
      <c r="I150" s="71"/>
      <c r="J150" s="159"/>
      <c r="K150" s="125"/>
      <c r="L150" s="159"/>
      <c r="M150" s="125"/>
      <c r="N150" s="159"/>
      <c r="O150" s="125"/>
      <c r="P150" s="159"/>
      <c r="Q150" s="125"/>
      <c r="R150" s="159"/>
      <c r="S150" s="125"/>
      <c r="T150" s="159"/>
      <c r="U150" s="125"/>
      <c r="V150" s="159"/>
      <c r="W150" s="125"/>
    </row>
    <row r="151" spans="1:23">
      <c r="A151" s="128" t="s">
        <v>385</v>
      </c>
      <c r="B151" s="154">
        <v>0</v>
      </c>
      <c r="C151" s="125">
        <v>0</v>
      </c>
      <c r="D151" s="154">
        <v>0</v>
      </c>
      <c r="E151" s="125">
        <v>0</v>
      </c>
      <c r="F151" s="154">
        <v>0</v>
      </c>
      <c r="G151" s="125">
        <v>0</v>
      </c>
      <c r="H151" s="154">
        <v>0</v>
      </c>
      <c r="I151" s="125">
        <v>0</v>
      </c>
      <c r="J151" s="154">
        <v>9.9684550000000005</v>
      </c>
      <c r="K151" s="125">
        <v>2.8791239999999991</v>
      </c>
      <c r="L151" s="154">
        <v>2.879121</v>
      </c>
      <c r="M151" s="125">
        <v>8.7736689999999999</v>
      </c>
      <c r="N151" s="154">
        <v>14.402601479999996</v>
      </c>
      <c r="O151" s="125">
        <v>14.49999996</v>
      </c>
      <c r="P151" s="154">
        <v>21.493079999999999</v>
      </c>
      <c r="Q151" s="125">
        <v>20.308204630000002</v>
      </c>
      <c r="R151" s="154">
        <v>22.143999999999998</v>
      </c>
      <c r="S151" s="125">
        <v>26.947927410000002</v>
      </c>
      <c r="T151" s="154">
        <v>26.940818789999998</v>
      </c>
      <c r="U151" s="125">
        <v>25.025448820000001</v>
      </c>
      <c r="V151" s="154">
        <v>26.667749859999994</v>
      </c>
      <c r="W151" s="125">
        <v>27.640225999999998</v>
      </c>
    </row>
    <row r="152" spans="1:23">
      <c r="A152" s="128" t="s">
        <v>386</v>
      </c>
      <c r="B152" s="154">
        <v>0</v>
      </c>
      <c r="C152" s="125">
        <v>0</v>
      </c>
      <c r="D152" s="154">
        <v>0</v>
      </c>
      <c r="E152" s="125">
        <v>0</v>
      </c>
      <c r="F152" s="154">
        <v>0</v>
      </c>
      <c r="G152" s="125">
        <v>0</v>
      </c>
      <c r="H152" s="154">
        <v>0</v>
      </c>
      <c r="I152" s="125">
        <v>0</v>
      </c>
      <c r="J152" s="154">
        <v>4.5428579999999998</v>
      </c>
      <c r="K152" s="125">
        <v>3.4904759999999997</v>
      </c>
      <c r="L152" s="154">
        <v>3.4904760000000001</v>
      </c>
      <c r="M152" s="125">
        <v>9.8549460000000018</v>
      </c>
      <c r="N152" s="154">
        <v>16.110270119999999</v>
      </c>
      <c r="O152" s="125">
        <v>16.5</v>
      </c>
      <c r="P152" s="154">
        <v>24.893080000000001</v>
      </c>
      <c r="Q152" s="125">
        <v>22.074396629999995</v>
      </c>
      <c r="R152" s="154">
        <v>24.081160000000001</v>
      </c>
      <c r="S152" s="125">
        <v>28.907590579999997</v>
      </c>
      <c r="T152" s="154">
        <v>22.586805889999994</v>
      </c>
      <c r="U152" s="125">
        <v>24.375064490000003</v>
      </c>
      <c r="V152" s="154">
        <v>28.237493839999999</v>
      </c>
      <c r="W152" s="125">
        <v>28.203818999999999</v>
      </c>
    </row>
    <row r="153" spans="1:23">
      <c r="A153" s="128" t="s">
        <v>387</v>
      </c>
      <c r="B153" s="154">
        <v>0</v>
      </c>
      <c r="C153" s="125">
        <v>0</v>
      </c>
      <c r="D153" s="154">
        <v>0</v>
      </c>
      <c r="E153" s="125">
        <v>0</v>
      </c>
      <c r="F153" s="154">
        <v>0</v>
      </c>
      <c r="G153" s="139">
        <v>0</v>
      </c>
      <c r="H153" s="154">
        <v>0</v>
      </c>
      <c r="I153" s="139">
        <v>0</v>
      </c>
      <c r="J153" s="154">
        <v>0</v>
      </c>
      <c r="K153" s="125">
        <v>0.25911600000000001</v>
      </c>
      <c r="L153" s="154">
        <v>0.25911800000000001</v>
      </c>
      <c r="M153" s="125">
        <v>0.87137999999999993</v>
      </c>
      <c r="N153" s="154">
        <v>1.36223136</v>
      </c>
      <c r="O153" s="125">
        <v>1.4000000399999999</v>
      </c>
      <c r="P153" s="154">
        <v>1.8970800000000001</v>
      </c>
      <c r="Q153" s="125">
        <v>1.9601999999999999</v>
      </c>
      <c r="R153" s="154">
        <v>2.1383999999999999</v>
      </c>
      <c r="S153" s="125">
        <v>2.3521621199999996</v>
      </c>
      <c r="T153" s="154">
        <v>3.4828354300000002</v>
      </c>
      <c r="U153" s="125">
        <v>3.0935446200000003</v>
      </c>
      <c r="V153" s="154">
        <v>3.4381452199999996</v>
      </c>
      <c r="W153" s="125">
        <v>3.4093170000000006</v>
      </c>
    </row>
    <row r="154" spans="1:23">
      <c r="A154" s="122" t="s">
        <v>382</v>
      </c>
      <c r="B154" s="154">
        <v>0</v>
      </c>
      <c r="C154" s="125">
        <v>0</v>
      </c>
      <c r="D154" s="154">
        <v>0</v>
      </c>
      <c r="E154" s="125">
        <v>0</v>
      </c>
      <c r="F154" s="154">
        <v>0</v>
      </c>
      <c r="G154" s="125">
        <v>0</v>
      </c>
      <c r="H154" s="154">
        <v>0</v>
      </c>
      <c r="I154" s="125">
        <v>0</v>
      </c>
      <c r="J154" s="154">
        <v>0</v>
      </c>
      <c r="K154" s="125">
        <v>0</v>
      </c>
      <c r="L154" s="154">
        <v>0</v>
      </c>
      <c r="M154" s="125">
        <v>0</v>
      </c>
      <c r="N154" s="154">
        <v>0</v>
      </c>
      <c r="O154" s="125">
        <v>0</v>
      </c>
      <c r="P154" s="154">
        <v>0</v>
      </c>
      <c r="Q154" s="125">
        <v>0</v>
      </c>
      <c r="R154" s="154">
        <v>0</v>
      </c>
      <c r="S154" s="125">
        <v>0</v>
      </c>
      <c r="T154" s="154">
        <v>28.350000009999999</v>
      </c>
      <c r="U154" s="125">
        <v>19.116092040000002</v>
      </c>
      <c r="V154" s="154">
        <v>19.109587250000001</v>
      </c>
      <c r="W154" s="125">
        <v>18</v>
      </c>
    </row>
    <row r="155" spans="1:23">
      <c r="A155" s="127" t="s">
        <v>410</v>
      </c>
      <c r="B155" s="154"/>
      <c r="C155" s="125"/>
      <c r="D155" s="154"/>
      <c r="E155" s="125"/>
      <c r="F155" s="154"/>
      <c r="G155" s="125"/>
      <c r="H155" s="154"/>
      <c r="I155" s="125"/>
      <c r="J155" s="154"/>
      <c r="K155" s="125"/>
      <c r="L155" s="154"/>
      <c r="M155" s="125"/>
      <c r="N155" s="154"/>
      <c r="O155" s="125"/>
      <c r="P155" s="154"/>
      <c r="Q155" s="125"/>
      <c r="R155" s="154"/>
      <c r="S155" s="125"/>
      <c r="T155" s="154"/>
      <c r="U155" s="125"/>
      <c r="V155" s="154"/>
      <c r="W155" s="125"/>
    </row>
    <row r="156" spans="1:23">
      <c r="A156" s="128" t="s">
        <v>385</v>
      </c>
      <c r="B156" s="156" t="s">
        <v>350</v>
      </c>
      <c r="C156" s="136" t="s">
        <v>350</v>
      </c>
      <c r="D156" s="156" t="s">
        <v>350</v>
      </c>
      <c r="E156" s="136" t="s">
        <v>350</v>
      </c>
      <c r="F156" s="156" t="s">
        <v>350</v>
      </c>
      <c r="G156" s="136" t="s">
        <v>350</v>
      </c>
      <c r="H156" s="156" t="s">
        <v>350</v>
      </c>
      <c r="I156" s="136" t="s">
        <v>350</v>
      </c>
      <c r="J156" s="156" t="s">
        <v>350</v>
      </c>
      <c r="K156" s="136" t="s">
        <v>350</v>
      </c>
      <c r="L156" s="156">
        <v>9.6188013399999992</v>
      </c>
      <c r="M156" s="136">
        <v>18.782319759999996</v>
      </c>
      <c r="N156" s="156">
        <v>19.302035179999997</v>
      </c>
      <c r="O156" s="136">
        <v>21.161088409999998</v>
      </c>
      <c r="P156" s="156">
        <v>23.479365009999999</v>
      </c>
      <c r="Q156" s="136">
        <v>24.650946149999999</v>
      </c>
      <c r="R156" s="156">
        <v>25.850867400000002</v>
      </c>
      <c r="S156" s="136">
        <v>38.48189936</v>
      </c>
      <c r="T156" s="156">
        <v>49.607447000000015</v>
      </c>
      <c r="U156" s="136">
        <v>56.139713440000008</v>
      </c>
      <c r="V156" s="156">
        <v>57.814617230000003</v>
      </c>
      <c r="W156" s="136">
        <v>58.414381019999993</v>
      </c>
    </row>
    <row r="157" spans="1:23">
      <c r="A157" s="128" t="s">
        <v>411</v>
      </c>
      <c r="B157" s="156" t="s">
        <v>350</v>
      </c>
      <c r="C157" s="136" t="s">
        <v>350</v>
      </c>
      <c r="D157" s="156" t="s">
        <v>350</v>
      </c>
      <c r="E157" s="136" t="s">
        <v>350</v>
      </c>
      <c r="F157" s="156" t="s">
        <v>350</v>
      </c>
      <c r="G157" s="136" t="s">
        <v>350</v>
      </c>
      <c r="H157" s="156" t="s">
        <v>350</v>
      </c>
      <c r="I157" s="136" t="s">
        <v>350</v>
      </c>
      <c r="J157" s="156" t="s">
        <v>350</v>
      </c>
      <c r="K157" s="136" t="s">
        <v>350</v>
      </c>
      <c r="L157" s="156">
        <v>11.28743088</v>
      </c>
      <c r="M157" s="136">
        <v>22.601069949999996</v>
      </c>
      <c r="N157" s="156">
        <v>22.557350009999997</v>
      </c>
      <c r="O157" s="136">
        <v>24.385456980000001</v>
      </c>
      <c r="P157" s="156">
        <v>26.572163849999999</v>
      </c>
      <c r="Q157" s="136">
        <v>27.42934666</v>
      </c>
      <c r="R157" s="156">
        <v>28.089353869999997</v>
      </c>
      <c r="S157" s="136">
        <v>40.807269940000005</v>
      </c>
      <c r="T157" s="156">
        <v>51.280374569999999</v>
      </c>
      <c r="U157" s="136">
        <v>57.347245700000009</v>
      </c>
      <c r="V157" s="156">
        <v>58.598269270000003</v>
      </c>
      <c r="W157" s="136">
        <v>58.993640169999992</v>
      </c>
    </row>
    <row r="158" spans="1:23">
      <c r="A158" s="128" t="s">
        <v>412</v>
      </c>
      <c r="B158" s="156" t="s">
        <v>350</v>
      </c>
      <c r="C158" s="136" t="s">
        <v>350</v>
      </c>
      <c r="D158" s="156" t="s">
        <v>350</v>
      </c>
      <c r="E158" s="136" t="s">
        <v>350</v>
      </c>
      <c r="F158" s="156" t="s">
        <v>350</v>
      </c>
      <c r="G158" s="136" t="s">
        <v>350</v>
      </c>
      <c r="H158" s="156" t="s">
        <v>350</v>
      </c>
      <c r="I158" s="136" t="s">
        <v>350</v>
      </c>
      <c r="J158" s="156" t="s">
        <v>350</v>
      </c>
      <c r="K158" s="136" t="s">
        <v>350</v>
      </c>
      <c r="L158" s="156">
        <v>1.0489542599999999</v>
      </c>
      <c r="M158" s="136">
        <v>1.8806481800000003</v>
      </c>
      <c r="N158" s="156">
        <v>1.9767968599999999</v>
      </c>
      <c r="O158" s="136">
        <v>2.1647652900000001</v>
      </c>
      <c r="P158" s="156">
        <v>2.5090235700000001</v>
      </c>
      <c r="Q158" s="136">
        <v>2.6803278400000004</v>
      </c>
      <c r="R158" s="156">
        <v>2.8828978799999994</v>
      </c>
      <c r="S158" s="136">
        <v>4.4355489600000002</v>
      </c>
      <c r="T158" s="156">
        <v>5.9897315400000002</v>
      </c>
      <c r="U158" s="136">
        <v>7.0825115400000014</v>
      </c>
      <c r="V158" s="156">
        <v>7.3782114000000005</v>
      </c>
      <c r="W158" s="136">
        <v>7.6292706199999989</v>
      </c>
    </row>
    <row r="159" spans="1:23">
      <c r="A159" s="122" t="s">
        <v>382</v>
      </c>
      <c r="B159" s="156" t="s">
        <v>350</v>
      </c>
      <c r="C159" s="136" t="s">
        <v>350</v>
      </c>
      <c r="D159" s="156" t="s">
        <v>350</v>
      </c>
      <c r="E159" s="136" t="s">
        <v>350</v>
      </c>
      <c r="F159" s="156" t="s">
        <v>350</v>
      </c>
      <c r="G159" s="136" t="s">
        <v>350</v>
      </c>
      <c r="H159" s="156" t="s">
        <v>350</v>
      </c>
      <c r="I159" s="136" t="s">
        <v>350</v>
      </c>
      <c r="J159" s="156" t="s">
        <v>350</v>
      </c>
      <c r="K159" s="136" t="s">
        <v>350</v>
      </c>
      <c r="L159" s="156">
        <v>0</v>
      </c>
      <c r="M159" s="125">
        <v>0</v>
      </c>
      <c r="N159" s="156">
        <v>0</v>
      </c>
      <c r="O159" s="125">
        <v>0</v>
      </c>
      <c r="P159" s="156">
        <v>0</v>
      </c>
      <c r="Q159" s="125">
        <v>0</v>
      </c>
      <c r="R159" s="156">
        <v>0</v>
      </c>
      <c r="S159" s="125">
        <v>0</v>
      </c>
      <c r="T159" s="156">
        <v>0</v>
      </c>
      <c r="U159" s="125">
        <v>0</v>
      </c>
      <c r="V159" s="156">
        <v>0</v>
      </c>
      <c r="W159" s="125">
        <v>0</v>
      </c>
    </row>
    <row r="160" spans="1:23">
      <c r="A160" s="127" t="s">
        <v>468</v>
      </c>
      <c r="B160" s="154"/>
      <c r="C160" s="125"/>
      <c r="D160" s="154"/>
      <c r="E160" s="125"/>
      <c r="F160" s="154"/>
      <c r="G160" s="125"/>
      <c r="H160" s="154"/>
      <c r="I160" s="125"/>
      <c r="J160" s="154"/>
      <c r="K160" s="125"/>
      <c r="L160" s="154"/>
      <c r="M160" s="125"/>
      <c r="N160" s="154"/>
      <c r="O160" s="125"/>
      <c r="P160" s="154"/>
      <c r="Q160" s="125"/>
      <c r="R160" s="154"/>
      <c r="S160" s="125"/>
      <c r="T160" s="154"/>
      <c r="U160" s="125"/>
      <c r="V160" s="154"/>
      <c r="W160" s="125"/>
    </row>
    <row r="161" spans="1:23">
      <c r="A161" s="128" t="s">
        <v>385</v>
      </c>
      <c r="B161" s="156" t="s">
        <v>350</v>
      </c>
      <c r="C161" s="136" t="s">
        <v>350</v>
      </c>
      <c r="D161" s="156" t="s">
        <v>350</v>
      </c>
      <c r="E161" s="136" t="s">
        <v>350</v>
      </c>
      <c r="F161" s="156" t="s">
        <v>350</v>
      </c>
      <c r="G161" s="136" t="s">
        <v>350</v>
      </c>
      <c r="H161" s="156" t="s">
        <v>350</v>
      </c>
      <c r="I161" s="136" t="s">
        <v>350</v>
      </c>
      <c r="J161" s="156" t="s">
        <v>350</v>
      </c>
      <c r="K161" s="136" t="s">
        <v>350</v>
      </c>
      <c r="L161" s="156" t="s">
        <v>350</v>
      </c>
      <c r="M161" s="136" t="s">
        <v>350</v>
      </c>
      <c r="N161" s="156" t="s">
        <v>350</v>
      </c>
      <c r="O161" s="136" t="s">
        <v>350</v>
      </c>
      <c r="P161" s="156" t="s">
        <v>350</v>
      </c>
      <c r="Q161" s="136" t="s">
        <v>350</v>
      </c>
      <c r="R161" s="156" t="s">
        <v>350</v>
      </c>
      <c r="S161" s="136" t="s">
        <v>350</v>
      </c>
      <c r="T161" s="156">
        <v>73.124549279999997</v>
      </c>
      <c r="U161" s="136">
        <v>84.049972349999976</v>
      </c>
      <c r="V161" s="156">
        <v>90.497777029999995</v>
      </c>
      <c r="W161" s="136">
        <v>98.918733549999999</v>
      </c>
    </row>
    <row r="162" spans="1:23">
      <c r="A162" s="128" t="s">
        <v>411</v>
      </c>
      <c r="B162" s="156" t="s">
        <v>350</v>
      </c>
      <c r="C162" s="136" t="s">
        <v>350</v>
      </c>
      <c r="D162" s="156" t="s">
        <v>350</v>
      </c>
      <c r="E162" s="136" t="s">
        <v>350</v>
      </c>
      <c r="F162" s="156" t="s">
        <v>350</v>
      </c>
      <c r="G162" s="136" t="s">
        <v>350</v>
      </c>
      <c r="H162" s="156" t="s">
        <v>350</v>
      </c>
      <c r="I162" s="136" t="s">
        <v>350</v>
      </c>
      <c r="J162" s="156" t="s">
        <v>350</v>
      </c>
      <c r="K162" s="136" t="s">
        <v>350</v>
      </c>
      <c r="L162" s="156" t="s">
        <v>350</v>
      </c>
      <c r="M162" s="136" t="s">
        <v>350</v>
      </c>
      <c r="N162" s="156" t="s">
        <v>350</v>
      </c>
      <c r="O162" s="136" t="s">
        <v>350</v>
      </c>
      <c r="P162" s="156" t="s">
        <v>350</v>
      </c>
      <c r="Q162" s="136" t="s">
        <v>350</v>
      </c>
      <c r="R162" s="156" t="s">
        <v>350</v>
      </c>
      <c r="S162" s="136" t="s">
        <v>350</v>
      </c>
      <c r="T162" s="156">
        <v>74.541851820000005</v>
      </c>
      <c r="U162" s="136">
        <v>85.15417162</v>
      </c>
      <c r="V162" s="156">
        <v>91.273212749999999</v>
      </c>
      <c r="W162" s="136">
        <v>99.429646910000002</v>
      </c>
    </row>
    <row r="163" spans="1:23">
      <c r="A163" s="128" t="s">
        <v>412</v>
      </c>
      <c r="B163" s="156" t="s">
        <v>350</v>
      </c>
      <c r="C163" s="136" t="s">
        <v>350</v>
      </c>
      <c r="D163" s="156" t="s">
        <v>350</v>
      </c>
      <c r="E163" s="136" t="s">
        <v>350</v>
      </c>
      <c r="F163" s="156" t="s">
        <v>350</v>
      </c>
      <c r="G163" s="136" t="s">
        <v>350</v>
      </c>
      <c r="H163" s="156" t="s">
        <v>350</v>
      </c>
      <c r="I163" s="136" t="s">
        <v>350</v>
      </c>
      <c r="J163" s="156" t="s">
        <v>350</v>
      </c>
      <c r="K163" s="136" t="s">
        <v>350</v>
      </c>
      <c r="L163" s="156" t="s">
        <v>350</v>
      </c>
      <c r="M163" s="136" t="s">
        <v>350</v>
      </c>
      <c r="N163" s="156" t="s">
        <v>350</v>
      </c>
      <c r="O163" s="136" t="s">
        <v>350</v>
      </c>
      <c r="P163" s="156" t="s">
        <v>350</v>
      </c>
      <c r="Q163" s="136" t="s">
        <v>350</v>
      </c>
      <c r="R163" s="156" t="s">
        <v>350</v>
      </c>
      <c r="S163" s="136" t="s">
        <v>350</v>
      </c>
      <c r="T163" s="156">
        <v>11.192526030000002</v>
      </c>
      <c r="U163" s="136">
        <v>13.292255100000004</v>
      </c>
      <c r="V163" s="156">
        <v>14.472133880000003</v>
      </c>
      <c r="W163" s="136">
        <v>16.16522737</v>
      </c>
    </row>
    <row r="164" spans="1:23" ht="15.75" thickBot="1">
      <c r="A164" s="147" t="s">
        <v>382</v>
      </c>
      <c r="B164" s="156" t="s">
        <v>350</v>
      </c>
      <c r="C164" s="136" t="s">
        <v>350</v>
      </c>
      <c r="D164" s="156" t="s">
        <v>350</v>
      </c>
      <c r="E164" s="136" t="s">
        <v>350</v>
      </c>
      <c r="F164" s="156" t="s">
        <v>350</v>
      </c>
      <c r="G164" s="136" t="s">
        <v>350</v>
      </c>
      <c r="H164" s="156" t="s">
        <v>350</v>
      </c>
      <c r="I164" s="136" t="s">
        <v>350</v>
      </c>
      <c r="J164" s="156" t="s">
        <v>350</v>
      </c>
      <c r="K164" s="136" t="s">
        <v>350</v>
      </c>
      <c r="L164" s="156" t="s">
        <v>350</v>
      </c>
      <c r="M164" s="136" t="s">
        <v>350</v>
      </c>
      <c r="N164" s="156" t="s">
        <v>350</v>
      </c>
      <c r="O164" s="136" t="s">
        <v>350</v>
      </c>
      <c r="P164" s="156" t="s">
        <v>350</v>
      </c>
      <c r="Q164" s="136" t="s">
        <v>350</v>
      </c>
      <c r="R164" s="156" t="s">
        <v>350</v>
      </c>
      <c r="S164" s="136" t="s">
        <v>350</v>
      </c>
      <c r="T164" s="160">
        <v>0</v>
      </c>
      <c r="U164" s="148">
        <v>0</v>
      </c>
      <c r="V164" s="160">
        <v>0</v>
      </c>
      <c r="W164" s="148">
        <v>0</v>
      </c>
    </row>
    <row r="165" spans="1:23" ht="15.75" thickTop="1">
      <c r="A165" s="149" t="s">
        <v>413</v>
      </c>
      <c r="B165" s="149"/>
      <c r="C165" s="149"/>
      <c r="D165" s="149"/>
      <c r="E165" s="149"/>
      <c r="F165" s="149"/>
      <c r="G165" s="149"/>
      <c r="H165" s="149"/>
      <c r="I165" s="149"/>
      <c r="J165" s="149"/>
      <c r="K165" s="149"/>
      <c r="L165" s="149"/>
      <c r="M165" s="149"/>
      <c r="N165" s="149"/>
      <c r="O165" s="149"/>
      <c r="P165" s="149"/>
      <c r="Q165" s="149"/>
      <c r="R165" s="149"/>
      <c r="S165" s="149"/>
      <c r="T165" s="150"/>
      <c r="U165" s="71"/>
      <c r="V165" s="71"/>
      <c r="W165" s="150"/>
    </row>
    <row r="166" spans="1:23" ht="26.25" customHeight="1">
      <c r="A166" s="1412" t="s">
        <v>601</v>
      </c>
      <c r="B166" s="1412"/>
      <c r="C166" s="1412"/>
      <c r="D166" s="1412"/>
      <c r="E166" s="1412"/>
      <c r="F166" s="1412"/>
      <c r="G166" s="1412"/>
      <c r="H166" s="1412"/>
      <c r="I166" s="1412"/>
      <c r="J166" s="1412"/>
      <c r="K166" s="1412"/>
      <c r="L166" s="1412"/>
      <c r="M166" s="1412"/>
      <c r="N166" s="1412"/>
      <c r="O166" s="1412"/>
      <c r="P166" s="1412"/>
      <c r="Q166" s="1412"/>
      <c r="R166" s="1412"/>
      <c r="S166" s="1412"/>
      <c r="T166" s="1412"/>
      <c r="U166" s="1412"/>
      <c r="V166" s="1412"/>
      <c r="W166" s="1412"/>
    </row>
    <row r="167" spans="1:23">
      <c r="A167" s="1412" t="s">
        <v>414</v>
      </c>
      <c r="B167" s="1412"/>
      <c r="C167" s="1412"/>
      <c r="D167" s="1412"/>
      <c r="E167" s="1412"/>
      <c r="F167" s="1412"/>
      <c r="G167" s="1412"/>
      <c r="H167" s="1412"/>
      <c r="I167" s="1412"/>
      <c r="J167" s="1412"/>
      <c r="K167" s="1412"/>
      <c r="L167" s="1412"/>
      <c r="M167" s="1412"/>
      <c r="N167" s="1412"/>
      <c r="O167" s="1412"/>
      <c r="P167" s="1412"/>
      <c r="Q167" s="1412"/>
      <c r="R167" s="1412"/>
      <c r="S167" s="1412"/>
      <c r="T167" s="1412"/>
      <c r="U167" s="1412"/>
      <c r="V167" s="1412"/>
      <c r="W167" s="1412"/>
    </row>
    <row r="168" spans="1:23">
      <c r="A168" s="1412" t="s">
        <v>469</v>
      </c>
      <c r="B168" s="1412"/>
      <c r="C168" s="1412"/>
      <c r="D168" s="1412"/>
      <c r="E168" s="1412"/>
      <c r="F168" s="1412"/>
      <c r="G168" s="1412"/>
      <c r="H168" s="1412"/>
      <c r="I168" s="1412"/>
      <c r="J168" s="1412"/>
      <c r="K168" s="1412"/>
      <c r="L168" s="1412"/>
      <c r="M168" s="1412"/>
      <c r="N168" s="1412"/>
      <c r="O168" s="1412"/>
      <c r="P168" s="1412"/>
      <c r="Q168" s="1412"/>
      <c r="R168" s="1412"/>
      <c r="S168" s="1412"/>
      <c r="T168" s="1412"/>
      <c r="U168" s="1412"/>
      <c r="V168" s="1412"/>
      <c r="W168" s="1412"/>
    </row>
    <row r="169" spans="1:23">
      <c r="A169" s="151" t="s">
        <v>446</v>
      </c>
      <c r="B169" s="151"/>
      <c r="C169" s="151"/>
      <c r="D169" s="151"/>
      <c r="E169" s="151"/>
      <c r="F169" s="151"/>
      <c r="G169" s="151"/>
      <c r="H169" s="151"/>
      <c r="I169" s="151"/>
      <c r="J169" s="151"/>
      <c r="K169" s="151"/>
      <c r="L169" s="151"/>
      <c r="M169" s="151"/>
      <c r="N169" s="151"/>
      <c r="O169" s="151"/>
      <c r="P169" s="151"/>
      <c r="Q169" s="151"/>
      <c r="R169" s="151"/>
      <c r="S169" s="151"/>
      <c r="T169" s="150"/>
      <c r="U169" s="71"/>
      <c r="V169" s="71"/>
      <c r="W169" s="150"/>
    </row>
    <row r="170" spans="1:23" ht="15" customHeight="1">
      <c r="A170" s="1412" t="s">
        <v>545</v>
      </c>
      <c r="B170" s="1412"/>
      <c r="C170" s="1412"/>
      <c r="D170" s="1412"/>
      <c r="E170" s="1412"/>
      <c r="F170" s="1412"/>
      <c r="G170" s="1412"/>
      <c r="H170" s="1412"/>
      <c r="I170" s="1412"/>
      <c r="J170" s="1412"/>
      <c r="K170" s="1412"/>
      <c r="L170" s="1412"/>
      <c r="M170" s="1412"/>
      <c r="N170" s="1412"/>
      <c r="O170" s="1412"/>
      <c r="P170" s="1412"/>
      <c r="Q170" s="1412"/>
      <c r="R170" s="1412"/>
      <c r="S170" s="1412"/>
    </row>
  </sheetData>
  <mergeCells count="8">
    <mergeCell ref="A3:W3"/>
    <mergeCell ref="A1:W1"/>
    <mergeCell ref="A170:S170"/>
    <mergeCell ref="B5:W6"/>
    <mergeCell ref="A4:W4"/>
    <mergeCell ref="A166:W166"/>
    <mergeCell ref="A167:W167"/>
    <mergeCell ref="A168:W168"/>
  </mergeCells>
  <hyperlinks>
    <hyperlink ref="A5" location="Índice!A1" display="Índice" xr:uid="{3A8F3160-7E5C-453F-A3F0-218830E7C9C8}"/>
  </hyperlink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Hoja46"/>
  <dimension ref="A1:X25"/>
  <sheetViews>
    <sheetView showGridLines="0" workbookViewId="0">
      <selection activeCell="A2" sqref="A2"/>
    </sheetView>
  </sheetViews>
  <sheetFormatPr defaultColWidth="0" defaultRowHeight="12.75" zeroHeight="1"/>
  <cols>
    <col min="1" max="1" width="33.140625" style="1103" customWidth="1"/>
    <col min="2" max="14" width="6" style="1103" bestFit="1" customWidth="1"/>
    <col min="15" max="15" width="6" style="1104" bestFit="1" customWidth="1"/>
    <col min="16" max="17" width="6" style="1105" bestFit="1" customWidth="1"/>
    <col min="18" max="20" width="9" style="1105" bestFit="1" customWidth="1"/>
    <col min="21" max="24" width="11" style="1105" bestFit="1" customWidth="1"/>
    <col min="25" max="16384" width="11.42578125" style="1376" hidden="1"/>
  </cols>
  <sheetData>
    <row r="1" spans="1:24" s="1370" customFormat="1" ht="15">
      <c r="A1" s="1524" t="s">
        <v>62</v>
      </c>
      <c r="B1" s="1524"/>
      <c r="C1" s="1524"/>
      <c r="D1" s="1524"/>
      <c r="E1" s="1524"/>
      <c r="F1" s="1524"/>
      <c r="G1" s="1524"/>
      <c r="H1" s="1524"/>
      <c r="I1" s="1524"/>
      <c r="J1" s="1524"/>
      <c r="K1" s="1524"/>
      <c r="L1" s="1524"/>
      <c r="M1" s="1524"/>
      <c r="N1" s="1524"/>
      <c r="O1" s="1524"/>
      <c r="P1" s="1524"/>
      <c r="Q1" s="1524"/>
      <c r="R1" s="1524"/>
      <c r="S1" s="1524"/>
      <c r="T1" s="1524"/>
      <c r="U1" s="1524"/>
      <c r="V1" s="1524"/>
      <c r="W1" s="1524"/>
      <c r="X1" s="1524"/>
    </row>
    <row r="2" spans="1:24" s="1076" customFormat="1" ht="15" customHeight="1">
      <c r="A2" s="1074"/>
      <c r="B2" s="1074"/>
      <c r="C2" s="1074"/>
      <c r="D2" s="1074"/>
      <c r="E2" s="1074"/>
      <c r="F2" s="1074"/>
      <c r="G2" s="1074"/>
      <c r="H2" s="1074"/>
      <c r="I2" s="1074"/>
      <c r="J2" s="1074"/>
      <c r="K2" s="1074"/>
      <c r="L2" s="1074"/>
      <c r="M2" s="1074"/>
      <c r="N2" s="1074"/>
      <c r="O2" s="1074"/>
      <c r="P2" s="1075"/>
    </row>
    <row r="3" spans="1:24" s="1076" customFormat="1" ht="15.75" customHeight="1">
      <c r="A3" s="1525" t="s">
        <v>63</v>
      </c>
      <c r="B3" s="1525"/>
      <c r="C3" s="1525"/>
      <c r="D3" s="1525"/>
      <c r="E3" s="1525"/>
      <c r="F3" s="1525"/>
      <c r="G3" s="1525"/>
      <c r="H3" s="1525"/>
      <c r="I3" s="1525"/>
      <c r="J3" s="1525"/>
      <c r="K3" s="1525"/>
      <c r="L3" s="1525"/>
      <c r="M3" s="1525"/>
      <c r="N3" s="1525"/>
      <c r="O3" s="1525"/>
      <c r="P3" s="1525"/>
      <c r="Q3" s="1525"/>
      <c r="R3" s="1525"/>
      <c r="S3" s="1525"/>
      <c r="T3" s="1525"/>
      <c r="U3" s="1525"/>
      <c r="V3" s="1525"/>
      <c r="W3" s="1525"/>
      <c r="X3" s="1525"/>
    </row>
    <row r="4" spans="1:24" s="1076" customFormat="1" ht="15.75" customHeight="1">
      <c r="A4" s="1525" t="s">
        <v>484</v>
      </c>
      <c r="B4" s="1525"/>
      <c r="C4" s="1525"/>
      <c r="D4" s="1525"/>
      <c r="E4" s="1525"/>
      <c r="F4" s="1525"/>
      <c r="G4" s="1525"/>
      <c r="H4" s="1525"/>
      <c r="I4" s="1525"/>
      <c r="J4" s="1525"/>
      <c r="K4" s="1525"/>
      <c r="L4" s="1525"/>
      <c r="M4" s="1525"/>
      <c r="N4" s="1525"/>
      <c r="O4" s="1525"/>
      <c r="P4" s="1525"/>
      <c r="Q4" s="1525"/>
      <c r="R4" s="1525"/>
      <c r="S4" s="1525"/>
      <c r="T4" s="1525"/>
      <c r="U4" s="1525"/>
      <c r="V4" s="1525"/>
      <c r="W4" s="1525"/>
      <c r="X4" s="1525"/>
    </row>
    <row r="5" spans="1:24" s="1371" customFormat="1" ht="15.75" customHeight="1">
      <c r="A5" s="1112" t="s">
        <v>64</v>
      </c>
      <c r="B5" s="1522" t="s">
        <v>541</v>
      </c>
      <c r="C5" s="1522"/>
      <c r="D5" s="1522"/>
      <c r="E5" s="1522"/>
      <c r="F5" s="1522"/>
      <c r="G5" s="1522"/>
      <c r="H5" s="1522"/>
      <c r="I5" s="1522"/>
      <c r="J5" s="1522"/>
      <c r="K5" s="1522"/>
      <c r="L5" s="1522"/>
      <c r="M5" s="1522"/>
      <c r="N5" s="1522"/>
      <c r="O5" s="1522"/>
      <c r="P5" s="1522"/>
      <c r="Q5" s="1522"/>
      <c r="R5" s="1522"/>
      <c r="S5" s="1522"/>
      <c r="T5" s="1522"/>
      <c r="U5" s="1522"/>
      <c r="V5" s="1522"/>
      <c r="W5" s="1522"/>
      <c r="X5" s="1522"/>
    </row>
    <row r="6" spans="1:24" s="1371" customFormat="1" ht="16.5" customHeight="1" thickBot="1">
      <c r="A6" s="106"/>
      <c r="B6" s="1523"/>
      <c r="C6" s="1523"/>
      <c r="D6" s="1523"/>
      <c r="E6" s="1523"/>
      <c r="F6" s="1523"/>
      <c r="G6" s="1523"/>
      <c r="H6" s="1523"/>
      <c r="I6" s="1523"/>
      <c r="J6" s="1523"/>
      <c r="K6" s="1523"/>
      <c r="L6" s="1523"/>
      <c r="M6" s="1523"/>
      <c r="N6" s="1523"/>
      <c r="O6" s="1523"/>
      <c r="P6" s="1523"/>
      <c r="Q6" s="1523"/>
      <c r="R6" s="1523"/>
      <c r="S6" s="1523"/>
      <c r="T6" s="1523"/>
      <c r="U6" s="1523"/>
      <c r="V6" s="1523"/>
      <c r="W6" s="1523"/>
      <c r="X6" s="1523"/>
    </row>
    <row r="7" spans="1:24" s="1372" customFormat="1" ht="13.5" customHeight="1" thickTop="1">
      <c r="A7" s="1077" t="s">
        <v>65</v>
      </c>
      <c r="B7" s="1106">
        <v>2003</v>
      </c>
      <c r="C7" s="1078">
        <v>2004</v>
      </c>
      <c r="D7" s="1106">
        <v>2005</v>
      </c>
      <c r="E7" s="1078">
        <v>2006</v>
      </c>
      <c r="F7" s="1106">
        <v>2007</v>
      </c>
      <c r="G7" s="1079">
        <v>2008</v>
      </c>
      <c r="H7" s="1106">
        <v>2009</v>
      </c>
      <c r="I7" s="1079">
        <v>2010</v>
      </c>
      <c r="J7" s="1106">
        <v>2011</v>
      </c>
      <c r="K7" s="1079">
        <v>2012</v>
      </c>
      <c r="L7" s="1106">
        <v>2013</v>
      </c>
      <c r="M7" s="1079">
        <v>2014</v>
      </c>
      <c r="N7" s="1106">
        <v>2015</v>
      </c>
      <c r="O7" s="1079">
        <v>2016</v>
      </c>
      <c r="P7" s="1106">
        <v>2017</v>
      </c>
      <c r="Q7" s="1079">
        <v>2018</v>
      </c>
      <c r="R7" s="1106">
        <v>2019</v>
      </c>
      <c r="S7" s="1079">
        <v>2020</v>
      </c>
      <c r="T7" s="1106">
        <v>2021</v>
      </c>
      <c r="U7" s="1079">
        <v>2022</v>
      </c>
      <c r="V7" s="1106">
        <v>2023</v>
      </c>
      <c r="W7" s="1079">
        <v>2024</v>
      </c>
      <c r="X7" s="1106">
        <v>2025</v>
      </c>
    </row>
    <row r="8" spans="1:24" s="55" customFormat="1" ht="23.25" customHeight="1">
      <c r="A8" s="1080" t="s">
        <v>274</v>
      </c>
      <c r="B8" s="1107">
        <v>110.720765</v>
      </c>
      <c r="C8" s="1081">
        <v>140.16500033</v>
      </c>
      <c r="D8" s="1107">
        <v>163.08372137000001</v>
      </c>
      <c r="E8" s="1081">
        <v>181.74432361000001</v>
      </c>
      <c r="F8" s="1107">
        <v>192.73</v>
      </c>
      <c r="G8" s="1082">
        <v>219.91305607999999</v>
      </c>
      <c r="H8" s="1107">
        <v>251.2</v>
      </c>
      <c r="I8" s="1083">
        <v>282.39999999999998</v>
      </c>
      <c r="J8" s="1107">
        <v>316.07551701</v>
      </c>
      <c r="K8" s="1084">
        <v>362.64015678999999</v>
      </c>
      <c r="L8" s="1107">
        <v>411.26871494</v>
      </c>
      <c r="M8" s="1084">
        <v>468.89103636999999</v>
      </c>
      <c r="N8" s="1107">
        <v>523.52</v>
      </c>
      <c r="O8" s="1084">
        <v>579.4</v>
      </c>
      <c r="P8" s="1107">
        <v>649.29999999999995</v>
      </c>
      <c r="Q8" s="1084">
        <v>706.80569000000003</v>
      </c>
      <c r="R8" s="1129">
        <v>788.36819946000003</v>
      </c>
      <c r="S8" s="1085">
        <v>872.03001761999997</v>
      </c>
      <c r="T8" s="1129">
        <v>997.30801608000002</v>
      </c>
      <c r="U8" s="1085">
        <v>1055.0549056499999</v>
      </c>
      <c r="V8" s="1129">
        <v>1139.77</v>
      </c>
      <c r="W8" s="1128">
        <v>1253.3699999999999</v>
      </c>
      <c r="X8" s="1129">
        <v>1374.19</v>
      </c>
    </row>
    <row r="9" spans="1:24" s="55" customFormat="1" ht="17.25" customHeight="1">
      <c r="A9" s="1086" t="s">
        <v>275</v>
      </c>
      <c r="B9" s="1108">
        <v>110.53</v>
      </c>
      <c r="C9" s="1087">
        <v>139.66999999999999</v>
      </c>
      <c r="D9" s="1108">
        <v>162.58000000000001</v>
      </c>
      <c r="E9" s="1087">
        <v>181.61</v>
      </c>
      <c r="F9" s="1108">
        <v>192.86</v>
      </c>
      <c r="G9" s="1082">
        <v>218.91323063999999</v>
      </c>
      <c r="H9" s="1108">
        <v>250.8</v>
      </c>
      <c r="I9" s="1083">
        <v>281.7</v>
      </c>
      <c r="J9" s="1108">
        <v>314.10808225</v>
      </c>
      <c r="K9" s="1084">
        <v>357.73413968</v>
      </c>
      <c r="L9" s="1108">
        <v>400.27422146999999</v>
      </c>
      <c r="M9" s="1084">
        <v>447.19770798000002</v>
      </c>
      <c r="N9" s="1108">
        <v>496.35</v>
      </c>
      <c r="O9" s="1084">
        <v>548.1</v>
      </c>
      <c r="P9" s="1108">
        <v>612.1</v>
      </c>
      <c r="Q9" s="1084">
        <v>661.79169999999999</v>
      </c>
      <c r="R9" s="1129">
        <v>734.28983369000002</v>
      </c>
      <c r="S9" s="1085">
        <v>800.14220783999997</v>
      </c>
      <c r="T9" s="1129">
        <v>912.16655725999999</v>
      </c>
      <c r="U9" s="1085">
        <v>956.9438705</v>
      </c>
      <c r="V9" s="1129">
        <v>1024.79</v>
      </c>
      <c r="W9" s="1128">
        <v>1112.29</v>
      </c>
      <c r="X9" s="1129">
        <v>1216.81</v>
      </c>
    </row>
    <row r="10" spans="1:24" s="55" customFormat="1" ht="17.25" customHeight="1">
      <c r="A10" s="1086" t="s">
        <v>312</v>
      </c>
      <c r="B10" s="1109">
        <v>0</v>
      </c>
      <c r="C10" s="1088">
        <v>0</v>
      </c>
      <c r="D10" s="1109">
        <v>0</v>
      </c>
      <c r="E10" s="1088">
        <v>0</v>
      </c>
      <c r="F10" s="1109">
        <v>0</v>
      </c>
      <c r="G10" s="1082">
        <v>173.02</v>
      </c>
      <c r="H10" s="1109">
        <v>202.1</v>
      </c>
      <c r="I10" s="1083">
        <v>202.4</v>
      </c>
      <c r="J10" s="1109">
        <v>246.75484376</v>
      </c>
      <c r="K10" s="1084">
        <v>283.94987076000001</v>
      </c>
      <c r="L10" s="1109">
        <v>319.54837091000002</v>
      </c>
      <c r="M10" s="1084">
        <v>346.10964338000002</v>
      </c>
      <c r="N10" s="1109">
        <v>385.51</v>
      </c>
      <c r="O10" s="1084">
        <v>425.5</v>
      </c>
      <c r="P10" s="1109">
        <v>417.8</v>
      </c>
      <c r="Q10" s="1084">
        <v>516.56820000000005</v>
      </c>
      <c r="R10" s="1130">
        <v>579.79863823999995</v>
      </c>
      <c r="S10" s="1085">
        <v>643.87201070000003</v>
      </c>
      <c r="T10" s="1130">
        <v>725.85705675999998</v>
      </c>
      <c r="U10" s="1085">
        <v>777.62766801999999</v>
      </c>
      <c r="V10" s="1130">
        <v>851.51</v>
      </c>
      <c r="W10" s="1128">
        <v>939.97</v>
      </c>
      <c r="X10" s="1129">
        <v>1047.01</v>
      </c>
    </row>
    <row r="11" spans="1:24" s="1373" customFormat="1" ht="15.75" customHeight="1">
      <c r="A11" s="1113" t="s">
        <v>276</v>
      </c>
      <c r="B11" s="1114"/>
      <c r="C11" s="1115"/>
      <c r="D11" s="1114"/>
      <c r="E11" s="1115"/>
      <c r="F11" s="1114"/>
      <c r="G11" s="1116"/>
      <c r="H11" s="1114"/>
      <c r="I11" s="1114"/>
      <c r="J11" s="1114"/>
      <c r="K11" s="1117"/>
      <c r="L11" s="1114"/>
      <c r="M11" s="1117"/>
      <c r="N11" s="1114"/>
      <c r="O11" s="1117"/>
      <c r="P11" s="1114"/>
      <c r="Q11" s="1117"/>
      <c r="R11" s="1114"/>
      <c r="S11" s="1117"/>
      <c r="T11" s="1114"/>
      <c r="U11" s="1117"/>
      <c r="V11" s="1114"/>
      <c r="W11" s="1117"/>
      <c r="X11" s="1114"/>
    </row>
    <row r="12" spans="1:24" s="1374" customFormat="1" ht="14.25" customHeight="1">
      <c r="A12" s="1086" t="s">
        <v>351</v>
      </c>
      <c r="B12" s="1108">
        <v>0</v>
      </c>
      <c r="C12" s="1087">
        <v>0</v>
      </c>
      <c r="D12" s="1108">
        <v>0</v>
      </c>
      <c r="E12" s="1087">
        <v>0</v>
      </c>
      <c r="F12" s="1108">
        <v>0</v>
      </c>
      <c r="G12" s="1089">
        <v>0</v>
      </c>
      <c r="H12" s="1108">
        <v>0</v>
      </c>
      <c r="I12" s="1090">
        <v>0</v>
      </c>
      <c r="J12" s="1108">
        <v>0</v>
      </c>
      <c r="K12" s="1090">
        <v>0</v>
      </c>
      <c r="L12" s="1108">
        <v>0</v>
      </c>
      <c r="M12" s="1090">
        <v>0</v>
      </c>
      <c r="N12" s="1108">
        <v>0</v>
      </c>
      <c r="O12" s="1090">
        <v>118.8</v>
      </c>
      <c r="P12" s="1108">
        <v>133.5</v>
      </c>
      <c r="Q12" s="1090">
        <v>142.67714393</v>
      </c>
      <c r="R12" s="1108">
        <v>157.13597748000001</v>
      </c>
      <c r="S12" s="1090">
        <v>171.63448851999999</v>
      </c>
      <c r="T12" s="1108">
        <v>195.52960863000001</v>
      </c>
      <c r="U12" s="1090">
        <v>209.17406539000001</v>
      </c>
      <c r="V12" s="1129">
        <v>225.32</v>
      </c>
      <c r="W12" s="1090">
        <v>243.69</v>
      </c>
      <c r="X12" s="1129">
        <v>263.49</v>
      </c>
    </row>
    <row r="13" spans="1:24" s="1374" customFormat="1" ht="14.25" customHeight="1">
      <c r="A13" s="1086" t="s">
        <v>277</v>
      </c>
      <c r="B13" s="1108">
        <v>111.1</v>
      </c>
      <c r="C13" s="1087">
        <v>140.69999999999999</v>
      </c>
      <c r="D13" s="1108">
        <v>0</v>
      </c>
      <c r="E13" s="1087">
        <v>0</v>
      </c>
      <c r="F13" s="1108">
        <v>0</v>
      </c>
      <c r="G13" s="1089">
        <v>0</v>
      </c>
      <c r="H13" s="1108">
        <v>0</v>
      </c>
      <c r="I13" s="1090">
        <v>0</v>
      </c>
      <c r="J13" s="1108">
        <v>0</v>
      </c>
      <c r="K13" s="1090">
        <v>0</v>
      </c>
      <c r="L13" s="1108">
        <v>0</v>
      </c>
      <c r="M13" s="1090">
        <v>0</v>
      </c>
      <c r="N13" s="1108">
        <v>0</v>
      </c>
      <c r="O13" s="1090">
        <v>0</v>
      </c>
      <c r="P13" s="1108">
        <v>0</v>
      </c>
      <c r="Q13" s="1090">
        <v>0</v>
      </c>
      <c r="R13" s="1108">
        <v>0</v>
      </c>
      <c r="S13" s="1090">
        <v>0</v>
      </c>
      <c r="T13" s="1108">
        <v>0</v>
      </c>
      <c r="U13" s="1090">
        <v>0</v>
      </c>
      <c r="V13" s="1108">
        <v>0</v>
      </c>
      <c r="W13" s="1090">
        <v>0</v>
      </c>
      <c r="X13" s="1108">
        <v>0</v>
      </c>
    </row>
    <row r="14" spans="1:24" s="1374" customFormat="1" ht="14.25" customHeight="1">
      <c r="A14" s="1086" t="s">
        <v>278</v>
      </c>
      <c r="B14" s="1108">
        <v>110.2</v>
      </c>
      <c r="C14" s="1087">
        <v>138.19999999999999</v>
      </c>
      <c r="D14" s="1108">
        <v>160.9</v>
      </c>
      <c r="E14" s="1087">
        <v>179.9</v>
      </c>
      <c r="F14" s="1108">
        <v>0</v>
      </c>
      <c r="G14" s="1089">
        <v>0</v>
      </c>
      <c r="H14" s="1108">
        <v>0</v>
      </c>
      <c r="I14" s="1090">
        <v>0</v>
      </c>
      <c r="J14" s="1108">
        <v>0</v>
      </c>
      <c r="K14" s="1090">
        <v>0</v>
      </c>
      <c r="L14" s="1108">
        <v>0</v>
      </c>
      <c r="M14" s="1090">
        <v>0</v>
      </c>
      <c r="N14" s="1108">
        <v>0</v>
      </c>
      <c r="O14" s="1090">
        <v>0</v>
      </c>
      <c r="P14" s="1108">
        <v>0</v>
      </c>
      <c r="Q14" s="1090">
        <v>0</v>
      </c>
      <c r="R14" s="1108">
        <v>0</v>
      </c>
      <c r="S14" s="1090">
        <v>0</v>
      </c>
      <c r="T14" s="1108">
        <v>0</v>
      </c>
      <c r="U14" s="1090">
        <v>0</v>
      </c>
      <c r="V14" s="1108">
        <v>0</v>
      </c>
      <c r="W14" s="1090">
        <v>0</v>
      </c>
      <c r="X14" s="1108">
        <v>0</v>
      </c>
    </row>
    <row r="15" spans="1:24" s="1374" customFormat="1" ht="14.25" customHeight="1">
      <c r="A15" s="1086" t="s">
        <v>279</v>
      </c>
      <c r="B15" s="1108">
        <v>111.1</v>
      </c>
      <c r="C15" s="1087">
        <v>139.9</v>
      </c>
      <c r="D15" s="1108">
        <v>162.80000000000001</v>
      </c>
      <c r="E15" s="1087">
        <v>182.1</v>
      </c>
      <c r="F15" s="1108">
        <v>0</v>
      </c>
      <c r="G15" s="1089">
        <v>0</v>
      </c>
      <c r="H15" s="1108">
        <v>0</v>
      </c>
      <c r="I15" s="1090">
        <v>0</v>
      </c>
      <c r="J15" s="1108">
        <v>0</v>
      </c>
      <c r="K15" s="1090">
        <v>0</v>
      </c>
      <c r="L15" s="1108">
        <v>0</v>
      </c>
      <c r="M15" s="1090">
        <v>0</v>
      </c>
      <c r="N15" s="1108">
        <v>0</v>
      </c>
      <c r="O15" s="1090">
        <v>0</v>
      </c>
      <c r="P15" s="1108">
        <v>0</v>
      </c>
      <c r="Q15" s="1090">
        <v>0</v>
      </c>
      <c r="R15" s="1108">
        <v>0</v>
      </c>
      <c r="S15" s="1090">
        <v>0</v>
      </c>
      <c r="T15" s="1108">
        <v>0</v>
      </c>
      <c r="U15" s="1090">
        <v>0</v>
      </c>
      <c r="V15" s="1108">
        <v>0</v>
      </c>
      <c r="W15" s="1090">
        <v>0</v>
      </c>
      <c r="X15" s="1108">
        <v>0</v>
      </c>
    </row>
    <row r="16" spans="1:24" s="1375" customFormat="1" ht="14.25" customHeight="1">
      <c r="A16" s="1091" t="s">
        <v>417</v>
      </c>
      <c r="B16" s="1110">
        <v>0</v>
      </c>
      <c r="C16" s="1092">
        <v>0</v>
      </c>
      <c r="D16" s="1110">
        <v>0</v>
      </c>
      <c r="E16" s="1092">
        <v>0</v>
      </c>
      <c r="F16" s="1110">
        <v>0</v>
      </c>
      <c r="G16" s="1093">
        <v>0</v>
      </c>
      <c r="H16" s="1110">
        <v>0</v>
      </c>
      <c r="I16" s="1094">
        <v>0</v>
      </c>
      <c r="J16" s="1110">
        <v>0</v>
      </c>
      <c r="K16" s="1094">
        <v>0</v>
      </c>
      <c r="L16" s="1110">
        <v>0</v>
      </c>
      <c r="M16" s="1094">
        <v>0</v>
      </c>
      <c r="N16" s="1110">
        <v>0</v>
      </c>
      <c r="O16" s="1094">
        <v>0</v>
      </c>
      <c r="P16" s="1110">
        <v>104.4</v>
      </c>
      <c r="Q16" s="1094">
        <v>114.03139398</v>
      </c>
      <c r="R16" s="1110">
        <v>126.40530794999999</v>
      </c>
      <c r="S16" s="1094">
        <v>140.02894212999999</v>
      </c>
      <c r="T16" s="1110">
        <v>157.79955864999999</v>
      </c>
      <c r="U16" s="1094">
        <v>169.38458351</v>
      </c>
      <c r="V16" s="1129">
        <v>186.22</v>
      </c>
      <c r="W16" s="1095">
        <v>207.02</v>
      </c>
      <c r="X16" s="1129">
        <v>228.13</v>
      </c>
    </row>
    <row r="17" spans="1:24" s="1374" customFormat="1" ht="14.25" customHeight="1">
      <c r="A17" s="1086" t="s">
        <v>280</v>
      </c>
      <c r="B17" s="1108">
        <v>111.3</v>
      </c>
      <c r="C17" s="1087">
        <v>135.4</v>
      </c>
      <c r="D17" s="1108">
        <v>158.4</v>
      </c>
      <c r="E17" s="1087">
        <v>176.1</v>
      </c>
      <c r="F17" s="1108">
        <v>200</v>
      </c>
      <c r="G17" s="1082">
        <v>214.4</v>
      </c>
      <c r="H17" s="1108">
        <v>244</v>
      </c>
      <c r="I17" s="1090">
        <v>270.10000000000002</v>
      </c>
      <c r="J17" s="1108">
        <v>303.46041443000001</v>
      </c>
      <c r="K17" s="1090">
        <v>345.98419404999999</v>
      </c>
      <c r="L17" s="1108">
        <v>391.73460921999998</v>
      </c>
      <c r="M17" s="1090">
        <v>438.39536098999997</v>
      </c>
      <c r="N17" s="1108">
        <v>484.75</v>
      </c>
      <c r="O17" s="1090">
        <v>532.6</v>
      </c>
      <c r="P17" s="1108">
        <v>589.20000000000005</v>
      </c>
      <c r="Q17" s="1090">
        <v>634.80200000000002</v>
      </c>
      <c r="R17" s="1108">
        <v>704.33257182</v>
      </c>
      <c r="S17" s="1090">
        <v>777.95174516999998</v>
      </c>
      <c r="T17" s="1108">
        <v>867.04118082000002</v>
      </c>
      <c r="U17" s="1090">
        <v>912.13350835000006</v>
      </c>
      <c r="V17" s="1129">
        <v>999.49</v>
      </c>
      <c r="W17" s="1096">
        <v>1098.6300000000001</v>
      </c>
      <c r="X17" s="1129">
        <v>1210.4100000000001</v>
      </c>
    </row>
    <row r="18" spans="1:24" s="1374" customFormat="1" ht="14.25" customHeight="1">
      <c r="A18" s="1086" t="s">
        <v>281</v>
      </c>
      <c r="B18" s="1108">
        <v>110.8</v>
      </c>
      <c r="C18" s="1087">
        <v>0</v>
      </c>
      <c r="D18" s="1108">
        <v>0</v>
      </c>
      <c r="E18" s="1087">
        <v>0</v>
      </c>
      <c r="F18" s="1108">
        <v>0</v>
      </c>
      <c r="G18" s="1089">
        <v>0</v>
      </c>
      <c r="H18" s="1108">
        <v>0</v>
      </c>
      <c r="I18" s="1090">
        <v>0</v>
      </c>
      <c r="J18" s="1108">
        <v>0</v>
      </c>
      <c r="K18" s="1090">
        <v>0</v>
      </c>
      <c r="L18" s="1108">
        <v>0</v>
      </c>
      <c r="M18" s="1090">
        <v>0</v>
      </c>
      <c r="N18" s="1108">
        <v>0</v>
      </c>
      <c r="O18" s="1090">
        <v>0</v>
      </c>
      <c r="P18" s="1108">
        <v>0</v>
      </c>
      <c r="Q18" s="1090">
        <v>0</v>
      </c>
      <c r="R18" s="1108">
        <v>0</v>
      </c>
      <c r="S18" s="1090">
        <v>0</v>
      </c>
      <c r="T18" s="1108">
        <v>0</v>
      </c>
      <c r="U18" s="1090">
        <v>0</v>
      </c>
      <c r="V18" s="1108">
        <v>0</v>
      </c>
      <c r="W18" s="1090">
        <v>0</v>
      </c>
      <c r="X18" s="1108">
        <v>0</v>
      </c>
    </row>
    <row r="19" spans="1:24" s="1374" customFormat="1" ht="14.25" customHeight="1">
      <c r="A19" s="1086" t="s">
        <v>282</v>
      </c>
      <c r="B19" s="1108">
        <v>110.6</v>
      </c>
      <c r="C19" s="1087">
        <v>140</v>
      </c>
      <c r="D19" s="1108">
        <v>163</v>
      </c>
      <c r="E19" s="1087">
        <v>181.6</v>
      </c>
      <c r="F19" s="1108">
        <v>196.7</v>
      </c>
      <c r="G19" s="1082">
        <v>220.7</v>
      </c>
      <c r="H19" s="1108">
        <v>253</v>
      </c>
      <c r="I19" s="1090">
        <v>281.3</v>
      </c>
      <c r="J19" s="1108">
        <v>317.53718694000003</v>
      </c>
      <c r="K19" s="1090">
        <v>363.60842308999997</v>
      </c>
      <c r="L19" s="1108">
        <v>413.58142480999999</v>
      </c>
      <c r="M19" s="1090">
        <v>463.94539528000001</v>
      </c>
      <c r="N19" s="1108">
        <v>513.96</v>
      </c>
      <c r="O19" s="1090">
        <v>564.1</v>
      </c>
      <c r="P19" s="1108">
        <v>625.20000000000005</v>
      </c>
      <c r="Q19" s="1090">
        <v>673.57687999999996</v>
      </c>
      <c r="R19" s="1108">
        <v>745.54432921</v>
      </c>
      <c r="S19" s="1090">
        <v>817.16706880000004</v>
      </c>
      <c r="T19" s="1108">
        <v>920.53979387000004</v>
      </c>
      <c r="U19" s="1090">
        <v>976.36961614999996</v>
      </c>
      <c r="V19" s="1129">
        <v>1063.67</v>
      </c>
      <c r="W19" s="1096">
        <v>1181.04</v>
      </c>
      <c r="X19" s="1129">
        <v>1293.8</v>
      </c>
    </row>
    <row r="20" spans="1:24" s="1374" customFormat="1" ht="14.25" customHeight="1">
      <c r="A20" s="1086" t="s">
        <v>283</v>
      </c>
      <c r="B20" s="1108">
        <v>110.4</v>
      </c>
      <c r="C20" s="1087">
        <v>138.4</v>
      </c>
      <c r="D20" s="1108">
        <v>161.19999999999999</v>
      </c>
      <c r="E20" s="1087">
        <v>180.2</v>
      </c>
      <c r="F20" s="1108">
        <v>194.6</v>
      </c>
      <c r="G20" s="1082">
        <v>215.9</v>
      </c>
      <c r="H20" s="1108">
        <v>243.8</v>
      </c>
      <c r="I20" s="1090">
        <v>268.89999999999998</v>
      </c>
      <c r="J20" s="1108">
        <v>299.05875469</v>
      </c>
      <c r="K20" s="1090">
        <v>341.84285867</v>
      </c>
      <c r="L20" s="1108">
        <v>384.43039786999998</v>
      </c>
      <c r="M20" s="1090">
        <v>432.91717096000002</v>
      </c>
      <c r="N20" s="1108">
        <v>478.34</v>
      </c>
      <c r="O20" s="1090">
        <v>525.5</v>
      </c>
      <c r="P20" s="1108">
        <v>582.1</v>
      </c>
      <c r="Q20" s="1090">
        <v>625.49225000000001</v>
      </c>
      <c r="R20" s="1108">
        <v>696.79825101999995</v>
      </c>
      <c r="S20" s="1090">
        <v>759.68618575000005</v>
      </c>
      <c r="T20" s="1108">
        <v>859.08649949999995</v>
      </c>
      <c r="U20" s="1090">
        <v>908.10230074000003</v>
      </c>
      <c r="V20" s="1129">
        <v>974.47</v>
      </c>
      <c r="W20" s="1096">
        <v>1064.92</v>
      </c>
      <c r="X20" s="1129">
        <v>1181.44</v>
      </c>
    </row>
    <row r="21" spans="1:24" s="1374" customFormat="1" ht="14.25" customHeight="1">
      <c r="A21" s="1086" t="s">
        <v>284</v>
      </c>
      <c r="B21" s="1108">
        <v>111</v>
      </c>
      <c r="C21" s="1087">
        <v>135.6</v>
      </c>
      <c r="D21" s="1108">
        <v>159.80000000000001</v>
      </c>
      <c r="E21" s="1087">
        <v>178.3</v>
      </c>
      <c r="F21" s="1108">
        <v>193.9</v>
      </c>
      <c r="G21" s="1082">
        <v>216.3</v>
      </c>
      <c r="H21" s="1108">
        <v>246.6</v>
      </c>
      <c r="I21" s="1090">
        <v>272.60000000000002</v>
      </c>
      <c r="J21" s="1108">
        <v>305.96236291000002</v>
      </c>
      <c r="K21" s="1090">
        <v>348.67824664</v>
      </c>
      <c r="L21" s="1108">
        <v>394.22008414999999</v>
      </c>
      <c r="M21" s="1090">
        <v>439.17904527000002</v>
      </c>
      <c r="N21" s="1108">
        <v>486.58</v>
      </c>
      <c r="O21" s="1090">
        <v>534.20000000000005</v>
      </c>
      <c r="P21" s="1108">
        <v>590.1</v>
      </c>
      <c r="Q21" s="1090">
        <v>636.55269999999996</v>
      </c>
      <c r="R21" s="1108">
        <v>704.43670913999995</v>
      </c>
      <c r="S21" s="1090">
        <v>777.99647904000005</v>
      </c>
      <c r="T21" s="1108">
        <v>882.54654847999996</v>
      </c>
      <c r="U21" s="1090">
        <v>932.35101254000006</v>
      </c>
      <c r="V21" s="1129">
        <v>1005.2</v>
      </c>
      <c r="W21" s="1096">
        <v>1095.46</v>
      </c>
      <c r="X21" s="1129">
        <v>1201.9000000000001</v>
      </c>
    </row>
    <row r="22" spans="1:24" s="1374" customFormat="1" ht="14.25" customHeight="1" thickBot="1">
      <c r="A22" s="1097" t="s">
        <v>285</v>
      </c>
      <c r="B22" s="1111">
        <v>111.5</v>
      </c>
      <c r="C22" s="1098">
        <v>136.4</v>
      </c>
      <c r="D22" s="1111">
        <v>159.6</v>
      </c>
      <c r="E22" s="1098">
        <v>178.4</v>
      </c>
      <c r="F22" s="1111">
        <v>193.5</v>
      </c>
      <c r="G22" s="1099">
        <v>217.1</v>
      </c>
      <c r="H22" s="1111">
        <v>248</v>
      </c>
      <c r="I22" s="1100">
        <v>275.60000000000002</v>
      </c>
      <c r="J22" s="1111">
        <v>310.70197334</v>
      </c>
      <c r="K22" s="1100">
        <v>356.85994701999999</v>
      </c>
      <c r="L22" s="1111">
        <v>403.56968698999998</v>
      </c>
      <c r="M22" s="1100">
        <v>455.07036520999998</v>
      </c>
      <c r="N22" s="1111">
        <v>503.97</v>
      </c>
      <c r="O22" s="1100">
        <v>553.70000000000005</v>
      </c>
      <c r="P22" s="1111">
        <v>617.20000000000005</v>
      </c>
      <c r="Q22" s="1100">
        <v>664.86022000000003</v>
      </c>
      <c r="R22" s="1111">
        <v>736.90051159999996</v>
      </c>
      <c r="S22" s="1100">
        <v>814.02512741999999</v>
      </c>
      <c r="T22" s="1111">
        <v>905.79275438000002</v>
      </c>
      <c r="U22" s="1100">
        <v>953.90390678000006</v>
      </c>
      <c r="V22" s="1131">
        <v>1033.27</v>
      </c>
      <c r="W22" s="1101">
        <v>1141.48</v>
      </c>
      <c r="X22" s="1129">
        <v>1256.23</v>
      </c>
    </row>
    <row r="23" spans="1:24" customFormat="1" ht="35.25" customHeight="1" thickTop="1">
      <c r="A23" s="1526" t="s">
        <v>422</v>
      </c>
      <c r="B23" s="1526"/>
      <c r="C23" s="1526"/>
      <c r="D23" s="1526"/>
      <c r="E23" s="1526"/>
      <c r="F23" s="1526"/>
      <c r="G23" s="1526"/>
      <c r="H23" s="1526"/>
      <c r="I23" s="1526"/>
      <c r="J23" s="1526"/>
      <c r="K23" s="1526"/>
      <c r="L23" s="1526"/>
      <c r="M23" s="1526"/>
      <c r="N23" s="1526"/>
      <c r="O23" s="1526"/>
      <c r="P23" s="1526"/>
      <c r="Q23" s="1526"/>
      <c r="R23" s="1526"/>
      <c r="S23" s="1526"/>
      <c r="T23" s="1526"/>
      <c r="U23" s="1526"/>
      <c r="V23" s="1526"/>
      <c r="W23" s="1526"/>
      <c r="X23" s="1526"/>
    </row>
    <row r="24" spans="1:24" ht="15" customHeight="1">
      <c r="A24" s="1102" t="s">
        <v>574</v>
      </c>
    </row>
    <row r="25" spans="1:24" ht="12" hidden="1" customHeight="1"/>
  </sheetData>
  <mergeCells count="5">
    <mergeCell ref="B5:X6"/>
    <mergeCell ref="A1:X1"/>
    <mergeCell ref="A3:X3"/>
    <mergeCell ref="A4:X4"/>
    <mergeCell ref="A23:X23"/>
  </mergeCells>
  <hyperlinks>
    <hyperlink ref="A5" location="Índice!A1" display="Índice" xr:uid="{00000000-0004-0000-2D00-000000000000}"/>
  </hyperlinks>
  <printOptions horizontalCentered="1"/>
  <pageMargins left="0.6692913385826772" right="0.62992125984251968" top="0.70866141732283472" bottom="0.70866141732283472" header="0.23622047244094491" footer="0.31496062992125984"/>
  <pageSetup orientation="landscape" r:id="rId1"/>
  <headerFooter alignWithMargins="0">
    <oddFooter>&amp;R&amp;P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D5C75-B5D9-4E2D-9E9C-96C2CA74B748}">
  <dimension ref="A1:X10"/>
  <sheetViews>
    <sheetView showGridLines="0" zoomScaleNormal="100" workbookViewId="0">
      <selection activeCell="B2" sqref="B2"/>
    </sheetView>
  </sheetViews>
  <sheetFormatPr defaultColWidth="0" defaultRowHeight="15" zeroHeight="1"/>
  <cols>
    <col min="1" max="1" width="18" style="71" customWidth="1"/>
    <col min="2" max="3" width="6" style="71" bestFit="1" customWidth="1"/>
    <col min="4" max="6" width="8" style="71" bestFit="1" customWidth="1"/>
    <col min="7" max="7" width="10" style="71" bestFit="1" customWidth="1"/>
    <col min="8" max="8" width="8" style="71" bestFit="1" customWidth="1"/>
    <col min="9" max="9" width="11" style="71" bestFit="1" customWidth="1"/>
    <col min="10" max="10" width="8" style="71" bestFit="1" customWidth="1"/>
    <col min="11" max="11" width="11" style="71" bestFit="1" customWidth="1"/>
    <col min="12" max="12" width="8" style="71" bestFit="1" customWidth="1"/>
    <col min="13" max="13" width="11" style="71" bestFit="1" customWidth="1"/>
    <col min="14" max="14" width="8" style="71" bestFit="1" customWidth="1"/>
    <col min="15" max="15" width="11" style="71" bestFit="1" customWidth="1"/>
    <col min="16" max="16" width="8" style="71" bestFit="1" customWidth="1"/>
    <col min="17" max="17" width="11" style="71" bestFit="1" customWidth="1"/>
    <col min="18" max="18" width="8" style="71" bestFit="1" customWidth="1"/>
    <col min="19" max="19" width="11" style="71" bestFit="1" customWidth="1"/>
    <col min="20" max="20" width="8" style="71" bestFit="1" customWidth="1"/>
    <col min="21" max="21" width="10" style="71" bestFit="1" customWidth="1"/>
    <col min="22" max="22" width="8" style="71" bestFit="1" customWidth="1"/>
    <col min="23" max="23" width="10" style="71" bestFit="1" customWidth="1"/>
    <col min="24" max="24" width="9" style="71" bestFit="1" customWidth="1"/>
    <col min="25" max="16384" width="6.28515625" hidden="1"/>
  </cols>
  <sheetData>
    <row r="1" spans="1:24" s="63" customFormat="1">
      <c r="A1" s="1430" t="s">
        <v>62</v>
      </c>
      <c r="B1" s="1430"/>
      <c r="C1" s="1430"/>
      <c r="D1" s="1430"/>
      <c r="E1" s="1430"/>
      <c r="F1" s="1430"/>
      <c r="G1" s="1430"/>
      <c r="H1" s="1430"/>
      <c r="I1" s="1430"/>
      <c r="J1" s="1430"/>
      <c r="K1" s="1430"/>
      <c r="L1" s="1430"/>
      <c r="M1" s="1430"/>
      <c r="N1" s="1430"/>
      <c r="O1" s="1430"/>
      <c r="P1" s="1430"/>
      <c r="Q1" s="1430"/>
      <c r="R1" s="1430"/>
      <c r="S1" s="1430"/>
      <c r="T1" s="1430"/>
      <c r="U1" s="1430"/>
      <c r="V1" s="1430"/>
      <c r="W1" s="1430"/>
      <c r="X1" s="1430"/>
    </row>
    <row r="2" spans="1:24" s="63" customFormat="1" ht="14.25">
      <c r="A2" s="168"/>
      <c r="B2" s="168"/>
      <c r="C2" s="168"/>
      <c r="D2" s="168"/>
      <c r="E2" s="168"/>
      <c r="F2" s="168"/>
      <c r="G2" s="168"/>
      <c r="H2" s="168"/>
      <c r="I2" s="168"/>
      <c r="J2" s="168"/>
      <c r="K2" s="168"/>
      <c r="L2" s="1118"/>
      <c r="M2" s="1118"/>
      <c r="N2" s="1118"/>
      <c r="O2" s="174"/>
      <c r="P2" s="174"/>
      <c r="Q2" s="174"/>
      <c r="R2" s="174"/>
      <c r="S2" s="174"/>
      <c r="T2" s="174"/>
      <c r="U2" s="174"/>
      <c r="V2" s="174"/>
      <c r="W2" s="174"/>
      <c r="X2" s="174"/>
    </row>
    <row r="3" spans="1:24" s="63" customFormat="1" ht="14.25">
      <c r="A3" s="1429" t="s">
        <v>63</v>
      </c>
      <c r="B3" s="1429"/>
      <c r="C3" s="1429"/>
      <c r="D3" s="1429"/>
      <c r="E3" s="1429"/>
      <c r="F3" s="1429"/>
      <c r="G3" s="1429"/>
      <c r="H3" s="1429"/>
      <c r="I3" s="1429"/>
      <c r="J3" s="1429"/>
      <c r="K3" s="1429"/>
      <c r="L3" s="1429"/>
      <c r="M3" s="1429"/>
      <c r="N3" s="1429"/>
      <c r="O3" s="1429"/>
      <c r="P3" s="1429"/>
      <c r="Q3" s="1429"/>
      <c r="R3" s="1429"/>
      <c r="S3" s="1429"/>
      <c r="T3" s="1429"/>
      <c r="U3" s="1429"/>
      <c r="V3" s="1429"/>
      <c r="W3" s="1429"/>
      <c r="X3" s="1429"/>
    </row>
    <row r="4" spans="1:24" s="63" customFormat="1" ht="14.25">
      <c r="A4" s="1429" t="s">
        <v>484</v>
      </c>
      <c r="B4" s="1429"/>
      <c r="C4" s="1429"/>
      <c r="D4" s="1429"/>
      <c r="E4" s="1429"/>
      <c r="F4" s="1429"/>
      <c r="G4" s="1429"/>
      <c r="H4" s="1429"/>
      <c r="I4" s="1429"/>
      <c r="J4" s="1429"/>
      <c r="K4" s="1429"/>
      <c r="L4" s="1429"/>
      <c r="M4" s="1429"/>
      <c r="N4" s="1429"/>
      <c r="O4" s="1429"/>
      <c r="P4" s="1429"/>
      <c r="Q4" s="1429"/>
      <c r="R4" s="1429"/>
      <c r="S4" s="1429"/>
      <c r="T4" s="1429"/>
      <c r="U4" s="1429"/>
      <c r="V4" s="1429"/>
      <c r="W4" s="1429"/>
      <c r="X4" s="1429"/>
    </row>
    <row r="5" spans="1:24" ht="15" customHeight="1">
      <c r="A5" s="64" t="s">
        <v>64</v>
      </c>
      <c r="B5" s="1528" t="s">
        <v>542</v>
      </c>
      <c r="C5" s="1528"/>
      <c r="D5" s="1528"/>
      <c r="E5" s="1528"/>
      <c r="F5" s="1528"/>
      <c r="G5" s="1528"/>
      <c r="H5" s="1528"/>
      <c r="I5" s="1528"/>
      <c r="J5" s="1528"/>
      <c r="K5" s="1528"/>
      <c r="L5" s="1528"/>
      <c r="M5" s="1528"/>
      <c r="N5" s="1528"/>
      <c r="O5" s="1528"/>
      <c r="P5" s="1528"/>
      <c r="Q5" s="1528"/>
      <c r="R5" s="1528"/>
      <c r="S5" s="1528"/>
      <c r="T5" s="1528"/>
      <c r="U5" s="1528"/>
      <c r="V5" s="1528"/>
      <c r="W5" s="1528"/>
      <c r="X5" s="1528"/>
    </row>
    <row r="6" spans="1:24" ht="15.75" customHeight="1" thickBot="1">
      <c r="A6" s="218"/>
      <c r="B6" s="1529"/>
      <c r="C6" s="1529"/>
      <c r="D6" s="1529"/>
      <c r="E6" s="1529"/>
      <c r="F6" s="1529"/>
      <c r="G6" s="1529"/>
      <c r="H6" s="1529"/>
      <c r="I6" s="1529"/>
      <c r="J6" s="1529"/>
      <c r="K6" s="1529"/>
      <c r="L6" s="1529"/>
      <c r="M6" s="1529"/>
      <c r="N6" s="1529"/>
      <c r="O6" s="1529"/>
      <c r="P6" s="1529"/>
      <c r="Q6" s="1529"/>
      <c r="R6" s="1529"/>
      <c r="S6" s="1529"/>
      <c r="T6" s="1529"/>
      <c r="U6" s="1529"/>
      <c r="V6" s="1529"/>
      <c r="W6" s="1529"/>
      <c r="X6" s="1529"/>
    </row>
    <row r="7" spans="1:24" ht="15.75" thickTop="1">
      <c r="A7" s="178" t="s">
        <v>65</v>
      </c>
      <c r="B7" s="755">
        <v>2003</v>
      </c>
      <c r="C7" s="734">
        <v>2004</v>
      </c>
      <c r="D7" s="755">
        <v>2005</v>
      </c>
      <c r="E7" s="734">
        <v>2006</v>
      </c>
      <c r="F7" s="755">
        <v>2007</v>
      </c>
      <c r="G7" s="734">
        <v>2008</v>
      </c>
      <c r="H7" s="755">
        <v>2009</v>
      </c>
      <c r="I7" s="734">
        <v>2010</v>
      </c>
      <c r="J7" s="755">
        <v>2011</v>
      </c>
      <c r="K7" s="734">
        <v>2012</v>
      </c>
      <c r="L7" s="755">
        <v>2013</v>
      </c>
      <c r="M7" s="1119">
        <v>2014</v>
      </c>
      <c r="N7" s="755">
        <v>2015</v>
      </c>
      <c r="O7" s="734">
        <v>2016</v>
      </c>
      <c r="P7" s="755">
        <v>2017</v>
      </c>
      <c r="Q7" s="734">
        <v>2018</v>
      </c>
      <c r="R7" s="755">
        <v>2019</v>
      </c>
      <c r="S7" s="734">
        <v>2020</v>
      </c>
      <c r="T7" s="755">
        <v>2021</v>
      </c>
      <c r="U7" s="734">
        <v>2022</v>
      </c>
      <c r="V7" s="755">
        <v>2023</v>
      </c>
      <c r="W7" s="734">
        <v>2024</v>
      </c>
      <c r="X7" s="755">
        <v>2025</v>
      </c>
    </row>
    <row r="8" spans="1:24" ht="38.25" customHeight="1" thickBot="1">
      <c r="A8" s="1060" t="s">
        <v>67</v>
      </c>
      <c r="B8" s="1122" t="s">
        <v>350</v>
      </c>
      <c r="C8" s="967">
        <v>709.27301915999999</v>
      </c>
      <c r="D8" s="970">
        <v>1182.36914456</v>
      </c>
      <c r="E8" s="1120">
        <v>1292.7359220399999</v>
      </c>
      <c r="F8" s="970">
        <v>1635.8262131600002</v>
      </c>
      <c r="G8" s="1123">
        <v>1581.39365086</v>
      </c>
      <c r="H8" s="970">
        <v>1687.0999421400002</v>
      </c>
      <c r="I8" s="1124">
        <v>1922.47326243</v>
      </c>
      <c r="J8" s="970">
        <v>2175.1095818400004</v>
      </c>
      <c r="K8" s="1125">
        <v>2411.6749114999998</v>
      </c>
      <c r="L8" s="970">
        <v>2663.1865698200004</v>
      </c>
      <c r="M8" s="1125">
        <v>3005.0888635000001</v>
      </c>
      <c r="N8" s="970">
        <v>3382.7105166399997</v>
      </c>
      <c r="O8" s="1125">
        <v>3862.68879096</v>
      </c>
      <c r="P8" s="970">
        <v>4365.0958690899997</v>
      </c>
      <c r="Q8" s="1125">
        <v>4960.3080501200002</v>
      </c>
      <c r="R8" s="970">
        <v>5454.3981759600001</v>
      </c>
      <c r="S8" s="1125">
        <v>5371.7686934499998</v>
      </c>
      <c r="T8" s="970">
        <v>6220.46576129</v>
      </c>
      <c r="U8" s="1126">
        <v>7563.7785506600003</v>
      </c>
      <c r="V8" s="970">
        <v>8660.98746407</v>
      </c>
      <c r="W8" s="1126">
        <v>9740.7122219899993</v>
      </c>
      <c r="X8" s="970">
        <v>10750.82584981</v>
      </c>
    </row>
    <row r="9" spans="1:24" ht="15.75" thickTop="1">
      <c r="A9" s="1527" t="s">
        <v>232</v>
      </c>
      <c r="B9" s="1527"/>
      <c r="C9" s="1527"/>
      <c r="D9" s="1527"/>
      <c r="E9" s="1527"/>
      <c r="F9" s="1527"/>
      <c r="G9" s="1527"/>
      <c r="H9" s="1527"/>
      <c r="I9" s="1527"/>
      <c r="J9" s="1527"/>
      <c r="K9" s="1527"/>
      <c r="L9" s="1527"/>
      <c r="M9" s="145"/>
      <c r="N9" s="145"/>
      <c r="O9" s="1121"/>
      <c r="P9" s="145"/>
      <c r="Q9" s="145"/>
      <c r="R9" s="145"/>
      <c r="S9" s="145"/>
      <c r="T9" s="145"/>
      <c r="U9" s="145"/>
      <c r="V9" s="145"/>
      <c r="W9" s="145"/>
      <c r="X9" s="145"/>
    </row>
    <row r="10" spans="1:24" ht="22.5" customHeight="1">
      <c r="A10" s="1448" t="s">
        <v>575</v>
      </c>
      <c r="B10" s="1448"/>
      <c r="C10" s="1448"/>
      <c r="D10" s="1448"/>
      <c r="E10" s="1448"/>
      <c r="F10" s="1448"/>
      <c r="G10" s="1448"/>
      <c r="H10" s="1448"/>
      <c r="I10" s="1448"/>
      <c r="J10" s="1448"/>
      <c r="K10" s="1448"/>
      <c r="L10" s="1448"/>
      <c r="M10" s="145"/>
      <c r="N10" s="145"/>
      <c r="O10" s="145"/>
      <c r="P10" s="145"/>
      <c r="Q10" s="145"/>
      <c r="R10" s="145"/>
      <c r="S10" s="145"/>
      <c r="T10" s="145"/>
      <c r="U10" s="145"/>
      <c r="V10" s="145"/>
      <c r="W10" s="145"/>
      <c r="X10" s="145"/>
    </row>
  </sheetData>
  <mergeCells count="6">
    <mergeCell ref="A1:X1"/>
    <mergeCell ref="A9:L9"/>
    <mergeCell ref="A10:L10"/>
    <mergeCell ref="B5:X6"/>
    <mergeCell ref="A4:X4"/>
    <mergeCell ref="A3:X3"/>
  </mergeCells>
  <hyperlinks>
    <hyperlink ref="A5" location="Índice!A1" display="Índice" xr:uid="{308C6D58-52CC-4424-91C8-1C286C72AAF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565C7-E144-498B-A443-9D0C774B3C90}">
  <dimension ref="A1:Y72"/>
  <sheetViews>
    <sheetView showGridLines="0" zoomScale="85" zoomScaleNormal="85" workbookViewId="0">
      <selection activeCell="W48" sqref="W48"/>
    </sheetView>
  </sheetViews>
  <sheetFormatPr defaultColWidth="0" defaultRowHeight="0" customHeight="1" zeroHeight="1"/>
  <cols>
    <col min="1" max="1" width="36.7109375" style="12" customWidth="1"/>
    <col min="2" max="2" width="13" style="12" bestFit="1" customWidth="1"/>
    <col min="3" max="5" width="16.140625" style="12" bestFit="1" customWidth="1"/>
    <col min="6" max="15" width="17.140625" style="12" bestFit="1" customWidth="1"/>
    <col min="16" max="17" width="17.140625" bestFit="1" customWidth="1"/>
    <col min="18" max="22" width="18.140625" bestFit="1" customWidth="1"/>
    <col min="23" max="23" width="20.140625" bestFit="1" customWidth="1"/>
    <col min="24" max="24" width="18.140625" bestFit="1" customWidth="1"/>
    <col min="25" max="25" width="20.140625" bestFit="1" customWidth="1"/>
    <col min="26" max="26" width="0" hidden="1" customWidth="1"/>
  </cols>
  <sheetData>
    <row r="1" spans="1:25" ht="24" customHeight="1">
      <c r="A1" s="1415" t="s">
        <v>62</v>
      </c>
      <c r="B1" s="1415"/>
      <c r="C1" s="1415"/>
      <c r="D1" s="1415"/>
      <c r="E1" s="1415"/>
      <c r="F1" s="1415"/>
      <c r="G1" s="1415"/>
      <c r="H1" s="1415"/>
      <c r="I1" s="1415"/>
      <c r="J1" s="1415"/>
      <c r="K1" s="1415"/>
      <c r="L1" s="1415"/>
      <c r="M1" s="1415"/>
      <c r="N1" s="1415"/>
      <c r="O1" s="1415"/>
      <c r="P1" s="1415"/>
      <c r="Q1" s="1415"/>
      <c r="R1" s="1415"/>
      <c r="S1" s="1415"/>
      <c r="T1" s="1415"/>
      <c r="U1" s="1415"/>
      <c r="V1" s="1415"/>
      <c r="W1" s="1415"/>
      <c r="X1" s="1415"/>
      <c r="Y1" s="1415"/>
    </row>
    <row r="2" spans="1:25" ht="12" customHeight="1">
      <c r="A2" s="168"/>
      <c r="B2" s="169"/>
      <c r="C2" s="169"/>
      <c r="D2" s="169"/>
      <c r="E2" s="169"/>
      <c r="F2" s="170"/>
      <c r="G2" s="171"/>
      <c r="H2" s="169"/>
      <c r="I2" s="169"/>
      <c r="J2" s="168"/>
      <c r="K2" s="168"/>
      <c r="L2" s="168"/>
      <c r="M2" s="172"/>
      <c r="N2" s="168"/>
      <c r="O2" s="173"/>
      <c r="P2" s="174"/>
      <c r="Q2" s="174"/>
      <c r="R2" s="63"/>
      <c r="S2" s="63"/>
      <c r="T2" s="63"/>
      <c r="U2" s="63"/>
      <c r="V2" s="63"/>
      <c r="W2" s="175"/>
      <c r="X2" s="175"/>
      <c r="Y2" s="176"/>
    </row>
    <row r="3" spans="1:25" ht="15">
      <c r="A3" s="1416" t="s">
        <v>63</v>
      </c>
      <c r="B3" s="1416"/>
      <c r="C3" s="1416"/>
      <c r="D3" s="1416"/>
      <c r="E3" s="1416"/>
      <c r="F3" s="1416"/>
      <c r="G3" s="1416"/>
      <c r="H3" s="1416"/>
      <c r="I3" s="1416"/>
      <c r="J3" s="1416"/>
      <c r="K3" s="1416"/>
      <c r="L3" s="1416"/>
      <c r="M3" s="1416"/>
      <c r="N3" s="1416"/>
      <c r="O3" s="1416"/>
      <c r="P3" s="1416"/>
      <c r="Q3" s="1416"/>
      <c r="R3" s="1416"/>
      <c r="S3" s="1416"/>
      <c r="T3" s="1416"/>
      <c r="U3" s="1416"/>
      <c r="V3" s="1416"/>
      <c r="W3" s="1416"/>
      <c r="X3" s="1416"/>
      <c r="Y3" s="1416"/>
    </row>
    <row r="4" spans="1:25" ht="15">
      <c r="A4" s="1416" t="s">
        <v>482</v>
      </c>
      <c r="B4" s="1416"/>
      <c r="C4" s="1416"/>
      <c r="D4" s="1416"/>
      <c r="E4" s="1416"/>
      <c r="F4" s="1416"/>
      <c r="G4" s="1416"/>
      <c r="H4" s="1416"/>
      <c r="I4" s="1416"/>
      <c r="J4" s="1416"/>
      <c r="K4" s="1416"/>
      <c r="L4" s="1416"/>
      <c r="M4" s="1416"/>
      <c r="N4" s="1416"/>
      <c r="O4" s="1416"/>
      <c r="P4" s="1416"/>
      <c r="Q4" s="1416"/>
      <c r="R4" s="1416"/>
      <c r="S4" s="1416"/>
      <c r="T4" s="1416"/>
      <c r="U4" s="1416"/>
      <c r="V4" s="1416"/>
      <c r="W4" s="1416"/>
      <c r="X4" s="1416"/>
      <c r="Y4" s="1416"/>
    </row>
    <row r="5" spans="1:25" s="215" customFormat="1" ht="15" customHeight="1">
      <c r="A5" s="64" t="s">
        <v>64</v>
      </c>
      <c r="B5" s="1413" t="s">
        <v>492</v>
      </c>
      <c r="C5" s="1413"/>
      <c r="D5" s="1413"/>
      <c r="E5" s="1413"/>
      <c r="F5" s="1413"/>
      <c r="G5" s="1413"/>
      <c r="H5" s="1413"/>
      <c r="I5" s="1413"/>
      <c r="J5" s="1413"/>
      <c r="K5" s="1413"/>
      <c r="L5" s="1413"/>
      <c r="M5" s="1413"/>
      <c r="N5" s="1413"/>
      <c r="O5" s="1413"/>
      <c r="P5" s="1413"/>
      <c r="Q5" s="1413"/>
      <c r="R5" s="1413"/>
      <c r="S5" s="1413"/>
      <c r="T5" s="1413"/>
      <c r="U5" s="1413"/>
      <c r="V5" s="1413"/>
      <c r="W5" s="1413"/>
      <c r="X5" s="1413"/>
      <c r="Y5" s="1413"/>
    </row>
    <row r="6" spans="1:25" s="215" customFormat="1" ht="15" customHeight="1" thickBot="1">
      <c r="A6" s="218"/>
      <c r="B6" s="1414"/>
      <c r="C6" s="1414"/>
      <c r="D6" s="1414"/>
      <c r="E6" s="1414"/>
      <c r="F6" s="1414"/>
      <c r="G6" s="1414"/>
      <c r="H6" s="1414"/>
      <c r="I6" s="1414"/>
      <c r="J6" s="1414"/>
      <c r="K6" s="1414"/>
      <c r="L6" s="1414"/>
      <c r="M6" s="1414"/>
      <c r="N6" s="1414"/>
      <c r="O6" s="1414"/>
      <c r="P6" s="1414"/>
      <c r="Q6" s="1414"/>
      <c r="R6" s="1414"/>
      <c r="S6" s="1414"/>
      <c r="T6" s="1414"/>
      <c r="U6" s="1414"/>
      <c r="V6" s="1414"/>
      <c r="W6" s="1414"/>
      <c r="X6" s="1414"/>
      <c r="Y6" s="1414"/>
    </row>
    <row r="7" spans="1:25" ht="15.75" customHeight="1" thickTop="1">
      <c r="A7" s="177" t="s">
        <v>65</v>
      </c>
      <c r="B7" s="204">
        <v>2002</v>
      </c>
      <c r="C7" s="178">
        <v>2003</v>
      </c>
      <c r="D7" s="204">
        <v>2004</v>
      </c>
      <c r="E7" s="178">
        <v>2005</v>
      </c>
      <c r="F7" s="204">
        <v>2006</v>
      </c>
      <c r="G7" s="178">
        <v>2007</v>
      </c>
      <c r="H7" s="204">
        <v>2008</v>
      </c>
      <c r="I7" s="178">
        <v>2009</v>
      </c>
      <c r="J7" s="204">
        <v>2010</v>
      </c>
      <c r="K7" s="178">
        <v>2011</v>
      </c>
      <c r="L7" s="204">
        <v>2012</v>
      </c>
      <c r="M7" s="178">
        <v>2013</v>
      </c>
      <c r="N7" s="204">
        <v>2014</v>
      </c>
      <c r="O7" s="178">
        <v>2015</v>
      </c>
      <c r="P7" s="204">
        <v>2016</v>
      </c>
      <c r="Q7" s="178">
        <v>2017</v>
      </c>
      <c r="R7" s="204">
        <v>2018</v>
      </c>
      <c r="S7" s="178">
        <v>2019</v>
      </c>
      <c r="T7" s="204">
        <v>2020</v>
      </c>
      <c r="U7" s="178">
        <v>2021</v>
      </c>
      <c r="V7" s="204">
        <v>2022</v>
      </c>
      <c r="W7" s="178">
        <v>2023</v>
      </c>
      <c r="X7" s="204">
        <v>2024</v>
      </c>
      <c r="Y7" s="178">
        <v>2025</v>
      </c>
    </row>
    <row r="8" spans="1:25" ht="15.75" customHeight="1">
      <c r="A8" s="179" t="s">
        <v>72</v>
      </c>
      <c r="B8" s="205">
        <v>40000000</v>
      </c>
      <c r="C8" s="180">
        <v>1839716304.0899999</v>
      </c>
      <c r="D8" s="205">
        <v>7459185194.2199993</v>
      </c>
      <c r="E8" s="180">
        <v>10228346131.9</v>
      </c>
      <c r="F8" s="205">
        <v>11808489355.549999</v>
      </c>
      <c r="G8" s="180">
        <v>22867861472.25</v>
      </c>
      <c r="H8" s="205">
        <v>35551368151.630005</v>
      </c>
      <c r="I8" s="180">
        <v>42023723469.440002</v>
      </c>
      <c r="J8" s="205">
        <v>50588416318.82</v>
      </c>
      <c r="K8" s="180">
        <v>53870841753.259995</v>
      </c>
      <c r="L8" s="205">
        <v>60514683486.919998</v>
      </c>
      <c r="M8" s="180">
        <v>67368255232.190002</v>
      </c>
      <c r="N8" s="205">
        <v>77111296468.619995</v>
      </c>
      <c r="O8" s="180">
        <v>86347136982.389999</v>
      </c>
      <c r="P8" s="205">
        <v>97936969789.600006</v>
      </c>
      <c r="Q8" s="180">
        <v>109205615250.83</v>
      </c>
      <c r="R8" s="205">
        <v>122970204604.20998</v>
      </c>
      <c r="S8" s="180">
        <v>133914785444.98</v>
      </c>
      <c r="T8" s="205">
        <v>133314037426.7999</v>
      </c>
      <c r="U8" s="180">
        <v>157139108046.71997</v>
      </c>
      <c r="V8" s="205">
        <v>185214353700.99002</v>
      </c>
      <c r="W8" s="180">
        <v>210055889395.69</v>
      </c>
      <c r="X8" s="205">
        <f>X10+X11</f>
        <v>233501668879.62</v>
      </c>
      <c r="Y8" s="180">
        <v>254332668993.31998</v>
      </c>
    </row>
    <row r="9" spans="1:25" s="29" customFormat="1" ht="15" customHeight="1">
      <c r="A9" s="210" t="s">
        <v>73</v>
      </c>
      <c r="B9" s="217"/>
      <c r="C9" s="217"/>
      <c r="D9" s="217"/>
      <c r="E9" s="217"/>
      <c r="F9" s="217"/>
      <c r="G9" s="217"/>
      <c r="H9" s="217"/>
      <c r="I9" s="217"/>
      <c r="J9" s="217"/>
      <c r="K9" s="217"/>
      <c r="L9" s="217"/>
      <c r="M9" s="217"/>
      <c r="N9" s="217"/>
      <c r="O9" s="217"/>
      <c r="P9" s="217"/>
      <c r="Q9" s="217"/>
      <c r="R9" s="217"/>
      <c r="S9" s="217"/>
      <c r="T9" s="217"/>
      <c r="U9" s="217"/>
      <c r="V9" s="217"/>
      <c r="W9" s="217"/>
      <c r="X9" s="217"/>
      <c r="Y9" s="217"/>
    </row>
    <row r="10" spans="1:25" ht="36" customHeight="1">
      <c r="A10" s="181" t="s">
        <v>74</v>
      </c>
      <c r="B10" s="207">
        <v>0</v>
      </c>
      <c r="C10" s="182">
        <v>1829716304.0899999</v>
      </c>
      <c r="D10" s="207">
        <v>7359171861.8999996</v>
      </c>
      <c r="E10" s="182">
        <v>9623741211.2700005</v>
      </c>
      <c r="F10" s="207">
        <v>11083979358.889999</v>
      </c>
      <c r="G10" s="182">
        <v>21176432972.290001</v>
      </c>
      <c r="H10" s="207">
        <v>33091748620.630001</v>
      </c>
      <c r="I10" s="182">
        <v>38545424796.800003</v>
      </c>
      <c r="J10" s="207">
        <v>46755973129.279999</v>
      </c>
      <c r="K10" s="182">
        <v>49415884815.839996</v>
      </c>
      <c r="L10" s="207">
        <v>55065532307.989998</v>
      </c>
      <c r="M10" s="182">
        <v>61483003598.400002</v>
      </c>
      <c r="N10" s="207">
        <v>69920892914.539993</v>
      </c>
      <c r="O10" s="182">
        <v>79052372049.330002</v>
      </c>
      <c r="P10" s="207">
        <v>89049164221</v>
      </c>
      <c r="Q10" s="182">
        <f>+Q27+Q22+Q28</f>
        <v>99657751352.690002</v>
      </c>
      <c r="R10" s="207">
        <v>112854009382.49998</v>
      </c>
      <c r="S10" s="183">
        <v>122910817769.06</v>
      </c>
      <c r="T10" s="207">
        <v>121397990565.5099</v>
      </c>
      <c r="U10" s="183">
        <v>139642528713.32996</v>
      </c>
      <c r="V10" s="207">
        <v>168533574230.90002</v>
      </c>
      <c r="W10" s="183">
        <v>189477241900.84003</v>
      </c>
      <c r="X10" s="207">
        <f>X22+X27+X28</f>
        <v>211618577731.84</v>
      </c>
      <c r="Y10" s="183">
        <v>232450053367.35999</v>
      </c>
    </row>
    <row r="11" spans="1:25" ht="23.25" customHeight="1">
      <c r="A11" s="181" t="s">
        <v>75</v>
      </c>
      <c r="B11" s="207">
        <v>40000000</v>
      </c>
      <c r="C11" s="182">
        <v>10000000</v>
      </c>
      <c r="D11" s="207">
        <v>100013332.31999999</v>
      </c>
      <c r="E11" s="182">
        <v>604604920.63</v>
      </c>
      <c r="F11" s="207">
        <v>724509996.65999997</v>
      </c>
      <c r="G11" s="182">
        <v>1691428499.96</v>
      </c>
      <c r="H11" s="207">
        <v>2459619531</v>
      </c>
      <c r="I11" s="182">
        <v>3478298672.6399999</v>
      </c>
      <c r="J11" s="207">
        <v>3832443189.54</v>
      </c>
      <c r="K11" s="182">
        <v>4454956937.4200001</v>
      </c>
      <c r="L11" s="207">
        <v>5449151178.9300003</v>
      </c>
      <c r="M11" s="182">
        <v>5885251633.79</v>
      </c>
      <c r="N11" s="207">
        <v>7190403554.0799999</v>
      </c>
      <c r="O11" s="182">
        <v>7294764933.0600004</v>
      </c>
      <c r="P11" s="207">
        <v>8887805568.6000004</v>
      </c>
      <c r="Q11" s="182">
        <v>9547863898.1399994</v>
      </c>
      <c r="R11" s="207">
        <v>10116195221.709997</v>
      </c>
      <c r="S11" s="182">
        <v>11003967675.92</v>
      </c>
      <c r="T11" s="207">
        <v>11916046861.290001</v>
      </c>
      <c r="U11" s="183">
        <v>17496579333.389999</v>
      </c>
      <c r="V11" s="207">
        <v>16680779470.09</v>
      </c>
      <c r="W11" s="183">
        <v>20578647494.850002</v>
      </c>
      <c r="X11" s="207">
        <f>X12+X13+X14+X15+X16</f>
        <v>21883091147.779999</v>
      </c>
      <c r="Y11" s="183">
        <v>21882615625.959999</v>
      </c>
    </row>
    <row r="12" spans="1:25" ht="23.25" customHeight="1">
      <c r="A12" s="184" t="s">
        <v>289</v>
      </c>
      <c r="B12" s="208">
        <v>40000000</v>
      </c>
      <c r="C12" s="185">
        <v>10000000</v>
      </c>
      <c r="D12" s="208">
        <v>100013332.31999999</v>
      </c>
      <c r="E12" s="185">
        <v>604604920.63</v>
      </c>
      <c r="F12" s="208">
        <v>724509996.65999997</v>
      </c>
      <c r="G12" s="185">
        <v>1566428499.96</v>
      </c>
      <c r="H12" s="208">
        <v>2203369531</v>
      </c>
      <c r="I12" s="185">
        <v>3190675855.02</v>
      </c>
      <c r="J12" s="208">
        <v>3736675849.2399998</v>
      </c>
      <c r="K12" s="185">
        <v>4134675852</v>
      </c>
      <c r="L12" s="208">
        <v>4599999999.9700003</v>
      </c>
      <c r="M12" s="185">
        <v>5302610000</v>
      </c>
      <c r="N12" s="208">
        <v>6839999499</v>
      </c>
      <c r="O12" s="185">
        <v>6922811271.25</v>
      </c>
      <c r="P12" s="208">
        <v>8498167479</v>
      </c>
      <c r="Q12" s="185">
        <v>8861365332.7000008</v>
      </c>
      <c r="R12" s="208">
        <v>9303031999.3699989</v>
      </c>
      <c r="S12" s="185">
        <v>10073865331.690001</v>
      </c>
      <c r="T12" s="208">
        <v>10800531999.639999</v>
      </c>
      <c r="U12" s="186">
        <v>16360531999.959999</v>
      </c>
      <c r="V12" s="208">
        <v>15455487666.629999</v>
      </c>
      <c r="W12" s="186">
        <v>18395222000.040001</v>
      </c>
      <c r="X12" s="208">
        <v>19395222000</v>
      </c>
      <c r="Y12" s="186">
        <v>18285004047.110001</v>
      </c>
    </row>
    <row r="13" spans="1:25" ht="23.25" customHeight="1">
      <c r="A13" s="184" t="s">
        <v>290</v>
      </c>
      <c r="B13" s="208">
        <v>0</v>
      </c>
      <c r="C13" s="185">
        <v>0</v>
      </c>
      <c r="D13" s="208">
        <v>0</v>
      </c>
      <c r="E13" s="185">
        <v>0</v>
      </c>
      <c r="F13" s="208">
        <v>0</v>
      </c>
      <c r="G13" s="185">
        <v>0</v>
      </c>
      <c r="H13" s="208">
        <v>0</v>
      </c>
      <c r="I13" s="185">
        <v>0</v>
      </c>
      <c r="J13" s="208">
        <v>0</v>
      </c>
      <c r="K13" s="185">
        <v>0</v>
      </c>
      <c r="L13" s="208">
        <v>500000000</v>
      </c>
      <c r="M13" s="185">
        <v>220000000</v>
      </c>
      <c r="N13" s="208">
        <v>0</v>
      </c>
      <c r="O13" s="185">
        <v>0</v>
      </c>
      <c r="P13" s="208">
        <v>0</v>
      </c>
      <c r="Q13" s="185">
        <v>0</v>
      </c>
      <c r="R13" s="208">
        <v>0</v>
      </c>
      <c r="S13" s="185">
        <v>0</v>
      </c>
      <c r="T13" s="208">
        <v>0</v>
      </c>
      <c r="U13" s="186">
        <v>0</v>
      </c>
      <c r="V13" s="208">
        <v>0</v>
      </c>
      <c r="W13" s="186">
        <v>0</v>
      </c>
      <c r="X13" s="208">
        <v>0</v>
      </c>
      <c r="Y13" s="186">
        <v>0</v>
      </c>
    </row>
    <row r="14" spans="1:25" ht="23.25" customHeight="1">
      <c r="A14" s="184" t="s">
        <v>76</v>
      </c>
      <c r="B14" s="208">
        <v>0</v>
      </c>
      <c r="C14" s="185">
        <v>0</v>
      </c>
      <c r="D14" s="208">
        <v>0</v>
      </c>
      <c r="E14" s="185">
        <v>0</v>
      </c>
      <c r="F14" s="208">
        <v>0</v>
      </c>
      <c r="G14" s="185">
        <v>125000000</v>
      </c>
      <c r="H14" s="208">
        <v>256250000</v>
      </c>
      <c r="I14" s="185">
        <v>18750000</v>
      </c>
      <c r="J14" s="208">
        <v>0</v>
      </c>
      <c r="K14" s="185">
        <v>0</v>
      </c>
      <c r="L14" s="208">
        <v>0</v>
      </c>
      <c r="M14" s="185">
        <v>0</v>
      </c>
      <c r="N14" s="208">
        <v>0</v>
      </c>
      <c r="O14" s="185">
        <v>0</v>
      </c>
      <c r="P14" s="208">
        <v>0</v>
      </c>
      <c r="Q14" s="185">
        <v>0</v>
      </c>
      <c r="R14" s="208">
        <v>0</v>
      </c>
      <c r="S14" s="185">
        <v>0</v>
      </c>
      <c r="T14" s="208">
        <v>0</v>
      </c>
      <c r="U14" s="186">
        <v>0</v>
      </c>
      <c r="V14" s="208">
        <v>0</v>
      </c>
      <c r="W14" s="186">
        <v>0</v>
      </c>
      <c r="X14" s="208">
        <v>0</v>
      </c>
      <c r="Y14" s="186">
        <v>0</v>
      </c>
    </row>
    <row r="15" spans="1:25" ht="23.25" customHeight="1">
      <c r="A15" s="184" t="s">
        <v>77</v>
      </c>
      <c r="B15" s="208">
        <v>0</v>
      </c>
      <c r="C15" s="185">
        <v>0</v>
      </c>
      <c r="D15" s="208">
        <v>0</v>
      </c>
      <c r="E15" s="185">
        <v>0</v>
      </c>
      <c r="F15" s="208">
        <v>0</v>
      </c>
      <c r="G15" s="185">
        <v>0</v>
      </c>
      <c r="H15" s="208">
        <v>0</v>
      </c>
      <c r="I15" s="185">
        <v>178872817.62</v>
      </c>
      <c r="J15" s="208">
        <v>95767340.299999997</v>
      </c>
      <c r="K15" s="185">
        <v>320281085.42000002</v>
      </c>
      <c r="L15" s="208">
        <v>349151178.95999998</v>
      </c>
      <c r="M15" s="185">
        <v>362641633.79000002</v>
      </c>
      <c r="N15" s="208">
        <v>332071916.10000002</v>
      </c>
      <c r="O15" s="185">
        <v>355290192.04999995</v>
      </c>
      <c r="P15" s="208">
        <v>371308008.60000002</v>
      </c>
      <c r="Q15" s="185">
        <v>666539596.8900001</v>
      </c>
      <c r="R15" s="208">
        <v>793166886.71000004</v>
      </c>
      <c r="S15" s="185">
        <v>910105888.26999998</v>
      </c>
      <c r="T15" s="208">
        <v>1093851359.3600001</v>
      </c>
      <c r="U15" s="186">
        <v>1116049433.3900001</v>
      </c>
      <c r="V15" s="208">
        <v>1205291803.4200001</v>
      </c>
      <c r="W15" s="186">
        <v>2163425494.8100004</v>
      </c>
      <c r="X15" s="208">
        <v>2467869147.7800002</v>
      </c>
      <c r="Y15" s="186">
        <v>3577611578.8699999</v>
      </c>
    </row>
    <row r="16" spans="1:25" ht="23.25" customHeight="1">
      <c r="A16" s="184" t="s">
        <v>78</v>
      </c>
      <c r="B16" s="208">
        <v>0</v>
      </c>
      <c r="C16" s="185">
        <v>0</v>
      </c>
      <c r="D16" s="208">
        <v>0</v>
      </c>
      <c r="E16" s="185">
        <v>0</v>
      </c>
      <c r="F16" s="208">
        <v>0</v>
      </c>
      <c r="G16" s="185">
        <v>0</v>
      </c>
      <c r="H16" s="208">
        <v>0</v>
      </c>
      <c r="I16" s="185">
        <v>90000000</v>
      </c>
      <c r="J16" s="208">
        <v>0</v>
      </c>
      <c r="K16" s="185">
        <v>0</v>
      </c>
      <c r="L16" s="208">
        <v>0</v>
      </c>
      <c r="M16" s="185">
        <v>0</v>
      </c>
      <c r="N16" s="208">
        <v>18332138.98</v>
      </c>
      <c r="O16" s="185">
        <v>16663470.02</v>
      </c>
      <c r="P16" s="208">
        <v>18330081</v>
      </c>
      <c r="Q16" s="185">
        <v>19958968.550000001</v>
      </c>
      <c r="R16" s="208">
        <v>19996335.629999999</v>
      </c>
      <c r="S16" s="185">
        <v>19996455.960000001</v>
      </c>
      <c r="T16" s="208">
        <v>21663502.289999999</v>
      </c>
      <c r="U16" s="186">
        <v>19997900.039999999</v>
      </c>
      <c r="V16" s="208">
        <v>20000000.039999999</v>
      </c>
      <c r="W16" s="186">
        <v>20000000</v>
      </c>
      <c r="X16" s="208">
        <v>20000000</v>
      </c>
      <c r="Y16" s="186">
        <v>19999999.98</v>
      </c>
    </row>
    <row r="17" spans="1:25" s="215" customFormat="1" ht="13.5" customHeight="1">
      <c r="A17" s="210" t="s">
        <v>79</v>
      </c>
      <c r="B17" s="212"/>
      <c r="C17" s="212"/>
      <c r="D17" s="212"/>
      <c r="E17" s="212"/>
      <c r="F17" s="212"/>
      <c r="G17" s="212"/>
      <c r="H17" s="212"/>
      <c r="I17" s="212"/>
      <c r="J17" s="212"/>
      <c r="K17" s="216"/>
      <c r="L17" s="212"/>
      <c r="M17" s="216"/>
      <c r="N17" s="212"/>
      <c r="O17" s="216"/>
      <c r="P17" s="212"/>
      <c r="Q17" s="216"/>
      <c r="R17" s="212"/>
      <c r="S17" s="216"/>
      <c r="T17" s="212"/>
      <c r="U17" s="212"/>
      <c r="V17" s="212"/>
      <c r="W17" s="212"/>
      <c r="X17" s="212"/>
      <c r="Y17" s="212"/>
    </row>
    <row r="18" spans="1:25" ht="23.25" customHeight="1">
      <c r="A18" s="181" t="s">
        <v>80</v>
      </c>
      <c r="B18" s="207">
        <v>40000000</v>
      </c>
      <c r="C18" s="182">
        <v>10000000</v>
      </c>
      <c r="D18" s="207">
        <v>100013332.31999999</v>
      </c>
      <c r="E18" s="182">
        <v>604604920.63</v>
      </c>
      <c r="F18" s="207">
        <v>724509996.65999997</v>
      </c>
      <c r="G18" s="182" t="s">
        <v>93</v>
      </c>
      <c r="H18" s="207" t="s">
        <v>93</v>
      </c>
      <c r="I18" s="182" t="s">
        <v>93</v>
      </c>
      <c r="J18" s="207" t="s">
        <v>93</v>
      </c>
      <c r="K18" s="182" t="s">
        <v>93</v>
      </c>
      <c r="L18" s="207">
        <v>31466311760.66</v>
      </c>
      <c r="M18" s="182">
        <v>34939073159.420006</v>
      </c>
      <c r="N18" s="207">
        <v>40220679148.990005</v>
      </c>
      <c r="O18" s="182">
        <v>44612385476.499992</v>
      </c>
      <c r="P18" s="207">
        <v>51194985697.239998</v>
      </c>
      <c r="Q18" s="182">
        <v>56978693826.130005</v>
      </c>
      <c r="R18" s="207">
        <v>63968047517.209976</v>
      </c>
      <c r="S18" s="182">
        <v>69569372262.48996</v>
      </c>
      <c r="T18" s="207">
        <v>69740207431.179993</v>
      </c>
      <c r="U18" s="182">
        <v>83917652965.199982</v>
      </c>
      <c r="V18" s="207">
        <v>96570496214.179993</v>
      </c>
      <c r="W18" s="182">
        <v>111339534862.38</v>
      </c>
      <c r="X18" s="207">
        <v>123368270561.52998</v>
      </c>
      <c r="Y18" s="182">
        <v>133190870755.26999</v>
      </c>
    </row>
    <row r="19" spans="1:25" ht="23.25" customHeight="1">
      <c r="A19" s="181" t="s">
        <v>81</v>
      </c>
      <c r="B19" s="207">
        <v>40000000</v>
      </c>
      <c r="C19" s="182">
        <v>10000000</v>
      </c>
      <c r="D19" s="207">
        <v>100013332.31999999</v>
      </c>
      <c r="E19" s="182">
        <v>604604920.63</v>
      </c>
      <c r="F19" s="207">
        <v>724509996.65999997</v>
      </c>
      <c r="G19" s="182">
        <v>1566428499.96</v>
      </c>
      <c r="H19" s="207">
        <v>2203369531</v>
      </c>
      <c r="I19" s="182">
        <v>3190675855.02</v>
      </c>
      <c r="J19" s="207">
        <v>3736675849.2399998</v>
      </c>
      <c r="K19" s="182">
        <v>4134675852</v>
      </c>
      <c r="L19" s="207">
        <v>5099999999.9700003</v>
      </c>
      <c r="M19" s="182">
        <v>5522610000</v>
      </c>
      <c r="N19" s="207">
        <v>6839999499</v>
      </c>
      <c r="O19" s="182">
        <v>6922811271.25</v>
      </c>
      <c r="P19" s="207">
        <v>8498167479</v>
      </c>
      <c r="Q19" s="182">
        <v>8861365332.7000008</v>
      </c>
      <c r="R19" s="207">
        <v>9303031999.3699989</v>
      </c>
      <c r="S19" s="182">
        <v>10073865331.690001</v>
      </c>
      <c r="T19" s="207">
        <v>10800531999.639999</v>
      </c>
      <c r="U19" s="182">
        <v>16360531999.959999</v>
      </c>
      <c r="V19" s="207">
        <v>15455487666.629999</v>
      </c>
      <c r="W19" s="183">
        <v>18395222000.040001</v>
      </c>
      <c r="X19" s="207">
        <v>19395222000</v>
      </c>
      <c r="Y19" s="183">
        <v>18285004047.110001</v>
      </c>
    </row>
    <row r="20" spans="1:25" ht="23.25" customHeight="1">
      <c r="A20" s="184" t="s">
        <v>291</v>
      </c>
      <c r="B20" s="208">
        <v>40000000</v>
      </c>
      <c r="C20" s="185">
        <v>10000000</v>
      </c>
      <c r="D20" s="208">
        <v>100013332.31999999</v>
      </c>
      <c r="E20" s="185">
        <v>604604920.63</v>
      </c>
      <c r="F20" s="208">
        <v>724509996.65999997</v>
      </c>
      <c r="G20" s="185">
        <v>1566428499.96</v>
      </c>
      <c r="H20" s="208">
        <v>2203369531</v>
      </c>
      <c r="I20" s="185">
        <v>3190675855.02</v>
      </c>
      <c r="J20" s="208">
        <v>3736675849.2399998</v>
      </c>
      <c r="K20" s="185">
        <v>4134675852</v>
      </c>
      <c r="L20" s="208">
        <v>4599999999.9700003</v>
      </c>
      <c r="M20" s="185">
        <v>5302610000</v>
      </c>
      <c r="N20" s="208">
        <v>6839999499</v>
      </c>
      <c r="O20" s="185">
        <v>6922811271.25</v>
      </c>
      <c r="P20" s="208">
        <f t="shared" ref="P20:Q20" si="0">P12</f>
        <v>8498167479</v>
      </c>
      <c r="Q20" s="185">
        <f t="shared" si="0"/>
        <v>8861365332.7000008</v>
      </c>
      <c r="R20" s="208">
        <v>9303031999.3699989</v>
      </c>
      <c r="S20" s="185">
        <v>10073865331.690001</v>
      </c>
      <c r="T20" s="208">
        <v>10800531999.639999</v>
      </c>
      <c r="U20" s="185">
        <v>16360531999.959999</v>
      </c>
      <c r="V20" s="208">
        <v>15455487666.629999</v>
      </c>
      <c r="W20" s="185">
        <v>18395222000.040001</v>
      </c>
      <c r="X20" s="208">
        <f>X12</f>
        <v>19395222000</v>
      </c>
      <c r="Y20" s="185">
        <v>18285004047.110001</v>
      </c>
    </row>
    <row r="21" spans="1:25" ht="23.25" customHeight="1">
      <c r="A21" s="184" t="s">
        <v>290</v>
      </c>
      <c r="B21" s="208">
        <v>0</v>
      </c>
      <c r="C21" s="185">
        <v>0</v>
      </c>
      <c r="D21" s="208">
        <v>0</v>
      </c>
      <c r="E21" s="185">
        <v>0</v>
      </c>
      <c r="F21" s="208">
        <v>0</v>
      </c>
      <c r="G21" s="185">
        <v>0</v>
      </c>
      <c r="H21" s="208">
        <v>0</v>
      </c>
      <c r="I21" s="185">
        <v>0</v>
      </c>
      <c r="J21" s="208">
        <v>0</v>
      </c>
      <c r="K21" s="185">
        <v>0</v>
      </c>
      <c r="L21" s="208">
        <v>500000000</v>
      </c>
      <c r="M21" s="185">
        <v>220000000</v>
      </c>
      <c r="N21" s="208">
        <v>0</v>
      </c>
      <c r="O21" s="185">
        <v>0</v>
      </c>
      <c r="P21" s="208">
        <v>0</v>
      </c>
      <c r="Q21" s="185">
        <v>0</v>
      </c>
      <c r="R21" s="208">
        <v>0</v>
      </c>
      <c r="S21" s="185">
        <v>0</v>
      </c>
      <c r="T21" s="208">
        <v>0</v>
      </c>
      <c r="U21" s="185">
        <v>0</v>
      </c>
      <c r="V21" s="208">
        <v>0</v>
      </c>
      <c r="W21" s="185">
        <v>0</v>
      </c>
      <c r="X21" s="208">
        <v>0</v>
      </c>
      <c r="Y21" s="185">
        <v>0</v>
      </c>
    </row>
    <row r="22" spans="1:25" ht="23.25" customHeight="1">
      <c r="A22" s="181" t="s">
        <v>82</v>
      </c>
      <c r="B22" s="207">
        <v>0</v>
      </c>
      <c r="C22" s="182">
        <v>0</v>
      </c>
      <c r="D22" s="207">
        <v>0</v>
      </c>
      <c r="E22" s="182">
        <v>0</v>
      </c>
      <c r="F22" s="207">
        <v>0</v>
      </c>
      <c r="G22" s="182" t="s">
        <v>350</v>
      </c>
      <c r="H22" s="207" t="s">
        <v>350</v>
      </c>
      <c r="I22" s="182" t="s">
        <v>350</v>
      </c>
      <c r="J22" s="207" t="s">
        <v>350</v>
      </c>
      <c r="K22" s="182" t="s">
        <v>350</v>
      </c>
      <c r="L22" s="207">
        <v>26017160581.73</v>
      </c>
      <c r="M22" s="182">
        <v>29053821525.630001</v>
      </c>
      <c r="N22" s="207">
        <v>33030275594.959999</v>
      </c>
      <c r="O22" s="182">
        <v>37317620543.439995</v>
      </c>
      <c r="P22" s="207">
        <v>42307180128.639999</v>
      </c>
      <c r="Q22" s="182">
        <v>47430829927.990005</v>
      </c>
      <c r="R22" s="207">
        <v>53851852295.499985</v>
      </c>
      <c r="S22" s="182">
        <v>58565404586.569962</v>
      </c>
      <c r="T22" s="207">
        <v>57824160569.889992</v>
      </c>
      <c r="U22" s="182">
        <v>66421073631.809982</v>
      </c>
      <c r="V22" s="207">
        <v>79889716744.089996</v>
      </c>
      <c r="W22" s="182">
        <v>90760887367.529999</v>
      </c>
      <c r="X22" s="207">
        <v>101485179413.70999</v>
      </c>
      <c r="Y22" s="182">
        <v>111308255129.31</v>
      </c>
    </row>
    <row r="23" spans="1:25" ht="23.25" customHeight="1">
      <c r="A23" s="184" t="s">
        <v>291</v>
      </c>
      <c r="B23" s="208">
        <v>0</v>
      </c>
      <c r="C23" s="185">
        <v>0</v>
      </c>
      <c r="D23" s="208">
        <v>0</v>
      </c>
      <c r="E23" s="185">
        <v>0</v>
      </c>
      <c r="F23" s="208">
        <v>0</v>
      </c>
      <c r="G23" s="182" t="s">
        <v>350</v>
      </c>
      <c r="H23" s="207" t="s">
        <v>350</v>
      </c>
      <c r="I23" s="182" t="s">
        <v>350</v>
      </c>
      <c r="J23" s="207" t="s">
        <v>350</v>
      </c>
      <c r="K23" s="182" t="s">
        <v>350</v>
      </c>
      <c r="L23" s="208">
        <v>26017160581.73</v>
      </c>
      <c r="M23" s="185">
        <v>29053821525.630001</v>
      </c>
      <c r="N23" s="208">
        <v>33030275594.959999</v>
      </c>
      <c r="O23" s="185">
        <v>37317620543.439995</v>
      </c>
      <c r="P23" s="208">
        <v>42307180128.639999</v>
      </c>
      <c r="Q23" s="185">
        <v>47430829927.990005</v>
      </c>
      <c r="R23" s="208">
        <v>53851852295.499985</v>
      </c>
      <c r="S23" s="185">
        <v>58565404586.569962</v>
      </c>
      <c r="T23" s="208">
        <v>57824160569.889992</v>
      </c>
      <c r="U23" s="185">
        <v>66421073631.809982</v>
      </c>
      <c r="V23" s="208">
        <v>79889716744.089996</v>
      </c>
      <c r="W23" s="185">
        <v>90760887367.529999</v>
      </c>
      <c r="X23" s="208">
        <v>101485179413.70999</v>
      </c>
      <c r="Y23" s="185">
        <v>111308255129.31</v>
      </c>
    </row>
    <row r="24" spans="1:25" ht="23.25" customHeight="1">
      <c r="A24" s="184" t="s">
        <v>76</v>
      </c>
      <c r="B24" s="208">
        <v>0</v>
      </c>
      <c r="C24" s="185">
        <v>0</v>
      </c>
      <c r="D24" s="208">
        <v>0</v>
      </c>
      <c r="E24" s="185">
        <v>0</v>
      </c>
      <c r="F24" s="208">
        <v>0</v>
      </c>
      <c r="G24" s="185">
        <v>125000000</v>
      </c>
      <c r="H24" s="208">
        <v>256250000</v>
      </c>
      <c r="I24" s="185">
        <v>18750000</v>
      </c>
      <c r="J24" s="208">
        <v>0</v>
      </c>
      <c r="K24" s="185">
        <v>0</v>
      </c>
      <c r="L24" s="208">
        <v>0</v>
      </c>
      <c r="M24" s="185">
        <v>0</v>
      </c>
      <c r="N24" s="208">
        <v>0</v>
      </c>
      <c r="O24" s="185">
        <v>0</v>
      </c>
      <c r="P24" s="208">
        <f t="shared" ref="P24:Q24" si="1">P14</f>
        <v>0</v>
      </c>
      <c r="Q24" s="185">
        <f t="shared" si="1"/>
        <v>0</v>
      </c>
      <c r="R24" s="208">
        <v>0</v>
      </c>
      <c r="S24" s="185">
        <v>0</v>
      </c>
      <c r="T24" s="208">
        <v>0</v>
      </c>
      <c r="U24" s="185">
        <v>0</v>
      </c>
      <c r="V24" s="208">
        <v>0</v>
      </c>
      <c r="W24" s="185">
        <v>0</v>
      </c>
      <c r="X24" s="208">
        <v>0</v>
      </c>
      <c r="Y24" s="185">
        <v>0</v>
      </c>
    </row>
    <row r="25" spans="1:25" ht="23.25" customHeight="1">
      <c r="A25" s="181" t="s">
        <v>83</v>
      </c>
      <c r="B25" s="207">
        <v>0</v>
      </c>
      <c r="C25" s="182">
        <v>0</v>
      </c>
      <c r="D25" s="207">
        <v>0</v>
      </c>
      <c r="E25" s="182">
        <v>0</v>
      </c>
      <c r="F25" s="207">
        <v>0</v>
      </c>
      <c r="G25" s="182">
        <v>0</v>
      </c>
      <c r="H25" s="207">
        <v>0</v>
      </c>
      <c r="I25" s="182">
        <v>90000000</v>
      </c>
      <c r="J25" s="207">
        <v>0</v>
      </c>
      <c r="K25" s="182">
        <v>0</v>
      </c>
      <c r="L25" s="207">
        <v>0</v>
      </c>
      <c r="M25" s="182">
        <v>0</v>
      </c>
      <c r="N25" s="207">
        <v>18332138.98</v>
      </c>
      <c r="O25" s="182">
        <v>16663470.02</v>
      </c>
      <c r="P25" s="207">
        <v>18330081</v>
      </c>
      <c r="Q25" s="182">
        <v>19958968.550000001</v>
      </c>
      <c r="R25" s="207">
        <v>19996335.629999999</v>
      </c>
      <c r="S25" s="182">
        <v>19996455.960000001</v>
      </c>
      <c r="T25" s="207">
        <v>21663502.289999999</v>
      </c>
      <c r="U25" s="182">
        <v>19997900.039999999</v>
      </c>
      <c r="V25" s="207">
        <v>20000000.039999999</v>
      </c>
      <c r="W25" s="182">
        <v>20000000</v>
      </c>
      <c r="X25" s="207">
        <v>20000000.039999999</v>
      </c>
      <c r="Y25" s="182">
        <v>19999999.98</v>
      </c>
    </row>
    <row r="26" spans="1:25" ht="34.5" customHeight="1">
      <c r="A26" s="181" t="s">
        <v>84</v>
      </c>
      <c r="B26" s="207">
        <v>0</v>
      </c>
      <c r="C26" s="182">
        <v>0</v>
      </c>
      <c r="D26" s="207">
        <v>0</v>
      </c>
      <c r="E26" s="182">
        <v>0</v>
      </c>
      <c r="F26" s="207">
        <v>0</v>
      </c>
      <c r="G26" s="182">
        <v>0</v>
      </c>
      <c r="H26" s="207">
        <v>0</v>
      </c>
      <c r="I26" s="182">
        <v>178872817.62</v>
      </c>
      <c r="J26" s="207">
        <v>95767340.299999997</v>
      </c>
      <c r="K26" s="182">
        <v>320281085.42000002</v>
      </c>
      <c r="L26" s="207">
        <v>349151178.95999998</v>
      </c>
      <c r="M26" s="182">
        <v>362641633.79000002</v>
      </c>
      <c r="N26" s="207">
        <v>332071916.05000001</v>
      </c>
      <c r="O26" s="182">
        <f>$O$15</f>
        <v>355290192.04999995</v>
      </c>
      <c r="P26" s="207">
        <f t="shared" ref="P26:Q26" si="2">P15</f>
        <v>371308008.60000002</v>
      </c>
      <c r="Q26" s="182">
        <f t="shared" si="2"/>
        <v>666539596.8900001</v>
      </c>
      <c r="R26" s="207">
        <v>793166886.71000004</v>
      </c>
      <c r="S26" s="182">
        <v>910105888.26999998</v>
      </c>
      <c r="T26" s="207">
        <v>1093851359.3600001</v>
      </c>
      <c r="U26" s="182">
        <v>1116049433.3900001</v>
      </c>
      <c r="V26" s="207">
        <v>1205291803.4200001</v>
      </c>
      <c r="W26" s="182">
        <v>2163425494.8100004</v>
      </c>
      <c r="X26" s="207">
        <f>X15</f>
        <v>2467869147.7800002</v>
      </c>
      <c r="Y26" s="182">
        <v>3577611578.8699999</v>
      </c>
    </row>
    <row r="27" spans="1:25" ht="23.25" customHeight="1">
      <c r="A27" s="181" t="s">
        <v>85</v>
      </c>
      <c r="B27" s="207">
        <v>0</v>
      </c>
      <c r="C27" s="182">
        <v>1829716304.0899999</v>
      </c>
      <c r="D27" s="207" t="s">
        <v>350</v>
      </c>
      <c r="E27" s="182" t="s">
        <v>350</v>
      </c>
      <c r="F27" s="207" t="s">
        <v>350</v>
      </c>
      <c r="G27" s="182" t="s">
        <v>350</v>
      </c>
      <c r="H27" s="207" t="s">
        <v>350</v>
      </c>
      <c r="I27" s="182" t="s">
        <v>350</v>
      </c>
      <c r="J27" s="207" t="s">
        <v>350</v>
      </c>
      <c r="K27" s="182" t="s">
        <v>350</v>
      </c>
      <c r="L27" s="207">
        <v>26519552820.499992</v>
      </c>
      <c r="M27" s="182">
        <v>29631271175.590004</v>
      </c>
      <c r="N27" s="207">
        <v>33713387376.950001</v>
      </c>
      <c r="O27" s="182">
        <v>38183168187.510002</v>
      </c>
      <c r="P27" s="207">
        <v>42683343007.410004</v>
      </c>
      <c r="Q27" s="182">
        <v>47672303056.480003</v>
      </c>
      <c r="R27" s="207">
        <v>53790806246.589996</v>
      </c>
      <c r="S27" s="182">
        <v>58664567457.030029</v>
      </c>
      <c r="T27" s="207">
        <v>57957065113.589912</v>
      </c>
      <c r="U27" s="182">
        <v>66723718298.889977</v>
      </c>
      <c r="V27" s="207">
        <v>80733684804.610001</v>
      </c>
      <c r="W27" s="182">
        <v>89660137283.830017</v>
      </c>
      <c r="X27" s="207">
        <v>99972994692.119995</v>
      </c>
      <c r="Y27" s="182">
        <v>109901317774.74001</v>
      </c>
    </row>
    <row r="28" spans="1:25" ht="23.25" customHeight="1">
      <c r="A28" s="181" t="s">
        <v>70</v>
      </c>
      <c r="B28" s="207">
        <v>0</v>
      </c>
      <c r="C28" s="182">
        <v>0</v>
      </c>
      <c r="D28" s="207" t="s">
        <v>350</v>
      </c>
      <c r="E28" s="182" t="s">
        <v>350</v>
      </c>
      <c r="F28" s="207" t="s">
        <v>350</v>
      </c>
      <c r="G28" s="182" t="s">
        <v>350</v>
      </c>
      <c r="H28" s="207" t="s">
        <v>350</v>
      </c>
      <c r="I28" s="182" t="s">
        <v>350</v>
      </c>
      <c r="J28" s="207" t="s">
        <v>350</v>
      </c>
      <c r="K28" s="182" t="s">
        <v>350</v>
      </c>
      <c r="L28" s="207">
        <v>2528818905.7599998</v>
      </c>
      <c r="M28" s="182">
        <v>2797910897.1800003</v>
      </c>
      <c r="N28" s="207">
        <v>3177229942.9000001</v>
      </c>
      <c r="O28" s="182">
        <v>3551583318.3799996</v>
      </c>
      <c r="P28" s="207">
        <v>4058641085.3200002</v>
      </c>
      <c r="Q28" s="182">
        <v>4554618368.2199993</v>
      </c>
      <c r="R28" s="207">
        <v>5211350840.4099998</v>
      </c>
      <c r="S28" s="182">
        <v>5680845725.46</v>
      </c>
      <c r="T28" s="207">
        <v>5616764882.0299997</v>
      </c>
      <c r="U28" s="182">
        <v>6497736782.6300001</v>
      </c>
      <c r="V28" s="207">
        <v>7910172682.1999998</v>
      </c>
      <c r="W28" s="182">
        <v>9056217249.4800014</v>
      </c>
      <c r="X28" s="207">
        <v>10160403626.009998</v>
      </c>
      <c r="Y28" s="182">
        <v>11240480463.309999</v>
      </c>
    </row>
    <row r="29" spans="1:25" s="215" customFormat="1" ht="12" customHeight="1">
      <c r="A29" s="210" t="s">
        <v>86</v>
      </c>
      <c r="B29" s="1417"/>
      <c r="C29" s="1417"/>
      <c r="D29" s="1417"/>
      <c r="E29" s="1417"/>
      <c r="F29" s="1417"/>
      <c r="G29" s="1417"/>
      <c r="H29" s="1417"/>
      <c r="I29" s="1417"/>
      <c r="J29" s="1417"/>
      <c r="K29" s="1417"/>
      <c r="L29" s="210"/>
      <c r="M29" s="210"/>
      <c r="N29" s="210"/>
      <c r="O29" s="211"/>
      <c r="P29" s="210"/>
      <c r="Q29" s="211"/>
      <c r="R29" s="210"/>
      <c r="S29" s="211"/>
      <c r="T29" s="210"/>
      <c r="U29" s="212"/>
      <c r="V29" s="210"/>
      <c r="W29" s="212"/>
      <c r="X29" s="210"/>
      <c r="Y29" s="212"/>
    </row>
    <row r="30" spans="1:25" ht="23.25" customHeight="1">
      <c r="A30" s="181" t="s">
        <v>81</v>
      </c>
      <c r="B30" s="207">
        <v>40000000</v>
      </c>
      <c r="C30" s="182">
        <v>10000000</v>
      </c>
      <c r="D30" s="207">
        <v>100013332.31999999</v>
      </c>
      <c r="E30" s="182">
        <v>604604920.63</v>
      </c>
      <c r="F30" s="207">
        <v>724509996.65999997</v>
      </c>
      <c r="G30" s="182">
        <v>1566428499.96</v>
      </c>
      <c r="H30" s="207">
        <v>2203369531</v>
      </c>
      <c r="I30" s="182">
        <v>3190675855.02</v>
      </c>
      <c r="J30" s="207">
        <v>3736675849.2399998</v>
      </c>
      <c r="K30" s="182">
        <v>4134675852</v>
      </c>
      <c r="L30" s="207">
        <v>5099999999.9700003</v>
      </c>
      <c r="M30" s="182">
        <v>5522610000</v>
      </c>
      <c r="N30" s="207">
        <v>6839999499</v>
      </c>
      <c r="O30" s="182">
        <v>6922811271.25</v>
      </c>
      <c r="P30" s="207">
        <v>8498167479</v>
      </c>
      <c r="Q30" s="182">
        <v>8861365332.7000008</v>
      </c>
      <c r="R30" s="207">
        <v>9303031999.3699989</v>
      </c>
      <c r="S30" s="182">
        <v>10073865331.690001</v>
      </c>
      <c r="T30" s="207">
        <v>10800531999.639999</v>
      </c>
      <c r="U30" s="182">
        <v>16360531999.959999</v>
      </c>
      <c r="V30" s="207">
        <v>15455487666.629999</v>
      </c>
      <c r="W30" s="182">
        <v>18395222000.040001</v>
      </c>
      <c r="X30" s="207">
        <f>X12</f>
        <v>19395222000</v>
      </c>
      <c r="Y30" s="182">
        <v>18285004047.110001</v>
      </c>
    </row>
    <row r="31" spans="1:25" ht="23.25" customHeight="1">
      <c r="A31" s="184" t="s">
        <v>80</v>
      </c>
      <c r="B31" s="208">
        <v>40000000</v>
      </c>
      <c r="C31" s="185">
        <v>10000000</v>
      </c>
      <c r="D31" s="208">
        <v>100013332.31999999</v>
      </c>
      <c r="E31" s="185">
        <v>604604920.63</v>
      </c>
      <c r="F31" s="208">
        <v>724509996.65999997</v>
      </c>
      <c r="G31" s="185">
        <v>1566428499.96</v>
      </c>
      <c r="H31" s="208">
        <v>2203369531</v>
      </c>
      <c r="I31" s="185">
        <v>3190675855.02</v>
      </c>
      <c r="J31" s="208">
        <v>3736675849.2399998</v>
      </c>
      <c r="K31" s="185">
        <v>4134675852</v>
      </c>
      <c r="L31" s="208">
        <v>5099999999.9700003</v>
      </c>
      <c r="M31" s="185">
        <v>5522610000</v>
      </c>
      <c r="N31" s="208">
        <v>6839999499</v>
      </c>
      <c r="O31" s="185">
        <v>6922811271.25</v>
      </c>
      <c r="P31" s="208">
        <f t="shared" ref="P31:Q31" si="3">P12</f>
        <v>8498167479</v>
      </c>
      <c r="Q31" s="185">
        <f t="shared" si="3"/>
        <v>8861365332.7000008</v>
      </c>
      <c r="R31" s="208">
        <v>9303031999.3699989</v>
      </c>
      <c r="S31" s="185">
        <v>10073865331.690001</v>
      </c>
      <c r="T31" s="208">
        <v>10800531999.639999</v>
      </c>
      <c r="U31" s="185">
        <v>16360531999.959999</v>
      </c>
      <c r="V31" s="208">
        <v>15455487666.629999</v>
      </c>
      <c r="W31" s="185">
        <v>18395222000.040001</v>
      </c>
      <c r="X31" s="208">
        <v>19395222000</v>
      </c>
      <c r="Y31" s="185">
        <v>18285004047.110001</v>
      </c>
    </row>
    <row r="32" spans="1:25" ht="23.25" customHeight="1">
      <c r="A32" s="181" t="s">
        <v>82</v>
      </c>
      <c r="B32" s="207">
        <v>0</v>
      </c>
      <c r="C32" s="182">
        <v>1829716304.0899999</v>
      </c>
      <c r="D32" s="207">
        <v>7359171861.8999996</v>
      </c>
      <c r="E32" s="182">
        <v>9623741211.2700005</v>
      </c>
      <c r="F32" s="207">
        <v>11083979358.889999</v>
      </c>
      <c r="G32" s="182">
        <v>21176432972.290001</v>
      </c>
      <c r="H32" s="207">
        <v>33091748620.630001</v>
      </c>
      <c r="I32" s="182">
        <v>38545424796.800003</v>
      </c>
      <c r="J32" s="207">
        <v>46755973129.279999</v>
      </c>
      <c r="K32" s="182">
        <v>49415884815.839996</v>
      </c>
      <c r="L32" s="207">
        <v>55065532307.989998</v>
      </c>
      <c r="M32" s="182">
        <v>61483003598.400002</v>
      </c>
      <c r="N32" s="207">
        <v>69920892914.539993</v>
      </c>
      <c r="O32" s="182">
        <v>79052372049.330002</v>
      </c>
      <c r="P32" s="207">
        <v>89049164221</v>
      </c>
      <c r="Q32" s="182">
        <v>99657751352.690002</v>
      </c>
      <c r="R32" s="207">
        <v>112854009382.49998</v>
      </c>
      <c r="S32" s="182">
        <v>122910817769.06</v>
      </c>
      <c r="T32" s="207">
        <v>121397990565.5099</v>
      </c>
      <c r="U32" s="182">
        <v>139642528713.32996</v>
      </c>
      <c r="V32" s="207">
        <v>168533574230.90002</v>
      </c>
      <c r="W32" s="188">
        <v>189477241900.84</v>
      </c>
      <c r="X32" s="207">
        <v>211618577731.84</v>
      </c>
      <c r="Y32" s="188">
        <v>232450053367.36002</v>
      </c>
    </row>
    <row r="33" spans="1:25" ht="23.25" customHeight="1">
      <c r="A33" s="181" t="s">
        <v>80</v>
      </c>
      <c r="B33" s="207">
        <v>0</v>
      </c>
      <c r="C33" s="182">
        <v>0</v>
      </c>
      <c r="D33" s="207">
        <v>0</v>
      </c>
      <c r="E33" s="182">
        <v>0</v>
      </c>
      <c r="F33" s="207">
        <v>0</v>
      </c>
      <c r="G33" s="182" t="s">
        <v>350</v>
      </c>
      <c r="H33" s="207" t="s">
        <v>350</v>
      </c>
      <c r="I33" s="182" t="s">
        <v>350</v>
      </c>
      <c r="J33" s="207" t="s">
        <v>350</v>
      </c>
      <c r="K33" s="182" t="s">
        <v>350</v>
      </c>
      <c r="L33" s="207">
        <v>26017160581.73</v>
      </c>
      <c r="M33" s="182">
        <v>29053821525.630001</v>
      </c>
      <c r="N33" s="207">
        <v>33030275594.689995</v>
      </c>
      <c r="O33" s="182">
        <v>37317620543.439995</v>
      </c>
      <c r="P33" s="207">
        <v>42307180128.639999</v>
      </c>
      <c r="Q33" s="182">
        <v>47430829927.990005</v>
      </c>
      <c r="R33" s="207">
        <v>53851852295.499985</v>
      </c>
      <c r="S33" s="182">
        <v>58565404586.569962</v>
      </c>
      <c r="T33" s="207">
        <v>57824160569.889992</v>
      </c>
      <c r="U33" s="182">
        <v>66421073631.809982</v>
      </c>
      <c r="V33" s="207">
        <v>79889716744.089996</v>
      </c>
      <c r="W33" s="182">
        <v>90760887367.529999</v>
      </c>
      <c r="X33" s="207">
        <v>101485179413.70999</v>
      </c>
      <c r="Y33" s="182">
        <v>111308255129.31001</v>
      </c>
    </row>
    <row r="34" spans="1:25" ht="23.25" customHeight="1">
      <c r="A34" s="234" t="s">
        <v>297</v>
      </c>
      <c r="B34" s="208">
        <v>0</v>
      </c>
      <c r="C34" s="185">
        <v>0</v>
      </c>
      <c r="D34" s="208">
        <v>0</v>
      </c>
      <c r="E34" s="185">
        <v>0</v>
      </c>
      <c r="F34" s="208">
        <v>0</v>
      </c>
      <c r="G34" s="182" t="s">
        <v>350</v>
      </c>
      <c r="H34" s="207" t="s">
        <v>350</v>
      </c>
      <c r="I34" s="182" t="s">
        <v>350</v>
      </c>
      <c r="J34" s="207" t="s">
        <v>350</v>
      </c>
      <c r="K34" s="182" t="s">
        <v>350</v>
      </c>
      <c r="L34" s="208">
        <v>23311409329.090004</v>
      </c>
      <c r="M34" s="185">
        <v>25948950469.150002</v>
      </c>
      <c r="N34" s="208">
        <v>29432965133.349998</v>
      </c>
      <c r="O34" s="185">
        <v>33190089722.470001</v>
      </c>
      <c r="P34" s="208">
        <v>37579338899.010002</v>
      </c>
      <c r="Q34" s="185">
        <v>42226561657.830002</v>
      </c>
      <c r="R34" s="208">
        <v>47967291877.749985</v>
      </c>
      <c r="S34" s="185">
        <v>52284054397.34996</v>
      </c>
      <c r="T34" s="208">
        <v>51735372372.929985</v>
      </c>
      <c r="U34" s="185">
        <v>59663886687.569984</v>
      </c>
      <c r="V34" s="208">
        <v>71667495631.219986</v>
      </c>
      <c r="W34" s="185">
        <v>81322983739.509995</v>
      </c>
      <c r="X34" s="208">
        <v>90849108489.509995</v>
      </c>
      <c r="Y34" s="185">
        <v>99909900761.530014</v>
      </c>
    </row>
    <row r="35" spans="1:25" ht="23.25" customHeight="1">
      <c r="A35" s="234" t="s">
        <v>298</v>
      </c>
      <c r="B35" s="208">
        <v>0</v>
      </c>
      <c r="C35" s="185">
        <v>0</v>
      </c>
      <c r="D35" s="208">
        <v>0</v>
      </c>
      <c r="E35" s="185">
        <v>0</v>
      </c>
      <c r="F35" s="208">
        <v>0</v>
      </c>
      <c r="G35" s="182" t="s">
        <v>350</v>
      </c>
      <c r="H35" s="207" t="s">
        <v>350</v>
      </c>
      <c r="I35" s="182" t="s">
        <v>350</v>
      </c>
      <c r="J35" s="207" t="s">
        <v>350</v>
      </c>
      <c r="K35" s="182" t="s">
        <v>350</v>
      </c>
      <c r="L35" s="208">
        <v>1075622646.1199999</v>
      </c>
      <c r="M35" s="185">
        <v>1284698058.96</v>
      </c>
      <c r="N35" s="208">
        <v>1516843093.8499999</v>
      </c>
      <c r="O35" s="185">
        <v>1859125089.1300001</v>
      </c>
      <c r="P35" s="208">
        <v>2191897287.5100002</v>
      </c>
      <c r="Q35" s="185">
        <v>2367864887.8600001</v>
      </c>
      <c r="R35" s="208">
        <v>2664438997.8699999</v>
      </c>
      <c r="S35" s="185">
        <v>2851905460.829999</v>
      </c>
      <c r="T35" s="208">
        <v>3066144574.1199994</v>
      </c>
      <c r="U35" s="185">
        <v>3271454024.9599977</v>
      </c>
      <c r="V35" s="208">
        <v>4051707181.9899998</v>
      </c>
      <c r="W35" s="185">
        <v>4711680033.3400002</v>
      </c>
      <c r="X35" s="208">
        <v>5356629350.0599995</v>
      </c>
      <c r="Y35" s="185">
        <v>5595399572.1499996</v>
      </c>
    </row>
    <row r="36" spans="1:25" ht="23.25" customHeight="1">
      <c r="A36" s="234" t="s">
        <v>239</v>
      </c>
      <c r="B36" s="208">
        <v>0</v>
      </c>
      <c r="C36" s="185">
        <v>0</v>
      </c>
      <c r="D36" s="208">
        <v>0</v>
      </c>
      <c r="E36" s="185">
        <v>0</v>
      </c>
      <c r="F36" s="208">
        <v>0</v>
      </c>
      <c r="G36" s="182" t="s">
        <v>350</v>
      </c>
      <c r="H36" s="207" t="s">
        <v>350</v>
      </c>
      <c r="I36" s="182" t="s">
        <v>350</v>
      </c>
      <c r="J36" s="207" t="s">
        <v>350</v>
      </c>
      <c r="K36" s="182" t="s">
        <v>350</v>
      </c>
      <c r="L36" s="208">
        <v>244581636.37</v>
      </c>
      <c r="M36" s="185">
        <v>272237634.62</v>
      </c>
      <c r="N36" s="208">
        <v>308751897.44999999</v>
      </c>
      <c r="O36" s="185">
        <v>348158010.63999999</v>
      </c>
      <c r="P36" s="208">
        <v>394196571.20999998</v>
      </c>
      <c r="Q36" s="185">
        <v>442947434.92000008</v>
      </c>
      <c r="R36" s="208">
        <v>503169863.48999995</v>
      </c>
      <c r="S36" s="185">
        <v>447525594.50999987</v>
      </c>
      <c r="T36" s="208">
        <v>194060.19000000012</v>
      </c>
      <c r="U36" s="185">
        <v>110229.44</v>
      </c>
      <c r="V36" s="208">
        <v>149346.02000000005</v>
      </c>
      <c r="W36" s="185">
        <v>11364.959999999997</v>
      </c>
      <c r="X36" s="208">
        <v>12208.470000000001</v>
      </c>
      <c r="Y36" s="185">
        <v>36243.959999999992</v>
      </c>
    </row>
    <row r="37" spans="1:25" ht="23.25" customHeight="1">
      <c r="A37" s="234" t="s">
        <v>320</v>
      </c>
      <c r="B37" s="208">
        <v>0</v>
      </c>
      <c r="C37" s="185">
        <v>0</v>
      </c>
      <c r="D37" s="208">
        <v>0</v>
      </c>
      <c r="E37" s="185">
        <v>0</v>
      </c>
      <c r="F37" s="208">
        <v>0</v>
      </c>
      <c r="G37" s="182" t="s">
        <v>350</v>
      </c>
      <c r="H37" s="207" t="s">
        <v>350</v>
      </c>
      <c r="I37" s="182" t="s">
        <v>350</v>
      </c>
      <c r="J37" s="207" t="s">
        <v>350</v>
      </c>
      <c r="K37" s="182" t="s">
        <v>350</v>
      </c>
      <c r="L37" s="208">
        <v>1214353250.8500001</v>
      </c>
      <c r="M37" s="185">
        <v>1357374787.22</v>
      </c>
      <c r="N37" s="208">
        <v>1555587988.6199999</v>
      </c>
      <c r="O37" s="185">
        <v>1676534567.02</v>
      </c>
      <c r="P37" s="208">
        <v>1865807514.45</v>
      </c>
      <c r="Q37" s="185">
        <v>2083396786.05</v>
      </c>
      <c r="R37" s="208">
        <v>2364731373.54</v>
      </c>
      <c r="S37" s="185">
        <v>2598366705.5</v>
      </c>
      <c r="T37" s="208">
        <v>2644555540.46</v>
      </c>
      <c r="U37" s="185">
        <v>3049812088.3400002</v>
      </c>
      <c r="V37" s="208">
        <v>3646874943.0599999</v>
      </c>
      <c r="W37" s="185">
        <v>4132213644.8600001</v>
      </c>
      <c r="X37" s="208">
        <v>4615856970.9699993</v>
      </c>
      <c r="Y37" s="185">
        <v>5073175716.9200001</v>
      </c>
    </row>
    <row r="38" spans="1:25" ht="23.25" customHeight="1">
      <c r="A38" s="234" t="s">
        <v>299</v>
      </c>
      <c r="B38" s="208">
        <v>0</v>
      </c>
      <c r="C38" s="185">
        <v>0</v>
      </c>
      <c r="D38" s="208">
        <v>0</v>
      </c>
      <c r="E38" s="185">
        <v>0</v>
      </c>
      <c r="F38" s="208">
        <v>0</v>
      </c>
      <c r="G38" s="182" t="s">
        <v>350</v>
      </c>
      <c r="H38" s="207" t="s">
        <v>350</v>
      </c>
      <c r="I38" s="182" t="s">
        <v>350</v>
      </c>
      <c r="J38" s="207" t="s">
        <v>350</v>
      </c>
      <c r="K38" s="182" t="s">
        <v>350</v>
      </c>
      <c r="L38" s="208">
        <v>171193719.30000001</v>
      </c>
      <c r="M38" s="185">
        <v>190560575.68000001</v>
      </c>
      <c r="N38" s="208">
        <v>216127481.41999999</v>
      </c>
      <c r="O38" s="185">
        <v>243713154.17999998</v>
      </c>
      <c r="P38" s="208">
        <v>275939856.45999998</v>
      </c>
      <c r="Q38" s="185">
        <v>310059161.32999998</v>
      </c>
      <c r="R38" s="208">
        <v>352220182.85000002</v>
      </c>
      <c r="S38" s="185">
        <v>383552428.38</v>
      </c>
      <c r="T38" s="208">
        <v>377894022.19</v>
      </c>
      <c r="U38" s="185">
        <v>435810601.5</v>
      </c>
      <c r="V38" s="208">
        <v>523489641.80000001</v>
      </c>
      <c r="W38" s="185">
        <v>593998584.86000013</v>
      </c>
      <c r="X38" s="208">
        <v>663572394.70000005</v>
      </c>
      <c r="Y38" s="185">
        <v>729742834.75</v>
      </c>
    </row>
    <row r="39" spans="1:25" ht="40.5" customHeight="1">
      <c r="A39" s="234" t="s">
        <v>300</v>
      </c>
      <c r="B39" s="208">
        <v>0</v>
      </c>
      <c r="C39" s="185">
        <v>0</v>
      </c>
      <c r="D39" s="208">
        <v>0</v>
      </c>
      <c r="E39" s="185">
        <v>0</v>
      </c>
      <c r="F39" s="208">
        <v>0</v>
      </c>
      <c r="G39" s="185">
        <v>125000000</v>
      </c>
      <c r="H39" s="208">
        <v>256250000</v>
      </c>
      <c r="I39" s="185">
        <v>18750000</v>
      </c>
      <c r="J39" s="208">
        <v>0</v>
      </c>
      <c r="K39" s="185">
        <v>0</v>
      </c>
      <c r="L39" s="208">
        <v>0</v>
      </c>
      <c r="M39" s="185">
        <v>0</v>
      </c>
      <c r="N39" s="208">
        <v>0</v>
      </c>
      <c r="O39" s="185">
        <v>0</v>
      </c>
      <c r="P39" s="208">
        <f t="shared" ref="P39:Q39" si="4">P14</f>
        <v>0</v>
      </c>
      <c r="Q39" s="185">
        <f t="shared" si="4"/>
        <v>0</v>
      </c>
      <c r="R39" s="208">
        <v>0</v>
      </c>
      <c r="S39" s="185">
        <v>0</v>
      </c>
      <c r="T39" s="208">
        <v>0</v>
      </c>
      <c r="U39" s="185">
        <v>0</v>
      </c>
      <c r="V39" s="208">
        <v>0</v>
      </c>
      <c r="W39" s="185">
        <v>0</v>
      </c>
      <c r="X39" s="208">
        <v>0</v>
      </c>
      <c r="Y39" s="185">
        <v>0</v>
      </c>
    </row>
    <row r="40" spans="1:25" ht="23.25" customHeight="1">
      <c r="A40" s="181" t="s">
        <v>85</v>
      </c>
      <c r="B40" s="207">
        <v>0</v>
      </c>
      <c r="C40" s="182">
        <v>1829716304.0899999</v>
      </c>
      <c r="D40" s="208" t="s">
        <v>350</v>
      </c>
      <c r="E40" s="185" t="s">
        <v>350</v>
      </c>
      <c r="F40" s="208" t="s">
        <v>350</v>
      </c>
      <c r="G40" s="185" t="s">
        <v>350</v>
      </c>
      <c r="H40" s="208" t="s">
        <v>350</v>
      </c>
      <c r="I40" s="185" t="s">
        <v>350</v>
      </c>
      <c r="J40" s="208" t="s">
        <v>350</v>
      </c>
      <c r="K40" s="185" t="s">
        <v>350</v>
      </c>
      <c r="L40" s="207">
        <v>26519552820.499992</v>
      </c>
      <c r="M40" s="182">
        <v>29631271175.590004</v>
      </c>
      <c r="N40" s="207">
        <v>33713387376.950001</v>
      </c>
      <c r="O40" s="182">
        <v>38183168187.510002</v>
      </c>
      <c r="P40" s="207">
        <v>42683343007.410004</v>
      </c>
      <c r="Q40" s="182">
        <v>47672303056.480003</v>
      </c>
      <c r="R40" s="207">
        <v>53790806246.589996</v>
      </c>
      <c r="S40" s="182">
        <v>58664567457.030029</v>
      </c>
      <c r="T40" s="207">
        <v>57957065113.589912</v>
      </c>
      <c r="U40" s="182">
        <v>66723718298.889977</v>
      </c>
      <c r="V40" s="207">
        <v>80733684804.610016</v>
      </c>
      <c r="W40" s="182">
        <v>89660137283.830017</v>
      </c>
      <c r="X40" s="207">
        <v>99972994692.119995</v>
      </c>
      <c r="Y40" s="182">
        <v>109901317774.74001</v>
      </c>
    </row>
    <row r="41" spans="1:25" ht="23.25" customHeight="1">
      <c r="A41" s="234" t="s">
        <v>292</v>
      </c>
      <c r="B41" s="208">
        <v>0</v>
      </c>
      <c r="C41" s="182" t="s">
        <v>350</v>
      </c>
      <c r="D41" s="207" t="s">
        <v>350</v>
      </c>
      <c r="E41" s="182" t="s">
        <v>350</v>
      </c>
      <c r="F41" s="207" t="s">
        <v>350</v>
      </c>
      <c r="G41" s="182" t="s">
        <v>350</v>
      </c>
      <c r="H41" s="208" t="s">
        <v>350</v>
      </c>
      <c r="I41" s="185" t="s">
        <v>350</v>
      </c>
      <c r="J41" s="208" t="s">
        <v>350</v>
      </c>
      <c r="K41" s="185" t="s">
        <v>350</v>
      </c>
      <c r="L41" s="208">
        <v>20784347019.529995</v>
      </c>
      <c r="M41" s="185">
        <v>23153353099.34</v>
      </c>
      <c r="N41" s="208">
        <v>26245916349.43</v>
      </c>
      <c r="O41" s="185">
        <v>29441043377.489998</v>
      </c>
      <c r="P41" s="208">
        <v>32782745767.670002</v>
      </c>
      <c r="Q41" s="185">
        <v>36655972724.560005</v>
      </c>
      <c r="R41" s="208">
        <v>41352326918.529999</v>
      </c>
      <c r="S41" s="185">
        <v>45246113864.610031</v>
      </c>
      <c r="T41" s="208">
        <v>46162380994.279907</v>
      </c>
      <c r="U41" s="185">
        <v>53842167731.389961</v>
      </c>
      <c r="V41" s="208">
        <v>65226925486.590004</v>
      </c>
      <c r="W41" s="185">
        <v>72308267789.550003</v>
      </c>
      <c r="X41" s="208">
        <v>80611308682.360001</v>
      </c>
      <c r="Y41" s="185">
        <v>88711590651.949997</v>
      </c>
    </row>
    <row r="42" spans="1:25" ht="23.25" customHeight="1">
      <c r="A42" s="234" t="s">
        <v>293</v>
      </c>
      <c r="B42" s="208">
        <v>0</v>
      </c>
      <c r="C42" s="182" t="s">
        <v>350</v>
      </c>
      <c r="D42" s="207" t="s">
        <v>350</v>
      </c>
      <c r="E42" s="182" t="s">
        <v>350</v>
      </c>
      <c r="F42" s="207" t="s">
        <v>350</v>
      </c>
      <c r="G42" s="182" t="s">
        <v>350</v>
      </c>
      <c r="H42" s="208" t="s">
        <v>350</v>
      </c>
      <c r="I42" s="185" t="s">
        <v>350</v>
      </c>
      <c r="J42" s="208" t="s">
        <v>350</v>
      </c>
      <c r="K42" s="185" t="s">
        <v>350</v>
      </c>
      <c r="L42" s="208">
        <v>870621414.36000001</v>
      </c>
      <c r="M42" s="185">
        <v>1066934708.13</v>
      </c>
      <c r="N42" s="208">
        <v>1349843687.52</v>
      </c>
      <c r="O42" s="185">
        <v>1758020929.04</v>
      </c>
      <c r="P42" s="208">
        <v>2044904732.9200001</v>
      </c>
      <c r="Q42" s="185">
        <v>2254631555.1400003</v>
      </c>
      <c r="R42" s="208">
        <v>2560922515.6199999</v>
      </c>
      <c r="S42" s="185">
        <v>2633228154.6399999</v>
      </c>
      <c r="T42" s="208">
        <v>2775410454.6600003</v>
      </c>
      <c r="U42" s="185">
        <v>2858183179.8900046</v>
      </c>
      <c r="V42" s="208">
        <v>3354598836.2199993</v>
      </c>
      <c r="W42" s="185">
        <v>3722595108.2699995</v>
      </c>
      <c r="X42" s="208">
        <v>4148454026</v>
      </c>
      <c r="Y42" s="185">
        <v>4387030642.6800003</v>
      </c>
    </row>
    <row r="43" spans="1:25" ht="23.25" customHeight="1">
      <c r="A43" s="234" t="s">
        <v>294</v>
      </c>
      <c r="B43" s="208">
        <v>0</v>
      </c>
      <c r="C43" s="182" t="s">
        <v>350</v>
      </c>
      <c r="D43" s="207" t="s">
        <v>350</v>
      </c>
      <c r="E43" s="182" t="s">
        <v>350</v>
      </c>
      <c r="F43" s="207" t="s">
        <v>350</v>
      </c>
      <c r="G43" s="182" t="s">
        <v>350</v>
      </c>
      <c r="H43" s="208" t="s">
        <v>350</v>
      </c>
      <c r="I43" s="185" t="s">
        <v>350</v>
      </c>
      <c r="J43" s="208" t="s">
        <v>350</v>
      </c>
      <c r="K43" s="185" t="s">
        <v>350</v>
      </c>
      <c r="L43" s="208">
        <v>2383677013.0500002</v>
      </c>
      <c r="M43" s="185">
        <v>2648739362.4099998</v>
      </c>
      <c r="N43" s="208">
        <v>2989571418.6900001</v>
      </c>
      <c r="O43" s="185">
        <v>3456281885.3999996</v>
      </c>
      <c r="P43" s="208">
        <v>3916958934.6500001</v>
      </c>
      <c r="Q43" s="185">
        <v>4374808624.7800007</v>
      </c>
      <c r="R43" s="208">
        <v>4929630783.5200005</v>
      </c>
      <c r="S43" s="185">
        <v>5364891534.1299944</v>
      </c>
      <c r="T43" s="208">
        <v>5030491671.5500002</v>
      </c>
      <c r="U43" s="185">
        <v>5796565003.8399992</v>
      </c>
      <c r="V43" s="208">
        <v>7003411056.7999992</v>
      </c>
      <c r="W43" s="185">
        <v>19353741.170000002</v>
      </c>
      <c r="X43" s="208">
        <v>8816549791.0699997</v>
      </c>
      <c r="Y43" s="185">
        <v>9726952600.6599998</v>
      </c>
    </row>
    <row r="44" spans="1:25" ht="23.25" customHeight="1">
      <c r="A44" s="234" t="s">
        <v>295</v>
      </c>
      <c r="B44" s="208">
        <v>0</v>
      </c>
      <c r="C44" s="182" t="s">
        <v>350</v>
      </c>
      <c r="D44" s="207" t="s">
        <v>350</v>
      </c>
      <c r="E44" s="182" t="s">
        <v>350</v>
      </c>
      <c r="F44" s="207" t="s">
        <v>350</v>
      </c>
      <c r="G44" s="182" t="s">
        <v>350</v>
      </c>
      <c r="H44" s="208" t="s">
        <v>350</v>
      </c>
      <c r="I44" s="185" t="s">
        <v>350</v>
      </c>
      <c r="J44" s="208" t="s">
        <v>350</v>
      </c>
      <c r="K44" s="185" t="s">
        <v>350</v>
      </c>
      <c r="L44" s="208">
        <v>1278829798.1900001</v>
      </c>
      <c r="M44" s="185">
        <v>1423843899.8800001</v>
      </c>
      <c r="N44" s="208">
        <v>1612403039.02</v>
      </c>
      <c r="O44" s="185">
        <v>1818472053.4100001</v>
      </c>
      <c r="P44" s="208">
        <v>2030286237.51</v>
      </c>
      <c r="Q44" s="185">
        <v>2261290482.6100001</v>
      </c>
      <c r="R44" s="208">
        <v>2550480644.7800002</v>
      </c>
      <c r="S44" s="185">
        <v>2793988431.8900023</v>
      </c>
      <c r="T44" s="208">
        <v>811864499.94000065</v>
      </c>
      <c r="U44" s="185">
        <v>406275652.03000039</v>
      </c>
      <c r="V44" s="208">
        <v>534417939.30000001</v>
      </c>
      <c r="W44" s="185">
        <v>7919014041.71</v>
      </c>
      <c r="X44" s="208">
        <v>621805304.19000006</v>
      </c>
      <c r="Y44" s="185">
        <v>662537723.03000009</v>
      </c>
    </row>
    <row r="45" spans="1:25" ht="23.25" customHeight="1">
      <c r="A45" s="234" t="s">
        <v>296</v>
      </c>
      <c r="B45" s="208">
        <v>0</v>
      </c>
      <c r="C45" s="182" t="s">
        <v>350</v>
      </c>
      <c r="D45" s="207" t="s">
        <v>350</v>
      </c>
      <c r="E45" s="182" t="s">
        <v>350</v>
      </c>
      <c r="F45" s="207" t="s">
        <v>350</v>
      </c>
      <c r="G45" s="182" t="s">
        <v>350</v>
      </c>
      <c r="H45" s="208" t="s">
        <v>350</v>
      </c>
      <c r="I45" s="185" t="s">
        <v>350</v>
      </c>
      <c r="J45" s="208" t="s">
        <v>350</v>
      </c>
      <c r="K45" s="185" t="s">
        <v>350</v>
      </c>
      <c r="L45" s="208">
        <v>179027250.59999999</v>
      </c>
      <c r="M45" s="185">
        <v>199334538.70000002</v>
      </c>
      <c r="N45" s="208">
        <v>225735899.38999999</v>
      </c>
      <c r="O45" s="185">
        <v>254584068.78999999</v>
      </c>
      <c r="P45" s="208">
        <v>284236910.49000001</v>
      </c>
      <c r="Q45" s="185">
        <v>316575013.28000003</v>
      </c>
      <c r="R45" s="208">
        <v>357067710.56999999</v>
      </c>
      <c r="S45" s="185">
        <v>391160310.57999998</v>
      </c>
      <c r="T45" s="208">
        <v>386184985.72000003</v>
      </c>
      <c r="U45" s="185">
        <v>445085209.73000002</v>
      </c>
      <c r="V45" s="208">
        <v>538261817.72000003</v>
      </c>
      <c r="W45" s="185">
        <v>549180033.30999994</v>
      </c>
      <c r="X45" s="208">
        <v>667698106.05000007</v>
      </c>
      <c r="Y45" s="185">
        <v>734823905.90999997</v>
      </c>
    </row>
    <row r="46" spans="1:25" ht="23.25" customHeight="1">
      <c r="A46" s="234" t="s">
        <v>456</v>
      </c>
      <c r="B46" s="208">
        <v>0</v>
      </c>
      <c r="C46" s="182" t="s">
        <v>350</v>
      </c>
      <c r="D46" s="207" t="s">
        <v>350</v>
      </c>
      <c r="E46" s="182" t="s">
        <v>350</v>
      </c>
      <c r="F46" s="207" t="s">
        <v>350</v>
      </c>
      <c r="G46" s="182" t="s">
        <v>350</v>
      </c>
      <c r="H46" s="208" t="s">
        <v>350</v>
      </c>
      <c r="I46" s="185" t="s">
        <v>350</v>
      </c>
      <c r="J46" s="208" t="s">
        <v>350</v>
      </c>
      <c r="K46" s="185" t="s">
        <v>350</v>
      </c>
      <c r="L46" s="208" t="s">
        <v>350</v>
      </c>
      <c r="M46" s="185" t="s">
        <v>350</v>
      </c>
      <c r="N46" s="208" t="s">
        <v>350</v>
      </c>
      <c r="O46" s="185" t="s">
        <v>350</v>
      </c>
      <c r="P46" s="208" t="s">
        <v>350</v>
      </c>
      <c r="Q46" s="185" t="s">
        <v>350</v>
      </c>
      <c r="R46" s="208" t="s">
        <v>350</v>
      </c>
      <c r="S46" s="185" t="s">
        <v>350</v>
      </c>
      <c r="T46" s="208">
        <v>389314855.88999999</v>
      </c>
      <c r="U46" s="185">
        <v>554578751.43999994</v>
      </c>
      <c r="V46" s="208">
        <v>662057822.01999998</v>
      </c>
      <c r="W46" s="185">
        <v>599121307.99000001</v>
      </c>
      <c r="X46" s="208">
        <v>829488678.60000002</v>
      </c>
      <c r="Y46" s="185">
        <v>917232224.21999991</v>
      </c>
    </row>
    <row r="47" spans="1:25" ht="23.25" customHeight="1">
      <c r="A47" s="234" t="s">
        <v>457</v>
      </c>
      <c r="B47" s="208">
        <v>0</v>
      </c>
      <c r="C47" s="185" t="s">
        <v>350</v>
      </c>
      <c r="D47" s="208" t="s">
        <v>350</v>
      </c>
      <c r="E47" s="185" t="s">
        <v>350</v>
      </c>
      <c r="F47" s="208" t="s">
        <v>350</v>
      </c>
      <c r="G47" s="185" t="s">
        <v>350</v>
      </c>
      <c r="H47" s="208" t="s">
        <v>350</v>
      </c>
      <c r="I47" s="185" t="s">
        <v>350</v>
      </c>
      <c r="J47" s="208" t="s">
        <v>350</v>
      </c>
      <c r="K47" s="185" t="s">
        <v>350</v>
      </c>
      <c r="L47" s="208" t="s">
        <v>350</v>
      </c>
      <c r="M47" s="185" t="s">
        <v>350</v>
      </c>
      <c r="N47" s="208" t="s">
        <v>350</v>
      </c>
      <c r="O47" s="185" t="s">
        <v>350</v>
      </c>
      <c r="P47" s="208" t="s">
        <v>350</v>
      </c>
      <c r="Q47" s="185" t="s">
        <v>350</v>
      </c>
      <c r="R47" s="208" t="s">
        <v>350</v>
      </c>
      <c r="S47" s="185" t="s">
        <v>350</v>
      </c>
      <c r="T47" s="208">
        <v>194672585.74000001</v>
      </c>
      <c r="U47" s="185">
        <v>277302570.37</v>
      </c>
      <c r="V47" s="208">
        <v>331037029.95999998</v>
      </c>
      <c r="W47" s="185">
        <v>746060095.06000006</v>
      </c>
      <c r="X47" s="208">
        <v>414756408.93000007</v>
      </c>
      <c r="Y47" s="185">
        <v>458625074.12</v>
      </c>
    </row>
    <row r="48" spans="1:25" ht="23.25" customHeight="1">
      <c r="A48" s="234" t="s">
        <v>271</v>
      </c>
      <c r="B48" s="208">
        <v>0</v>
      </c>
      <c r="C48" s="185" t="s">
        <v>350</v>
      </c>
      <c r="D48" s="208" t="s">
        <v>350</v>
      </c>
      <c r="E48" s="185" t="s">
        <v>350</v>
      </c>
      <c r="F48" s="208" t="s">
        <v>350</v>
      </c>
      <c r="G48" s="185" t="s">
        <v>350</v>
      </c>
      <c r="H48" s="208" t="s">
        <v>350</v>
      </c>
      <c r="I48" s="185" t="s">
        <v>350</v>
      </c>
      <c r="J48" s="208" t="s">
        <v>350</v>
      </c>
      <c r="K48" s="185" t="s">
        <v>350</v>
      </c>
      <c r="L48" s="208">
        <v>1023050324.77</v>
      </c>
      <c r="M48" s="185">
        <v>1139065567.1300001</v>
      </c>
      <c r="N48" s="208">
        <v>1289916982.9000001</v>
      </c>
      <c r="O48" s="185">
        <v>1454765873.3799999</v>
      </c>
      <c r="P48" s="208">
        <v>1624210424.1700001</v>
      </c>
      <c r="Q48" s="185">
        <v>1809024656.1100001</v>
      </c>
      <c r="R48" s="208">
        <v>2040377673.5699999</v>
      </c>
      <c r="S48" s="185">
        <v>2235185161.1799998</v>
      </c>
      <c r="T48" s="208">
        <v>2206745065.8099999</v>
      </c>
      <c r="U48" s="185">
        <v>2543326586.8000002</v>
      </c>
      <c r="V48" s="208">
        <v>3075749059.1900001</v>
      </c>
      <c r="W48" s="185">
        <v>373032865.94999999</v>
      </c>
      <c r="X48" s="208">
        <v>3815362736.3000002</v>
      </c>
      <c r="Y48" s="185">
        <v>4198955187.5299997</v>
      </c>
    </row>
    <row r="49" spans="1:25" ht="23.25" customHeight="1">
      <c r="A49" s="234" t="s">
        <v>463</v>
      </c>
      <c r="B49" s="208">
        <v>0</v>
      </c>
      <c r="C49" s="185" t="s">
        <v>350</v>
      </c>
      <c r="D49" s="208" t="s">
        <v>350</v>
      </c>
      <c r="E49" s="185" t="s">
        <v>350</v>
      </c>
      <c r="F49" s="208" t="s">
        <v>350</v>
      </c>
      <c r="G49" s="185" t="s">
        <v>350</v>
      </c>
      <c r="H49" s="208" t="s">
        <v>350</v>
      </c>
      <c r="I49" s="185" t="s">
        <v>350</v>
      </c>
      <c r="J49" s="208" t="s">
        <v>350</v>
      </c>
      <c r="K49" s="185" t="s">
        <v>350</v>
      </c>
      <c r="L49" s="208" t="s">
        <v>350</v>
      </c>
      <c r="M49" s="185" t="s">
        <v>350</v>
      </c>
      <c r="N49" s="208" t="s">
        <v>350</v>
      </c>
      <c r="O49" s="185" t="s">
        <v>350</v>
      </c>
      <c r="P49" s="208" t="s">
        <v>350</v>
      </c>
      <c r="Q49" s="185" t="s">
        <v>350</v>
      </c>
      <c r="R49" s="208" t="s">
        <v>350</v>
      </c>
      <c r="S49" s="185" t="s">
        <v>350</v>
      </c>
      <c r="T49" s="208" t="s">
        <v>350</v>
      </c>
      <c r="U49" s="185">
        <v>233613.4</v>
      </c>
      <c r="V49" s="208">
        <v>7225756.8099999996</v>
      </c>
      <c r="W49" s="185">
        <v>3423512300.8199997</v>
      </c>
      <c r="X49" s="208">
        <v>47570958.620000005</v>
      </c>
      <c r="Y49" s="185">
        <v>103569764.64000002</v>
      </c>
    </row>
    <row r="50" spans="1:25" ht="23.25" customHeight="1">
      <c r="A50" s="181" t="s">
        <v>70</v>
      </c>
      <c r="B50" s="207">
        <v>0</v>
      </c>
      <c r="C50" s="182">
        <v>0</v>
      </c>
      <c r="D50" s="208" t="s">
        <v>350</v>
      </c>
      <c r="E50" s="185" t="s">
        <v>350</v>
      </c>
      <c r="F50" s="208" t="s">
        <v>350</v>
      </c>
      <c r="G50" s="185" t="s">
        <v>350</v>
      </c>
      <c r="H50" s="208" t="s">
        <v>350</v>
      </c>
      <c r="I50" s="185" t="s">
        <v>350</v>
      </c>
      <c r="J50" s="208" t="s">
        <v>350</v>
      </c>
      <c r="K50" s="185" t="s">
        <v>350</v>
      </c>
      <c r="L50" s="207">
        <v>2528818905.7599998</v>
      </c>
      <c r="M50" s="182">
        <v>2797910897.1800003</v>
      </c>
      <c r="N50" s="207">
        <v>3177229942.9000001</v>
      </c>
      <c r="O50" s="182">
        <v>3551583318.3799996</v>
      </c>
      <c r="P50" s="207">
        <v>4058641085.3199997</v>
      </c>
      <c r="Q50" s="182">
        <v>4554618368.2199993</v>
      </c>
      <c r="R50" s="207">
        <v>5211350840.4099998</v>
      </c>
      <c r="S50" s="182">
        <v>5680845725.46</v>
      </c>
      <c r="T50" s="207">
        <v>5616764882.0299997</v>
      </c>
      <c r="U50" s="182">
        <v>6497736782.6300001</v>
      </c>
      <c r="V50" s="207">
        <v>7910172682.1999998</v>
      </c>
      <c r="W50" s="182">
        <v>9056217249.4800014</v>
      </c>
      <c r="X50" s="207">
        <v>10160403626.009998</v>
      </c>
      <c r="Y50" s="182">
        <v>11240480463.309999</v>
      </c>
    </row>
    <row r="51" spans="1:25" ht="23.25" customHeight="1">
      <c r="A51" s="234" t="s">
        <v>301</v>
      </c>
      <c r="B51" s="208">
        <v>0</v>
      </c>
      <c r="C51" s="185">
        <v>0</v>
      </c>
      <c r="D51" s="208" t="s">
        <v>350</v>
      </c>
      <c r="E51" s="185" t="s">
        <v>350</v>
      </c>
      <c r="F51" s="208" t="s">
        <v>350</v>
      </c>
      <c r="G51" s="185" t="s">
        <v>350</v>
      </c>
      <c r="H51" s="208" t="s">
        <v>350</v>
      </c>
      <c r="I51" s="185" t="s">
        <v>350</v>
      </c>
      <c r="J51" s="208" t="s">
        <v>350</v>
      </c>
      <c r="K51" s="185" t="s">
        <v>350</v>
      </c>
      <c r="L51" s="208">
        <v>2407722915.8800001</v>
      </c>
      <c r="M51" s="185">
        <v>2662903288.5</v>
      </c>
      <c r="N51" s="208">
        <v>3023744822.0799999</v>
      </c>
      <c r="O51" s="185">
        <v>3386441234.04</v>
      </c>
      <c r="P51" s="208">
        <v>3872703227.5</v>
      </c>
      <c r="Q51" s="185">
        <v>4347320237.5799999</v>
      </c>
      <c r="R51" s="208">
        <v>4974091933.5100002</v>
      </c>
      <c r="S51" s="185">
        <v>5425060182.0299997</v>
      </c>
      <c r="T51" s="208">
        <v>5377135584.1400003</v>
      </c>
      <c r="U51" s="185">
        <v>6220754830.6899996</v>
      </c>
      <c r="V51" s="208">
        <v>7574689100.3100004</v>
      </c>
      <c r="W51" s="185">
        <v>8672642802.5600014</v>
      </c>
      <c r="X51" s="208">
        <v>9730044318.5999985</v>
      </c>
      <c r="Y51" s="185">
        <v>10764655655.469999</v>
      </c>
    </row>
    <row r="52" spans="1:25" ht="23.25" customHeight="1">
      <c r="A52" s="234" t="s">
        <v>299</v>
      </c>
      <c r="B52" s="208">
        <v>0</v>
      </c>
      <c r="C52" s="185">
        <v>0</v>
      </c>
      <c r="D52" s="208" t="s">
        <v>350</v>
      </c>
      <c r="E52" s="185" t="s">
        <v>350</v>
      </c>
      <c r="F52" s="208" t="s">
        <v>350</v>
      </c>
      <c r="G52" s="185" t="s">
        <v>350</v>
      </c>
      <c r="H52" s="208" t="s">
        <v>350</v>
      </c>
      <c r="I52" s="185" t="s">
        <v>350</v>
      </c>
      <c r="J52" s="208" t="s">
        <v>350</v>
      </c>
      <c r="K52" s="185" t="s">
        <v>350</v>
      </c>
      <c r="L52" s="208">
        <v>104770481.43000001</v>
      </c>
      <c r="M52" s="185">
        <v>115877101.56999999</v>
      </c>
      <c r="N52" s="208">
        <v>131577668.56999999</v>
      </c>
      <c r="O52" s="185">
        <v>147357815.93000001</v>
      </c>
      <c r="P52" s="208">
        <v>168515425.68000001</v>
      </c>
      <c r="Q52" s="185">
        <v>189171560.11000001</v>
      </c>
      <c r="R52" s="208">
        <v>216436505.12</v>
      </c>
      <c r="S52" s="185">
        <v>236064686.63</v>
      </c>
      <c r="T52" s="208">
        <v>233985716.22999999</v>
      </c>
      <c r="U52" s="185">
        <v>270691732.63999999</v>
      </c>
      <c r="V52" s="208">
        <v>329604598.19999993</v>
      </c>
      <c r="W52" s="185">
        <v>377375180.80000001</v>
      </c>
      <c r="X52" s="208">
        <v>423392086.85000002</v>
      </c>
      <c r="Y52" s="185">
        <v>468412198.77999997</v>
      </c>
    </row>
    <row r="53" spans="1:25" ht="23.25" customHeight="1">
      <c r="A53" s="234" t="s">
        <v>271</v>
      </c>
      <c r="B53" s="208">
        <v>0</v>
      </c>
      <c r="C53" s="185">
        <v>0</v>
      </c>
      <c r="D53" s="208" t="s">
        <v>350</v>
      </c>
      <c r="E53" s="185" t="s">
        <v>350</v>
      </c>
      <c r="F53" s="208" t="s">
        <v>350</v>
      </c>
      <c r="G53" s="185" t="s">
        <v>350</v>
      </c>
      <c r="H53" s="208" t="s">
        <v>350</v>
      </c>
      <c r="I53" s="185" t="s">
        <v>350</v>
      </c>
      <c r="J53" s="208" t="s">
        <v>350</v>
      </c>
      <c r="K53" s="185" t="s">
        <v>350</v>
      </c>
      <c r="L53" s="208">
        <v>16325508.449999999</v>
      </c>
      <c r="M53" s="185">
        <v>19130507.109999999</v>
      </c>
      <c r="N53" s="208">
        <v>21907452.25</v>
      </c>
      <c r="O53" s="185">
        <v>17784268.41</v>
      </c>
      <c r="P53" s="208">
        <v>17422432.140000001</v>
      </c>
      <c r="Q53" s="185">
        <v>18126570.530000001</v>
      </c>
      <c r="R53" s="208">
        <v>20822401.780000001</v>
      </c>
      <c r="S53" s="185">
        <v>19720856.800000001</v>
      </c>
      <c r="T53" s="208">
        <v>5643581.6599999992</v>
      </c>
      <c r="U53" s="185">
        <v>6290219.3000000007</v>
      </c>
      <c r="V53" s="208">
        <v>5878983.6899999995</v>
      </c>
      <c r="W53" s="185">
        <v>6199266.1200000001</v>
      </c>
      <c r="X53" s="208">
        <v>6967220.5600000005</v>
      </c>
      <c r="Y53" s="185">
        <v>7412609.0600000005</v>
      </c>
    </row>
    <row r="54" spans="1:25" ht="23.25" customHeight="1">
      <c r="A54" s="234" t="s">
        <v>87</v>
      </c>
      <c r="B54" s="208">
        <v>0</v>
      </c>
      <c r="C54" s="185">
        <v>0</v>
      </c>
      <c r="D54" s="208">
        <v>0</v>
      </c>
      <c r="E54" s="185">
        <v>0</v>
      </c>
      <c r="F54" s="208">
        <v>0</v>
      </c>
      <c r="G54" s="185">
        <v>0</v>
      </c>
      <c r="H54" s="208">
        <v>0</v>
      </c>
      <c r="I54" s="185">
        <v>90000000</v>
      </c>
      <c r="J54" s="208">
        <v>0</v>
      </c>
      <c r="K54" s="185">
        <v>0</v>
      </c>
      <c r="L54" s="208">
        <v>0</v>
      </c>
      <c r="M54" s="185">
        <v>0</v>
      </c>
      <c r="N54" s="208">
        <v>18332138.98</v>
      </c>
      <c r="O54" s="185">
        <v>16663470.02</v>
      </c>
      <c r="P54" s="208">
        <v>18330081</v>
      </c>
      <c r="Q54" s="185">
        <v>19958968.550000001</v>
      </c>
      <c r="R54" s="208">
        <v>19996335.629999999</v>
      </c>
      <c r="S54" s="185">
        <v>19996455.960000001</v>
      </c>
      <c r="T54" s="208">
        <v>21663502.289999999</v>
      </c>
      <c r="U54" s="185">
        <v>19997900.039999999</v>
      </c>
      <c r="V54" s="208">
        <v>20000000.039999999</v>
      </c>
      <c r="W54" s="185">
        <v>20000000</v>
      </c>
      <c r="X54" s="208">
        <f>X25</f>
        <v>20000000.039999999</v>
      </c>
      <c r="Y54" s="185">
        <v>19999999.98</v>
      </c>
    </row>
    <row r="55" spans="1:25" ht="23.25" customHeight="1">
      <c r="A55" s="234" t="s">
        <v>88</v>
      </c>
      <c r="B55" s="208">
        <v>0</v>
      </c>
      <c r="C55" s="185">
        <v>0</v>
      </c>
      <c r="D55" s="208">
        <v>0</v>
      </c>
      <c r="E55" s="185">
        <v>0</v>
      </c>
      <c r="F55" s="208">
        <v>0</v>
      </c>
      <c r="G55" s="185">
        <v>0</v>
      </c>
      <c r="H55" s="208">
        <v>0</v>
      </c>
      <c r="I55" s="185">
        <v>90000000</v>
      </c>
      <c r="J55" s="208">
        <v>0</v>
      </c>
      <c r="K55" s="185">
        <v>0</v>
      </c>
      <c r="L55" s="208">
        <v>0</v>
      </c>
      <c r="M55" s="185">
        <v>0</v>
      </c>
      <c r="N55" s="208">
        <v>18332138.98</v>
      </c>
      <c r="O55" s="185">
        <v>16663470.02</v>
      </c>
      <c r="P55" s="208">
        <v>18330081</v>
      </c>
      <c r="Q55" s="185">
        <v>19958968.550000001</v>
      </c>
      <c r="R55" s="208">
        <v>19996335.629999999</v>
      </c>
      <c r="S55" s="185">
        <v>19996455.960000001</v>
      </c>
      <c r="T55" s="208">
        <v>21663502.289999999</v>
      </c>
      <c r="U55" s="185">
        <v>19997900.039999999</v>
      </c>
      <c r="V55" s="208">
        <v>20000000.039999999</v>
      </c>
      <c r="W55" s="185">
        <v>20000000</v>
      </c>
      <c r="X55" s="208">
        <v>20000000.039999999</v>
      </c>
      <c r="Y55" s="185">
        <v>19999999.98</v>
      </c>
    </row>
    <row r="56" spans="1:25" ht="37.5" customHeight="1" thickBot="1">
      <c r="A56" s="189" t="s">
        <v>462</v>
      </c>
      <c r="B56" s="209">
        <v>0</v>
      </c>
      <c r="C56" s="190">
        <v>0</v>
      </c>
      <c r="D56" s="209">
        <v>0</v>
      </c>
      <c r="E56" s="190">
        <v>0</v>
      </c>
      <c r="F56" s="209">
        <v>0</v>
      </c>
      <c r="G56" s="190">
        <v>0</v>
      </c>
      <c r="H56" s="209">
        <v>0</v>
      </c>
      <c r="I56" s="191">
        <v>178872817.62</v>
      </c>
      <c r="J56" s="209">
        <v>95767340.299999997</v>
      </c>
      <c r="K56" s="191">
        <v>320281085.42000002</v>
      </c>
      <c r="L56" s="209">
        <v>349151178.95999998</v>
      </c>
      <c r="M56" s="192">
        <v>362641633.79000002</v>
      </c>
      <c r="N56" s="209">
        <v>332071916.05000001</v>
      </c>
      <c r="O56" s="192">
        <f>$O$15</f>
        <v>355290192.04999995</v>
      </c>
      <c r="P56" s="209">
        <f t="shared" ref="P56:Q56" si="5">P15</f>
        <v>371308008.60000002</v>
      </c>
      <c r="Q56" s="192">
        <f t="shared" si="5"/>
        <v>666539596.8900001</v>
      </c>
      <c r="R56" s="209">
        <v>793166886.71000004</v>
      </c>
      <c r="S56" s="192">
        <v>910105888.26999998</v>
      </c>
      <c r="T56" s="209">
        <v>1093851359.3600001</v>
      </c>
      <c r="U56" s="192">
        <v>1116049433.3900001</v>
      </c>
      <c r="V56" s="209">
        <v>1205291803.4200001</v>
      </c>
      <c r="W56" s="192">
        <v>2163425494.8100004</v>
      </c>
      <c r="X56" s="209">
        <v>2467869147.7800002</v>
      </c>
      <c r="Y56" s="192">
        <v>3577611578.8699999</v>
      </c>
    </row>
    <row r="57" spans="1:25" ht="15.75" hidden="1" thickTop="1">
      <c r="A57" s="193" t="s">
        <v>302</v>
      </c>
      <c r="B57" s="194"/>
      <c r="C57" s="195"/>
      <c r="D57" s="196"/>
      <c r="E57" s="194"/>
      <c r="F57" s="194"/>
      <c r="G57" s="194"/>
      <c r="H57" s="194"/>
      <c r="I57" s="197"/>
      <c r="J57" s="195"/>
      <c r="K57" s="193"/>
      <c r="L57" s="193"/>
      <c r="M57" s="193"/>
      <c r="N57" s="193"/>
      <c r="O57" s="193"/>
      <c r="P57" s="145"/>
      <c r="Q57" s="145"/>
      <c r="R57" s="71"/>
      <c r="S57" s="71"/>
      <c r="T57" s="71"/>
      <c r="U57" s="71"/>
      <c r="V57" s="71"/>
      <c r="W57" s="71"/>
      <c r="X57" s="71"/>
      <c r="Y57" s="71"/>
    </row>
    <row r="58" spans="1:25" ht="15.75" hidden="1" thickTop="1">
      <c r="A58" s="198" t="s">
        <v>493</v>
      </c>
      <c r="B58" s="199"/>
      <c r="C58" s="195"/>
      <c r="D58" s="199"/>
      <c r="E58" s="199"/>
      <c r="F58" s="199"/>
      <c r="G58" s="199"/>
      <c r="H58" s="199"/>
      <c r="I58" s="199"/>
      <c r="J58" s="195"/>
      <c r="K58" s="200"/>
      <c r="L58" s="200"/>
      <c r="M58" s="200"/>
      <c r="N58" s="200"/>
      <c r="O58" s="200"/>
      <c r="P58" s="200"/>
      <c r="Q58" s="200"/>
      <c r="R58" s="71"/>
      <c r="S58" s="71"/>
      <c r="T58" s="71"/>
      <c r="U58" s="71"/>
      <c r="V58" s="71"/>
      <c r="W58" s="71"/>
      <c r="X58" s="71"/>
      <c r="Y58" s="71"/>
    </row>
    <row r="59" spans="1:25" ht="15.75" hidden="1" thickTop="1">
      <c r="A59" s="198" t="s">
        <v>458</v>
      </c>
      <c r="B59" s="199"/>
      <c r="C59" s="195"/>
      <c r="D59" s="199"/>
      <c r="E59" s="199"/>
      <c r="F59" s="199"/>
      <c r="G59" s="199"/>
      <c r="H59" s="199"/>
      <c r="I59" s="199"/>
      <c r="J59" s="195"/>
      <c r="K59" s="200"/>
      <c r="L59" s="200"/>
      <c r="M59" s="200"/>
      <c r="N59" s="200"/>
      <c r="O59" s="200"/>
      <c r="P59" s="200"/>
      <c r="Q59" s="200"/>
      <c r="R59" s="71"/>
      <c r="S59" s="71"/>
      <c r="T59" s="71"/>
      <c r="U59" s="71"/>
      <c r="V59" s="71"/>
      <c r="W59" s="71"/>
      <c r="X59" s="71"/>
      <c r="Y59" s="71"/>
    </row>
    <row r="60" spans="1:25" ht="15.75" hidden="1" thickTop="1">
      <c r="A60" s="201" t="s">
        <v>464</v>
      </c>
      <c r="B60" s="201"/>
      <c r="C60" s="201"/>
      <c r="D60" s="201"/>
      <c r="E60" s="201"/>
      <c r="F60" s="201"/>
      <c r="G60" s="201"/>
      <c r="H60" s="201"/>
      <c r="I60" s="201"/>
      <c r="J60" s="201"/>
      <c r="K60" s="202"/>
      <c r="L60" s="202"/>
      <c r="M60" s="202"/>
      <c r="N60" s="202"/>
      <c r="O60" s="202"/>
      <c r="P60" s="202"/>
      <c r="Q60" s="202"/>
      <c r="R60" s="105"/>
      <c r="S60" s="105"/>
      <c r="T60" s="71"/>
      <c r="U60" s="71"/>
      <c r="V60" s="71"/>
      <c r="W60" s="71"/>
      <c r="X60" s="71"/>
      <c r="Y60" s="71"/>
    </row>
    <row r="61" spans="1:25" ht="15.75" hidden="1" thickTop="1">
      <c r="A61" s="201" t="s">
        <v>474</v>
      </c>
      <c r="B61" s="201"/>
      <c r="C61" s="201"/>
      <c r="D61" s="201"/>
      <c r="E61" s="201"/>
      <c r="F61" s="201"/>
      <c r="G61" s="201"/>
      <c r="H61" s="201"/>
      <c r="I61" s="201"/>
      <c r="J61" s="201"/>
      <c r="K61" s="202"/>
      <c r="L61" s="202"/>
      <c r="M61" s="202"/>
      <c r="N61" s="202"/>
      <c r="O61" s="202"/>
      <c r="P61" s="202"/>
      <c r="Q61" s="202"/>
      <c r="R61" s="105"/>
      <c r="S61" s="105"/>
      <c r="T61" s="71"/>
      <c r="U61" s="71"/>
      <c r="V61" s="71"/>
      <c r="W61" s="71"/>
      <c r="X61" s="71"/>
      <c r="Y61" s="71"/>
    </row>
    <row r="62" spans="1:25" ht="13.5" customHeight="1" thickTop="1">
      <c r="A62" s="203" t="s">
        <v>546</v>
      </c>
      <c r="B62" s="199"/>
      <c r="C62" s="195"/>
      <c r="D62" s="199"/>
      <c r="E62" s="199"/>
      <c r="F62" s="199"/>
      <c r="G62" s="199"/>
      <c r="H62" s="199"/>
      <c r="I62" s="199"/>
      <c r="J62" s="195"/>
      <c r="K62" s="203"/>
      <c r="L62" s="203"/>
      <c r="M62" s="203"/>
      <c r="N62" s="203"/>
      <c r="O62" s="203"/>
      <c r="P62" s="145"/>
      <c r="Q62" s="145"/>
      <c r="R62" s="71"/>
      <c r="S62" s="71"/>
      <c r="T62" s="71"/>
      <c r="U62" s="71"/>
      <c r="V62" s="71"/>
      <c r="W62" s="71"/>
      <c r="X62" s="71"/>
      <c r="Y62" s="71"/>
    </row>
    <row r="63" spans="1:25" ht="12.75" hidden="1" customHeight="1" thickTop="1"/>
    <row r="64" spans="1:25" ht="15" hidden="1">
      <c r="A64" s="27"/>
      <c r="I64" s="13"/>
    </row>
    <row r="65" spans="1:17" ht="15" hidden="1">
      <c r="A65" s="9"/>
      <c r="F65" s="14"/>
      <c r="J65" s="14"/>
      <c r="K65" s="14"/>
      <c r="L65" s="14"/>
      <c r="M65" s="14"/>
      <c r="N65" s="14"/>
      <c r="O65" s="14"/>
    </row>
    <row r="66" spans="1:17" ht="12.75" hidden="1" customHeight="1">
      <c r="A66" s="28"/>
      <c r="J66" s="14"/>
      <c r="M66" s="14"/>
      <c r="N66" s="14"/>
      <c r="O66" s="14"/>
    </row>
    <row r="67" spans="1:17" ht="12.75" hidden="1" customHeight="1">
      <c r="M67" s="14"/>
      <c r="N67" s="14"/>
      <c r="O67" s="14"/>
    </row>
    <row r="68" spans="1:17" ht="12.75" hidden="1" customHeight="1">
      <c r="M68" s="14"/>
      <c r="N68" s="14"/>
      <c r="O68" s="14"/>
    </row>
    <row r="69" spans="1:17" ht="12.75" hidden="1" customHeight="1"/>
    <row r="70" spans="1:17" s="12" customFormat="1" ht="12.75" hidden="1" customHeight="1">
      <c r="P70"/>
      <c r="Q70"/>
    </row>
    <row r="71" spans="1:17" s="12" customFormat="1" ht="12.75" hidden="1" customHeight="1">
      <c r="P71"/>
      <c r="Q71"/>
    </row>
    <row r="72" spans="1:17" s="12" customFormat="1" ht="0" hidden="1" customHeight="1">
      <c r="P72"/>
      <c r="Q72"/>
    </row>
  </sheetData>
  <mergeCells count="9">
    <mergeCell ref="B5:Y6"/>
    <mergeCell ref="A1:Y1"/>
    <mergeCell ref="A3:Y3"/>
    <mergeCell ref="A4:Y4"/>
    <mergeCell ref="B29:C29"/>
    <mergeCell ref="D29:E29"/>
    <mergeCell ref="F29:G29"/>
    <mergeCell ref="H29:I29"/>
    <mergeCell ref="J29:K29"/>
  </mergeCells>
  <hyperlinks>
    <hyperlink ref="A5" location="Índice!A1" display="Índice" xr:uid="{4E197DAF-BDA7-44F1-8C23-E0BC4B592F7B}"/>
  </hyperlinks>
  <printOptions horizontalCentered="1"/>
  <pageMargins left="0.62992125984251968" right="0.59055118110236227" top="0.70866141732283472" bottom="0.6692913385826772" header="0.27559055118110237" footer="0.27559055118110237"/>
  <pageSetup orientation="landscape" r:id="rId1"/>
  <headerFooter alignWithMargins="0">
    <oddFooter>&amp;R&amp;P</oddFooter>
  </headerFooter>
  <rowBreaks count="1" manualBreakCount="1">
    <brk id="32" max="16" man="1"/>
  </rowBreaks>
  <colBreaks count="1" manualBreakCount="1">
    <brk id="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XEU71"/>
  <sheetViews>
    <sheetView showGridLines="0" zoomScaleNormal="100" workbookViewId="0">
      <selection activeCell="A2" sqref="A2"/>
    </sheetView>
  </sheetViews>
  <sheetFormatPr defaultColWidth="0" defaultRowHeight="0" customHeight="1" zeroHeight="1"/>
  <cols>
    <col min="1" max="1" width="9.28515625" style="12" customWidth="1"/>
    <col min="2" max="2" width="44.85546875" style="12" customWidth="1"/>
    <col min="3" max="3" width="7.28515625" style="12" customWidth="1"/>
    <col min="4" max="4" width="6" style="12" customWidth="1"/>
    <col min="5" max="16" width="6" style="12" bestFit="1" customWidth="1"/>
    <col min="17" max="17" width="6" bestFit="1" customWidth="1"/>
    <col min="18" max="18" width="6" style="32" bestFit="1" customWidth="1"/>
    <col min="19" max="20" width="6" bestFit="1" customWidth="1"/>
    <col min="21" max="21" width="5.7109375" customWidth="1"/>
    <col min="22" max="22" width="6" bestFit="1" customWidth="1"/>
    <col min="23" max="23" width="6.42578125" customWidth="1"/>
    <col min="24" max="25" width="6.140625" customWidth="1"/>
    <col min="26" max="26" width="6.42578125" customWidth="1"/>
    <col min="27" max="16384" width="5.28515625" hidden="1"/>
  </cols>
  <sheetData>
    <row r="1" spans="1:26" s="1151" customFormat="1" ht="15">
      <c r="A1" s="1430" t="s">
        <v>62</v>
      </c>
      <c r="B1" s="1430"/>
      <c r="C1" s="1430"/>
      <c r="D1" s="1430"/>
      <c r="E1" s="1430"/>
      <c r="F1" s="1430"/>
      <c r="G1" s="1430"/>
      <c r="H1" s="1430"/>
      <c r="I1" s="1430"/>
      <c r="J1" s="1430"/>
      <c r="K1" s="1430"/>
      <c r="L1" s="1430"/>
      <c r="M1" s="1430"/>
      <c r="N1" s="1430"/>
      <c r="O1" s="1430"/>
      <c r="P1" s="1430"/>
      <c r="Q1" s="1430"/>
      <c r="R1" s="1430"/>
      <c r="S1" s="1430"/>
      <c r="T1" s="1430"/>
      <c r="U1" s="1430"/>
      <c r="V1" s="1430"/>
      <c r="W1" s="1430"/>
      <c r="X1" s="1430"/>
      <c r="Y1" s="1430"/>
      <c r="Z1" s="1430"/>
    </row>
    <row r="2" spans="1:26" s="63" customFormat="1" ht="17.25" customHeight="1">
      <c r="A2" s="219"/>
      <c r="B2" s="219"/>
      <c r="C2" s="219"/>
      <c r="D2" s="219"/>
      <c r="E2" s="219"/>
      <c r="F2" s="219"/>
      <c r="G2" s="219"/>
      <c r="H2" s="219"/>
      <c r="I2" s="219"/>
      <c r="J2" s="219"/>
      <c r="K2" s="219"/>
      <c r="L2" s="219"/>
      <c r="M2" s="219"/>
      <c r="N2" s="219"/>
      <c r="O2" s="219"/>
      <c r="P2" s="219"/>
      <c r="Q2" s="220"/>
      <c r="R2" s="221"/>
      <c r="S2" s="62"/>
      <c r="T2" s="62"/>
    </row>
    <row r="3" spans="1:26" s="1152" customFormat="1" ht="12.75">
      <c r="A3" s="1429" t="s">
        <v>63</v>
      </c>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row>
    <row r="4" spans="1:26" s="1152" customFormat="1" ht="12.75">
      <c r="A4" s="1429" t="s">
        <v>482</v>
      </c>
      <c r="B4" s="1429"/>
      <c r="C4" s="1429"/>
      <c r="D4" s="1429"/>
      <c r="E4" s="1429"/>
      <c r="F4" s="1429"/>
      <c r="G4" s="1429"/>
      <c r="H4" s="1429"/>
      <c r="I4" s="1429"/>
      <c r="J4" s="1429"/>
      <c r="K4" s="1429"/>
      <c r="L4" s="1429"/>
      <c r="M4" s="1429"/>
      <c r="N4" s="1429"/>
      <c r="O4" s="1429"/>
      <c r="P4" s="1429"/>
      <c r="Q4" s="1429"/>
      <c r="R4" s="1429"/>
      <c r="S4" s="1429"/>
      <c r="T4" s="1429"/>
      <c r="U4" s="1429"/>
      <c r="V4" s="1429"/>
      <c r="W4" s="1429"/>
      <c r="X4" s="1429"/>
      <c r="Y4" s="1429"/>
      <c r="Z4" s="1429"/>
    </row>
    <row r="5" spans="1:26" s="1153" customFormat="1" ht="14.25" customHeight="1">
      <c r="A5" s="64" t="s">
        <v>64</v>
      </c>
      <c r="B5" s="1413" t="s">
        <v>494</v>
      </c>
      <c r="C5" s="1413"/>
      <c r="D5" s="1413"/>
      <c r="E5" s="1413"/>
      <c r="F5" s="1413"/>
      <c r="G5" s="1413"/>
      <c r="H5" s="1413"/>
      <c r="I5" s="1413"/>
      <c r="J5" s="1413"/>
      <c r="K5" s="1413"/>
      <c r="L5" s="1413"/>
      <c r="M5" s="1413"/>
      <c r="N5" s="1413"/>
      <c r="O5" s="1413"/>
      <c r="P5" s="1413"/>
      <c r="Q5" s="1413"/>
      <c r="R5" s="1413"/>
      <c r="S5" s="1413"/>
      <c r="T5" s="1413"/>
      <c r="U5" s="1413"/>
      <c r="V5" s="1413"/>
      <c r="W5" s="1413"/>
      <c r="X5" s="1413"/>
      <c r="Y5" s="1413"/>
      <c r="Z5" s="1413"/>
    </row>
    <row r="6" spans="1:26" s="1153" customFormat="1" ht="18.75" customHeight="1" thickBot="1">
      <c r="A6" s="218"/>
      <c r="B6" s="1414"/>
      <c r="C6" s="1414"/>
      <c r="D6" s="1414"/>
      <c r="E6" s="1414"/>
      <c r="F6" s="1414"/>
      <c r="G6" s="1414"/>
      <c r="H6" s="1414"/>
      <c r="I6" s="1414"/>
      <c r="J6" s="1414"/>
      <c r="K6" s="1414"/>
      <c r="L6" s="1414"/>
      <c r="M6" s="1414"/>
      <c r="N6" s="1414"/>
      <c r="O6" s="1414"/>
      <c r="P6" s="1414"/>
      <c r="Q6" s="1414"/>
      <c r="R6" s="1414"/>
      <c r="S6" s="1414"/>
      <c r="T6" s="1414"/>
      <c r="U6" s="1414"/>
      <c r="V6" s="1414"/>
      <c r="W6" s="1414"/>
      <c r="X6" s="1414"/>
      <c r="Y6" s="1414"/>
      <c r="Z6" s="1414"/>
    </row>
    <row r="7" spans="1:26" s="1154" customFormat="1" ht="21" customHeight="1" thickTop="1">
      <c r="A7" s="222" t="s">
        <v>65</v>
      </c>
      <c r="B7" s="178"/>
      <c r="C7" s="204">
        <v>2002</v>
      </c>
      <c r="D7" s="223">
        <v>2003</v>
      </c>
      <c r="E7" s="204">
        <v>2004</v>
      </c>
      <c r="F7" s="223">
        <v>2005</v>
      </c>
      <c r="G7" s="204">
        <v>2006</v>
      </c>
      <c r="H7" s="223">
        <v>2007</v>
      </c>
      <c r="I7" s="204">
        <v>2008</v>
      </c>
      <c r="J7" s="223">
        <v>2009</v>
      </c>
      <c r="K7" s="204">
        <v>2010</v>
      </c>
      <c r="L7" s="223">
        <v>2011</v>
      </c>
      <c r="M7" s="204">
        <v>2012</v>
      </c>
      <c r="N7" s="223">
        <v>2013</v>
      </c>
      <c r="O7" s="204">
        <v>2014</v>
      </c>
      <c r="P7" s="223">
        <v>2015</v>
      </c>
      <c r="Q7" s="204">
        <v>2016</v>
      </c>
      <c r="R7" s="223">
        <v>2017</v>
      </c>
      <c r="S7" s="204">
        <v>2018</v>
      </c>
      <c r="T7" s="223">
        <v>2019</v>
      </c>
      <c r="U7" s="204">
        <v>2020</v>
      </c>
      <c r="V7" s="223">
        <v>2021</v>
      </c>
      <c r="W7" s="204">
        <v>2022</v>
      </c>
      <c r="X7" s="223">
        <v>2023</v>
      </c>
      <c r="Y7" s="204">
        <v>2024</v>
      </c>
      <c r="Z7" s="223">
        <v>2025</v>
      </c>
    </row>
    <row r="8" spans="1:26" s="1155" customFormat="1" ht="21" customHeight="1">
      <c r="A8" s="224" t="s">
        <v>72</v>
      </c>
      <c r="B8" s="225"/>
      <c r="C8" s="207">
        <v>100</v>
      </c>
      <c r="D8" s="226">
        <v>100</v>
      </c>
      <c r="E8" s="207">
        <v>100</v>
      </c>
      <c r="F8" s="226">
        <v>100</v>
      </c>
      <c r="G8" s="207">
        <v>100</v>
      </c>
      <c r="H8" s="226">
        <v>100</v>
      </c>
      <c r="I8" s="207">
        <v>100</v>
      </c>
      <c r="J8" s="226">
        <v>100</v>
      </c>
      <c r="K8" s="207">
        <v>100</v>
      </c>
      <c r="L8" s="226">
        <v>100</v>
      </c>
      <c r="M8" s="207">
        <v>100</v>
      </c>
      <c r="N8" s="226">
        <v>100</v>
      </c>
      <c r="O8" s="207">
        <v>100</v>
      </c>
      <c r="P8" s="226">
        <v>100</v>
      </c>
      <c r="Q8" s="207">
        <v>100</v>
      </c>
      <c r="R8" s="226">
        <v>100</v>
      </c>
      <c r="S8" s="207">
        <v>100</v>
      </c>
      <c r="T8" s="226">
        <v>100</v>
      </c>
      <c r="U8" s="207">
        <v>100</v>
      </c>
      <c r="V8" s="226">
        <v>100</v>
      </c>
      <c r="W8" s="207">
        <v>100</v>
      </c>
      <c r="X8" s="226">
        <v>100</v>
      </c>
      <c r="Y8" s="207">
        <v>100</v>
      </c>
      <c r="Z8" s="226">
        <v>100</v>
      </c>
    </row>
    <row r="9" spans="1:26" s="1156" customFormat="1" ht="11.25">
      <c r="A9" s="284" t="s">
        <v>73</v>
      </c>
      <c r="B9" s="285"/>
      <c r="C9" s="217"/>
      <c r="D9" s="217"/>
      <c r="E9" s="217"/>
      <c r="F9" s="217"/>
      <c r="G9" s="217"/>
      <c r="H9" s="217"/>
      <c r="I9" s="217"/>
      <c r="J9" s="217"/>
      <c r="K9" s="217"/>
      <c r="L9" s="217"/>
      <c r="M9" s="217"/>
      <c r="N9" s="217"/>
      <c r="O9" s="217"/>
      <c r="P9" s="217"/>
      <c r="Q9" s="217"/>
      <c r="R9" s="217"/>
      <c r="S9" s="217"/>
      <c r="T9" s="217"/>
      <c r="U9" s="217"/>
      <c r="V9" s="217"/>
      <c r="W9" s="217"/>
      <c r="X9" s="217"/>
      <c r="Y9" s="217"/>
      <c r="Z9" s="217"/>
    </row>
    <row r="10" spans="1:26" s="1155" customFormat="1" ht="24" customHeight="1">
      <c r="A10" s="1421" t="s">
        <v>74</v>
      </c>
      <c r="B10" s="1421"/>
      <c r="C10" s="207">
        <v>0</v>
      </c>
      <c r="D10" s="182">
        <v>99.456437931339295</v>
      </c>
      <c r="E10" s="207">
        <v>98.659192261408151</v>
      </c>
      <c r="F10" s="182">
        <v>94.088927840011522</v>
      </c>
      <c r="G10" s="207">
        <v>93.864498880041083</v>
      </c>
      <c r="H10" s="182">
        <v>92.603468837641259</v>
      </c>
      <c r="I10" s="207">
        <v>93.081505272850578</v>
      </c>
      <c r="J10" s="182">
        <v>91.723011705115937</v>
      </c>
      <c r="K10" s="207">
        <v>92.42426731568932</v>
      </c>
      <c r="L10" s="182">
        <v>91.730300117037984</v>
      </c>
      <c r="M10" s="207">
        <v>90.995324002466589</v>
      </c>
      <c r="N10" s="182">
        <v>91.264058103470219</v>
      </c>
      <c r="O10" s="207">
        <v>90.675291580649159</v>
      </c>
      <c r="P10" s="182">
        <v>91.551816090268616</v>
      </c>
      <c r="Q10" s="207">
        <v>90.924973901383851</v>
      </c>
      <c r="R10" s="182">
        <v>91.256984472630009</v>
      </c>
      <c r="S10" s="207">
        <v>91.773458250094137</v>
      </c>
      <c r="T10" s="182">
        <v>91.782858301004353</v>
      </c>
      <c r="U10" s="207">
        <v>91.061671305369586</v>
      </c>
      <c r="V10" s="182">
        <v>88.86554750699743</v>
      </c>
      <c r="W10" s="207">
        <v>90.993797652951116</v>
      </c>
      <c r="X10" s="182">
        <v>90.203251356554333</v>
      </c>
      <c r="Y10" s="207">
        <v>90.628293470972295</v>
      </c>
      <c r="Z10" s="182">
        <v>91.39606574626292</v>
      </c>
    </row>
    <row r="11" spans="1:26" s="1157" customFormat="1" ht="19.5" customHeight="1">
      <c r="A11" s="228" t="s">
        <v>75</v>
      </c>
      <c r="B11" s="229"/>
      <c r="C11" s="206">
        <v>100</v>
      </c>
      <c r="D11" s="182">
        <v>0.54356206866071211</v>
      </c>
      <c r="E11" s="206">
        <v>1.3408077385918598</v>
      </c>
      <c r="F11" s="182">
        <v>5.9110721599884855</v>
      </c>
      <c r="G11" s="206">
        <v>6.1355011199589189</v>
      </c>
      <c r="H11" s="182">
        <v>7.396531162358742</v>
      </c>
      <c r="I11" s="206">
        <v>6.9184947271494197</v>
      </c>
      <c r="J11" s="182">
        <v>8.2769882948840738</v>
      </c>
      <c r="K11" s="206">
        <v>7.5757326843106707</v>
      </c>
      <c r="L11" s="182">
        <v>8.2696998829620263</v>
      </c>
      <c r="M11" s="206">
        <v>9.004675997533413</v>
      </c>
      <c r="N11" s="182">
        <v>8.735941896529777</v>
      </c>
      <c r="O11" s="206">
        <v>9.3247084193508449</v>
      </c>
      <c r="P11" s="182">
        <v>8.4481839097313962</v>
      </c>
      <c r="Q11" s="206">
        <v>9.0750260986161351</v>
      </c>
      <c r="R11" s="185">
        <v>8.7430155273699928</v>
      </c>
      <c r="S11" s="206">
        <v>8.2265417499058646</v>
      </c>
      <c r="T11" s="182">
        <v>8.2171416989956434</v>
      </c>
      <c r="U11" s="206">
        <v>8.9383286946304263</v>
      </c>
      <c r="V11" s="182">
        <v>11.134452493002561</v>
      </c>
      <c r="W11" s="206">
        <v>9.006202347048891</v>
      </c>
      <c r="X11" s="182">
        <v>9.796748643445671</v>
      </c>
      <c r="Y11" s="206">
        <v>9.3717065290277048</v>
      </c>
      <c r="Z11" s="182">
        <v>8.60393425373708</v>
      </c>
    </row>
    <row r="12" spans="1:26" s="1158" customFormat="1" ht="21" customHeight="1">
      <c r="A12" s="1422" t="s">
        <v>289</v>
      </c>
      <c r="B12" s="1422"/>
      <c r="C12" s="208">
        <v>100</v>
      </c>
      <c r="D12" s="230">
        <v>0.54356206866071211</v>
      </c>
      <c r="E12" s="208">
        <v>1.3408077385918598</v>
      </c>
      <c r="F12" s="231">
        <v>5.9110721599884855</v>
      </c>
      <c r="G12" s="208">
        <v>6.1355011199589189</v>
      </c>
      <c r="H12" s="231">
        <v>6.8499124933953741</v>
      </c>
      <c r="I12" s="208">
        <v>6.1977067144150881</v>
      </c>
      <c r="J12" s="231">
        <v>7.5925586587782634</v>
      </c>
      <c r="K12" s="208">
        <v>7.386425828574267</v>
      </c>
      <c r="L12" s="231">
        <v>7.6751647411371486</v>
      </c>
      <c r="M12" s="208">
        <v>7.6014608933124004</v>
      </c>
      <c r="N12" s="231">
        <v>7.8710810926068024</v>
      </c>
      <c r="O12" s="208">
        <v>8.8702950310056057</v>
      </c>
      <c r="P12" s="231">
        <v>8.0174184265795247</v>
      </c>
      <c r="Q12" s="208">
        <v>8.6771803306318205</v>
      </c>
      <c r="R12" s="231">
        <v>8.1143861626040792</v>
      </c>
      <c r="S12" s="208">
        <v>7.5652732540476748</v>
      </c>
      <c r="T12" s="231">
        <v>7.5225937884423759</v>
      </c>
      <c r="U12" s="208">
        <v>8.1015714534715517</v>
      </c>
      <c r="V12" s="231">
        <v>10.411496032608095</v>
      </c>
      <c r="W12" s="208">
        <v>8.3446489744425172</v>
      </c>
      <c r="X12" s="231">
        <v>8.7572988564906371</v>
      </c>
      <c r="Y12" s="208">
        <v>8.3062455583557551</v>
      </c>
      <c r="Z12" s="231">
        <v>7.1894043810747155</v>
      </c>
    </row>
    <row r="13" spans="1:26" s="50" customFormat="1" ht="11.25">
      <c r="A13" s="232" t="s">
        <v>290</v>
      </c>
      <c r="B13" s="233"/>
      <c r="C13" s="278">
        <v>0</v>
      </c>
      <c r="D13" s="230">
        <v>0</v>
      </c>
      <c r="E13" s="278">
        <v>0</v>
      </c>
      <c r="F13" s="231">
        <v>0</v>
      </c>
      <c r="G13" s="278">
        <v>0</v>
      </c>
      <c r="H13" s="231">
        <v>0</v>
      </c>
      <c r="I13" s="278">
        <v>0</v>
      </c>
      <c r="J13" s="231">
        <v>0</v>
      </c>
      <c r="K13" s="278">
        <v>0</v>
      </c>
      <c r="L13" s="231">
        <v>0</v>
      </c>
      <c r="M13" s="278">
        <v>0.82624574927847549</v>
      </c>
      <c r="N13" s="231">
        <v>0.32656330380199494</v>
      </c>
      <c r="O13" s="278">
        <v>0</v>
      </c>
      <c r="P13" s="231">
        <v>0</v>
      </c>
      <c r="Q13" s="278">
        <v>0</v>
      </c>
      <c r="R13" s="231">
        <v>0</v>
      </c>
      <c r="S13" s="278">
        <v>0</v>
      </c>
      <c r="T13" s="231">
        <v>0</v>
      </c>
      <c r="U13" s="278">
        <v>0</v>
      </c>
      <c r="V13" s="231">
        <v>0</v>
      </c>
      <c r="W13" s="278">
        <v>0</v>
      </c>
      <c r="X13" s="231">
        <v>0</v>
      </c>
      <c r="Y13" s="278">
        <v>0</v>
      </c>
      <c r="Z13" s="231">
        <v>0</v>
      </c>
    </row>
    <row r="14" spans="1:26" s="50" customFormat="1" ht="23.25" customHeight="1">
      <c r="A14" s="1422" t="s">
        <v>76</v>
      </c>
      <c r="B14" s="1422"/>
      <c r="C14" s="278">
        <v>0</v>
      </c>
      <c r="D14" s="230">
        <v>0</v>
      </c>
      <c r="E14" s="278">
        <v>0</v>
      </c>
      <c r="F14" s="231">
        <v>0</v>
      </c>
      <c r="G14" s="278">
        <v>0</v>
      </c>
      <c r="H14" s="230">
        <v>0.54661866896336897</v>
      </c>
      <c r="I14" s="278">
        <v>0.72078801273433157</v>
      </c>
      <c r="J14" s="230">
        <v>4.4617655105300594E-2</v>
      </c>
      <c r="K14" s="278">
        <v>0</v>
      </c>
      <c r="L14" s="230">
        <v>0</v>
      </c>
      <c r="M14" s="278">
        <v>0</v>
      </c>
      <c r="N14" s="230">
        <v>0</v>
      </c>
      <c r="O14" s="278">
        <v>0</v>
      </c>
      <c r="P14" s="230">
        <v>0</v>
      </c>
      <c r="Q14" s="278">
        <v>0</v>
      </c>
      <c r="R14" s="230">
        <v>0</v>
      </c>
      <c r="S14" s="278">
        <v>0</v>
      </c>
      <c r="T14" s="230">
        <v>0</v>
      </c>
      <c r="U14" s="278">
        <v>0</v>
      </c>
      <c r="V14" s="230">
        <v>0</v>
      </c>
      <c r="W14" s="278">
        <v>0</v>
      </c>
      <c r="X14" s="230">
        <v>0</v>
      </c>
      <c r="Y14" s="278">
        <v>0</v>
      </c>
      <c r="Z14" s="230">
        <v>0</v>
      </c>
    </row>
    <row r="15" spans="1:26" s="50" customFormat="1" ht="19.5" customHeight="1">
      <c r="A15" s="1423" t="s">
        <v>77</v>
      </c>
      <c r="B15" s="1423"/>
      <c r="C15" s="278">
        <v>0</v>
      </c>
      <c r="D15" s="230">
        <v>0</v>
      </c>
      <c r="E15" s="278">
        <v>0</v>
      </c>
      <c r="F15" s="231">
        <v>0</v>
      </c>
      <c r="G15" s="278">
        <v>0</v>
      </c>
      <c r="H15" s="231">
        <v>0</v>
      </c>
      <c r="I15" s="278">
        <v>0</v>
      </c>
      <c r="J15" s="231">
        <v>0.42564723649506642</v>
      </c>
      <c r="K15" s="278">
        <v>0.18930685573640391</v>
      </c>
      <c r="L15" s="231">
        <v>0.59453514182487821</v>
      </c>
      <c r="M15" s="278">
        <v>0.57696935494253643</v>
      </c>
      <c r="N15" s="231">
        <v>0.53829750012097988</v>
      </c>
      <c r="O15" s="278">
        <v>0.43063977822644284</v>
      </c>
      <c r="P15" s="231">
        <v>0.41146725207861767</v>
      </c>
      <c r="Q15" s="278">
        <v>0.37912956608488968</v>
      </c>
      <c r="R15" s="231">
        <v>0.61035286084790796</v>
      </c>
      <c r="S15" s="278">
        <v>0.64500737334126979</v>
      </c>
      <c r="T15" s="231">
        <v>0.67961568638283376</v>
      </c>
      <c r="U15" s="278">
        <v>0.82050726275589114</v>
      </c>
      <c r="V15" s="231">
        <v>0.71023022038420935</v>
      </c>
      <c r="W15" s="278">
        <v>0.65075507342472094</v>
      </c>
      <c r="X15" s="231">
        <v>1.0299285114232983</v>
      </c>
      <c r="Y15" s="278">
        <v>1.0568957213973023</v>
      </c>
      <c r="Z15" s="231">
        <v>1.4066661561924494</v>
      </c>
    </row>
    <row r="16" spans="1:26" s="50" customFormat="1" ht="11.25">
      <c r="A16" s="232" t="s">
        <v>78</v>
      </c>
      <c r="B16" s="234"/>
      <c r="C16" s="278">
        <v>0</v>
      </c>
      <c r="D16" s="230">
        <v>0</v>
      </c>
      <c r="E16" s="278">
        <v>0</v>
      </c>
      <c r="F16" s="231">
        <v>0</v>
      </c>
      <c r="G16" s="278">
        <v>0</v>
      </c>
      <c r="H16" s="231">
        <v>0</v>
      </c>
      <c r="I16" s="278">
        <v>0</v>
      </c>
      <c r="J16" s="231">
        <v>0.21416474450544282</v>
      </c>
      <c r="K16" s="278">
        <v>0</v>
      </c>
      <c r="L16" s="231">
        <v>0</v>
      </c>
      <c r="M16" s="278">
        <v>0</v>
      </c>
      <c r="N16" s="231">
        <v>0</v>
      </c>
      <c r="O16" s="278">
        <v>2.3773610118797785E-2</v>
      </c>
      <c r="P16" s="231">
        <v>1.9298231073253094E-2</v>
      </c>
      <c r="Q16" s="278">
        <v>1.8716201899424585E-2</v>
      </c>
      <c r="R16" s="231">
        <v>1.8276503918005539E-2</v>
      </c>
      <c r="S16" s="278">
        <v>1.6261122516921803E-2</v>
      </c>
      <c r="T16" s="231">
        <v>1.4932224170433899E-2</v>
      </c>
      <c r="U16" s="278">
        <v>1.6249978402983256E-2</v>
      </c>
      <c r="V16" s="231">
        <v>1.2726240010255312E-2</v>
      </c>
      <c r="W16" s="278">
        <v>1.0798299181654133E-2</v>
      </c>
      <c r="X16" s="231">
        <v>9.5212755317349192E-3</v>
      </c>
      <c r="Y16" s="278">
        <v>8.5652492746468752E-3</v>
      </c>
      <c r="Z16" s="231">
        <v>7.8637164699141733E-3</v>
      </c>
    </row>
    <row r="17" spans="1:26" s="1159" customFormat="1" ht="10.5">
      <c r="A17" s="284" t="s">
        <v>79</v>
      </c>
      <c r="B17" s="285"/>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row>
    <row r="18" spans="1:26" s="1155" customFormat="1" ht="11.25">
      <c r="A18" s="235" t="s">
        <v>80</v>
      </c>
      <c r="B18" s="236"/>
      <c r="C18" s="207">
        <v>100</v>
      </c>
      <c r="D18" s="226">
        <v>0.54356206866071211</v>
      </c>
      <c r="E18" s="207">
        <v>1.3408077385918598</v>
      </c>
      <c r="F18" s="237">
        <v>5.9110721599884855</v>
      </c>
      <c r="G18" s="207">
        <v>6.1355011199589189</v>
      </c>
      <c r="H18" s="238" t="s">
        <v>350</v>
      </c>
      <c r="I18" s="207" t="s">
        <v>350</v>
      </c>
      <c r="J18" s="238" t="s">
        <v>350</v>
      </c>
      <c r="K18" s="207" t="s">
        <v>350</v>
      </c>
      <c r="L18" s="238" t="s">
        <v>350</v>
      </c>
      <c r="M18" s="207">
        <v>51.997812675433252</v>
      </c>
      <c r="N18" s="239">
        <v>51.8628143759991</v>
      </c>
      <c r="O18" s="207">
        <v>52.159256802740416</v>
      </c>
      <c r="P18" s="239">
        <v>51.666316956864975</v>
      </c>
      <c r="Q18" s="207">
        <v>52.273401767711661</v>
      </c>
      <c r="R18" s="239">
        <v>52.175608090534475</v>
      </c>
      <c r="S18" s="207">
        <v>52.019143761772668</v>
      </c>
      <c r="T18" s="239">
        <v>51.950478829742899</v>
      </c>
      <c r="U18" s="207">
        <v>52.312726234454466</v>
      </c>
      <c r="V18" s="239">
        <v>53.403416888588886</v>
      </c>
      <c r="W18" s="207">
        <v>52.139855407795963</v>
      </c>
      <c r="X18" s="239">
        <v>53.004719449996287</v>
      </c>
      <c r="Y18" s="207">
        <v>52.825434247787435</v>
      </c>
      <c r="Z18" s="239">
        <v>52.368762252390091</v>
      </c>
    </row>
    <row r="19" spans="1:26" s="1158" customFormat="1" ht="19.5" customHeight="1">
      <c r="A19" s="179" t="s">
        <v>81</v>
      </c>
      <c r="B19" s="240"/>
      <c r="C19" s="207">
        <v>100</v>
      </c>
      <c r="D19" s="226">
        <v>0.54356206866071211</v>
      </c>
      <c r="E19" s="207">
        <v>1.3408077385918598</v>
      </c>
      <c r="F19" s="237">
        <v>5.9110721599884855</v>
      </c>
      <c r="G19" s="207">
        <v>6.1355011199589189</v>
      </c>
      <c r="H19" s="241">
        <v>6.8499124933953741</v>
      </c>
      <c r="I19" s="207">
        <v>6.1977067144150881</v>
      </c>
      <c r="J19" s="241">
        <v>7.5925586587782634</v>
      </c>
      <c r="K19" s="207">
        <v>7.386425828574267</v>
      </c>
      <c r="L19" s="241">
        <v>7.6751647411371486</v>
      </c>
      <c r="M19" s="207">
        <v>8.4277066425908753</v>
      </c>
      <c r="N19" s="237">
        <v>8.1976443964087977</v>
      </c>
      <c r="O19" s="207">
        <v>8.8702950310056057</v>
      </c>
      <c r="P19" s="237">
        <v>8.0174184265795247</v>
      </c>
      <c r="Q19" s="207">
        <v>8.6771803306318205</v>
      </c>
      <c r="R19" s="237">
        <v>8.1143861626040792</v>
      </c>
      <c r="S19" s="207">
        <v>7.5652732540476748</v>
      </c>
      <c r="T19" s="237">
        <v>7.5225937884423759</v>
      </c>
      <c r="U19" s="207">
        <v>8.1015714534715517</v>
      </c>
      <c r="V19" s="237">
        <v>10.411496032608095</v>
      </c>
      <c r="W19" s="207">
        <v>8.3446489744425172</v>
      </c>
      <c r="X19" s="237">
        <v>8.7572988564906371</v>
      </c>
      <c r="Y19" s="207">
        <v>8.3062455583557551</v>
      </c>
      <c r="Z19" s="237">
        <v>7.1894043810747155</v>
      </c>
    </row>
    <row r="20" spans="1:26" s="1158" customFormat="1" ht="11.25">
      <c r="A20" s="242" t="s">
        <v>291</v>
      </c>
      <c r="B20" s="243"/>
      <c r="C20" s="208">
        <v>100</v>
      </c>
      <c r="D20" s="230">
        <v>0.54356206866071211</v>
      </c>
      <c r="E20" s="208">
        <v>1.3408077385918598</v>
      </c>
      <c r="F20" s="231">
        <v>5.9110721599884855</v>
      </c>
      <c r="G20" s="208">
        <v>6.1355011199589189</v>
      </c>
      <c r="H20" s="244">
        <v>6.8499124933953741</v>
      </c>
      <c r="I20" s="208">
        <v>6.1977067144150881</v>
      </c>
      <c r="J20" s="244">
        <v>7.5925586587782634</v>
      </c>
      <c r="K20" s="208">
        <v>7.386425828574267</v>
      </c>
      <c r="L20" s="244">
        <v>7.6751647411371486</v>
      </c>
      <c r="M20" s="208">
        <v>7.6014608933124004</v>
      </c>
      <c r="N20" s="231">
        <v>7.8710810926068024</v>
      </c>
      <c r="O20" s="208">
        <v>8.8702950310056057</v>
      </c>
      <c r="P20" s="231">
        <v>8.0174184265795247</v>
      </c>
      <c r="Q20" s="208">
        <v>8.6771803306318205</v>
      </c>
      <c r="R20" s="231">
        <v>8.1143861626040792</v>
      </c>
      <c r="S20" s="208">
        <v>7.5652732540476748</v>
      </c>
      <c r="T20" s="231">
        <v>7.5225937884423759</v>
      </c>
      <c r="U20" s="208">
        <v>8.1015714534715517</v>
      </c>
      <c r="V20" s="231">
        <v>10.411496032608095</v>
      </c>
      <c r="W20" s="208">
        <v>8.3446489744425172</v>
      </c>
      <c r="X20" s="231">
        <v>8.7572988564906371</v>
      </c>
      <c r="Y20" s="208">
        <v>8.3062455583557551</v>
      </c>
      <c r="Z20" s="231">
        <v>7.1894043810747155</v>
      </c>
    </row>
    <row r="21" spans="1:26" s="1158" customFormat="1" ht="11.25">
      <c r="A21" s="242" t="s">
        <v>290</v>
      </c>
      <c r="B21" s="245"/>
      <c r="C21" s="208">
        <v>0</v>
      </c>
      <c r="D21" s="231">
        <v>0</v>
      </c>
      <c r="E21" s="208">
        <v>0</v>
      </c>
      <c r="F21" s="231">
        <v>0</v>
      </c>
      <c r="G21" s="208">
        <v>0</v>
      </c>
      <c r="H21" s="244">
        <v>0</v>
      </c>
      <c r="I21" s="208">
        <v>0</v>
      </c>
      <c r="J21" s="244">
        <v>0</v>
      </c>
      <c r="K21" s="208">
        <v>0</v>
      </c>
      <c r="L21" s="244">
        <v>0</v>
      </c>
      <c r="M21" s="208">
        <v>0.82624574927847549</v>
      </c>
      <c r="N21" s="231">
        <v>0.32656330380199494</v>
      </c>
      <c r="O21" s="208">
        <v>0</v>
      </c>
      <c r="P21" s="231">
        <v>0</v>
      </c>
      <c r="Q21" s="208">
        <v>0</v>
      </c>
      <c r="R21" s="231">
        <v>0</v>
      </c>
      <c r="S21" s="208">
        <v>0</v>
      </c>
      <c r="T21" s="231">
        <v>0</v>
      </c>
      <c r="U21" s="208">
        <v>0</v>
      </c>
      <c r="V21" s="231">
        <v>0</v>
      </c>
      <c r="W21" s="208">
        <v>0</v>
      </c>
      <c r="X21" s="231">
        <v>0</v>
      </c>
      <c r="Y21" s="208">
        <v>0</v>
      </c>
      <c r="Z21" s="231">
        <v>0</v>
      </c>
    </row>
    <row r="22" spans="1:26" s="1155" customFormat="1" ht="18" customHeight="1">
      <c r="A22" s="179" t="s">
        <v>82</v>
      </c>
      <c r="B22" s="240"/>
      <c r="C22" s="207">
        <v>0</v>
      </c>
      <c r="D22" s="237">
        <v>0</v>
      </c>
      <c r="E22" s="207">
        <v>0</v>
      </c>
      <c r="F22" s="237">
        <v>0</v>
      </c>
      <c r="G22" s="207">
        <v>0</v>
      </c>
      <c r="H22" s="1150" t="s">
        <v>350</v>
      </c>
      <c r="I22" s="207" t="s">
        <v>350</v>
      </c>
      <c r="J22" s="1150" t="s">
        <v>350</v>
      </c>
      <c r="K22" s="207" t="s">
        <v>350</v>
      </c>
      <c r="L22" s="1150" t="s">
        <v>350</v>
      </c>
      <c r="M22" s="207">
        <v>42.993136677899841</v>
      </c>
      <c r="N22" s="237">
        <v>43.12687247946932</v>
      </c>
      <c r="O22" s="207">
        <v>42.834548383454404</v>
      </c>
      <c r="P22" s="237">
        <v>43.218133047133584</v>
      </c>
      <c r="Q22" s="207">
        <v>43.198375669095519</v>
      </c>
      <c r="R22" s="237">
        <v>43.432592563164476</v>
      </c>
      <c r="S22" s="207">
        <v>43.792602011866805</v>
      </c>
      <c r="T22" s="237">
        <v>43.733337130747259</v>
      </c>
      <c r="U22" s="207">
        <v>43.374397539824038</v>
      </c>
      <c r="V22" s="237">
        <v>42.268964395586323</v>
      </c>
      <c r="W22" s="207">
        <v>43.133653060747072</v>
      </c>
      <c r="X22" s="237">
        <v>43.20797080655062</v>
      </c>
      <c r="Y22" s="207">
        <v>43.462292968034376</v>
      </c>
      <c r="Z22" s="237">
        <v>43.764827998653018</v>
      </c>
    </row>
    <row r="23" spans="1:26" s="1158" customFormat="1" ht="11.25">
      <c r="A23" s="242" t="s">
        <v>291</v>
      </c>
      <c r="B23" s="245"/>
      <c r="C23" s="208">
        <v>0</v>
      </c>
      <c r="D23" s="231">
        <v>0</v>
      </c>
      <c r="E23" s="208">
        <v>0</v>
      </c>
      <c r="F23" s="231">
        <v>0</v>
      </c>
      <c r="G23" s="208">
        <v>0</v>
      </c>
      <c r="H23" s="1150" t="s">
        <v>350</v>
      </c>
      <c r="I23" s="207" t="s">
        <v>350</v>
      </c>
      <c r="J23" s="1150" t="s">
        <v>350</v>
      </c>
      <c r="K23" s="207" t="s">
        <v>350</v>
      </c>
      <c r="L23" s="1150" t="s">
        <v>350</v>
      </c>
      <c r="M23" s="208">
        <v>42.993136677899841</v>
      </c>
      <c r="N23" s="231">
        <v>43.12687247946932</v>
      </c>
      <c r="O23" s="208">
        <v>42.834548383454404</v>
      </c>
      <c r="P23" s="231">
        <v>43.218133047133584</v>
      </c>
      <c r="Q23" s="208">
        <v>43.198375669095519</v>
      </c>
      <c r="R23" s="231">
        <v>43.432592563164476</v>
      </c>
      <c r="S23" s="208">
        <v>43.792602011866805</v>
      </c>
      <c r="T23" s="231">
        <v>43.733337130747259</v>
      </c>
      <c r="U23" s="208">
        <v>43.374397539824038</v>
      </c>
      <c r="V23" s="231">
        <v>42.268964395586323</v>
      </c>
      <c r="W23" s="208">
        <v>43.133653060747072</v>
      </c>
      <c r="X23" s="231">
        <v>43.20797080655062</v>
      </c>
      <c r="Y23" s="208">
        <v>43.462292968034376</v>
      </c>
      <c r="Z23" s="231">
        <v>43.764827998653018</v>
      </c>
    </row>
    <row r="24" spans="1:26" s="1160" customFormat="1" ht="24" customHeight="1">
      <c r="A24" s="1424" t="s">
        <v>76</v>
      </c>
      <c r="B24" s="1424"/>
      <c r="C24" s="279">
        <v>0</v>
      </c>
      <c r="D24" s="246">
        <v>0</v>
      </c>
      <c r="E24" s="279">
        <v>0</v>
      </c>
      <c r="F24" s="246">
        <v>0</v>
      </c>
      <c r="G24" s="279">
        <v>0</v>
      </c>
      <c r="H24" s="246">
        <v>0.54661866896336897</v>
      </c>
      <c r="I24" s="279">
        <v>0.72078801273433157</v>
      </c>
      <c r="J24" s="246">
        <v>4.4617655105300594E-2</v>
      </c>
      <c r="K24" s="279">
        <v>0</v>
      </c>
      <c r="L24" s="246">
        <v>0</v>
      </c>
      <c r="M24" s="279">
        <v>0</v>
      </c>
      <c r="N24" s="246">
        <v>0</v>
      </c>
      <c r="O24" s="279">
        <v>0</v>
      </c>
      <c r="P24" s="246">
        <v>0</v>
      </c>
      <c r="Q24" s="279">
        <v>0</v>
      </c>
      <c r="R24" s="246">
        <v>0</v>
      </c>
      <c r="S24" s="279">
        <v>0</v>
      </c>
      <c r="T24" s="246">
        <v>0</v>
      </c>
      <c r="U24" s="279">
        <v>0</v>
      </c>
      <c r="V24" s="246">
        <v>0</v>
      </c>
      <c r="W24" s="279">
        <v>0</v>
      </c>
      <c r="X24" s="246">
        <v>0</v>
      </c>
      <c r="Y24" s="279">
        <v>0</v>
      </c>
      <c r="Z24" s="246">
        <v>0</v>
      </c>
    </row>
    <row r="25" spans="1:26" s="1158" customFormat="1" ht="16.5" customHeight="1">
      <c r="A25" s="247" t="s">
        <v>83</v>
      </c>
      <c r="B25" s="248"/>
      <c r="C25" s="207">
        <v>0</v>
      </c>
      <c r="D25" s="237">
        <v>0</v>
      </c>
      <c r="E25" s="207">
        <v>0</v>
      </c>
      <c r="F25" s="237">
        <v>0</v>
      </c>
      <c r="G25" s="207">
        <v>0</v>
      </c>
      <c r="H25" s="237">
        <v>0</v>
      </c>
      <c r="I25" s="207">
        <v>0</v>
      </c>
      <c r="J25" s="237">
        <v>0.21416474450544282</v>
      </c>
      <c r="K25" s="207">
        <v>0</v>
      </c>
      <c r="L25" s="237">
        <v>0</v>
      </c>
      <c r="M25" s="207">
        <v>0</v>
      </c>
      <c r="N25" s="237">
        <v>0</v>
      </c>
      <c r="O25" s="207">
        <v>2.3773610118797785E-2</v>
      </c>
      <c r="P25" s="237">
        <v>1.9298231073253094E-2</v>
      </c>
      <c r="Q25" s="207">
        <v>1.8716201899424585E-2</v>
      </c>
      <c r="R25" s="237">
        <v>1.8276503918005539E-2</v>
      </c>
      <c r="S25" s="207">
        <v>1.6261122516921803E-2</v>
      </c>
      <c r="T25" s="237">
        <v>1.4932224170433899E-2</v>
      </c>
      <c r="U25" s="207">
        <v>1.6249978402983256E-2</v>
      </c>
      <c r="V25" s="237">
        <v>1.2726240010255312E-2</v>
      </c>
      <c r="W25" s="207">
        <v>1.0798299181654133E-2</v>
      </c>
      <c r="X25" s="237">
        <v>9.5212755317349192E-3</v>
      </c>
      <c r="Y25" s="207">
        <v>8.5652492917773736E-3</v>
      </c>
      <c r="Z25" s="237">
        <v>7.8637164699141733E-3</v>
      </c>
    </row>
    <row r="26" spans="1:26" s="1158" customFormat="1" ht="25.5" customHeight="1">
      <c r="A26" s="1425" t="s">
        <v>84</v>
      </c>
      <c r="B26" s="1425"/>
      <c r="C26" s="207">
        <v>0</v>
      </c>
      <c r="D26" s="226">
        <v>0</v>
      </c>
      <c r="E26" s="207">
        <v>0</v>
      </c>
      <c r="F26" s="237">
        <v>0</v>
      </c>
      <c r="G26" s="207">
        <v>0</v>
      </c>
      <c r="H26" s="237">
        <v>0</v>
      </c>
      <c r="I26" s="207">
        <v>0</v>
      </c>
      <c r="J26" s="237">
        <v>0.42564723649506642</v>
      </c>
      <c r="K26" s="207">
        <v>0.18930685573640391</v>
      </c>
      <c r="L26" s="237">
        <v>0.59453514182487821</v>
      </c>
      <c r="M26" s="207">
        <v>0.57696935494253643</v>
      </c>
      <c r="N26" s="237">
        <v>0.53829750012097988</v>
      </c>
      <c r="O26" s="207">
        <v>0.43063977816160148</v>
      </c>
      <c r="P26" s="237">
        <v>0.41146725207861767</v>
      </c>
      <c r="Q26" s="207">
        <v>0.37912956608488968</v>
      </c>
      <c r="R26" s="237">
        <v>0.61035286084790796</v>
      </c>
      <c r="S26" s="207">
        <v>0.64500737334126979</v>
      </c>
      <c r="T26" s="237">
        <v>0.67961568638283376</v>
      </c>
      <c r="U26" s="207">
        <v>0.82050726275589114</v>
      </c>
      <c r="V26" s="237">
        <v>0.71023022038420902</v>
      </c>
      <c r="W26" s="207">
        <v>0.65075507342472094</v>
      </c>
      <c r="X26" s="237">
        <v>1.0299285114232983</v>
      </c>
      <c r="Y26" s="207">
        <v>1.0568957213973023</v>
      </c>
      <c r="Z26" s="237">
        <v>1.4066661561924494</v>
      </c>
    </row>
    <row r="27" spans="1:26" s="1161" customFormat="1" ht="17.25" customHeight="1">
      <c r="A27" s="249" t="s">
        <v>85</v>
      </c>
      <c r="B27" s="250"/>
      <c r="C27" s="280">
        <v>0</v>
      </c>
      <c r="D27" s="251">
        <v>99.456437931339295</v>
      </c>
      <c r="E27" s="280" t="s">
        <v>350</v>
      </c>
      <c r="F27" s="252" t="s">
        <v>350</v>
      </c>
      <c r="G27" s="280" t="s">
        <v>350</v>
      </c>
      <c r="H27" s="252" t="s">
        <v>350</v>
      </c>
      <c r="I27" s="280" t="s">
        <v>350</v>
      </c>
      <c r="J27" s="252" t="s">
        <v>350</v>
      </c>
      <c r="K27" s="280" t="s">
        <v>350</v>
      </c>
      <c r="L27" s="252" t="s">
        <v>350</v>
      </c>
      <c r="M27" s="280">
        <v>43.823335581408244</v>
      </c>
      <c r="N27" s="239">
        <v>43.984026413424978</v>
      </c>
      <c r="O27" s="280">
        <v>43.720426086558497</v>
      </c>
      <c r="P27" s="239">
        <v>44.220537613536905</v>
      </c>
      <c r="Q27" s="280">
        <v>43.582462372592801</v>
      </c>
      <c r="R27" s="239">
        <v>43.65371043144934</v>
      </c>
      <c r="S27" s="280">
        <v>43.742959052333255</v>
      </c>
      <c r="T27" s="239">
        <v>43.807386362973979</v>
      </c>
      <c r="U27" s="280">
        <v>43.474090375076216</v>
      </c>
      <c r="V27" s="239">
        <v>42.461561051404182</v>
      </c>
      <c r="W27" s="280">
        <v>43.5893240406985</v>
      </c>
      <c r="X27" s="239">
        <v>42.683943564626226</v>
      </c>
      <c r="Y27" s="280">
        <v>42.814681013547833</v>
      </c>
      <c r="Z27" s="239">
        <v>43.211640175736349</v>
      </c>
    </row>
    <row r="28" spans="1:26" s="1161" customFormat="1" ht="18.75" customHeight="1">
      <c r="A28" s="253" t="s">
        <v>70</v>
      </c>
      <c r="B28" s="253"/>
      <c r="C28" s="280">
        <v>0</v>
      </c>
      <c r="D28" s="239">
        <v>0</v>
      </c>
      <c r="E28" s="280" t="s">
        <v>350</v>
      </c>
      <c r="F28" s="252" t="s">
        <v>350</v>
      </c>
      <c r="G28" s="280" t="s">
        <v>350</v>
      </c>
      <c r="H28" s="252" t="s">
        <v>350</v>
      </c>
      <c r="I28" s="280" t="s">
        <v>350</v>
      </c>
      <c r="J28" s="252" t="s">
        <v>350</v>
      </c>
      <c r="K28" s="280" t="s">
        <v>350</v>
      </c>
      <c r="L28" s="252" t="s">
        <v>350</v>
      </c>
      <c r="M28" s="280">
        <v>4.1788517431584911</v>
      </c>
      <c r="N28" s="239">
        <v>4.1531592105759305</v>
      </c>
      <c r="O28" s="280">
        <v>4.1203171109863979</v>
      </c>
      <c r="P28" s="239">
        <v>4.1131454295981165</v>
      </c>
      <c r="Q28" s="280">
        <v>4.1441358600733329</v>
      </c>
      <c r="R28" s="239">
        <v>4.1706814780161983</v>
      </c>
      <c r="S28" s="280">
        <v>4.2378971858940737</v>
      </c>
      <c r="T28" s="239">
        <v>4.2421348072831151</v>
      </c>
      <c r="U28" s="280">
        <v>4.2131833904693297</v>
      </c>
      <c r="V28" s="239">
        <v>4.135022060006933</v>
      </c>
      <c r="W28" s="280">
        <v>4.2708205515055164</v>
      </c>
      <c r="X28" s="239">
        <v>4.3113369853774826</v>
      </c>
      <c r="Y28" s="280">
        <v>4.3513194893900815</v>
      </c>
      <c r="Z28" s="239">
        <v>4.4195975718735649</v>
      </c>
    </row>
    <row r="29" spans="1:26" s="1156" customFormat="1" ht="14.25" customHeight="1">
      <c r="A29" s="284" t="s">
        <v>86</v>
      </c>
      <c r="B29" s="285"/>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row>
    <row r="30" spans="1:26" s="51" customFormat="1" ht="12" customHeight="1">
      <c r="A30" s="254" t="s">
        <v>81</v>
      </c>
      <c r="B30" s="255"/>
      <c r="C30" s="281">
        <v>100</v>
      </c>
      <c r="D30" s="256">
        <v>0.54356206866071211</v>
      </c>
      <c r="E30" s="281">
        <v>1.3408077385918598</v>
      </c>
      <c r="F30" s="257">
        <v>5.9110721599884855</v>
      </c>
      <c r="G30" s="281">
        <v>6.1355011199589189</v>
      </c>
      <c r="H30" s="257">
        <v>6.8499124933953741</v>
      </c>
      <c r="I30" s="281">
        <v>6.1977067144150881</v>
      </c>
      <c r="J30" s="257">
        <v>7.5925586587782634</v>
      </c>
      <c r="K30" s="281">
        <v>7.386425828574267</v>
      </c>
      <c r="L30" s="257">
        <v>7.6751647411371486</v>
      </c>
      <c r="M30" s="281">
        <v>8.4277066425908753</v>
      </c>
      <c r="N30" s="237">
        <v>8.1976443964087977</v>
      </c>
      <c r="O30" s="281">
        <v>8.8702950310056057</v>
      </c>
      <c r="P30" s="239">
        <v>8.0174184265795247</v>
      </c>
      <c r="Q30" s="281">
        <v>8.6771803306318205</v>
      </c>
      <c r="R30" s="239">
        <v>8.1143861626040792</v>
      </c>
      <c r="S30" s="281">
        <v>7.5652732540476748</v>
      </c>
      <c r="T30" s="239">
        <v>7.5225937884423759</v>
      </c>
      <c r="U30" s="281">
        <v>8.1015714534715517</v>
      </c>
      <c r="V30" s="239">
        <v>10.411496032608095</v>
      </c>
      <c r="W30" s="281">
        <v>8.3446489744425172</v>
      </c>
      <c r="X30" s="239">
        <v>8.7572988564906371</v>
      </c>
      <c r="Y30" s="281">
        <v>8.3062455583557551</v>
      </c>
      <c r="Z30" s="239">
        <v>7.1894043810747155</v>
      </c>
    </row>
    <row r="31" spans="1:26" s="52" customFormat="1" ht="12" customHeight="1">
      <c r="A31" s="258" t="s">
        <v>80</v>
      </c>
      <c r="B31" s="259"/>
      <c r="C31" s="282">
        <v>100</v>
      </c>
      <c r="D31" s="260">
        <v>0.54356206866071211</v>
      </c>
      <c r="E31" s="282">
        <v>1.3408077385918598</v>
      </c>
      <c r="F31" s="261">
        <v>5.9110721599884855</v>
      </c>
      <c r="G31" s="282">
        <v>6.1355011199589189</v>
      </c>
      <c r="H31" s="261">
        <v>6.8499124933953741</v>
      </c>
      <c r="I31" s="282">
        <v>6.1977067144150881</v>
      </c>
      <c r="J31" s="261">
        <v>7.5925586587782634</v>
      </c>
      <c r="K31" s="282">
        <v>7.386425828574267</v>
      </c>
      <c r="L31" s="261">
        <v>7.6751647411371486</v>
      </c>
      <c r="M31" s="282">
        <v>8.4277066425908753</v>
      </c>
      <c r="N31" s="231">
        <v>8.1976443964087977</v>
      </c>
      <c r="O31" s="282">
        <v>8.8702950310056057</v>
      </c>
      <c r="P31" s="231">
        <v>8.0174184265795247</v>
      </c>
      <c r="Q31" s="282">
        <v>8.6771803306318205</v>
      </c>
      <c r="R31" s="231">
        <v>8.1143861626040792</v>
      </c>
      <c r="S31" s="282">
        <v>7.5652732540476748</v>
      </c>
      <c r="T31" s="231">
        <v>7.5225937884423759</v>
      </c>
      <c r="U31" s="282">
        <v>8.1015714534715517</v>
      </c>
      <c r="V31" s="231">
        <v>10.411496032608095</v>
      </c>
      <c r="W31" s="282">
        <v>8.3446489744425172</v>
      </c>
      <c r="X31" s="231">
        <v>8.7572988564906371</v>
      </c>
      <c r="Y31" s="282">
        <v>8.3062455583557551</v>
      </c>
      <c r="Z31" s="231">
        <v>7.1894043810747155</v>
      </c>
    </row>
    <row r="32" spans="1:26" s="1162" customFormat="1" ht="11.25" customHeight="1">
      <c r="A32" s="254" t="s">
        <v>82</v>
      </c>
      <c r="B32" s="255"/>
      <c r="C32" s="283">
        <v>0</v>
      </c>
      <c r="D32" s="262">
        <v>99.456437931339295</v>
      </c>
      <c r="E32" s="283">
        <v>98.659192261408151</v>
      </c>
      <c r="F32" s="263">
        <v>94.088927840011522</v>
      </c>
      <c r="G32" s="283">
        <v>93.864498880041083</v>
      </c>
      <c r="H32" s="263">
        <v>92.603468837641259</v>
      </c>
      <c r="I32" s="283">
        <v>93.081505272850578</v>
      </c>
      <c r="J32" s="182">
        <v>91.723011705115937</v>
      </c>
      <c r="K32" s="283">
        <v>92.42426731568932</v>
      </c>
      <c r="L32" s="182">
        <v>91.730300117037984</v>
      </c>
      <c r="M32" s="283">
        <v>90.995324002466589</v>
      </c>
      <c r="N32" s="239">
        <v>91.264058103470219</v>
      </c>
      <c r="O32" s="283">
        <v>90.675291580649159</v>
      </c>
      <c r="P32" s="239">
        <v>91.551816090268616</v>
      </c>
      <c r="Q32" s="283">
        <v>90.924973901383851</v>
      </c>
      <c r="R32" s="239">
        <v>91.256984472630009</v>
      </c>
      <c r="S32" s="283">
        <v>91.773458250094137</v>
      </c>
      <c r="T32" s="239">
        <v>91.782858301004353</v>
      </c>
      <c r="U32" s="283">
        <v>91.061671305369586</v>
      </c>
      <c r="V32" s="239">
        <v>88.86554750699743</v>
      </c>
      <c r="W32" s="283">
        <v>90.993797652951116</v>
      </c>
      <c r="X32" s="239">
        <v>90.203251356554318</v>
      </c>
      <c r="Y32" s="283">
        <v>90.628293470972295</v>
      </c>
      <c r="Z32" s="239">
        <v>91.396065746262934</v>
      </c>
    </row>
    <row r="33" spans="1:26" s="1155" customFormat="1" ht="13.5" customHeight="1">
      <c r="A33" s="1148" t="s">
        <v>80</v>
      </c>
      <c r="B33" s="1149"/>
      <c r="C33" s="207">
        <v>0</v>
      </c>
      <c r="D33" s="257">
        <v>0</v>
      </c>
      <c r="E33" s="207">
        <v>0</v>
      </c>
      <c r="F33" s="257">
        <v>0</v>
      </c>
      <c r="G33" s="207">
        <v>0</v>
      </c>
      <c r="H33" s="252" t="s">
        <v>350</v>
      </c>
      <c r="I33" s="207" t="s">
        <v>350</v>
      </c>
      <c r="J33" s="252" t="s">
        <v>350</v>
      </c>
      <c r="K33" s="207" t="s">
        <v>350</v>
      </c>
      <c r="L33" s="252" t="s">
        <v>350</v>
      </c>
      <c r="M33" s="207">
        <v>42.993136677899841</v>
      </c>
      <c r="N33" s="226">
        <v>43.12687247946932</v>
      </c>
      <c r="O33" s="207">
        <v>42.834548383104256</v>
      </c>
      <c r="P33" s="226">
        <v>43.218133047133584</v>
      </c>
      <c r="Q33" s="207">
        <v>43.198375669095519</v>
      </c>
      <c r="R33" s="226">
        <v>43.432592563164476</v>
      </c>
      <c r="S33" s="207">
        <v>43.792602011866805</v>
      </c>
      <c r="T33" s="226">
        <v>43.733337130747259</v>
      </c>
      <c r="U33" s="207">
        <v>43.374397539824038</v>
      </c>
      <c r="V33" s="226">
        <v>42.268964395586323</v>
      </c>
      <c r="W33" s="207">
        <v>43.133653060747072</v>
      </c>
      <c r="X33" s="226">
        <v>43.20797080655062</v>
      </c>
      <c r="Y33" s="207">
        <v>43.462292968034376</v>
      </c>
      <c r="Z33" s="226">
        <v>43.764827998653018</v>
      </c>
    </row>
    <row r="34" spans="1:26" s="1160" customFormat="1" ht="11.25">
      <c r="A34" s="1146" t="s">
        <v>297</v>
      </c>
      <c r="B34" s="1147"/>
      <c r="C34" s="279">
        <v>0</v>
      </c>
      <c r="D34" s="261">
        <v>0</v>
      </c>
      <c r="E34" s="279">
        <v>0</v>
      </c>
      <c r="F34" s="261">
        <v>0</v>
      </c>
      <c r="G34" s="279">
        <v>0</v>
      </c>
      <c r="H34" s="252" t="s">
        <v>350</v>
      </c>
      <c r="I34" s="207" t="s">
        <v>350</v>
      </c>
      <c r="J34" s="252" t="s">
        <v>350</v>
      </c>
      <c r="K34" s="207" t="s">
        <v>350</v>
      </c>
      <c r="L34" s="252" t="s">
        <v>350</v>
      </c>
      <c r="M34" s="279">
        <v>38.521905735702425</v>
      </c>
      <c r="N34" s="265">
        <v>38.518068160908868</v>
      </c>
      <c r="O34" s="279">
        <v>38.169459575002193</v>
      </c>
      <c r="P34" s="231">
        <v>38.437973605585704</v>
      </c>
      <c r="Q34" s="279">
        <v>38.370943046065712</v>
      </c>
      <c r="R34" s="231">
        <v>38.66702418263155</v>
      </c>
      <c r="S34" s="279">
        <v>39.007247350800775</v>
      </c>
      <c r="T34" s="231">
        <v>39.042779498632207</v>
      </c>
      <c r="U34" s="279">
        <v>38.807145422579268</v>
      </c>
      <c r="V34" s="231">
        <v>37.968833748140504</v>
      </c>
      <c r="W34" s="279">
        <v>38.694352893901495</v>
      </c>
      <c r="X34" s="231">
        <v>38.714926762333661</v>
      </c>
      <c r="Y34" s="279">
        <v>38.907263029604536</v>
      </c>
      <c r="Z34" s="231">
        <v>39.283156645579865</v>
      </c>
    </row>
    <row r="35" spans="1:26" s="1160" customFormat="1" ht="11.25">
      <c r="A35" s="1146" t="s">
        <v>298</v>
      </c>
      <c r="B35" s="1147"/>
      <c r="C35" s="279">
        <v>0</v>
      </c>
      <c r="D35" s="261">
        <v>0</v>
      </c>
      <c r="E35" s="279">
        <v>0</v>
      </c>
      <c r="F35" s="261">
        <v>0</v>
      </c>
      <c r="G35" s="279">
        <v>0</v>
      </c>
      <c r="H35" s="252" t="s">
        <v>350</v>
      </c>
      <c r="I35" s="207" t="s">
        <v>350</v>
      </c>
      <c r="J35" s="252" t="s">
        <v>350</v>
      </c>
      <c r="K35" s="207" t="s">
        <v>350</v>
      </c>
      <c r="L35" s="252" t="s">
        <v>350</v>
      </c>
      <c r="M35" s="279">
        <v>1.7774572783686315</v>
      </c>
      <c r="N35" s="265">
        <v>1.9069783750999443</v>
      </c>
      <c r="O35" s="279">
        <v>1.9670828572662769</v>
      </c>
      <c r="P35" s="231">
        <v>2.1530824924851393</v>
      </c>
      <c r="Q35" s="279">
        <v>2.2380693340001208</v>
      </c>
      <c r="R35" s="231">
        <v>2.1682629436419969</v>
      </c>
      <c r="S35" s="279">
        <v>2.1667354351777508</v>
      </c>
      <c r="T35" s="231">
        <v>2.1296419595144167</v>
      </c>
      <c r="U35" s="279">
        <v>2.2999412764792746</v>
      </c>
      <c r="V35" s="231">
        <v>2.0818840488691981</v>
      </c>
      <c r="W35" s="279">
        <v>2.187577313004085</v>
      </c>
      <c r="X35" s="231">
        <v>2.2430601907402057</v>
      </c>
      <c r="Y35" s="279">
        <v>2.2940432827576784</v>
      </c>
      <c r="Z35" s="231">
        <v>2.2000317907633651</v>
      </c>
    </row>
    <row r="36" spans="1:26" s="1160" customFormat="1" ht="11.25">
      <c r="A36" s="1146" t="s">
        <v>239</v>
      </c>
      <c r="B36" s="1147"/>
      <c r="C36" s="279">
        <v>0</v>
      </c>
      <c r="D36" s="261">
        <v>0</v>
      </c>
      <c r="E36" s="279">
        <v>0</v>
      </c>
      <c r="F36" s="261">
        <v>0</v>
      </c>
      <c r="G36" s="279">
        <v>0</v>
      </c>
      <c r="H36" s="252" t="s">
        <v>350</v>
      </c>
      <c r="I36" s="207" t="s">
        <v>350</v>
      </c>
      <c r="J36" s="252" t="s">
        <v>350</v>
      </c>
      <c r="K36" s="207" t="s">
        <v>350</v>
      </c>
      <c r="L36" s="252" t="s">
        <v>350</v>
      </c>
      <c r="M36" s="279">
        <v>0.40416907480457259</v>
      </c>
      <c r="N36" s="265">
        <v>0.4041037335488526</v>
      </c>
      <c r="O36" s="279">
        <v>0.40039775180753812</v>
      </c>
      <c r="P36" s="231">
        <v>0.40320735904770627</v>
      </c>
      <c r="Q36" s="279">
        <v>0.40250027344817851</v>
      </c>
      <c r="R36" s="231">
        <v>0.40560866206615098</v>
      </c>
      <c r="S36" s="279">
        <v>0.40918030925417648</v>
      </c>
      <c r="T36" s="231">
        <v>0.33418684353854972</v>
      </c>
      <c r="U36" s="279">
        <v>1.455662087396871E-4</v>
      </c>
      <c r="V36" s="231">
        <v>7.014768084799554E-5</v>
      </c>
      <c r="W36" s="279">
        <v>8.0634150116196831E-5</v>
      </c>
      <c r="X36" s="231">
        <v>5.4104457783573028E-6</v>
      </c>
      <c r="Y36" s="279">
        <v>5.2284294406024071E-6</v>
      </c>
      <c r="Z36" s="231">
        <v>1.4250611273596133E-5</v>
      </c>
    </row>
    <row r="37" spans="1:26" s="1160" customFormat="1" ht="11.25">
      <c r="A37" s="1146" t="s">
        <v>320</v>
      </c>
      <c r="B37" s="1147"/>
      <c r="C37" s="279">
        <v>0</v>
      </c>
      <c r="D37" s="261">
        <v>0</v>
      </c>
      <c r="E37" s="279">
        <v>0</v>
      </c>
      <c r="F37" s="261">
        <v>0</v>
      </c>
      <c r="G37" s="279">
        <v>0</v>
      </c>
      <c r="H37" s="252" t="s">
        <v>350</v>
      </c>
      <c r="I37" s="207" t="s">
        <v>350</v>
      </c>
      <c r="J37" s="252" t="s">
        <v>350</v>
      </c>
      <c r="K37" s="207" t="s">
        <v>350</v>
      </c>
      <c r="L37" s="252" t="s">
        <v>350</v>
      </c>
      <c r="M37" s="279">
        <v>2.0067084232746217</v>
      </c>
      <c r="N37" s="265">
        <v>2.0148581591458781</v>
      </c>
      <c r="O37" s="279">
        <v>2.0173282772557686</v>
      </c>
      <c r="P37" s="231">
        <v>1.9416214892705934</v>
      </c>
      <c r="Q37" s="279">
        <v>1.9051105200195109</v>
      </c>
      <c r="R37" s="231">
        <v>1.9077744136734447</v>
      </c>
      <c r="S37" s="279">
        <v>1.9230116605490641</v>
      </c>
      <c r="T37" s="231">
        <v>1.9403135336146737</v>
      </c>
      <c r="U37" s="279">
        <v>1.9837037355590355</v>
      </c>
      <c r="V37" s="231">
        <v>1.9408358149985441</v>
      </c>
      <c r="W37" s="279">
        <v>1.9690023317239835</v>
      </c>
      <c r="X37" s="231">
        <v>1.9671972334353343</v>
      </c>
      <c r="Y37" s="279">
        <v>1.9767982786237255</v>
      </c>
      <c r="Z37" s="231">
        <v>1.9947007739903231</v>
      </c>
    </row>
    <row r="38" spans="1:26" s="1160" customFormat="1" ht="11.25">
      <c r="A38" s="1146" t="s">
        <v>299</v>
      </c>
      <c r="B38" s="1147"/>
      <c r="C38" s="279">
        <v>0</v>
      </c>
      <c r="D38" s="261">
        <v>0</v>
      </c>
      <c r="E38" s="279">
        <v>0</v>
      </c>
      <c r="F38" s="261">
        <v>0</v>
      </c>
      <c r="G38" s="279">
        <v>0</v>
      </c>
      <c r="H38" s="252" t="s">
        <v>350</v>
      </c>
      <c r="I38" s="207" t="s">
        <v>350</v>
      </c>
      <c r="J38" s="252" t="s">
        <v>350</v>
      </c>
      <c r="K38" s="207" t="s">
        <v>350</v>
      </c>
      <c r="L38" s="252" t="s">
        <v>350</v>
      </c>
      <c r="M38" s="279">
        <v>0.28289616574959503</v>
      </c>
      <c r="N38" s="265">
        <v>0.28286405076577675</v>
      </c>
      <c r="O38" s="279">
        <v>0.28027992177248873</v>
      </c>
      <c r="P38" s="230">
        <v>0.2822481007444449</v>
      </c>
      <c r="Q38" s="279">
        <v>0.28175249556199994</v>
      </c>
      <c r="R38" s="230">
        <v>0.28392236115133596</v>
      </c>
      <c r="S38" s="279">
        <v>0.28642725608504155</v>
      </c>
      <c r="T38" s="230">
        <v>0.28641529544740651</v>
      </c>
      <c r="U38" s="279">
        <v>0.28346153899771742</v>
      </c>
      <c r="V38" s="230">
        <v>0.27734063589722457</v>
      </c>
      <c r="W38" s="279">
        <v>0.28263988796738804</v>
      </c>
      <c r="X38" s="230">
        <v>0.28278120959563441</v>
      </c>
      <c r="Y38" s="279">
        <v>0.2841831486189933</v>
      </c>
      <c r="Z38" s="230">
        <v>0.28692453770819609</v>
      </c>
    </row>
    <row r="39" spans="1:26" s="1160" customFormat="1" ht="21.75" customHeight="1">
      <c r="A39" s="1426" t="s">
        <v>300</v>
      </c>
      <c r="B39" s="1426"/>
      <c r="C39" s="279">
        <v>0</v>
      </c>
      <c r="D39" s="261">
        <v>0</v>
      </c>
      <c r="E39" s="279">
        <v>0</v>
      </c>
      <c r="F39" s="266">
        <v>0</v>
      </c>
      <c r="G39" s="279">
        <v>0</v>
      </c>
      <c r="H39" s="266">
        <v>0.54661866896336897</v>
      </c>
      <c r="I39" s="279">
        <v>0.72078801273433157</v>
      </c>
      <c r="J39" s="266">
        <v>4.4617655105300594E-2</v>
      </c>
      <c r="K39" s="279">
        <v>0</v>
      </c>
      <c r="L39" s="266">
        <v>0</v>
      </c>
      <c r="M39" s="279">
        <v>0</v>
      </c>
      <c r="N39" s="246">
        <v>0</v>
      </c>
      <c r="O39" s="279">
        <v>0</v>
      </c>
      <c r="P39" s="246">
        <v>0</v>
      </c>
      <c r="Q39" s="279">
        <v>0</v>
      </c>
      <c r="R39" s="246">
        <v>0</v>
      </c>
      <c r="S39" s="279">
        <v>0</v>
      </c>
      <c r="T39" s="246">
        <v>0</v>
      </c>
      <c r="U39" s="279">
        <v>0</v>
      </c>
      <c r="V39" s="246">
        <v>0</v>
      </c>
      <c r="W39" s="279">
        <v>0</v>
      </c>
      <c r="X39" s="246">
        <v>0</v>
      </c>
      <c r="Y39" s="279">
        <v>0</v>
      </c>
      <c r="Z39" s="246">
        <v>0</v>
      </c>
    </row>
    <row r="40" spans="1:26" s="1161" customFormat="1" ht="12" customHeight="1">
      <c r="A40" s="228" t="s">
        <v>85</v>
      </c>
      <c r="B40" s="267"/>
      <c r="C40" s="280">
        <v>0</v>
      </c>
      <c r="D40" s="262">
        <v>99.456437931339295</v>
      </c>
      <c r="E40" s="279" t="s">
        <v>350</v>
      </c>
      <c r="F40" s="269" t="s">
        <v>350</v>
      </c>
      <c r="G40" s="279" t="s">
        <v>350</v>
      </c>
      <c r="H40" s="269" t="s">
        <v>350</v>
      </c>
      <c r="I40" s="279" t="s">
        <v>350</v>
      </c>
      <c r="J40" s="269" t="s">
        <v>350</v>
      </c>
      <c r="K40" s="279" t="s">
        <v>350</v>
      </c>
      <c r="L40" s="269" t="s">
        <v>350</v>
      </c>
      <c r="M40" s="280">
        <v>43.823335581408244</v>
      </c>
      <c r="N40" s="237">
        <v>43.984026413424978</v>
      </c>
      <c r="O40" s="280">
        <v>43.720426086558497</v>
      </c>
      <c r="P40" s="268">
        <v>44.220537613536905</v>
      </c>
      <c r="Q40" s="280">
        <v>43.582462372592801</v>
      </c>
      <c r="R40" s="268">
        <v>43.65371043144934</v>
      </c>
      <c r="S40" s="280">
        <v>43.742959052333255</v>
      </c>
      <c r="T40" s="268">
        <v>43.807386362973979</v>
      </c>
      <c r="U40" s="280">
        <v>43.474090375076216</v>
      </c>
      <c r="V40" s="268">
        <v>42.461561051404182</v>
      </c>
      <c r="W40" s="280">
        <v>43.589324040698514</v>
      </c>
      <c r="X40" s="268">
        <v>42.683943564626226</v>
      </c>
      <c r="Y40" s="280">
        <v>42.814681013547833</v>
      </c>
      <c r="Z40" s="268">
        <v>43.211640175736349</v>
      </c>
    </row>
    <row r="41" spans="1:26" s="1160" customFormat="1" ht="13.5" customHeight="1">
      <c r="A41" s="1146" t="s">
        <v>292</v>
      </c>
      <c r="B41" s="1147"/>
      <c r="C41" s="279">
        <v>0</v>
      </c>
      <c r="D41" s="269" t="s">
        <v>350</v>
      </c>
      <c r="E41" s="279" t="s">
        <v>350</v>
      </c>
      <c r="F41" s="269" t="s">
        <v>350</v>
      </c>
      <c r="G41" s="279" t="s">
        <v>350</v>
      </c>
      <c r="H41" s="269" t="s">
        <v>350</v>
      </c>
      <c r="I41" s="279" t="s">
        <v>350</v>
      </c>
      <c r="J41" s="269" t="s">
        <v>350</v>
      </c>
      <c r="K41" s="279" t="s">
        <v>350</v>
      </c>
      <c r="L41" s="269" t="s">
        <v>350</v>
      </c>
      <c r="M41" s="279">
        <v>34.345956752830823</v>
      </c>
      <c r="N41" s="265">
        <v>34.368343100975594</v>
      </c>
      <c r="O41" s="279">
        <v>34.036409127306818</v>
      </c>
      <c r="P41" s="265">
        <v>34.096143087516992</v>
      </c>
      <c r="Q41" s="279">
        <v>33.473310270981273</v>
      </c>
      <c r="R41" s="265">
        <v>33.566014568359307</v>
      </c>
      <c r="S41" s="279">
        <v>33.627923976890145</v>
      </c>
      <c r="T41" s="265">
        <v>33.787242920386689</v>
      </c>
      <c r="U41" s="279">
        <v>34.626796911485599</v>
      </c>
      <c r="V41" s="265">
        <v>34.264015114163577</v>
      </c>
      <c r="W41" s="279">
        <v>35.21699273474902</v>
      </c>
      <c r="X41" s="265">
        <v>34.423347042338932</v>
      </c>
      <c r="Y41" s="279">
        <v>34.52279766099597</v>
      </c>
      <c r="Z41" s="265">
        <v>34.880139858981309</v>
      </c>
    </row>
    <row r="42" spans="1:26" s="1160" customFormat="1" ht="13.5" customHeight="1">
      <c r="A42" s="1146" t="s">
        <v>293</v>
      </c>
      <c r="B42" s="1147"/>
      <c r="C42" s="279">
        <v>0</v>
      </c>
      <c r="D42" s="269" t="s">
        <v>350</v>
      </c>
      <c r="E42" s="279" t="s">
        <v>350</v>
      </c>
      <c r="F42" s="269" t="s">
        <v>350</v>
      </c>
      <c r="G42" s="279" t="s">
        <v>350</v>
      </c>
      <c r="H42" s="269" t="s">
        <v>350</v>
      </c>
      <c r="I42" s="279" t="s">
        <v>350</v>
      </c>
      <c r="J42" s="269" t="s">
        <v>350</v>
      </c>
      <c r="K42" s="279" t="s">
        <v>350</v>
      </c>
      <c r="L42" s="269" t="s">
        <v>350</v>
      </c>
      <c r="M42" s="279">
        <v>1.4386944856915285</v>
      </c>
      <c r="N42" s="265">
        <v>1.5837351055815911</v>
      </c>
      <c r="O42" s="279">
        <v>1.7505135425512024</v>
      </c>
      <c r="P42" s="265">
        <v>2.035992148064548</v>
      </c>
      <c r="Q42" s="279">
        <v>2.0879803993457329</v>
      </c>
      <c r="R42" s="265">
        <v>2.064574747334583</v>
      </c>
      <c r="S42" s="279">
        <v>2.0825553018005833</v>
      </c>
      <c r="T42" s="265">
        <v>1.9663460953099041</v>
      </c>
      <c r="U42" s="279">
        <v>2.0818591261883608</v>
      </c>
      <c r="V42" s="265">
        <v>1.8188872365498099</v>
      </c>
      <c r="W42" s="279">
        <v>1.8111980897742204</v>
      </c>
      <c r="X42" s="265">
        <v>1.7721926859463624</v>
      </c>
      <c r="Y42" s="279">
        <v>1.7766271418551205</v>
      </c>
      <c r="Z42" s="265">
        <v>1.7249182576679623</v>
      </c>
    </row>
    <row r="43" spans="1:26" s="1160" customFormat="1" ht="13.5" customHeight="1">
      <c r="A43" s="1146" t="s">
        <v>294</v>
      </c>
      <c r="B43" s="1147"/>
      <c r="C43" s="279">
        <v>0</v>
      </c>
      <c r="D43" s="269" t="s">
        <v>350</v>
      </c>
      <c r="E43" s="279" t="s">
        <v>350</v>
      </c>
      <c r="F43" s="269" t="s">
        <v>350</v>
      </c>
      <c r="G43" s="279" t="s">
        <v>350</v>
      </c>
      <c r="H43" s="269" t="s">
        <v>350</v>
      </c>
      <c r="I43" s="279" t="s">
        <v>350</v>
      </c>
      <c r="J43" s="269" t="s">
        <v>350</v>
      </c>
      <c r="K43" s="279" t="s">
        <v>350</v>
      </c>
      <c r="L43" s="269" t="s">
        <v>350</v>
      </c>
      <c r="M43" s="279">
        <v>3.9390059993707518</v>
      </c>
      <c r="N43" s="265">
        <v>3.9317321686318145</v>
      </c>
      <c r="O43" s="279">
        <v>3.8769564974265336</v>
      </c>
      <c r="P43" s="265">
        <v>4.0027753162272059</v>
      </c>
      <c r="Q43" s="279">
        <v>3.9994691923436907</v>
      </c>
      <c r="R43" s="265">
        <v>4.0060290075118186</v>
      </c>
      <c r="S43" s="279">
        <v>4.0088009932051705</v>
      </c>
      <c r="T43" s="265">
        <v>4.0061980581929131</v>
      </c>
      <c r="U43" s="279">
        <v>3.7734148396129279</v>
      </c>
      <c r="V43" s="265">
        <v>3.6888111914932007</v>
      </c>
      <c r="W43" s="279">
        <v>3.7812463866090553</v>
      </c>
      <c r="X43" s="265">
        <v>9.2136151124725882E-3</v>
      </c>
      <c r="Y43" s="279">
        <v>3.7757973351425189</v>
      </c>
      <c r="Z43" s="265">
        <v>3.8244998722187269</v>
      </c>
    </row>
    <row r="44" spans="1:26" s="1160" customFormat="1" ht="13.5" customHeight="1">
      <c r="A44" s="1146" t="s">
        <v>295</v>
      </c>
      <c r="B44" s="1147"/>
      <c r="C44" s="279">
        <v>0</v>
      </c>
      <c r="D44" s="269" t="s">
        <v>350</v>
      </c>
      <c r="E44" s="279" t="s">
        <v>350</v>
      </c>
      <c r="F44" s="269" t="s">
        <v>350</v>
      </c>
      <c r="G44" s="279" t="s">
        <v>350</v>
      </c>
      <c r="H44" s="269" t="s">
        <v>350</v>
      </c>
      <c r="I44" s="279" t="s">
        <v>350</v>
      </c>
      <c r="J44" s="269" t="s">
        <v>350</v>
      </c>
      <c r="K44" s="279" t="s">
        <v>350</v>
      </c>
      <c r="L44" s="269" t="s">
        <v>350</v>
      </c>
      <c r="M44" s="279">
        <v>2.1132553696102763</v>
      </c>
      <c r="N44" s="265">
        <v>2.113523491105135</v>
      </c>
      <c r="O44" s="279">
        <v>2.0910075603205014</v>
      </c>
      <c r="P44" s="265">
        <v>2.1060015617899031</v>
      </c>
      <c r="Q44" s="279">
        <v>2.0730539671297827</v>
      </c>
      <c r="R44" s="265">
        <v>2.0706723527138533</v>
      </c>
      <c r="S44" s="279">
        <v>2.0740639189704027</v>
      </c>
      <c r="T44" s="265">
        <v>2.0863927927046828</v>
      </c>
      <c r="U44" s="279">
        <v>0.60898650705540247</v>
      </c>
      <c r="V44" s="265">
        <v>0.25854521963380889</v>
      </c>
      <c r="W44" s="279">
        <v>0.28854023925314348</v>
      </c>
      <c r="X44" s="265">
        <v>3.7699557315399335</v>
      </c>
      <c r="Y44" s="279">
        <v>0.26629587153424888</v>
      </c>
      <c r="Z44" s="265">
        <v>0.26050044048702276</v>
      </c>
    </row>
    <row r="45" spans="1:26" s="1160" customFormat="1" ht="13.5" customHeight="1">
      <c r="A45" s="1146" t="s">
        <v>296</v>
      </c>
      <c r="B45" s="1147"/>
      <c r="C45" s="279">
        <v>0</v>
      </c>
      <c r="D45" s="269" t="s">
        <v>350</v>
      </c>
      <c r="E45" s="279" t="s">
        <v>350</v>
      </c>
      <c r="F45" s="269" t="s">
        <v>350</v>
      </c>
      <c r="G45" s="279" t="s">
        <v>350</v>
      </c>
      <c r="H45" s="269" t="s">
        <v>350</v>
      </c>
      <c r="I45" s="279" t="s">
        <v>350</v>
      </c>
      <c r="J45" s="269" t="s">
        <v>350</v>
      </c>
      <c r="K45" s="279" t="s">
        <v>350</v>
      </c>
      <c r="L45" s="269" t="s">
        <v>350</v>
      </c>
      <c r="M45" s="279">
        <v>0.29584100962652476</v>
      </c>
      <c r="N45" s="265">
        <v>0.29588793418053921</v>
      </c>
      <c r="O45" s="279">
        <v>0.29274037621953602</v>
      </c>
      <c r="P45" s="265">
        <v>0.29483788077643031</v>
      </c>
      <c r="Q45" s="279">
        <v>0.29022432601359016</v>
      </c>
      <c r="R45" s="265">
        <v>0.28988895172915019</v>
      </c>
      <c r="S45" s="279">
        <v>0.29036929044661886</v>
      </c>
      <c r="T45" s="265">
        <v>0.29209643227984816</v>
      </c>
      <c r="U45" s="279">
        <v>0.28968066167229134</v>
      </c>
      <c r="V45" s="265">
        <v>0.28324280012946818</v>
      </c>
      <c r="W45" s="279">
        <v>0.29061560670884595</v>
      </c>
      <c r="X45" s="265">
        <v>0.26144472068359353</v>
      </c>
      <c r="Y45" s="279">
        <v>0.28595003592639279</v>
      </c>
      <c r="Z45" s="265">
        <v>0.28892234285847879</v>
      </c>
    </row>
    <row r="46" spans="1:26" s="1160" customFormat="1" ht="13.5" customHeight="1">
      <c r="A46" s="1146" t="s">
        <v>456</v>
      </c>
      <c r="B46" s="1147"/>
      <c r="C46" s="279">
        <v>0</v>
      </c>
      <c r="D46" s="269" t="s">
        <v>350</v>
      </c>
      <c r="E46" s="279" t="s">
        <v>350</v>
      </c>
      <c r="F46" s="269" t="s">
        <v>350</v>
      </c>
      <c r="G46" s="279" t="s">
        <v>350</v>
      </c>
      <c r="H46" s="269" t="s">
        <v>350</v>
      </c>
      <c r="I46" s="279" t="s">
        <v>350</v>
      </c>
      <c r="J46" s="269" t="s">
        <v>350</v>
      </c>
      <c r="K46" s="279" t="s">
        <v>350</v>
      </c>
      <c r="L46" s="269" t="s">
        <v>350</v>
      </c>
      <c r="M46" s="279" t="s">
        <v>350</v>
      </c>
      <c r="N46" s="269" t="s">
        <v>350</v>
      </c>
      <c r="O46" s="279" t="s">
        <v>350</v>
      </c>
      <c r="P46" s="269" t="s">
        <v>350</v>
      </c>
      <c r="Q46" s="279" t="s">
        <v>350</v>
      </c>
      <c r="R46" s="269" t="s">
        <v>350</v>
      </c>
      <c r="S46" s="279" t="s">
        <v>350</v>
      </c>
      <c r="T46" s="269" t="s">
        <v>350</v>
      </c>
      <c r="U46" s="279">
        <v>0.2920284040634244</v>
      </c>
      <c r="V46" s="270">
        <v>0.35292217089275751</v>
      </c>
      <c r="W46" s="279">
        <v>0.35745492117140437</v>
      </c>
      <c r="X46" s="270">
        <v>0.2852199525153104</v>
      </c>
      <c r="Y46" s="279">
        <v>0.35523886513532227</v>
      </c>
      <c r="Z46" s="270">
        <v>0.36064270777738383</v>
      </c>
    </row>
    <row r="47" spans="1:26" s="1160" customFormat="1" ht="13.5" customHeight="1">
      <c r="A47" s="1146" t="s">
        <v>457</v>
      </c>
      <c r="B47" s="1147"/>
      <c r="C47" s="279">
        <v>0</v>
      </c>
      <c r="D47" s="269" t="s">
        <v>350</v>
      </c>
      <c r="E47" s="279" t="s">
        <v>350</v>
      </c>
      <c r="F47" s="269" t="s">
        <v>350</v>
      </c>
      <c r="G47" s="279" t="s">
        <v>350</v>
      </c>
      <c r="H47" s="269" t="s">
        <v>350</v>
      </c>
      <c r="I47" s="279" t="s">
        <v>350</v>
      </c>
      <c r="J47" s="269" t="s">
        <v>350</v>
      </c>
      <c r="K47" s="279" t="s">
        <v>350</v>
      </c>
      <c r="L47" s="269" t="s">
        <v>350</v>
      </c>
      <c r="M47" s="279" t="s">
        <v>350</v>
      </c>
      <c r="N47" s="269" t="s">
        <v>350</v>
      </c>
      <c r="O47" s="279" t="s">
        <v>350</v>
      </c>
      <c r="P47" s="269" t="s">
        <v>350</v>
      </c>
      <c r="Q47" s="279" t="s">
        <v>350</v>
      </c>
      <c r="R47" s="269" t="s">
        <v>350</v>
      </c>
      <c r="S47" s="279" t="s">
        <v>350</v>
      </c>
      <c r="T47" s="269" t="s">
        <v>350</v>
      </c>
      <c r="U47" s="279">
        <v>0.14602557202341943</v>
      </c>
      <c r="V47" s="270">
        <v>0.17646948224216311</v>
      </c>
      <c r="W47" s="279">
        <v>0.17873184412825047</v>
      </c>
      <c r="X47" s="270">
        <v>0.35517218641493031</v>
      </c>
      <c r="Y47" s="279">
        <v>0.1776246015371413</v>
      </c>
      <c r="Z47" s="270">
        <v>0.18032487762397748</v>
      </c>
    </row>
    <row r="48" spans="1:26" s="1160" customFormat="1" ht="13.5" customHeight="1">
      <c r="A48" s="1146" t="s">
        <v>271</v>
      </c>
      <c r="B48" s="1147"/>
      <c r="C48" s="279">
        <v>0</v>
      </c>
      <c r="D48" s="269" t="s">
        <v>350</v>
      </c>
      <c r="E48" s="279" t="s">
        <v>350</v>
      </c>
      <c r="F48" s="269" t="s">
        <v>350</v>
      </c>
      <c r="G48" s="279" t="s">
        <v>350</v>
      </c>
      <c r="H48" s="269" t="s">
        <v>350</v>
      </c>
      <c r="I48" s="279" t="s">
        <v>350</v>
      </c>
      <c r="J48" s="269" t="s">
        <v>350</v>
      </c>
      <c r="K48" s="279" t="s">
        <v>350</v>
      </c>
      <c r="L48" s="269" t="s">
        <v>350</v>
      </c>
      <c r="M48" s="279">
        <v>1.6905819642783526</v>
      </c>
      <c r="N48" s="265">
        <v>1.6908046129502994</v>
      </c>
      <c r="O48" s="279">
        <v>1.672798982733904</v>
      </c>
      <c r="P48" s="265">
        <v>1.6847876191618154</v>
      </c>
      <c r="Q48" s="279">
        <v>1.6584242167787349</v>
      </c>
      <c r="R48" s="265">
        <v>1.6565308038006326</v>
      </c>
      <c r="S48" s="279">
        <v>1.6592455710203364</v>
      </c>
      <c r="T48" s="265">
        <v>1.6691100640999379</v>
      </c>
      <c r="U48" s="279">
        <v>1.6552983529747793</v>
      </c>
      <c r="V48" s="265">
        <v>1.6185191696797898</v>
      </c>
      <c r="W48" s="279">
        <v>1.6606429241199567</v>
      </c>
      <c r="X48" s="265">
        <v>0.17758743495513435</v>
      </c>
      <c r="Y48" s="279">
        <v>1.6339766454804148</v>
      </c>
      <c r="Z48" s="265">
        <v>1.6509696548815302</v>
      </c>
    </row>
    <row r="49" spans="1:16375" s="1160" customFormat="1" ht="13.5" customHeight="1">
      <c r="A49" s="1419" t="s">
        <v>463</v>
      </c>
      <c r="B49" s="1419"/>
      <c r="C49" s="279" t="s">
        <v>350</v>
      </c>
      <c r="D49" s="269" t="s">
        <v>350</v>
      </c>
      <c r="E49" s="279" t="s">
        <v>350</v>
      </c>
      <c r="F49" s="269" t="s">
        <v>350</v>
      </c>
      <c r="G49" s="279" t="s">
        <v>350</v>
      </c>
      <c r="H49" s="269" t="s">
        <v>350</v>
      </c>
      <c r="I49" s="279" t="s">
        <v>350</v>
      </c>
      <c r="J49" s="269" t="s">
        <v>350</v>
      </c>
      <c r="K49" s="279" t="s">
        <v>350</v>
      </c>
      <c r="L49" s="269" t="s">
        <v>350</v>
      </c>
      <c r="M49" s="279" t="s">
        <v>350</v>
      </c>
      <c r="N49" s="269" t="s">
        <v>350</v>
      </c>
      <c r="O49" s="279" t="s">
        <v>350</v>
      </c>
      <c r="P49" s="269" t="s">
        <v>350</v>
      </c>
      <c r="Q49" s="279" t="s">
        <v>350</v>
      </c>
      <c r="R49" s="269" t="s">
        <v>350</v>
      </c>
      <c r="S49" s="279" t="s">
        <v>350</v>
      </c>
      <c r="T49" s="269" t="s">
        <v>350</v>
      </c>
      <c r="U49" s="279" t="s">
        <v>350</v>
      </c>
      <c r="V49" s="265">
        <v>1.4866661959831348E-4</v>
      </c>
      <c r="W49" s="279">
        <v>3.901294184610151E-3</v>
      </c>
      <c r="X49" s="265">
        <v>1.6298101951195489</v>
      </c>
      <c r="Y49" s="279">
        <v>2.0372855940710578E-2</v>
      </c>
      <c r="Z49" s="265">
        <v>4.0722163239957296E-2</v>
      </c>
    </row>
    <row r="50" spans="1:16375" s="1155" customFormat="1" ht="12.75" customHeight="1">
      <c r="A50" s="228" t="s">
        <v>70</v>
      </c>
      <c r="B50" s="271"/>
      <c r="C50" s="207">
        <v>0</v>
      </c>
      <c r="D50" s="257">
        <v>0</v>
      </c>
      <c r="E50" s="279" t="s">
        <v>350</v>
      </c>
      <c r="F50" s="264" t="s">
        <v>350</v>
      </c>
      <c r="G50" s="279" t="s">
        <v>350</v>
      </c>
      <c r="H50" s="264" t="s">
        <v>350</v>
      </c>
      <c r="I50" s="279" t="s">
        <v>350</v>
      </c>
      <c r="J50" s="264" t="s">
        <v>350</v>
      </c>
      <c r="K50" s="279" t="s">
        <v>350</v>
      </c>
      <c r="L50" s="264" t="s">
        <v>350</v>
      </c>
      <c r="M50" s="207">
        <v>4.1788517431584911</v>
      </c>
      <c r="N50" s="237">
        <v>4.1531592105759305</v>
      </c>
      <c r="O50" s="207">
        <v>4.1203171109863979</v>
      </c>
      <c r="P50" s="237">
        <v>4.1131454295981165</v>
      </c>
      <c r="Q50" s="207">
        <v>4.144135860073332</v>
      </c>
      <c r="R50" s="237">
        <v>4.1706814780161983</v>
      </c>
      <c r="S50" s="207">
        <v>4.2378971858940737</v>
      </c>
      <c r="T50" s="237">
        <v>4.2421348072831151</v>
      </c>
      <c r="U50" s="207">
        <v>4.2131833904693297</v>
      </c>
      <c r="V50" s="237">
        <v>4.135022060006933</v>
      </c>
      <c r="W50" s="207">
        <v>4.2708205515055164</v>
      </c>
      <c r="X50" s="237">
        <v>4.3113369853774826</v>
      </c>
      <c r="Y50" s="207">
        <v>4.3513194893900815</v>
      </c>
      <c r="Z50" s="237">
        <v>4.4195975718735649</v>
      </c>
    </row>
    <row r="51" spans="1:16375" s="1160" customFormat="1" ht="13.5" customHeight="1">
      <c r="A51" s="1146" t="s">
        <v>301</v>
      </c>
      <c r="B51" s="259"/>
      <c r="C51" s="279">
        <v>0</v>
      </c>
      <c r="D51" s="261">
        <v>0</v>
      </c>
      <c r="E51" s="279" t="s">
        <v>350</v>
      </c>
      <c r="F51" s="264" t="s">
        <v>350</v>
      </c>
      <c r="G51" s="279" t="s">
        <v>350</v>
      </c>
      <c r="H51" s="264" t="s">
        <v>350</v>
      </c>
      <c r="I51" s="279" t="s">
        <v>350</v>
      </c>
      <c r="J51" s="264" t="s">
        <v>350</v>
      </c>
      <c r="K51" s="279" t="s">
        <v>350</v>
      </c>
      <c r="L51" s="264" t="s">
        <v>350</v>
      </c>
      <c r="M51" s="279">
        <v>3.9787416493724526</v>
      </c>
      <c r="N51" s="265">
        <v>3.9527567981716221</v>
      </c>
      <c r="O51" s="279">
        <v>3.9212734846320414</v>
      </c>
      <c r="P51" s="231">
        <v>3.9218917411594614</v>
      </c>
      <c r="Q51" s="279">
        <v>3.9542812441714377</v>
      </c>
      <c r="R51" s="231">
        <v>3.9808577861081726</v>
      </c>
      <c r="S51" s="279">
        <v>4.0449570280211669</v>
      </c>
      <c r="T51" s="231">
        <v>4.0511286068997441</v>
      </c>
      <c r="U51" s="279">
        <v>4.0334354040492393</v>
      </c>
      <c r="V51" s="231">
        <v>3.9587566125426079</v>
      </c>
      <c r="W51" s="279">
        <v>4.0896879474787227</v>
      </c>
      <c r="X51" s="231">
        <v>4.1287310855745742</v>
      </c>
      <c r="Y51" s="279">
        <v>4.1670127521085298</v>
      </c>
      <c r="Z51" s="231">
        <v>4.2325100027762197</v>
      </c>
    </row>
    <row r="52" spans="1:16375" s="1160" customFormat="1" ht="13.5" customHeight="1">
      <c r="A52" s="1146" t="s">
        <v>299</v>
      </c>
      <c r="B52" s="259"/>
      <c r="C52" s="279">
        <v>0</v>
      </c>
      <c r="D52" s="261">
        <v>0</v>
      </c>
      <c r="E52" s="279" t="s">
        <v>350</v>
      </c>
      <c r="F52" s="264" t="s">
        <v>350</v>
      </c>
      <c r="G52" s="279" t="s">
        <v>350</v>
      </c>
      <c r="H52" s="264" t="s">
        <v>350</v>
      </c>
      <c r="I52" s="279" t="s">
        <v>350</v>
      </c>
      <c r="J52" s="264" t="s">
        <v>350</v>
      </c>
      <c r="K52" s="279" t="s">
        <v>350</v>
      </c>
      <c r="L52" s="264" t="s">
        <v>350</v>
      </c>
      <c r="M52" s="279">
        <v>0.17313232986279392</v>
      </c>
      <c r="N52" s="265">
        <v>0.1720054960168115</v>
      </c>
      <c r="O52" s="279">
        <v>0.17063345397589674</v>
      </c>
      <c r="P52" s="231">
        <v>0.17065744282876777</v>
      </c>
      <c r="Q52" s="279">
        <v>0.17206518237395454</v>
      </c>
      <c r="R52" s="231">
        <v>0.17322512187262482</v>
      </c>
      <c r="S52" s="279">
        <v>0.17600727413329045</v>
      </c>
      <c r="T52" s="231">
        <v>0.17627977810335899</v>
      </c>
      <c r="U52" s="279">
        <v>0.1755146875350444</v>
      </c>
      <c r="V52" s="231">
        <v>0.17226248513483924</v>
      </c>
      <c r="W52" s="279">
        <v>0.17795845279470804</v>
      </c>
      <c r="X52" s="231">
        <v>0.17965465376175407</v>
      </c>
      <c r="Y52" s="279">
        <v>0.18132293823915946</v>
      </c>
      <c r="Z52" s="231">
        <v>0.18417303629692292</v>
      </c>
    </row>
    <row r="53" spans="1:16375" s="1160" customFormat="1" ht="13.5" customHeight="1">
      <c r="A53" s="1146" t="s">
        <v>271</v>
      </c>
      <c r="B53" s="259"/>
      <c r="C53" s="279">
        <v>0</v>
      </c>
      <c r="D53" s="261">
        <v>0</v>
      </c>
      <c r="E53" s="279" t="s">
        <v>350</v>
      </c>
      <c r="F53" s="264" t="s">
        <v>350</v>
      </c>
      <c r="G53" s="279" t="s">
        <v>350</v>
      </c>
      <c r="H53" s="264" t="s">
        <v>350</v>
      </c>
      <c r="I53" s="279" t="s">
        <v>350</v>
      </c>
      <c r="J53" s="264" t="s">
        <v>350</v>
      </c>
      <c r="K53" s="279" t="s">
        <v>350</v>
      </c>
      <c r="L53" s="264" t="s">
        <v>350</v>
      </c>
      <c r="M53" s="279">
        <v>2.6977763923244663E-2</v>
      </c>
      <c r="N53" s="265">
        <v>2.8396916387496158E-2</v>
      </c>
      <c r="O53" s="279">
        <v>2.8410172378459636E-2</v>
      </c>
      <c r="P53" s="231">
        <v>2.0596245609888604E-2</v>
      </c>
      <c r="Q53" s="279">
        <v>1.7789433527940438E-2</v>
      </c>
      <c r="R53" s="231">
        <v>1.659857003540139E-2</v>
      </c>
      <c r="S53" s="279">
        <v>1.6932883739616978E-2</v>
      </c>
      <c r="T53" s="231">
        <v>1.4726422280012148E-2</v>
      </c>
      <c r="U53" s="279">
        <v>4.2332988850471041E-3</v>
      </c>
      <c r="V53" s="231">
        <v>4.0029623294856797E-3</v>
      </c>
      <c r="W53" s="279">
        <v>3.1741512320859477E-3</v>
      </c>
      <c r="X53" s="231">
        <v>2.9512460411534637E-3</v>
      </c>
      <c r="Y53" s="279">
        <v>2.98379904239224E-3</v>
      </c>
      <c r="Z53" s="231">
        <v>2.9145328004223838E-3</v>
      </c>
    </row>
    <row r="54" spans="1:16375" s="1161" customFormat="1" ht="13.5" customHeight="1">
      <c r="A54" s="254" t="s">
        <v>87</v>
      </c>
      <c r="B54" s="255"/>
      <c r="C54" s="280">
        <v>0</v>
      </c>
      <c r="D54" s="263">
        <v>0</v>
      </c>
      <c r="E54" s="280">
        <v>0</v>
      </c>
      <c r="F54" s="257">
        <v>0</v>
      </c>
      <c r="G54" s="280">
        <v>0</v>
      </c>
      <c r="H54" s="263">
        <v>0</v>
      </c>
      <c r="I54" s="280">
        <v>0</v>
      </c>
      <c r="J54" s="257">
        <v>0.21416474450544282</v>
      </c>
      <c r="K54" s="280">
        <v>0</v>
      </c>
      <c r="L54" s="263">
        <v>0</v>
      </c>
      <c r="M54" s="280">
        <v>0</v>
      </c>
      <c r="N54" s="237">
        <v>0</v>
      </c>
      <c r="O54" s="280">
        <v>2.3773610118797785E-2</v>
      </c>
      <c r="P54" s="237">
        <v>1.9298231073253094E-2</v>
      </c>
      <c r="Q54" s="280">
        <v>1.8716201899424585E-2</v>
      </c>
      <c r="R54" s="237">
        <v>1.8276503918005539E-2</v>
      </c>
      <c r="S54" s="280">
        <v>1.6261122516921803E-2</v>
      </c>
      <c r="T54" s="237">
        <v>1.4932224170433899E-2</v>
      </c>
      <c r="U54" s="280">
        <v>1.6249978402983256E-2</v>
      </c>
      <c r="V54" s="237">
        <v>1.2726240010255312E-2</v>
      </c>
      <c r="W54" s="280">
        <v>1.0798299181654133E-2</v>
      </c>
      <c r="X54" s="237">
        <v>9.5212755317349192E-3</v>
      </c>
      <c r="Y54" s="280">
        <v>8.5652492917773736E-3</v>
      </c>
      <c r="Z54" s="237">
        <v>7.8637164699141733E-3</v>
      </c>
    </row>
    <row r="55" spans="1:16375" s="1158" customFormat="1" ht="15" customHeight="1">
      <c r="A55" s="272" t="s">
        <v>88</v>
      </c>
      <c r="B55" s="272"/>
      <c r="C55" s="208">
        <v>0</v>
      </c>
      <c r="D55" s="261">
        <v>0</v>
      </c>
      <c r="E55" s="208">
        <v>0</v>
      </c>
      <c r="F55" s="261">
        <v>0</v>
      </c>
      <c r="G55" s="208">
        <v>0</v>
      </c>
      <c r="H55" s="261">
        <v>0</v>
      </c>
      <c r="I55" s="208">
        <v>0</v>
      </c>
      <c r="J55" s="261">
        <v>0.21416474450544282</v>
      </c>
      <c r="K55" s="208">
        <v>0</v>
      </c>
      <c r="L55" s="273">
        <v>0</v>
      </c>
      <c r="M55" s="208">
        <v>0</v>
      </c>
      <c r="N55" s="231">
        <v>0</v>
      </c>
      <c r="O55" s="208">
        <v>2.3773610118797785E-2</v>
      </c>
      <c r="P55" s="231">
        <v>1.9298231073253094E-2</v>
      </c>
      <c r="Q55" s="208">
        <v>1.8716201899424585E-2</v>
      </c>
      <c r="R55" s="231">
        <v>1.8276503918005539E-2</v>
      </c>
      <c r="S55" s="208">
        <v>1.6261122516921803E-2</v>
      </c>
      <c r="T55" s="231">
        <v>1.4932224170433899E-2</v>
      </c>
      <c r="U55" s="208">
        <v>1.6249978402983256E-2</v>
      </c>
      <c r="V55" s="231">
        <v>1.2726240010255312E-2</v>
      </c>
      <c r="W55" s="208">
        <v>1.0798299181654133E-2</v>
      </c>
      <c r="X55" s="231">
        <v>9.5212755317349192E-3</v>
      </c>
      <c r="Y55" s="208">
        <v>8.5652492917773736E-3</v>
      </c>
      <c r="Z55" s="231">
        <v>7.8637164699141733E-3</v>
      </c>
    </row>
    <row r="56" spans="1:16375" s="1155" customFormat="1" ht="24" customHeight="1" thickBot="1">
      <c r="A56" s="1420" t="s">
        <v>495</v>
      </c>
      <c r="B56" s="1420"/>
      <c r="C56" s="209">
        <v>0</v>
      </c>
      <c r="D56" s="190">
        <v>0</v>
      </c>
      <c r="E56" s="209">
        <v>0</v>
      </c>
      <c r="F56" s="190">
        <v>0</v>
      </c>
      <c r="G56" s="209">
        <v>0</v>
      </c>
      <c r="H56" s="190">
        <v>0</v>
      </c>
      <c r="I56" s="209">
        <v>0</v>
      </c>
      <c r="J56" s="191">
        <v>0.42564723649506642</v>
      </c>
      <c r="K56" s="209">
        <v>0.18930685573640391</v>
      </c>
      <c r="L56" s="191">
        <v>0.59453514182487821</v>
      </c>
      <c r="M56" s="209">
        <v>0.57696935494253643</v>
      </c>
      <c r="N56" s="192">
        <v>0.53829750012097988</v>
      </c>
      <c r="O56" s="209">
        <v>0.43063977816160148</v>
      </c>
      <c r="P56" s="192">
        <v>0.41146725207861767</v>
      </c>
      <c r="Q56" s="209">
        <v>0.37912956608488968</v>
      </c>
      <c r="R56" s="192">
        <v>0.61035286084790796</v>
      </c>
      <c r="S56" s="209">
        <v>0.64500737334126979</v>
      </c>
      <c r="T56" s="192">
        <v>0.67961568638283376</v>
      </c>
      <c r="U56" s="209">
        <v>0.82050726275589114</v>
      </c>
      <c r="V56" s="192">
        <v>0.71023022038420935</v>
      </c>
      <c r="W56" s="209">
        <v>0.65075507342472094</v>
      </c>
      <c r="X56" s="192">
        <v>1.0299285114232983</v>
      </c>
      <c r="Y56" s="209">
        <v>1.0568957213973023</v>
      </c>
      <c r="Z56" s="192">
        <v>1.4066661561924494</v>
      </c>
    </row>
    <row r="57" spans="1:16375" ht="12" customHeight="1" thickTop="1">
      <c r="A57" s="274" t="s">
        <v>302</v>
      </c>
      <c r="B57" s="275"/>
      <c r="C57" s="275"/>
      <c r="D57" s="275"/>
      <c r="E57" s="275"/>
      <c r="F57" s="275"/>
      <c r="G57" s="275"/>
      <c r="H57" s="275"/>
      <c r="I57" s="275"/>
      <c r="J57" s="275"/>
      <c r="K57" s="275"/>
      <c r="L57" s="275"/>
      <c r="M57" s="275"/>
      <c r="N57" s="275"/>
      <c r="O57" s="275"/>
      <c r="P57" s="275"/>
      <c r="Q57" s="145"/>
      <c r="R57" s="276"/>
      <c r="S57" s="71"/>
      <c r="T57" s="71"/>
      <c r="U57" s="71"/>
      <c r="V57" s="71"/>
      <c r="W57" s="71"/>
      <c r="X57" s="71"/>
      <c r="Y57" s="71"/>
      <c r="Z57" s="71"/>
    </row>
    <row r="58" spans="1:16375" s="1163" customFormat="1" ht="19.5" customHeight="1">
      <c r="A58" s="1428" t="s">
        <v>366</v>
      </c>
      <c r="B58" s="1428"/>
      <c r="C58" s="1428"/>
      <c r="D58" s="1428"/>
      <c r="E58" s="1428"/>
      <c r="F58" s="1428"/>
      <c r="G58" s="1428"/>
      <c r="H58" s="1428"/>
      <c r="I58" s="1428"/>
      <c r="J58" s="1428"/>
      <c r="K58" s="1428"/>
      <c r="L58" s="1428"/>
      <c r="M58" s="1428"/>
      <c r="N58" s="1428"/>
      <c r="O58" s="1428"/>
      <c r="P58" s="1428"/>
      <c r="Q58" s="1428"/>
      <c r="R58" s="1428"/>
      <c r="S58" s="1428"/>
      <c r="T58" s="1428"/>
      <c r="U58" s="1428"/>
      <c r="V58" s="1428"/>
      <c r="W58" s="1428"/>
      <c r="X58" s="1428"/>
      <c r="Y58" s="1428"/>
      <c r="Z58" s="1428"/>
    </row>
    <row r="59" spans="1:16375" s="1163" customFormat="1" ht="11.25">
      <c r="A59" s="1427" t="s">
        <v>458</v>
      </c>
      <c r="B59" s="1427"/>
      <c r="C59" s="1427"/>
      <c r="D59" s="1427"/>
      <c r="E59" s="1427"/>
      <c r="F59" s="1427"/>
      <c r="G59" s="1427"/>
      <c r="H59" s="1427"/>
      <c r="I59" s="1427"/>
      <c r="J59" s="1427"/>
      <c r="K59" s="1427"/>
      <c r="L59" s="1427"/>
      <c r="M59" s="1427"/>
      <c r="N59" s="1427"/>
      <c r="O59" s="1427"/>
      <c r="P59" s="1427"/>
      <c r="Q59" s="1427"/>
      <c r="R59" s="1427"/>
      <c r="S59" s="1427"/>
      <c r="T59" s="1427"/>
      <c r="U59" s="1427"/>
      <c r="V59" s="1427"/>
      <c r="W59" s="1427"/>
      <c r="X59" s="277"/>
      <c r="Y59" s="277"/>
      <c r="Z59" s="277"/>
    </row>
    <row r="60" spans="1:16375" s="1163" customFormat="1" ht="11.25">
      <c r="A60" s="1427" t="s">
        <v>464</v>
      </c>
      <c r="B60" s="1427"/>
      <c r="C60" s="1427"/>
      <c r="D60" s="1427"/>
      <c r="E60" s="1427"/>
      <c r="F60" s="1427"/>
      <c r="G60" s="1427"/>
      <c r="H60" s="1427"/>
      <c r="I60" s="1427"/>
      <c r="J60" s="1427"/>
      <c r="K60" s="1427"/>
      <c r="L60" s="1427"/>
      <c r="M60" s="1427"/>
      <c r="N60" s="1427"/>
      <c r="O60" s="1427"/>
      <c r="P60" s="1427"/>
      <c r="Q60" s="1427"/>
      <c r="R60" s="1427"/>
      <c r="S60" s="1427"/>
      <c r="T60" s="1427"/>
      <c r="U60" s="1427"/>
      <c r="V60" s="1427"/>
      <c r="W60" s="1427"/>
      <c r="X60" s="198"/>
      <c r="Y60" s="198"/>
      <c r="Z60" s="198"/>
      <c r="AA60" s="1164"/>
      <c r="AB60" s="1164"/>
      <c r="AC60" s="1164"/>
      <c r="AD60" s="1164"/>
      <c r="AE60" s="1164"/>
      <c r="AF60" s="1164"/>
      <c r="AG60" s="1164"/>
      <c r="AH60" s="1164"/>
      <c r="AI60" s="1164"/>
      <c r="AJ60" s="1164"/>
      <c r="AK60" s="1164"/>
      <c r="AL60" s="1164"/>
      <c r="AM60" s="1164"/>
      <c r="AN60" s="1164"/>
      <c r="AO60" s="1164"/>
      <c r="AP60" s="1164"/>
      <c r="AQ60" s="1164"/>
      <c r="AR60" s="1164"/>
      <c r="AS60" s="1164"/>
      <c r="AT60" s="1164"/>
      <c r="AU60" s="1164"/>
      <c r="AV60" s="1164"/>
      <c r="AW60" s="1164"/>
      <c r="AX60" s="1164"/>
      <c r="AY60" s="1164"/>
      <c r="AZ60" s="1164"/>
      <c r="BA60" s="1164"/>
      <c r="BB60" s="1164"/>
      <c r="BC60" s="1164"/>
      <c r="BD60" s="1164"/>
      <c r="BE60" s="1164"/>
      <c r="BF60" s="1164"/>
      <c r="BG60" s="1164"/>
      <c r="BH60" s="1164"/>
      <c r="BI60" s="1164"/>
      <c r="BJ60" s="1164"/>
      <c r="BK60" s="1164"/>
      <c r="BL60" s="1164"/>
      <c r="BM60" s="1164"/>
      <c r="BN60" s="1164"/>
      <c r="BO60" s="1164"/>
      <c r="BP60" s="1164"/>
      <c r="BQ60" s="1164"/>
      <c r="BR60" s="1164"/>
      <c r="BS60" s="1164"/>
      <c r="BT60" s="1164"/>
      <c r="BU60" s="1164"/>
      <c r="BV60" s="1164"/>
      <c r="BW60" s="1164"/>
      <c r="BX60" s="1164"/>
      <c r="BY60" s="1164"/>
      <c r="BZ60" s="1164"/>
      <c r="CA60" s="1164"/>
      <c r="CB60" s="1164"/>
      <c r="CC60" s="1164"/>
      <c r="CD60" s="1164"/>
      <c r="CE60" s="1164"/>
      <c r="CF60" s="1164"/>
      <c r="CG60" s="1164"/>
      <c r="CH60" s="1164"/>
      <c r="CI60" s="1164"/>
      <c r="CJ60" s="1164"/>
      <c r="CK60" s="1164"/>
      <c r="CL60" s="1164"/>
      <c r="CM60" s="1164"/>
      <c r="CN60" s="1164"/>
      <c r="CO60" s="1164"/>
      <c r="CP60" s="1164"/>
      <c r="CQ60" s="1164"/>
      <c r="CR60" s="1164"/>
      <c r="CS60" s="1164"/>
      <c r="CT60" s="1164"/>
      <c r="CU60" s="1164"/>
      <c r="CV60" s="1164"/>
      <c r="CW60" s="1164"/>
      <c r="CX60" s="1164"/>
      <c r="CY60" s="1164"/>
      <c r="CZ60" s="1164"/>
      <c r="DA60" s="1164"/>
      <c r="DB60" s="1164"/>
      <c r="DC60" s="1164"/>
      <c r="DD60" s="1164"/>
      <c r="DE60" s="1164"/>
      <c r="DF60" s="1164"/>
      <c r="DG60" s="1164"/>
      <c r="DH60" s="1164"/>
      <c r="DI60" s="1164"/>
      <c r="DJ60" s="1164"/>
      <c r="DK60" s="1164"/>
      <c r="DL60" s="1164"/>
      <c r="DM60" s="1164"/>
      <c r="DN60" s="1164"/>
      <c r="DO60" s="1164"/>
      <c r="DP60" s="1164"/>
      <c r="DQ60" s="1164"/>
      <c r="DR60" s="1164"/>
      <c r="DS60" s="1164"/>
      <c r="DT60" s="1164"/>
      <c r="DU60" s="1164"/>
      <c r="DV60" s="1164"/>
      <c r="DW60" s="1164"/>
      <c r="DX60" s="1164"/>
      <c r="DY60" s="1164"/>
      <c r="DZ60" s="1164"/>
      <c r="EA60" s="1164"/>
      <c r="EB60" s="1164"/>
      <c r="EC60" s="1164"/>
      <c r="ED60" s="1164"/>
      <c r="EE60" s="1164"/>
      <c r="EF60" s="1164"/>
      <c r="EG60" s="1164"/>
      <c r="EH60" s="1164"/>
      <c r="EI60" s="1164"/>
      <c r="EJ60" s="1164"/>
      <c r="EK60" s="1164"/>
      <c r="EL60" s="1164"/>
      <c r="EM60" s="1164"/>
      <c r="EN60" s="1164"/>
      <c r="EO60" s="1164"/>
      <c r="EP60" s="1164"/>
      <c r="EQ60" s="1164"/>
      <c r="ER60" s="1164"/>
      <c r="ES60" s="1164"/>
      <c r="ET60" s="1164"/>
      <c r="EU60" s="1164"/>
      <c r="EV60" s="1164"/>
      <c r="EW60" s="1164"/>
      <c r="EX60" s="1164"/>
      <c r="EY60" s="1164"/>
      <c r="EZ60" s="1164"/>
      <c r="FA60" s="1164"/>
      <c r="FB60" s="1164"/>
      <c r="FC60" s="1164"/>
      <c r="FD60" s="1164"/>
      <c r="FE60" s="1164"/>
      <c r="FF60" s="1164"/>
      <c r="FG60" s="1164"/>
      <c r="FH60" s="1164"/>
      <c r="FI60" s="1164"/>
      <c r="FJ60" s="1164"/>
      <c r="FK60" s="1164"/>
      <c r="FL60" s="1164"/>
      <c r="FM60" s="1164"/>
      <c r="FN60" s="1164"/>
      <c r="FO60" s="1164"/>
      <c r="FP60" s="1164"/>
      <c r="FQ60" s="1164"/>
      <c r="FR60" s="1164"/>
      <c r="FS60" s="1164"/>
      <c r="FT60" s="1164"/>
      <c r="FU60" s="1164"/>
      <c r="FV60" s="1164"/>
      <c r="FW60" s="1164"/>
      <c r="FX60" s="1164"/>
      <c r="FY60" s="1164"/>
      <c r="FZ60" s="1164"/>
      <c r="GA60" s="1164"/>
      <c r="GB60" s="1164"/>
      <c r="GC60" s="1164"/>
      <c r="GD60" s="1164"/>
      <c r="GE60" s="1164"/>
      <c r="GF60" s="1164"/>
      <c r="GG60" s="1164"/>
      <c r="GH60" s="1164"/>
      <c r="GI60" s="1164"/>
      <c r="GJ60" s="1164"/>
      <c r="GK60" s="1164"/>
      <c r="GL60" s="1164"/>
      <c r="GM60" s="1164"/>
      <c r="GN60" s="1164"/>
      <c r="GO60" s="1164"/>
      <c r="GP60" s="1164"/>
      <c r="GQ60" s="1164"/>
      <c r="GR60" s="1164"/>
      <c r="GS60" s="1164"/>
      <c r="GT60" s="1164"/>
      <c r="GU60" s="1164"/>
      <c r="GV60" s="1164"/>
      <c r="GW60" s="1164"/>
      <c r="GX60" s="1164"/>
      <c r="GY60" s="1164"/>
      <c r="GZ60" s="1164"/>
      <c r="HA60" s="1164"/>
      <c r="HB60" s="1164"/>
      <c r="HC60" s="1164"/>
      <c r="HD60" s="1164"/>
      <c r="HE60" s="1164"/>
      <c r="HF60" s="1164"/>
      <c r="HG60" s="1164"/>
      <c r="HH60" s="1164"/>
      <c r="HI60" s="1164"/>
      <c r="HJ60" s="1164"/>
      <c r="HK60" s="1164"/>
      <c r="HL60" s="1164"/>
      <c r="HM60" s="1164"/>
      <c r="HN60" s="1164"/>
      <c r="HO60" s="1164"/>
      <c r="HP60" s="1164"/>
      <c r="HQ60" s="1164"/>
      <c r="HR60" s="1164"/>
      <c r="HS60" s="1164"/>
      <c r="HT60" s="1164"/>
      <c r="HU60" s="1164"/>
      <c r="HV60" s="1164"/>
      <c r="HW60" s="1164"/>
      <c r="HX60" s="1164"/>
      <c r="HY60" s="1164"/>
      <c r="HZ60" s="1164"/>
      <c r="IA60" s="1164"/>
      <c r="IB60" s="1164"/>
      <c r="IC60" s="1164"/>
      <c r="ID60" s="1164"/>
      <c r="IE60" s="1164"/>
      <c r="IF60" s="1164"/>
      <c r="IG60" s="1164"/>
      <c r="IH60" s="1164"/>
      <c r="II60" s="1164"/>
      <c r="IJ60" s="1164"/>
      <c r="IK60" s="1164"/>
      <c r="IL60" s="1164"/>
      <c r="IM60" s="1164"/>
      <c r="IN60" s="1164"/>
      <c r="IO60" s="1164"/>
      <c r="IP60" s="1164"/>
      <c r="IQ60" s="1164"/>
      <c r="IR60" s="1164"/>
      <c r="IS60" s="1164"/>
      <c r="IT60" s="1164"/>
      <c r="IU60" s="1164"/>
      <c r="IV60" s="1164"/>
      <c r="IW60" s="1164"/>
      <c r="IX60" s="1164"/>
      <c r="IY60" s="1164"/>
      <c r="IZ60" s="1164"/>
      <c r="JA60" s="1164"/>
      <c r="JB60" s="1164"/>
      <c r="JC60" s="1164"/>
      <c r="JD60" s="1164"/>
      <c r="JE60" s="1164"/>
      <c r="JF60" s="1164"/>
      <c r="JG60" s="1164"/>
      <c r="JH60" s="1164"/>
      <c r="JI60" s="1164"/>
      <c r="JJ60" s="1164"/>
      <c r="JK60" s="1164"/>
      <c r="JL60" s="1164"/>
      <c r="JM60" s="1164"/>
      <c r="JN60" s="1164"/>
      <c r="JO60" s="1164"/>
      <c r="JP60" s="1164"/>
      <c r="JQ60" s="1164"/>
      <c r="JR60" s="1164"/>
      <c r="JS60" s="1164"/>
      <c r="JT60" s="1164"/>
      <c r="JU60" s="1164"/>
      <c r="JV60" s="1164"/>
      <c r="JW60" s="1164"/>
      <c r="JX60" s="1164"/>
      <c r="JY60" s="1164"/>
      <c r="JZ60" s="1164"/>
      <c r="KA60" s="1164"/>
      <c r="KB60" s="1164"/>
      <c r="KC60" s="1164"/>
      <c r="KD60" s="1164"/>
      <c r="KE60" s="1164"/>
      <c r="KF60" s="1164"/>
      <c r="KG60" s="1164"/>
      <c r="KH60" s="1164"/>
      <c r="KI60" s="1164"/>
      <c r="KJ60" s="1164"/>
      <c r="KK60" s="1164"/>
      <c r="KL60" s="1164"/>
      <c r="KM60" s="1164"/>
      <c r="KN60" s="1164"/>
      <c r="KO60" s="1164"/>
      <c r="KP60" s="1164"/>
      <c r="KQ60" s="1164"/>
      <c r="KR60" s="1164"/>
      <c r="KS60" s="1164"/>
      <c r="KT60" s="1164"/>
      <c r="KU60" s="1164"/>
      <c r="KV60" s="1164"/>
      <c r="KW60" s="1164"/>
      <c r="KX60" s="1164"/>
      <c r="KY60" s="1164"/>
      <c r="KZ60" s="1164"/>
      <c r="LA60" s="1164"/>
      <c r="LB60" s="1164"/>
      <c r="LC60" s="1164"/>
      <c r="LD60" s="1164"/>
      <c r="LE60" s="1164"/>
      <c r="LF60" s="1164"/>
      <c r="LG60" s="1164"/>
      <c r="LH60" s="1164"/>
      <c r="LI60" s="1164"/>
      <c r="LJ60" s="1164"/>
      <c r="LK60" s="1164"/>
      <c r="LL60" s="1164"/>
      <c r="LM60" s="1164"/>
      <c r="LN60" s="1164"/>
      <c r="LO60" s="1164"/>
      <c r="LP60" s="1164"/>
      <c r="LQ60" s="1164"/>
      <c r="LR60" s="1164"/>
      <c r="LS60" s="1164"/>
      <c r="LT60" s="1164"/>
      <c r="LU60" s="1164"/>
      <c r="LV60" s="1164"/>
      <c r="LW60" s="1164"/>
      <c r="LX60" s="1164"/>
      <c r="LY60" s="1164"/>
      <c r="LZ60" s="1164"/>
      <c r="MA60" s="1164"/>
      <c r="MB60" s="1164"/>
      <c r="MC60" s="1164"/>
      <c r="MD60" s="1164"/>
      <c r="ME60" s="1164"/>
      <c r="MF60" s="1164"/>
      <c r="MG60" s="1164"/>
      <c r="MH60" s="1164"/>
      <c r="MI60" s="1164"/>
      <c r="MJ60" s="1164"/>
      <c r="MK60" s="1164"/>
      <c r="ML60" s="1164"/>
      <c r="MM60" s="1164"/>
      <c r="MN60" s="1164"/>
      <c r="MO60" s="1164"/>
      <c r="MP60" s="1164"/>
      <c r="MQ60" s="1164"/>
      <c r="MR60" s="1164"/>
      <c r="MS60" s="1164"/>
      <c r="MT60" s="1164"/>
      <c r="MU60" s="1164"/>
      <c r="MV60" s="1164"/>
      <c r="MW60" s="1164"/>
      <c r="MX60" s="1164"/>
      <c r="MY60" s="1164"/>
      <c r="MZ60" s="1164"/>
      <c r="NA60" s="1164"/>
      <c r="NB60" s="1164"/>
      <c r="NC60" s="1164"/>
      <c r="ND60" s="1164"/>
      <c r="NE60" s="1164"/>
      <c r="NF60" s="1164"/>
      <c r="NG60" s="1164"/>
      <c r="NH60" s="1164"/>
      <c r="NI60" s="1164"/>
      <c r="NJ60" s="1164"/>
      <c r="NK60" s="1164"/>
      <c r="NL60" s="1164"/>
      <c r="NM60" s="1164"/>
      <c r="NN60" s="1164"/>
      <c r="NO60" s="1164"/>
      <c r="NP60" s="1164"/>
      <c r="NQ60" s="1164"/>
      <c r="NR60" s="1164"/>
      <c r="NS60" s="1164"/>
      <c r="NT60" s="1164"/>
      <c r="NU60" s="1164"/>
      <c r="NV60" s="1164"/>
      <c r="NW60" s="1164"/>
      <c r="NX60" s="1164"/>
      <c r="NY60" s="1164"/>
      <c r="NZ60" s="1164"/>
      <c r="OA60" s="1164"/>
      <c r="OB60" s="1164"/>
      <c r="OC60" s="1164"/>
      <c r="OD60" s="1164"/>
      <c r="OE60" s="1164"/>
      <c r="OF60" s="1164"/>
      <c r="OG60" s="1164"/>
      <c r="OH60" s="1164"/>
      <c r="OI60" s="1164"/>
      <c r="OJ60" s="1164"/>
      <c r="OK60" s="1164"/>
      <c r="OL60" s="1164"/>
      <c r="OM60" s="1164"/>
      <c r="ON60" s="1164"/>
      <c r="OO60" s="1164"/>
      <c r="OP60" s="1164"/>
      <c r="OQ60" s="1164"/>
      <c r="OR60" s="1164"/>
      <c r="OS60" s="1164"/>
      <c r="OT60" s="1164"/>
      <c r="OU60" s="1164"/>
      <c r="OV60" s="1164"/>
      <c r="OW60" s="1164"/>
      <c r="OX60" s="1164"/>
      <c r="OY60" s="1164"/>
      <c r="OZ60" s="1164"/>
      <c r="PA60" s="1164"/>
      <c r="PB60" s="1164"/>
      <c r="PC60" s="1164"/>
      <c r="PD60" s="1164"/>
      <c r="PE60" s="1164"/>
      <c r="PF60" s="1164"/>
      <c r="PG60" s="1164"/>
      <c r="PH60" s="1164"/>
      <c r="PI60" s="1164"/>
      <c r="PJ60" s="1164"/>
      <c r="PK60" s="1164"/>
      <c r="PL60" s="1164"/>
      <c r="PM60" s="1164"/>
      <c r="PN60" s="1164"/>
      <c r="PO60" s="1164"/>
      <c r="PP60" s="1164"/>
      <c r="PQ60" s="1164"/>
      <c r="PR60" s="1164"/>
      <c r="PS60" s="1164"/>
      <c r="PT60" s="1164"/>
      <c r="PU60" s="1164"/>
      <c r="PV60" s="1164"/>
      <c r="PW60" s="1164"/>
      <c r="PX60" s="1164"/>
      <c r="PY60" s="1164"/>
      <c r="PZ60" s="1164"/>
      <c r="QA60" s="1164"/>
      <c r="QB60" s="1164"/>
      <c r="QC60" s="1164"/>
      <c r="QD60" s="1164"/>
      <c r="QE60" s="1164"/>
      <c r="QF60" s="1164"/>
      <c r="QG60" s="1164"/>
      <c r="QH60" s="1164"/>
      <c r="QI60" s="1164"/>
      <c r="QJ60" s="1164"/>
      <c r="QK60" s="1164"/>
      <c r="QL60" s="1164"/>
      <c r="QM60" s="1164"/>
      <c r="QN60" s="1164"/>
      <c r="QO60" s="1164"/>
      <c r="QP60" s="1164"/>
      <c r="QQ60" s="1164"/>
      <c r="QR60" s="1164"/>
      <c r="QS60" s="1164"/>
      <c r="QT60" s="1164"/>
      <c r="QU60" s="1164"/>
      <c r="QV60" s="1164"/>
      <c r="QW60" s="1164"/>
      <c r="QX60" s="1164"/>
      <c r="QY60" s="1164"/>
      <c r="QZ60" s="1164"/>
      <c r="RA60" s="1164"/>
      <c r="RB60" s="1164"/>
      <c r="RC60" s="1164"/>
      <c r="RD60" s="1164"/>
      <c r="RE60" s="1164"/>
      <c r="RF60" s="1164"/>
      <c r="RG60" s="1164"/>
      <c r="RH60" s="1164"/>
      <c r="RI60" s="1164"/>
      <c r="RJ60" s="1164"/>
      <c r="RK60" s="1164"/>
      <c r="RL60" s="1164"/>
      <c r="RM60" s="1164"/>
      <c r="RN60" s="1164"/>
      <c r="RO60" s="1164"/>
      <c r="RP60" s="1164"/>
      <c r="RQ60" s="1164"/>
      <c r="RR60" s="1164"/>
      <c r="RS60" s="1164"/>
      <c r="RT60" s="1164"/>
      <c r="RU60" s="1164"/>
      <c r="RV60" s="1164"/>
      <c r="RW60" s="1164"/>
      <c r="RX60" s="1164"/>
      <c r="RY60" s="1164"/>
      <c r="RZ60" s="1164"/>
      <c r="SA60" s="1164"/>
      <c r="SB60" s="1164"/>
      <c r="SC60" s="1164"/>
      <c r="SD60" s="1164"/>
      <c r="SE60" s="1164"/>
      <c r="SF60" s="1164"/>
      <c r="SG60" s="1164"/>
      <c r="SH60" s="1164"/>
      <c r="SI60" s="1164"/>
      <c r="SJ60" s="1164"/>
      <c r="SK60" s="1164"/>
      <c r="SL60" s="1164"/>
      <c r="SM60" s="1164"/>
      <c r="SN60" s="1164"/>
      <c r="SO60" s="1164"/>
      <c r="SP60" s="1164"/>
      <c r="SQ60" s="1164"/>
      <c r="SR60" s="1164"/>
      <c r="SS60" s="1164"/>
      <c r="ST60" s="1164"/>
      <c r="SU60" s="1164"/>
      <c r="SV60" s="1164"/>
      <c r="SW60" s="1164"/>
      <c r="SX60" s="1164"/>
      <c r="SY60" s="1164"/>
      <c r="SZ60" s="1164"/>
      <c r="TA60" s="1164"/>
      <c r="TB60" s="1164"/>
      <c r="TC60" s="1164"/>
      <c r="TD60" s="1164"/>
      <c r="TE60" s="1164"/>
      <c r="TF60" s="1164"/>
      <c r="TG60" s="1164"/>
      <c r="TH60" s="1164"/>
      <c r="TI60" s="1164"/>
      <c r="TJ60" s="1164"/>
      <c r="TK60" s="1164"/>
      <c r="TL60" s="1164"/>
      <c r="TM60" s="1164"/>
      <c r="TN60" s="1164"/>
      <c r="TO60" s="1164"/>
      <c r="TP60" s="1164"/>
      <c r="TQ60" s="1164"/>
      <c r="TR60" s="1164"/>
      <c r="TS60" s="1164"/>
      <c r="TT60" s="1164"/>
      <c r="TU60" s="1164"/>
      <c r="TV60" s="1164"/>
      <c r="TW60" s="1164"/>
      <c r="TX60" s="1164"/>
      <c r="TY60" s="1164"/>
      <c r="TZ60" s="1164"/>
      <c r="UA60" s="1164"/>
      <c r="UB60" s="1164"/>
      <c r="UC60" s="1164"/>
      <c r="UD60" s="1164"/>
      <c r="UE60" s="1164"/>
      <c r="UF60" s="1164"/>
      <c r="UG60" s="1164"/>
      <c r="UH60" s="1164"/>
      <c r="UI60" s="1164"/>
      <c r="UJ60" s="1164"/>
      <c r="UK60" s="1164"/>
      <c r="UL60" s="1164"/>
      <c r="UM60" s="1164"/>
      <c r="UN60" s="1164"/>
      <c r="UO60" s="1164"/>
      <c r="UP60" s="1164"/>
      <c r="UQ60" s="1164"/>
      <c r="UR60" s="1164"/>
      <c r="US60" s="1164"/>
      <c r="UT60" s="1164"/>
      <c r="UU60" s="1164"/>
      <c r="UV60" s="1164"/>
      <c r="UW60" s="1164"/>
      <c r="UX60" s="1164"/>
      <c r="UY60" s="1164"/>
      <c r="UZ60" s="1164"/>
      <c r="VA60" s="1164"/>
      <c r="VB60" s="1164"/>
      <c r="VC60" s="1164"/>
      <c r="VD60" s="1164"/>
      <c r="VE60" s="1164"/>
      <c r="VF60" s="1164"/>
      <c r="VG60" s="1164"/>
      <c r="VH60" s="1164"/>
      <c r="VI60" s="1164"/>
      <c r="VJ60" s="1164"/>
      <c r="VK60" s="1164"/>
      <c r="VL60" s="1164"/>
      <c r="VM60" s="1164"/>
      <c r="VN60" s="1164"/>
      <c r="VO60" s="1164"/>
      <c r="VP60" s="1164"/>
      <c r="VQ60" s="1164"/>
      <c r="VR60" s="1164"/>
      <c r="VS60" s="1164"/>
      <c r="VT60" s="1164"/>
      <c r="VU60" s="1164"/>
      <c r="VV60" s="1164"/>
      <c r="VW60" s="1164"/>
      <c r="VX60" s="1164"/>
      <c r="VY60" s="1164"/>
      <c r="VZ60" s="1164"/>
      <c r="WA60" s="1164"/>
      <c r="WB60" s="1164"/>
      <c r="WC60" s="1164"/>
      <c r="WD60" s="1164"/>
      <c r="WE60" s="1164"/>
      <c r="WF60" s="1164"/>
      <c r="WG60" s="1164"/>
      <c r="WH60" s="1164"/>
      <c r="WI60" s="1164"/>
      <c r="WJ60" s="1164"/>
      <c r="WK60" s="1164"/>
      <c r="WL60" s="1164"/>
      <c r="WM60" s="1164"/>
      <c r="WN60" s="1164"/>
      <c r="WO60" s="1164"/>
      <c r="WP60" s="1164"/>
      <c r="WQ60" s="1164"/>
      <c r="WR60" s="1164"/>
      <c r="WS60" s="1164"/>
      <c r="WT60" s="1164"/>
      <c r="WU60" s="1164"/>
      <c r="WV60" s="1164"/>
      <c r="WW60" s="1164"/>
      <c r="WX60" s="1164"/>
      <c r="WY60" s="1164"/>
      <c r="WZ60" s="1164"/>
      <c r="XA60" s="1164"/>
      <c r="XB60" s="1164"/>
      <c r="XC60" s="1164"/>
      <c r="XD60" s="1164"/>
      <c r="XE60" s="1164"/>
      <c r="XF60" s="1164"/>
      <c r="XG60" s="1164"/>
      <c r="XH60" s="1164"/>
      <c r="XI60" s="1164"/>
      <c r="XJ60" s="1164"/>
      <c r="XK60" s="1164"/>
      <c r="XL60" s="1164"/>
      <c r="XM60" s="1164"/>
      <c r="XN60" s="1164"/>
      <c r="XO60" s="1164"/>
      <c r="XP60" s="1164"/>
      <c r="XQ60" s="1164"/>
      <c r="XR60" s="1164"/>
      <c r="XS60" s="1164"/>
      <c r="XT60" s="1164"/>
      <c r="XU60" s="1164"/>
      <c r="XV60" s="1164"/>
      <c r="XW60" s="1164"/>
      <c r="XX60" s="1164"/>
      <c r="XY60" s="1164"/>
      <c r="XZ60" s="1164"/>
      <c r="YA60" s="1164"/>
      <c r="YB60" s="1164"/>
      <c r="YC60" s="1164"/>
      <c r="YD60" s="1164"/>
      <c r="YE60" s="1164"/>
      <c r="YF60" s="1164"/>
      <c r="YG60" s="1164"/>
      <c r="YH60" s="1164"/>
      <c r="YI60" s="1164"/>
      <c r="YJ60" s="1164"/>
      <c r="YK60" s="1164"/>
      <c r="YL60" s="1164"/>
      <c r="YM60" s="1164"/>
      <c r="YN60" s="1164"/>
      <c r="YO60" s="1164"/>
      <c r="YP60" s="1164"/>
      <c r="YQ60" s="1164"/>
      <c r="YR60" s="1164"/>
      <c r="YS60" s="1164"/>
      <c r="YT60" s="1164"/>
      <c r="YU60" s="1164"/>
      <c r="YV60" s="1164"/>
      <c r="YW60" s="1164"/>
      <c r="YX60" s="1164"/>
      <c r="YY60" s="1164"/>
      <c r="YZ60" s="1164"/>
      <c r="ZA60" s="1164"/>
      <c r="ZB60" s="1164"/>
      <c r="ZC60" s="1164"/>
      <c r="ZD60" s="1164"/>
      <c r="ZE60" s="1164"/>
      <c r="ZF60" s="1164"/>
      <c r="ZG60" s="1164"/>
      <c r="ZH60" s="1164"/>
      <c r="ZI60" s="1164"/>
      <c r="ZJ60" s="1164"/>
      <c r="ZK60" s="1164"/>
      <c r="ZL60" s="1164"/>
      <c r="ZM60" s="1164"/>
      <c r="ZN60" s="1164"/>
      <c r="ZO60" s="1164"/>
      <c r="ZP60" s="1164"/>
      <c r="ZQ60" s="1164"/>
      <c r="ZR60" s="1164"/>
      <c r="ZS60" s="1164"/>
      <c r="ZT60" s="1164"/>
      <c r="ZU60" s="1164"/>
      <c r="ZV60" s="1164"/>
      <c r="ZW60" s="1164"/>
      <c r="ZX60" s="1164"/>
      <c r="ZY60" s="1164"/>
      <c r="ZZ60" s="1164"/>
      <c r="AAA60" s="1164"/>
      <c r="AAB60" s="1164"/>
      <c r="AAC60" s="1164"/>
      <c r="AAD60" s="1164"/>
      <c r="AAE60" s="1164"/>
      <c r="AAF60" s="1164"/>
      <c r="AAG60" s="1164"/>
      <c r="AAH60" s="1164"/>
      <c r="AAI60" s="1164"/>
      <c r="AAJ60" s="1164"/>
      <c r="AAK60" s="1164"/>
      <c r="AAL60" s="1164"/>
      <c r="AAM60" s="1164"/>
      <c r="AAN60" s="1164"/>
      <c r="AAO60" s="1164"/>
      <c r="AAP60" s="1164"/>
      <c r="AAQ60" s="1164"/>
      <c r="AAR60" s="1164"/>
      <c r="AAS60" s="1164"/>
      <c r="AAT60" s="1164"/>
      <c r="AAU60" s="1164"/>
      <c r="AAV60" s="1164"/>
      <c r="AAW60" s="1164"/>
      <c r="AAX60" s="1164"/>
      <c r="AAY60" s="1164"/>
      <c r="AAZ60" s="1164"/>
      <c r="ABA60" s="1164"/>
      <c r="ABB60" s="1164"/>
      <c r="ABC60" s="1164"/>
      <c r="ABD60" s="1164"/>
      <c r="ABE60" s="1164"/>
      <c r="ABF60" s="1164"/>
      <c r="ABG60" s="1164"/>
      <c r="ABH60" s="1164"/>
      <c r="ABI60" s="1164"/>
      <c r="ABJ60" s="1164"/>
      <c r="ABK60" s="1164"/>
      <c r="ABL60" s="1164"/>
      <c r="ABM60" s="1164"/>
      <c r="ABN60" s="1164"/>
      <c r="ABO60" s="1164"/>
      <c r="ABP60" s="1164"/>
      <c r="ABQ60" s="1164"/>
      <c r="ABR60" s="1164"/>
      <c r="ABS60" s="1164"/>
      <c r="ABT60" s="1164"/>
      <c r="ABU60" s="1164"/>
      <c r="ABV60" s="1164"/>
      <c r="ABW60" s="1164"/>
      <c r="ABX60" s="1164"/>
      <c r="ABY60" s="1164"/>
      <c r="ABZ60" s="1164"/>
      <c r="ACA60" s="1164"/>
      <c r="ACB60" s="1164"/>
      <c r="ACC60" s="1164"/>
      <c r="ACD60" s="1164"/>
      <c r="ACE60" s="1164"/>
      <c r="ACF60" s="1164"/>
      <c r="ACG60" s="1164"/>
      <c r="ACH60" s="1164"/>
      <c r="ACI60" s="1164"/>
      <c r="ACJ60" s="1164"/>
      <c r="ACK60" s="1164"/>
      <c r="ACL60" s="1164"/>
      <c r="ACM60" s="1164"/>
      <c r="ACN60" s="1164"/>
      <c r="ACO60" s="1164"/>
      <c r="ACP60" s="1164"/>
      <c r="ACQ60" s="1164"/>
      <c r="ACR60" s="1164"/>
      <c r="ACS60" s="1164"/>
      <c r="ACT60" s="1164"/>
      <c r="ACU60" s="1164"/>
      <c r="ACV60" s="1164"/>
      <c r="ACW60" s="1164"/>
      <c r="ACX60" s="1164"/>
      <c r="ACY60" s="1164"/>
      <c r="ACZ60" s="1164"/>
      <c r="ADA60" s="1164"/>
      <c r="ADB60" s="1164"/>
      <c r="ADC60" s="1164"/>
      <c r="ADD60" s="1164"/>
      <c r="ADE60" s="1164"/>
      <c r="ADF60" s="1164"/>
      <c r="ADG60" s="1164"/>
      <c r="ADH60" s="1164"/>
      <c r="ADI60" s="1164"/>
      <c r="ADJ60" s="1164"/>
      <c r="ADK60" s="1164"/>
      <c r="ADL60" s="1164"/>
      <c r="ADM60" s="1164"/>
      <c r="ADN60" s="1164"/>
      <c r="ADO60" s="1164"/>
      <c r="ADP60" s="1164"/>
      <c r="ADQ60" s="1164"/>
      <c r="ADR60" s="1164"/>
      <c r="ADS60" s="1164"/>
      <c r="ADT60" s="1164"/>
      <c r="ADU60" s="1164"/>
      <c r="ADV60" s="1164"/>
      <c r="ADW60" s="1164"/>
      <c r="ADX60" s="1164"/>
      <c r="ADY60" s="1164"/>
      <c r="ADZ60" s="1164"/>
      <c r="AEA60" s="1164"/>
      <c r="AEB60" s="1164"/>
      <c r="AEC60" s="1164"/>
      <c r="AED60" s="1164"/>
      <c r="AEE60" s="1164"/>
      <c r="AEF60" s="1164"/>
      <c r="AEG60" s="1164"/>
      <c r="AEH60" s="1164"/>
      <c r="AEI60" s="1164"/>
      <c r="AEJ60" s="1164"/>
      <c r="AEK60" s="1164"/>
      <c r="AEL60" s="1164"/>
      <c r="AEM60" s="1164"/>
      <c r="AEN60" s="1164"/>
      <c r="AEO60" s="1164"/>
      <c r="AEP60" s="1164"/>
      <c r="AEQ60" s="1164"/>
      <c r="AER60" s="1164"/>
      <c r="AES60" s="1164"/>
      <c r="AET60" s="1164"/>
      <c r="AEU60" s="1164"/>
      <c r="AEV60" s="1164"/>
      <c r="AEW60" s="1164"/>
      <c r="AEX60" s="1164"/>
      <c r="AEY60" s="1164"/>
      <c r="AEZ60" s="1164"/>
      <c r="AFA60" s="1164"/>
      <c r="AFB60" s="1164"/>
      <c r="AFC60" s="1164"/>
      <c r="AFD60" s="1164"/>
      <c r="AFE60" s="1164"/>
      <c r="AFF60" s="1164"/>
      <c r="AFG60" s="1164"/>
      <c r="AFH60" s="1164"/>
      <c r="AFI60" s="1164"/>
      <c r="AFJ60" s="1164"/>
      <c r="AFK60" s="1164"/>
      <c r="AFL60" s="1164"/>
      <c r="AFM60" s="1164"/>
      <c r="AFN60" s="1164"/>
      <c r="AFO60" s="1164"/>
      <c r="AFP60" s="1164"/>
      <c r="AFQ60" s="1164"/>
      <c r="AFR60" s="1164"/>
      <c r="AFS60" s="1164"/>
      <c r="AFT60" s="1164"/>
      <c r="AFU60" s="1164"/>
      <c r="AFV60" s="1164"/>
      <c r="AFW60" s="1164"/>
      <c r="AFX60" s="1164"/>
      <c r="AFY60" s="1164"/>
      <c r="AFZ60" s="1164"/>
      <c r="AGA60" s="1164"/>
      <c r="AGB60" s="1164"/>
      <c r="AGC60" s="1164"/>
      <c r="AGD60" s="1164"/>
      <c r="AGE60" s="1164"/>
      <c r="AGF60" s="1164"/>
      <c r="AGG60" s="1164"/>
      <c r="AGH60" s="1164"/>
      <c r="AGI60" s="1164"/>
      <c r="AGJ60" s="1164"/>
      <c r="AGK60" s="1164"/>
      <c r="AGL60" s="1164"/>
      <c r="AGM60" s="1164"/>
      <c r="AGN60" s="1164"/>
      <c r="AGO60" s="1164"/>
      <c r="AGP60" s="1164"/>
      <c r="AGQ60" s="1164"/>
      <c r="AGR60" s="1164"/>
      <c r="AGS60" s="1164"/>
      <c r="AGT60" s="1164"/>
      <c r="AGU60" s="1164"/>
      <c r="AGV60" s="1164"/>
      <c r="AGW60" s="1164"/>
      <c r="AGX60" s="1164"/>
      <c r="AGY60" s="1164"/>
      <c r="AGZ60" s="1164"/>
      <c r="AHA60" s="1164"/>
      <c r="AHB60" s="1164"/>
      <c r="AHC60" s="1164"/>
      <c r="AHD60" s="1164"/>
      <c r="AHE60" s="1164"/>
      <c r="AHF60" s="1164"/>
      <c r="AHG60" s="1164"/>
      <c r="AHH60" s="1164"/>
      <c r="AHI60" s="1164"/>
      <c r="AHJ60" s="1164"/>
      <c r="AHK60" s="1164"/>
      <c r="AHL60" s="1164"/>
      <c r="AHM60" s="1164"/>
      <c r="AHN60" s="1164"/>
      <c r="AHO60" s="1164"/>
      <c r="AHP60" s="1164"/>
      <c r="AHQ60" s="1164"/>
      <c r="AHR60" s="1164"/>
      <c r="AHS60" s="1164"/>
      <c r="AHT60" s="1164"/>
      <c r="AHU60" s="1164"/>
      <c r="AHV60" s="1164"/>
      <c r="AHW60" s="1164"/>
      <c r="AHX60" s="1164"/>
      <c r="AHY60" s="1164"/>
      <c r="AHZ60" s="1164"/>
      <c r="AIA60" s="1164"/>
      <c r="AIB60" s="1164"/>
      <c r="AIC60" s="1164"/>
      <c r="AID60" s="1164"/>
      <c r="AIE60" s="1164"/>
      <c r="AIF60" s="1164"/>
      <c r="AIG60" s="1164"/>
      <c r="AIH60" s="1164"/>
      <c r="AII60" s="1164"/>
      <c r="AIJ60" s="1164"/>
      <c r="AIK60" s="1164"/>
      <c r="AIL60" s="1164"/>
      <c r="AIM60" s="1164"/>
      <c r="AIN60" s="1164"/>
      <c r="AIO60" s="1164"/>
      <c r="AIP60" s="1164"/>
      <c r="AIQ60" s="1164"/>
      <c r="AIR60" s="1164"/>
      <c r="AIS60" s="1164"/>
      <c r="AIT60" s="1164"/>
      <c r="AIU60" s="1164"/>
      <c r="AIV60" s="1164"/>
      <c r="AIW60" s="1164"/>
      <c r="AIX60" s="1164"/>
      <c r="AIY60" s="1164"/>
      <c r="AIZ60" s="1164"/>
      <c r="AJA60" s="1164"/>
      <c r="AJB60" s="1164"/>
      <c r="AJC60" s="1164"/>
      <c r="AJD60" s="1164"/>
      <c r="AJE60" s="1164"/>
      <c r="AJF60" s="1164"/>
      <c r="AJG60" s="1164"/>
      <c r="AJH60" s="1164"/>
      <c r="AJI60" s="1164"/>
      <c r="AJJ60" s="1164"/>
      <c r="AJK60" s="1164"/>
      <c r="AJL60" s="1164"/>
      <c r="AJM60" s="1164"/>
      <c r="AJN60" s="1164"/>
      <c r="AJO60" s="1164"/>
      <c r="AJP60" s="1164"/>
      <c r="AJQ60" s="1164"/>
      <c r="AJR60" s="1164"/>
      <c r="AJS60" s="1164"/>
      <c r="AJT60" s="1164"/>
      <c r="AJU60" s="1164"/>
      <c r="AJV60" s="1164"/>
      <c r="AJW60" s="1164"/>
      <c r="AJX60" s="1164"/>
      <c r="AJY60" s="1164"/>
      <c r="AJZ60" s="1164"/>
      <c r="AKA60" s="1164"/>
      <c r="AKB60" s="1164"/>
      <c r="AKC60" s="1164"/>
      <c r="AKD60" s="1164"/>
      <c r="AKE60" s="1164"/>
      <c r="AKF60" s="1164"/>
      <c r="AKG60" s="1164"/>
      <c r="AKH60" s="1164"/>
      <c r="AKI60" s="1164"/>
      <c r="AKJ60" s="1164"/>
      <c r="AKK60" s="1164"/>
      <c r="AKL60" s="1164"/>
      <c r="AKM60" s="1164"/>
      <c r="AKN60" s="1164"/>
      <c r="AKO60" s="1164"/>
      <c r="AKP60" s="1164"/>
      <c r="AKQ60" s="1164"/>
      <c r="AKR60" s="1164"/>
      <c r="AKS60" s="1164"/>
      <c r="AKT60" s="1164"/>
      <c r="AKU60" s="1164"/>
      <c r="AKV60" s="1164"/>
      <c r="AKW60" s="1164"/>
      <c r="AKX60" s="1164"/>
      <c r="AKY60" s="1164"/>
      <c r="AKZ60" s="1164"/>
      <c r="ALA60" s="1164"/>
      <c r="ALB60" s="1164"/>
      <c r="ALC60" s="1164"/>
      <c r="ALD60" s="1164"/>
      <c r="ALE60" s="1164"/>
      <c r="ALF60" s="1164"/>
      <c r="ALG60" s="1164"/>
      <c r="ALH60" s="1164"/>
      <c r="ALI60" s="1164"/>
      <c r="ALJ60" s="1164"/>
      <c r="ALK60" s="1164"/>
      <c r="ALL60" s="1164"/>
      <c r="ALM60" s="1164"/>
      <c r="ALN60" s="1164"/>
      <c r="ALO60" s="1164"/>
      <c r="ALP60" s="1164"/>
      <c r="ALQ60" s="1164"/>
      <c r="ALR60" s="1164"/>
      <c r="ALS60" s="1164"/>
      <c r="ALT60" s="1164"/>
      <c r="ALU60" s="1164"/>
      <c r="ALV60" s="1164"/>
      <c r="ALW60" s="1164"/>
      <c r="ALX60" s="1164"/>
      <c r="ALY60" s="1164"/>
      <c r="ALZ60" s="1164"/>
      <c r="AMA60" s="1164"/>
      <c r="AMB60" s="1164"/>
      <c r="AMC60" s="1164"/>
      <c r="AMD60" s="1164"/>
      <c r="AME60" s="1164"/>
      <c r="AMF60" s="1164"/>
      <c r="AMG60" s="1164"/>
      <c r="AMH60" s="1164"/>
      <c r="AMI60" s="1164"/>
      <c r="AMJ60" s="1164"/>
      <c r="AMK60" s="1164"/>
      <c r="AML60" s="1164"/>
      <c r="AMM60" s="1164"/>
      <c r="AMN60" s="1164"/>
      <c r="AMO60" s="1164"/>
      <c r="AMP60" s="1164"/>
      <c r="AMQ60" s="1164"/>
      <c r="AMR60" s="1164"/>
      <c r="AMS60" s="1164"/>
      <c r="AMT60" s="1164"/>
      <c r="AMU60" s="1164"/>
      <c r="AMV60" s="1164"/>
      <c r="AMW60" s="1164"/>
      <c r="AMX60" s="1164"/>
      <c r="AMY60" s="1164"/>
      <c r="AMZ60" s="1164"/>
      <c r="ANA60" s="1164"/>
      <c r="ANB60" s="1164"/>
      <c r="ANC60" s="1164"/>
      <c r="AND60" s="1164"/>
      <c r="ANE60" s="1164"/>
      <c r="ANF60" s="1164"/>
      <c r="ANG60" s="1164"/>
      <c r="ANH60" s="1164"/>
      <c r="ANI60" s="1164"/>
      <c r="ANJ60" s="1164"/>
      <c r="ANK60" s="1164"/>
      <c r="ANL60" s="1164"/>
      <c r="ANM60" s="1164"/>
      <c r="ANN60" s="1164"/>
      <c r="ANO60" s="1164"/>
      <c r="ANP60" s="1164"/>
      <c r="ANQ60" s="1164"/>
      <c r="ANR60" s="1164"/>
      <c r="ANS60" s="1164"/>
      <c r="ANT60" s="1164"/>
      <c r="ANU60" s="1164"/>
      <c r="ANV60" s="1164"/>
      <c r="ANW60" s="1164"/>
      <c r="ANX60" s="1164"/>
      <c r="ANY60" s="1164"/>
      <c r="ANZ60" s="1164"/>
      <c r="AOA60" s="1164"/>
      <c r="AOB60" s="1164"/>
      <c r="AOC60" s="1164"/>
      <c r="AOD60" s="1164"/>
      <c r="AOE60" s="1164"/>
      <c r="AOF60" s="1164"/>
      <c r="AOG60" s="1164"/>
      <c r="AOH60" s="1164"/>
      <c r="AOI60" s="1164"/>
      <c r="AOJ60" s="1164"/>
      <c r="AOK60" s="1164"/>
      <c r="AOL60" s="1164"/>
      <c r="AOM60" s="1164"/>
      <c r="AON60" s="1164"/>
      <c r="AOO60" s="1164"/>
      <c r="AOP60" s="1164"/>
      <c r="AOQ60" s="1164"/>
      <c r="AOR60" s="1164"/>
      <c r="AOS60" s="1164"/>
      <c r="AOT60" s="1164"/>
      <c r="AOU60" s="1164"/>
      <c r="AOV60" s="1164"/>
      <c r="AOW60" s="1164"/>
      <c r="AOX60" s="1164"/>
      <c r="AOY60" s="1164"/>
      <c r="AOZ60" s="1164"/>
      <c r="APA60" s="1164"/>
      <c r="APB60" s="1164"/>
      <c r="APC60" s="1164"/>
      <c r="APD60" s="1164"/>
      <c r="APE60" s="1164"/>
      <c r="APF60" s="1164"/>
      <c r="APG60" s="1164"/>
      <c r="APH60" s="1164"/>
      <c r="API60" s="1164"/>
      <c r="APJ60" s="1164"/>
      <c r="APK60" s="1164"/>
      <c r="APL60" s="1164"/>
      <c r="APM60" s="1164"/>
      <c r="APN60" s="1164"/>
      <c r="APO60" s="1164"/>
      <c r="APP60" s="1164"/>
      <c r="APQ60" s="1164"/>
      <c r="APR60" s="1164"/>
      <c r="APS60" s="1164"/>
      <c r="APT60" s="1164"/>
      <c r="APU60" s="1164"/>
      <c r="APV60" s="1164"/>
      <c r="APW60" s="1164"/>
      <c r="APX60" s="1164"/>
      <c r="APY60" s="1164"/>
      <c r="APZ60" s="1164"/>
      <c r="AQA60" s="1164"/>
      <c r="AQB60" s="1164"/>
      <c r="AQC60" s="1164"/>
      <c r="AQD60" s="1164"/>
      <c r="AQE60" s="1164"/>
      <c r="AQF60" s="1164"/>
      <c r="AQG60" s="1164"/>
      <c r="AQH60" s="1164"/>
      <c r="AQI60" s="1164"/>
      <c r="AQJ60" s="1164"/>
      <c r="AQK60" s="1164"/>
      <c r="AQL60" s="1164"/>
      <c r="AQM60" s="1164"/>
      <c r="AQN60" s="1164"/>
      <c r="AQO60" s="1164"/>
      <c r="AQP60" s="1164"/>
      <c r="AQQ60" s="1164"/>
      <c r="AQR60" s="1164"/>
      <c r="AQS60" s="1164"/>
      <c r="AQT60" s="1164"/>
      <c r="AQU60" s="1164"/>
      <c r="AQV60" s="1164"/>
      <c r="AQW60" s="1164"/>
      <c r="AQX60" s="1164"/>
      <c r="AQY60" s="1164"/>
      <c r="AQZ60" s="1164"/>
      <c r="ARA60" s="1164"/>
      <c r="ARB60" s="1164"/>
      <c r="ARC60" s="1164"/>
      <c r="ARD60" s="1164"/>
      <c r="ARE60" s="1164"/>
      <c r="ARF60" s="1164"/>
      <c r="ARG60" s="1164"/>
      <c r="ARH60" s="1164"/>
      <c r="ARI60" s="1164"/>
      <c r="ARJ60" s="1164"/>
      <c r="ARK60" s="1164"/>
      <c r="ARL60" s="1164"/>
      <c r="ARM60" s="1164"/>
      <c r="ARN60" s="1164"/>
      <c r="ARO60" s="1164"/>
      <c r="ARP60" s="1164"/>
      <c r="ARQ60" s="1164"/>
      <c r="ARR60" s="1164"/>
      <c r="ARS60" s="1164"/>
      <c r="ART60" s="1164"/>
      <c r="ARU60" s="1164"/>
      <c r="ARV60" s="1164"/>
      <c r="ARW60" s="1164"/>
      <c r="ARX60" s="1164"/>
      <c r="ARY60" s="1164"/>
      <c r="ARZ60" s="1164"/>
      <c r="ASA60" s="1164"/>
      <c r="ASB60" s="1164"/>
      <c r="ASC60" s="1164"/>
      <c r="ASD60" s="1164"/>
      <c r="ASE60" s="1164"/>
      <c r="ASF60" s="1164"/>
      <c r="ASG60" s="1164"/>
      <c r="ASH60" s="1164"/>
      <c r="ASI60" s="1164"/>
      <c r="ASJ60" s="1164"/>
      <c r="ASK60" s="1164"/>
      <c r="ASL60" s="1164"/>
      <c r="ASM60" s="1164"/>
      <c r="ASN60" s="1164"/>
      <c r="ASO60" s="1164"/>
      <c r="ASP60" s="1164"/>
      <c r="ASQ60" s="1164"/>
      <c r="ASR60" s="1164"/>
      <c r="ASS60" s="1164"/>
      <c r="AST60" s="1164"/>
      <c r="ASU60" s="1164"/>
      <c r="ASV60" s="1164"/>
      <c r="ASW60" s="1164"/>
      <c r="ASX60" s="1164"/>
      <c r="ASY60" s="1164"/>
      <c r="ASZ60" s="1164"/>
      <c r="ATA60" s="1164"/>
      <c r="ATB60" s="1164"/>
      <c r="ATC60" s="1164"/>
      <c r="ATD60" s="1164"/>
      <c r="ATE60" s="1164"/>
      <c r="ATF60" s="1164"/>
      <c r="ATG60" s="1164"/>
      <c r="ATH60" s="1164"/>
      <c r="ATI60" s="1164"/>
      <c r="ATJ60" s="1164"/>
      <c r="ATK60" s="1164"/>
      <c r="ATL60" s="1164"/>
      <c r="ATM60" s="1164"/>
      <c r="ATN60" s="1164"/>
      <c r="ATO60" s="1164"/>
      <c r="ATP60" s="1164"/>
      <c r="ATQ60" s="1164"/>
      <c r="ATR60" s="1164"/>
      <c r="ATS60" s="1164"/>
      <c r="ATT60" s="1164"/>
      <c r="ATU60" s="1164"/>
      <c r="ATV60" s="1164"/>
      <c r="ATW60" s="1164"/>
      <c r="ATX60" s="1164"/>
      <c r="ATY60" s="1164"/>
      <c r="ATZ60" s="1164"/>
      <c r="AUA60" s="1164"/>
      <c r="AUB60" s="1164"/>
      <c r="AUC60" s="1164"/>
      <c r="AUD60" s="1164"/>
      <c r="AUE60" s="1164"/>
      <c r="AUF60" s="1164"/>
      <c r="AUG60" s="1164"/>
      <c r="AUH60" s="1164"/>
      <c r="AUI60" s="1164"/>
      <c r="AUJ60" s="1164"/>
      <c r="AUK60" s="1164"/>
      <c r="AUL60" s="1164"/>
      <c r="AUM60" s="1164"/>
      <c r="AUN60" s="1164"/>
      <c r="AUO60" s="1164"/>
      <c r="AUP60" s="1164"/>
      <c r="AUQ60" s="1164"/>
      <c r="AUR60" s="1164"/>
      <c r="AUS60" s="1164"/>
      <c r="AUT60" s="1164"/>
      <c r="AUU60" s="1164"/>
      <c r="AUV60" s="1164"/>
      <c r="AUW60" s="1164"/>
      <c r="AUX60" s="1164"/>
      <c r="AUY60" s="1164"/>
      <c r="AUZ60" s="1164"/>
      <c r="AVA60" s="1164"/>
      <c r="AVB60" s="1164"/>
      <c r="AVC60" s="1164"/>
      <c r="AVD60" s="1164"/>
      <c r="AVE60" s="1164"/>
      <c r="AVF60" s="1164"/>
      <c r="AVG60" s="1164"/>
      <c r="AVH60" s="1164"/>
      <c r="AVI60" s="1164"/>
      <c r="AVJ60" s="1164"/>
      <c r="AVK60" s="1164"/>
      <c r="AVL60" s="1164"/>
      <c r="AVM60" s="1164"/>
      <c r="AVN60" s="1164"/>
      <c r="AVO60" s="1164"/>
      <c r="AVP60" s="1164"/>
      <c r="AVQ60" s="1164"/>
      <c r="AVR60" s="1164"/>
      <c r="AVS60" s="1164"/>
      <c r="AVT60" s="1164"/>
      <c r="AVU60" s="1164"/>
      <c r="AVV60" s="1164"/>
      <c r="AVW60" s="1164"/>
      <c r="AVX60" s="1164"/>
      <c r="AVY60" s="1164"/>
      <c r="AVZ60" s="1164"/>
      <c r="AWA60" s="1164"/>
      <c r="AWB60" s="1164"/>
      <c r="AWC60" s="1164"/>
      <c r="AWD60" s="1164"/>
      <c r="AWE60" s="1164"/>
      <c r="AWF60" s="1164"/>
      <c r="AWG60" s="1164"/>
      <c r="AWH60" s="1164"/>
      <c r="AWI60" s="1164"/>
      <c r="AWJ60" s="1164"/>
      <c r="AWK60" s="1164"/>
      <c r="AWL60" s="1164"/>
      <c r="AWM60" s="1164"/>
      <c r="AWN60" s="1164"/>
      <c r="AWO60" s="1164"/>
      <c r="AWP60" s="1164"/>
      <c r="AWQ60" s="1164"/>
      <c r="AWR60" s="1164"/>
      <c r="AWS60" s="1164"/>
      <c r="AWT60" s="1164"/>
      <c r="AWU60" s="1164"/>
      <c r="AWV60" s="1164"/>
      <c r="AWW60" s="1164"/>
      <c r="AWX60" s="1164"/>
      <c r="AWY60" s="1164"/>
      <c r="AWZ60" s="1164"/>
      <c r="AXA60" s="1164"/>
      <c r="AXB60" s="1164"/>
      <c r="AXC60" s="1164"/>
      <c r="AXD60" s="1164"/>
      <c r="AXE60" s="1164"/>
      <c r="AXF60" s="1164"/>
      <c r="AXG60" s="1164"/>
      <c r="AXH60" s="1164"/>
      <c r="AXI60" s="1164"/>
      <c r="AXJ60" s="1164"/>
      <c r="AXK60" s="1164"/>
      <c r="AXL60" s="1164"/>
      <c r="AXM60" s="1164"/>
      <c r="AXN60" s="1164"/>
      <c r="AXO60" s="1164"/>
      <c r="AXP60" s="1164"/>
      <c r="AXQ60" s="1164"/>
      <c r="AXR60" s="1164"/>
      <c r="AXS60" s="1164"/>
      <c r="AXT60" s="1164"/>
      <c r="AXU60" s="1164"/>
      <c r="AXV60" s="1164"/>
      <c r="AXW60" s="1164"/>
      <c r="AXX60" s="1164"/>
      <c r="AXY60" s="1164"/>
      <c r="AXZ60" s="1164"/>
      <c r="AYA60" s="1164"/>
      <c r="AYB60" s="1164"/>
      <c r="AYC60" s="1164"/>
      <c r="AYD60" s="1164"/>
      <c r="AYE60" s="1164"/>
      <c r="AYF60" s="1164"/>
      <c r="AYG60" s="1164"/>
      <c r="AYH60" s="1164"/>
      <c r="AYI60" s="1164"/>
      <c r="AYJ60" s="1164"/>
      <c r="AYK60" s="1164"/>
      <c r="AYL60" s="1164"/>
      <c r="AYM60" s="1164"/>
      <c r="AYN60" s="1164"/>
      <c r="AYO60" s="1164"/>
      <c r="AYP60" s="1164"/>
      <c r="AYQ60" s="1164"/>
      <c r="AYR60" s="1164"/>
      <c r="AYS60" s="1164"/>
      <c r="AYT60" s="1164"/>
      <c r="AYU60" s="1164"/>
      <c r="AYV60" s="1164"/>
      <c r="AYW60" s="1164"/>
      <c r="AYX60" s="1164"/>
      <c r="AYY60" s="1164"/>
      <c r="AYZ60" s="1164"/>
      <c r="AZA60" s="1164"/>
      <c r="AZB60" s="1164"/>
      <c r="AZC60" s="1164"/>
      <c r="AZD60" s="1164"/>
      <c r="AZE60" s="1164"/>
      <c r="AZF60" s="1164"/>
      <c r="AZG60" s="1164"/>
      <c r="AZH60" s="1164"/>
      <c r="AZI60" s="1164"/>
      <c r="AZJ60" s="1164"/>
      <c r="AZK60" s="1164"/>
      <c r="AZL60" s="1164"/>
      <c r="AZM60" s="1164"/>
      <c r="AZN60" s="1164"/>
      <c r="AZO60" s="1164"/>
      <c r="AZP60" s="1164"/>
      <c r="AZQ60" s="1164"/>
      <c r="AZR60" s="1164"/>
      <c r="AZS60" s="1164"/>
      <c r="AZT60" s="1164"/>
      <c r="AZU60" s="1164"/>
      <c r="AZV60" s="1164"/>
      <c r="AZW60" s="1164"/>
      <c r="AZX60" s="1164"/>
      <c r="AZY60" s="1164"/>
      <c r="AZZ60" s="1164"/>
      <c r="BAA60" s="1164"/>
      <c r="BAB60" s="1164"/>
      <c r="BAC60" s="1164"/>
      <c r="BAD60" s="1164"/>
      <c r="BAE60" s="1164"/>
      <c r="BAF60" s="1164"/>
      <c r="BAG60" s="1164"/>
      <c r="BAH60" s="1164"/>
      <c r="BAI60" s="1164"/>
      <c r="BAJ60" s="1164"/>
      <c r="BAK60" s="1164"/>
      <c r="BAL60" s="1164"/>
      <c r="BAM60" s="1164"/>
      <c r="BAN60" s="1164"/>
      <c r="BAO60" s="1164"/>
      <c r="BAP60" s="1164"/>
      <c r="BAQ60" s="1164"/>
      <c r="BAR60" s="1164"/>
      <c r="BAS60" s="1164"/>
      <c r="BAT60" s="1164"/>
      <c r="BAU60" s="1164"/>
      <c r="BAV60" s="1164"/>
      <c r="BAW60" s="1164"/>
      <c r="BAX60" s="1164"/>
      <c r="BAY60" s="1164"/>
      <c r="BAZ60" s="1164"/>
      <c r="BBA60" s="1164"/>
      <c r="BBB60" s="1164"/>
      <c r="BBC60" s="1164"/>
      <c r="BBD60" s="1164"/>
      <c r="BBE60" s="1164"/>
      <c r="BBF60" s="1164"/>
      <c r="BBG60" s="1164"/>
      <c r="BBH60" s="1164"/>
      <c r="BBI60" s="1164"/>
      <c r="BBJ60" s="1164"/>
      <c r="BBK60" s="1164"/>
      <c r="BBL60" s="1164"/>
      <c r="BBM60" s="1164"/>
      <c r="BBN60" s="1164"/>
      <c r="BBO60" s="1164"/>
      <c r="BBP60" s="1164"/>
      <c r="BBQ60" s="1164"/>
      <c r="BBR60" s="1164"/>
      <c r="BBS60" s="1164"/>
      <c r="BBT60" s="1164"/>
      <c r="BBU60" s="1164"/>
      <c r="BBV60" s="1164"/>
      <c r="BBW60" s="1164"/>
      <c r="BBX60" s="1164"/>
      <c r="BBY60" s="1164"/>
      <c r="BBZ60" s="1164"/>
      <c r="BCA60" s="1164"/>
      <c r="BCB60" s="1164"/>
      <c r="BCC60" s="1164"/>
      <c r="BCD60" s="1164"/>
      <c r="BCE60" s="1164"/>
      <c r="BCF60" s="1164"/>
      <c r="BCG60" s="1164"/>
      <c r="BCH60" s="1164"/>
      <c r="BCI60" s="1164"/>
      <c r="BCJ60" s="1164"/>
      <c r="BCK60" s="1164"/>
      <c r="BCL60" s="1164"/>
      <c r="BCM60" s="1164"/>
      <c r="BCN60" s="1164"/>
      <c r="BCO60" s="1164"/>
      <c r="BCP60" s="1164"/>
      <c r="BCQ60" s="1164"/>
      <c r="BCR60" s="1164"/>
      <c r="BCS60" s="1164"/>
      <c r="BCT60" s="1164"/>
      <c r="BCU60" s="1164"/>
      <c r="BCV60" s="1164"/>
      <c r="BCW60" s="1164"/>
      <c r="BCX60" s="1164"/>
      <c r="BCY60" s="1164"/>
      <c r="BCZ60" s="1164"/>
      <c r="BDA60" s="1164"/>
      <c r="BDB60" s="1164"/>
      <c r="BDC60" s="1164"/>
      <c r="BDD60" s="1164"/>
      <c r="BDE60" s="1164"/>
      <c r="BDF60" s="1164"/>
      <c r="BDG60" s="1164"/>
      <c r="BDH60" s="1164"/>
      <c r="BDI60" s="1164"/>
      <c r="BDJ60" s="1164"/>
      <c r="BDK60" s="1164"/>
      <c r="BDL60" s="1164"/>
      <c r="BDM60" s="1164"/>
      <c r="BDN60" s="1164"/>
      <c r="BDO60" s="1164"/>
      <c r="BDP60" s="1164"/>
      <c r="BDQ60" s="1164"/>
      <c r="BDR60" s="1164"/>
      <c r="BDS60" s="1164"/>
      <c r="BDT60" s="1164"/>
      <c r="BDU60" s="1164"/>
      <c r="BDV60" s="1164"/>
      <c r="BDW60" s="1164"/>
      <c r="BDX60" s="1164"/>
      <c r="BDY60" s="1164"/>
      <c r="BDZ60" s="1164"/>
      <c r="BEA60" s="1164"/>
      <c r="BEB60" s="1164"/>
      <c r="BEC60" s="1164"/>
      <c r="BED60" s="1164"/>
      <c r="BEE60" s="1164"/>
      <c r="BEF60" s="1164"/>
      <c r="BEG60" s="1164"/>
      <c r="BEH60" s="1164"/>
      <c r="BEI60" s="1164"/>
      <c r="BEJ60" s="1164"/>
      <c r="BEK60" s="1164"/>
      <c r="BEL60" s="1164"/>
      <c r="BEM60" s="1164"/>
      <c r="BEN60" s="1164"/>
      <c r="BEO60" s="1164"/>
      <c r="BEP60" s="1164"/>
      <c r="BEQ60" s="1164"/>
      <c r="BER60" s="1164"/>
      <c r="BES60" s="1164"/>
      <c r="BET60" s="1164"/>
      <c r="BEU60" s="1164"/>
      <c r="BEV60" s="1164"/>
      <c r="BEW60" s="1164"/>
      <c r="BEX60" s="1164"/>
      <c r="BEY60" s="1164"/>
      <c r="BEZ60" s="1164"/>
      <c r="BFA60" s="1164"/>
      <c r="BFB60" s="1164"/>
      <c r="BFC60" s="1164"/>
      <c r="BFD60" s="1164"/>
      <c r="BFE60" s="1164"/>
      <c r="BFF60" s="1164"/>
      <c r="BFG60" s="1164"/>
      <c r="BFH60" s="1164"/>
      <c r="BFI60" s="1164"/>
      <c r="BFJ60" s="1164"/>
      <c r="BFK60" s="1164"/>
      <c r="BFL60" s="1164"/>
      <c r="BFM60" s="1164"/>
      <c r="BFN60" s="1164"/>
      <c r="BFO60" s="1164"/>
      <c r="BFP60" s="1164"/>
      <c r="BFQ60" s="1164"/>
      <c r="BFR60" s="1164"/>
      <c r="BFS60" s="1164"/>
      <c r="BFT60" s="1164"/>
      <c r="BFU60" s="1164"/>
      <c r="BFV60" s="1164"/>
      <c r="BFW60" s="1164"/>
      <c r="BFX60" s="1164"/>
      <c r="BFY60" s="1164"/>
      <c r="BFZ60" s="1164"/>
      <c r="BGA60" s="1164"/>
      <c r="BGB60" s="1164"/>
      <c r="BGC60" s="1164"/>
      <c r="BGD60" s="1164"/>
      <c r="BGE60" s="1164"/>
      <c r="BGF60" s="1164"/>
      <c r="BGG60" s="1164"/>
      <c r="BGH60" s="1164"/>
      <c r="BGI60" s="1164"/>
      <c r="BGJ60" s="1164"/>
      <c r="BGK60" s="1164"/>
      <c r="BGL60" s="1164"/>
      <c r="BGM60" s="1164"/>
      <c r="BGN60" s="1164"/>
      <c r="BGO60" s="1164"/>
      <c r="BGP60" s="1164"/>
      <c r="BGQ60" s="1164"/>
      <c r="BGR60" s="1164"/>
      <c r="BGS60" s="1164"/>
      <c r="BGT60" s="1164"/>
      <c r="BGU60" s="1164"/>
      <c r="BGV60" s="1164"/>
      <c r="BGW60" s="1164"/>
      <c r="BGX60" s="1164"/>
      <c r="BGY60" s="1164"/>
      <c r="BGZ60" s="1164"/>
      <c r="BHA60" s="1164"/>
      <c r="BHB60" s="1164"/>
      <c r="BHC60" s="1164"/>
      <c r="BHD60" s="1164"/>
      <c r="BHE60" s="1164"/>
      <c r="BHF60" s="1164"/>
      <c r="BHG60" s="1164"/>
      <c r="BHH60" s="1164"/>
      <c r="BHI60" s="1164"/>
      <c r="BHJ60" s="1164"/>
      <c r="BHK60" s="1164"/>
      <c r="BHL60" s="1164"/>
      <c r="BHM60" s="1164"/>
      <c r="BHN60" s="1164"/>
      <c r="BHO60" s="1164"/>
      <c r="BHP60" s="1164"/>
      <c r="BHQ60" s="1164"/>
      <c r="BHR60" s="1164"/>
      <c r="BHS60" s="1164"/>
      <c r="BHT60" s="1164"/>
      <c r="BHU60" s="1164"/>
      <c r="BHV60" s="1164"/>
      <c r="BHW60" s="1164"/>
      <c r="BHX60" s="1164"/>
      <c r="BHY60" s="1164"/>
      <c r="BHZ60" s="1164"/>
      <c r="BIA60" s="1164"/>
      <c r="BIB60" s="1164"/>
      <c r="BIC60" s="1164"/>
      <c r="BID60" s="1164"/>
      <c r="BIE60" s="1164"/>
      <c r="BIF60" s="1164"/>
      <c r="BIG60" s="1164"/>
      <c r="BIH60" s="1164"/>
      <c r="BII60" s="1164"/>
      <c r="BIJ60" s="1164"/>
      <c r="BIK60" s="1164"/>
      <c r="BIL60" s="1164"/>
      <c r="BIM60" s="1164"/>
      <c r="BIN60" s="1164"/>
      <c r="BIO60" s="1164"/>
      <c r="BIP60" s="1164"/>
      <c r="BIQ60" s="1164"/>
      <c r="BIR60" s="1164"/>
      <c r="BIS60" s="1164"/>
      <c r="BIT60" s="1164"/>
      <c r="BIU60" s="1164"/>
      <c r="BIV60" s="1164"/>
      <c r="BIW60" s="1164"/>
      <c r="BIX60" s="1164"/>
      <c r="BIY60" s="1164"/>
      <c r="BIZ60" s="1164"/>
      <c r="BJA60" s="1164"/>
      <c r="BJB60" s="1164"/>
      <c r="BJC60" s="1164"/>
      <c r="BJD60" s="1164"/>
      <c r="BJE60" s="1164"/>
      <c r="BJF60" s="1164"/>
      <c r="BJG60" s="1164"/>
      <c r="BJH60" s="1164"/>
      <c r="BJI60" s="1164"/>
      <c r="BJJ60" s="1164"/>
      <c r="BJK60" s="1164"/>
      <c r="BJL60" s="1164"/>
      <c r="BJM60" s="1164"/>
      <c r="BJN60" s="1164"/>
      <c r="BJO60" s="1164"/>
      <c r="BJP60" s="1164"/>
      <c r="BJQ60" s="1164"/>
      <c r="BJR60" s="1164"/>
      <c r="BJS60" s="1164"/>
      <c r="BJT60" s="1164"/>
      <c r="BJU60" s="1164"/>
      <c r="BJV60" s="1164"/>
      <c r="BJW60" s="1164"/>
      <c r="BJX60" s="1164"/>
      <c r="BJY60" s="1164"/>
      <c r="BJZ60" s="1164"/>
      <c r="BKA60" s="1164"/>
      <c r="BKB60" s="1164"/>
      <c r="BKC60" s="1164"/>
      <c r="BKD60" s="1164"/>
      <c r="BKE60" s="1164"/>
      <c r="BKF60" s="1164"/>
      <c r="BKG60" s="1164"/>
      <c r="BKH60" s="1164"/>
      <c r="BKI60" s="1164"/>
      <c r="BKJ60" s="1164"/>
      <c r="BKK60" s="1164"/>
      <c r="BKL60" s="1164"/>
      <c r="BKM60" s="1164"/>
      <c r="BKN60" s="1164"/>
      <c r="BKO60" s="1164"/>
      <c r="BKP60" s="1164"/>
      <c r="BKQ60" s="1164"/>
      <c r="BKR60" s="1164"/>
      <c r="BKS60" s="1164"/>
      <c r="BKT60" s="1164"/>
      <c r="BKU60" s="1164"/>
      <c r="BKV60" s="1164"/>
      <c r="BKW60" s="1164"/>
      <c r="BKX60" s="1164"/>
      <c r="BKY60" s="1164"/>
      <c r="BKZ60" s="1164"/>
      <c r="BLA60" s="1164"/>
      <c r="BLB60" s="1164"/>
      <c r="BLC60" s="1164"/>
      <c r="BLD60" s="1164"/>
      <c r="BLE60" s="1164"/>
      <c r="BLF60" s="1164"/>
      <c r="BLG60" s="1164"/>
      <c r="BLH60" s="1164"/>
      <c r="BLI60" s="1164"/>
      <c r="BLJ60" s="1164"/>
      <c r="BLK60" s="1164"/>
      <c r="BLL60" s="1164"/>
      <c r="BLM60" s="1164"/>
      <c r="BLN60" s="1164"/>
      <c r="BLO60" s="1164"/>
      <c r="BLP60" s="1164"/>
      <c r="BLQ60" s="1164"/>
      <c r="BLR60" s="1164"/>
      <c r="BLS60" s="1164"/>
      <c r="BLT60" s="1164"/>
      <c r="BLU60" s="1164"/>
      <c r="BLV60" s="1164"/>
      <c r="BLW60" s="1164"/>
      <c r="BLX60" s="1164"/>
      <c r="BLY60" s="1164"/>
      <c r="BLZ60" s="1164"/>
      <c r="BMA60" s="1164"/>
      <c r="BMB60" s="1164"/>
      <c r="BMC60" s="1164"/>
      <c r="BMD60" s="1164"/>
      <c r="BME60" s="1164"/>
      <c r="BMF60" s="1164"/>
      <c r="BMG60" s="1164"/>
      <c r="BMH60" s="1164"/>
      <c r="BMI60" s="1164"/>
      <c r="BMJ60" s="1164"/>
      <c r="BMK60" s="1164"/>
      <c r="BML60" s="1164"/>
      <c r="BMM60" s="1164"/>
      <c r="BMN60" s="1164"/>
      <c r="BMO60" s="1164"/>
      <c r="BMP60" s="1164"/>
      <c r="BMQ60" s="1164"/>
      <c r="BMR60" s="1164"/>
      <c r="BMS60" s="1164"/>
      <c r="BMT60" s="1164"/>
      <c r="BMU60" s="1164"/>
      <c r="BMV60" s="1164"/>
      <c r="BMW60" s="1164"/>
      <c r="BMX60" s="1164"/>
      <c r="BMY60" s="1164"/>
      <c r="BMZ60" s="1164"/>
      <c r="BNA60" s="1164"/>
      <c r="BNB60" s="1164"/>
      <c r="BNC60" s="1164"/>
      <c r="BND60" s="1164"/>
      <c r="BNE60" s="1164"/>
      <c r="BNF60" s="1164"/>
      <c r="BNG60" s="1164"/>
      <c r="BNH60" s="1164"/>
      <c r="BNI60" s="1164"/>
      <c r="BNJ60" s="1164"/>
      <c r="BNK60" s="1164"/>
      <c r="BNL60" s="1164"/>
      <c r="BNM60" s="1164"/>
      <c r="BNN60" s="1164"/>
      <c r="BNO60" s="1164"/>
      <c r="BNP60" s="1164"/>
      <c r="BNQ60" s="1164"/>
      <c r="BNR60" s="1164"/>
      <c r="BNS60" s="1164"/>
      <c r="BNT60" s="1164"/>
      <c r="BNU60" s="1164"/>
      <c r="BNV60" s="1164"/>
      <c r="BNW60" s="1164"/>
      <c r="BNX60" s="1164"/>
      <c r="BNY60" s="1164"/>
      <c r="BNZ60" s="1164"/>
      <c r="BOA60" s="1164"/>
      <c r="BOB60" s="1164"/>
      <c r="BOC60" s="1164"/>
      <c r="BOD60" s="1164"/>
      <c r="BOE60" s="1164"/>
      <c r="BOF60" s="1164"/>
      <c r="BOG60" s="1164"/>
      <c r="BOH60" s="1164"/>
      <c r="BOI60" s="1164"/>
      <c r="BOJ60" s="1164"/>
      <c r="BOK60" s="1164"/>
      <c r="BOL60" s="1164"/>
      <c r="BOM60" s="1164"/>
      <c r="BON60" s="1164"/>
      <c r="BOO60" s="1164"/>
      <c r="BOP60" s="1164"/>
      <c r="BOQ60" s="1164"/>
      <c r="BOR60" s="1164"/>
      <c r="BOS60" s="1164"/>
      <c r="BOT60" s="1164"/>
      <c r="BOU60" s="1164"/>
      <c r="BOV60" s="1164"/>
      <c r="BOW60" s="1164"/>
      <c r="BOX60" s="1164"/>
      <c r="BOY60" s="1164"/>
      <c r="BOZ60" s="1164"/>
      <c r="BPA60" s="1164"/>
      <c r="BPB60" s="1164"/>
      <c r="BPC60" s="1164"/>
      <c r="BPD60" s="1164"/>
      <c r="BPE60" s="1164"/>
      <c r="BPF60" s="1164"/>
      <c r="BPG60" s="1164"/>
      <c r="BPH60" s="1164"/>
      <c r="BPI60" s="1164"/>
      <c r="BPJ60" s="1164"/>
      <c r="BPK60" s="1164"/>
      <c r="BPL60" s="1164"/>
      <c r="BPM60" s="1164"/>
      <c r="BPN60" s="1164"/>
      <c r="BPO60" s="1164"/>
      <c r="BPP60" s="1164"/>
      <c r="BPQ60" s="1164"/>
      <c r="BPR60" s="1164"/>
      <c r="BPS60" s="1164"/>
      <c r="BPT60" s="1164"/>
      <c r="BPU60" s="1164"/>
      <c r="BPV60" s="1164"/>
      <c r="BPW60" s="1164"/>
      <c r="BPX60" s="1164"/>
      <c r="BPY60" s="1164"/>
      <c r="BPZ60" s="1164"/>
      <c r="BQA60" s="1164"/>
      <c r="BQB60" s="1164"/>
      <c r="BQC60" s="1164"/>
      <c r="BQD60" s="1164"/>
      <c r="BQE60" s="1164"/>
      <c r="BQF60" s="1164"/>
      <c r="BQG60" s="1164"/>
      <c r="BQH60" s="1164"/>
      <c r="BQI60" s="1164"/>
      <c r="BQJ60" s="1164"/>
      <c r="BQK60" s="1164"/>
      <c r="BQL60" s="1164"/>
      <c r="BQM60" s="1164"/>
      <c r="BQN60" s="1164"/>
      <c r="BQO60" s="1164"/>
      <c r="BQP60" s="1164"/>
      <c r="BQQ60" s="1164"/>
      <c r="BQR60" s="1164"/>
      <c r="BQS60" s="1164"/>
      <c r="BQT60" s="1164"/>
      <c r="BQU60" s="1164"/>
      <c r="BQV60" s="1164"/>
      <c r="BQW60" s="1164"/>
      <c r="BQX60" s="1164"/>
      <c r="BQY60" s="1164"/>
      <c r="BQZ60" s="1164"/>
      <c r="BRA60" s="1164"/>
      <c r="BRB60" s="1164"/>
      <c r="BRC60" s="1164"/>
      <c r="BRD60" s="1164"/>
      <c r="BRE60" s="1164"/>
      <c r="BRF60" s="1164"/>
      <c r="BRG60" s="1164"/>
      <c r="BRH60" s="1164"/>
      <c r="BRI60" s="1164"/>
      <c r="BRJ60" s="1164"/>
      <c r="BRK60" s="1164"/>
      <c r="BRL60" s="1164"/>
      <c r="BRM60" s="1164"/>
      <c r="BRN60" s="1164"/>
      <c r="BRO60" s="1164"/>
      <c r="BRP60" s="1164"/>
      <c r="BRQ60" s="1164"/>
      <c r="BRR60" s="1164"/>
      <c r="BRS60" s="1164"/>
      <c r="BRT60" s="1164"/>
      <c r="BRU60" s="1164"/>
      <c r="BRV60" s="1164"/>
      <c r="BRW60" s="1164"/>
      <c r="BRX60" s="1164"/>
      <c r="BRY60" s="1164"/>
      <c r="BRZ60" s="1164"/>
      <c r="BSA60" s="1164"/>
      <c r="BSB60" s="1164"/>
      <c r="BSC60" s="1164"/>
      <c r="BSD60" s="1164"/>
      <c r="BSE60" s="1164"/>
      <c r="BSF60" s="1164"/>
      <c r="BSG60" s="1164"/>
      <c r="BSH60" s="1164"/>
      <c r="BSI60" s="1164"/>
      <c r="BSJ60" s="1164"/>
      <c r="BSK60" s="1164"/>
      <c r="BSL60" s="1164"/>
      <c r="BSM60" s="1164"/>
      <c r="BSN60" s="1164"/>
      <c r="BSO60" s="1164"/>
      <c r="BSP60" s="1164"/>
      <c r="BSQ60" s="1164"/>
      <c r="BSR60" s="1164"/>
      <c r="BSS60" s="1164"/>
      <c r="BST60" s="1164"/>
      <c r="BSU60" s="1164"/>
      <c r="BSV60" s="1164"/>
      <c r="BSW60" s="1164"/>
      <c r="BSX60" s="1164"/>
      <c r="BSY60" s="1164"/>
      <c r="BSZ60" s="1164"/>
      <c r="BTA60" s="1164"/>
      <c r="BTB60" s="1164"/>
      <c r="BTC60" s="1164"/>
      <c r="BTD60" s="1164"/>
      <c r="BTE60" s="1164"/>
      <c r="BTF60" s="1164"/>
      <c r="BTG60" s="1164"/>
      <c r="BTH60" s="1164"/>
      <c r="BTI60" s="1164"/>
      <c r="BTJ60" s="1164"/>
      <c r="BTK60" s="1164"/>
      <c r="BTL60" s="1164"/>
      <c r="BTM60" s="1164"/>
      <c r="BTN60" s="1164"/>
      <c r="BTO60" s="1164"/>
      <c r="BTP60" s="1164"/>
      <c r="BTQ60" s="1164"/>
      <c r="BTR60" s="1164"/>
      <c r="BTS60" s="1164"/>
      <c r="BTT60" s="1164"/>
      <c r="BTU60" s="1164"/>
      <c r="BTV60" s="1164"/>
      <c r="BTW60" s="1164"/>
      <c r="BTX60" s="1164"/>
      <c r="BTY60" s="1164"/>
      <c r="BTZ60" s="1164"/>
      <c r="BUA60" s="1164"/>
      <c r="BUB60" s="1164"/>
      <c r="BUC60" s="1164"/>
      <c r="BUD60" s="1164"/>
      <c r="BUE60" s="1164"/>
      <c r="BUF60" s="1164"/>
      <c r="BUG60" s="1164"/>
      <c r="BUH60" s="1164"/>
      <c r="BUI60" s="1164"/>
      <c r="BUJ60" s="1164"/>
      <c r="BUK60" s="1164"/>
      <c r="BUL60" s="1164"/>
      <c r="BUM60" s="1164"/>
      <c r="BUN60" s="1164"/>
      <c r="BUO60" s="1164"/>
      <c r="BUP60" s="1164"/>
      <c r="BUQ60" s="1164"/>
      <c r="BUR60" s="1164"/>
      <c r="BUS60" s="1164"/>
      <c r="BUT60" s="1164"/>
      <c r="BUU60" s="1164"/>
      <c r="BUV60" s="1164"/>
      <c r="BUW60" s="1164"/>
      <c r="BUX60" s="1164"/>
      <c r="BUY60" s="1164"/>
      <c r="BUZ60" s="1164"/>
      <c r="BVA60" s="1164"/>
      <c r="BVB60" s="1164"/>
      <c r="BVC60" s="1164"/>
      <c r="BVD60" s="1164"/>
      <c r="BVE60" s="1164"/>
      <c r="BVF60" s="1164"/>
      <c r="BVG60" s="1164"/>
      <c r="BVH60" s="1164"/>
      <c r="BVI60" s="1164"/>
      <c r="BVJ60" s="1164"/>
      <c r="BVK60" s="1164"/>
      <c r="BVL60" s="1164"/>
      <c r="BVM60" s="1164"/>
      <c r="BVN60" s="1164"/>
      <c r="BVO60" s="1164"/>
      <c r="BVP60" s="1164"/>
      <c r="BVQ60" s="1164"/>
      <c r="BVR60" s="1164"/>
      <c r="BVS60" s="1164"/>
      <c r="BVT60" s="1164"/>
      <c r="BVU60" s="1164"/>
      <c r="BVV60" s="1164"/>
      <c r="BVW60" s="1164"/>
      <c r="BVX60" s="1164"/>
      <c r="BVY60" s="1164"/>
      <c r="BVZ60" s="1164"/>
      <c r="BWA60" s="1164"/>
      <c r="BWB60" s="1164"/>
      <c r="BWC60" s="1164"/>
      <c r="BWD60" s="1164"/>
      <c r="BWE60" s="1164"/>
      <c r="BWF60" s="1164"/>
      <c r="BWG60" s="1164"/>
      <c r="BWH60" s="1164"/>
      <c r="BWI60" s="1164"/>
      <c r="BWJ60" s="1164"/>
      <c r="BWK60" s="1164"/>
      <c r="BWL60" s="1164"/>
      <c r="BWM60" s="1164"/>
      <c r="BWN60" s="1164"/>
      <c r="BWO60" s="1164"/>
      <c r="BWP60" s="1164"/>
      <c r="BWQ60" s="1164"/>
      <c r="BWR60" s="1164"/>
      <c r="BWS60" s="1164"/>
      <c r="BWT60" s="1164"/>
      <c r="BWU60" s="1164"/>
      <c r="BWV60" s="1164"/>
      <c r="BWW60" s="1164"/>
      <c r="BWX60" s="1164"/>
      <c r="BWY60" s="1164"/>
      <c r="BWZ60" s="1164"/>
      <c r="BXA60" s="1164"/>
      <c r="BXB60" s="1164"/>
      <c r="BXC60" s="1164"/>
      <c r="BXD60" s="1164"/>
      <c r="BXE60" s="1164"/>
      <c r="BXF60" s="1164"/>
      <c r="BXG60" s="1164"/>
      <c r="BXH60" s="1164"/>
      <c r="BXI60" s="1164"/>
      <c r="BXJ60" s="1164"/>
      <c r="BXK60" s="1164"/>
      <c r="BXL60" s="1164"/>
      <c r="BXM60" s="1164"/>
      <c r="BXN60" s="1164"/>
      <c r="BXO60" s="1164"/>
      <c r="BXP60" s="1164"/>
      <c r="BXQ60" s="1164"/>
      <c r="BXR60" s="1164"/>
      <c r="BXS60" s="1164"/>
      <c r="BXT60" s="1164"/>
      <c r="BXU60" s="1164"/>
      <c r="BXV60" s="1164"/>
      <c r="BXW60" s="1164"/>
      <c r="BXX60" s="1164"/>
      <c r="BXY60" s="1164"/>
      <c r="BXZ60" s="1164"/>
      <c r="BYA60" s="1164"/>
      <c r="BYB60" s="1164"/>
      <c r="BYC60" s="1164"/>
      <c r="BYD60" s="1164"/>
      <c r="BYE60" s="1164"/>
      <c r="BYF60" s="1164"/>
      <c r="BYG60" s="1164"/>
      <c r="BYH60" s="1164"/>
      <c r="BYI60" s="1164"/>
      <c r="BYJ60" s="1164"/>
      <c r="BYK60" s="1164"/>
      <c r="BYL60" s="1164"/>
      <c r="BYM60" s="1164"/>
      <c r="BYN60" s="1164"/>
      <c r="BYO60" s="1164"/>
      <c r="BYP60" s="1164"/>
      <c r="BYQ60" s="1164"/>
      <c r="BYR60" s="1164"/>
      <c r="BYS60" s="1164"/>
      <c r="BYT60" s="1164"/>
      <c r="BYU60" s="1164"/>
      <c r="BYV60" s="1164"/>
      <c r="BYW60" s="1164"/>
      <c r="BYX60" s="1164"/>
      <c r="BYY60" s="1164"/>
      <c r="BYZ60" s="1164"/>
      <c r="BZA60" s="1164"/>
      <c r="BZB60" s="1164"/>
      <c r="BZC60" s="1164"/>
      <c r="BZD60" s="1164"/>
      <c r="BZE60" s="1164"/>
      <c r="BZF60" s="1164"/>
      <c r="BZG60" s="1164"/>
      <c r="BZH60" s="1164"/>
      <c r="BZI60" s="1164"/>
      <c r="BZJ60" s="1164"/>
      <c r="BZK60" s="1164"/>
      <c r="BZL60" s="1164"/>
      <c r="BZM60" s="1164"/>
      <c r="BZN60" s="1164"/>
      <c r="BZO60" s="1164"/>
      <c r="BZP60" s="1164"/>
      <c r="BZQ60" s="1164"/>
      <c r="BZR60" s="1164"/>
      <c r="BZS60" s="1164"/>
      <c r="BZT60" s="1164"/>
      <c r="BZU60" s="1164"/>
      <c r="BZV60" s="1164"/>
      <c r="BZW60" s="1164"/>
      <c r="BZX60" s="1164"/>
      <c r="BZY60" s="1164"/>
      <c r="BZZ60" s="1164"/>
      <c r="CAA60" s="1164"/>
      <c r="CAB60" s="1164"/>
      <c r="CAC60" s="1164"/>
      <c r="CAD60" s="1164"/>
      <c r="CAE60" s="1164"/>
      <c r="CAF60" s="1164"/>
      <c r="CAG60" s="1164"/>
      <c r="CAH60" s="1164"/>
      <c r="CAI60" s="1164"/>
      <c r="CAJ60" s="1164"/>
      <c r="CAK60" s="1164"/>
      <c r="CAL60" s="1164"/>
      <c r="CAM60" s="1164"/>
      <c r="CAN60" s="1164"/>
      <c r="CAO60" s="1164"/>
      <c r="CAP60" s="1164"/>
      <c r="CAQ60" s="1164"/>
      <c r="CAR60" s="1164"/>
      <c r="CAS60" s="1164"/>
      <c r="CAT60" s="1164"/>
      <c r="CAU60" s="1164"/>
      <c r="CAV60" s="1164"/>
      <c r="CAW60" s="1164"/>
      <c r="CAX60" s="1164"/>
      <c r="CAY60" s="1164"/>
      <c r="CAZ60" s="1164"/>
      <c r="CBA60" s="1164"/>
      <c r="CBB60" s="1164"/>
      <c r="CBC60" s="1164"/>
      <c r="CBD60" s="1164"/>
      <c r="CBE60" s="1164"/>
      <c r="CBF60" s="1164"/>
      <c r="CBG60" s="1164"/>
      <c r="CBH60" s="1164"/>
      <c r="CBI60" s="1164"/>
      <c r="CBJ60" s="1164"/>
      <c r="CBK60" s="1164"/>
      <c r="CBL60" s="1164"/>
      <c r="CBM60" s="1164"/>
      <c r="CBN60" s="1164"/>
      <c r="CBO60" s="1164"/>
      <c r="CBP60" s="1164"/>
      <c r="CBQ60" s="1164"/>
      <c r="CBR60" s="1164"/>
      <c r="CBS60" s="1164"/>
      <c r="CBT60" s="1164"/>
      <c r="CBU60" s="1164"/>
      <c r="CBV60" s="1164"/>
      <c r="CBW60" s="1164"/>
      <c r="CBX60" s="1164"/>
      <c r="CBY60" s="1164"/>
      <c r="CBZ60" s="1164"/>
      <c r="CCA60" s="1164"/>
      <c r="CCB60" s="1164"/>
      <c r="CCC60" s="1164"/>
      <c r="CCD60" s="1164"/>
      <c r="CCE60" s="1164"/>
      <c r="CCF60" s="1164"/>
      <c r="CCG60" s="1164"/>
      <c r="CCH60" s="1164"/>
      <c r="CCI60" s="1164"/>
      <c r="CCJ60" s="1164"/>
      <c r="CCK60" s="1164"/>
      <c r="CCL60" s="1164"/>
      <c r="CCM60" s="1164"/>
      <c r="CCN60" s="1164"/>
      <c r="CCO60" s="1164"/>
      <c r="CCP60" s="1164"/>
      <c r="CCQ60" s="1164"/>
      <c r="CCR60" s="1164"/>
      <c r="CCS60" s="1164"/>
      <c r="CCT60" s="1164"/>
      <c r="CCU60" s="1164"/>
      <c r="CCV60" s="1164"/>
      <c r="CCW60" s="1164"/>
      <c r="CCX60" s="1164"/>
      <c r="CCY60" s="1164"/>
      <c r="CCZ60" s="1164"/>
      <c r="CDA60" s="1164"/>
      <c r="CDB60" s="1164"/>
      <c r="CDC60" s="1164"/>
      <c r="CDD60" s="1164"/>
      <c r="CDE60" s="1164"/>
      <c r="CDF60" s="1164"/>
      <c r="CDG60" s="1164"/>
      <c r="CDH60" s="1164"/>
      <c r="CDI60" s="1164"/>
      <c r="CDJ60" s="1164"/>
      <c r="CDK60" s="1164"/>
      <c r="CDL60" s="1164"/>
      <c r="CDM60" s="1164"/>
      <c r="CDN60" s="1164"/>
      <c r="CDO60" s="1164"/>
      <c r="CDP60" s="1164"/>
      <c r="CDQ60" s="1164"/>
      <c r="CDR60" s="1164"/>
      <c r="CDS60" s="1164"/>
      <c r="CDT60" s="1164"/>
      <c r="CDU60" s="1164"/>
      <c r="CDV60" s="1164"/>
      <c r="CDW60" s="1164"/>
      <c r="CDX60" s="1164"/>
      <c r="CDY60" s="1164"/>
      <c r="CDZ60" s="1164"/>
      <c r="CEA60" s="1164"/>
      <c r="CEB60" s="1164"/>
      <c r="CEC60" s="1164"/>
      <c r="CED60" s="1164"/>
      <c r="CEE60" s="1164"/>
      <c r="CEF60" s="1164"/>
      <c r="CEG60" s="1164"/>
      <c r="CEH60" s="1164"/>
      <c r="CEI60" s="1164"/>
      <c r="CEJ60" s="1164"/>
      <c r="CEK60" s="1164"/>
      <c r="CEL60" s="1164"/>
      <c r="CEM60" s="1164"/>
      <c r="CEN60" s="1164"/>
      <c r="CEO60" s="1164"/>
      <c r="CEP60" s="1164"/>
      <c r="CEQ60" s="1164"/>
      <c r="CER60" s="1164"/>
      <c r="CES60" s="1164"/>
      <c r="CET60" s="1164"/>
      <c r="CEU60" s="1164"/>
      <c r="CEV60" s="1164"/>
      <c r="CEW60" s="1164"/>
      <c r="CEX60" s="1164"/>
      <c r="CEY60" s="1164"/>
      <c r="CEZ60" s="1164"/>
      <c r="CFA60" s="1164"/>
      <c r="CFB60" s="1164"/>
      <c r="CFC60" s="1164"/>
      <c r="CFD60" s="1164"/>
      <c r="CFE60" s="1164"/>
      <c r="CFF60" s="1164"/>
      <c r="CFG60" s="1164"/>
      <c r="CFH60" s="1164"/>
      <c r="CFI60" s="1164"/>
      <c r="CFJ60" s="1164"/>
      <c r="CFK60" s="1164"/>
      <c r="CFL60" s="1164"/>
      <c r="CFM60" s="1164"/>
      <c r="CFN60" s="1164"/>
      <c r="CFO60" s="1164"/>
      <c r="CFP60" s="1164"/>
      <c r="CFQ60" s="1164"/>
      <c r="CFR60" s="1164"/>
      <c r="CFS60" s="1164"/>
      <c r="CFT60" s="1164"/>
      <c r="CFU60" s="1164"/>
      <c r="CFV60" s="1164"/>
      <c r="CFW60" s="1164"/>
      <c r="CFX60" s="1164"/>
      <c r="CFY60" s="1164"/>
      <c r="CFZ60" s="1164"/>
      <c r="CGA60" s="1164"/>
      <c r="CGB60" s="1164"/>
      <c r="CGC60" s="1164"/>
      <c r="CGD60" s="1164"/>
      <c r="CGE60" s="1164"/>
      <c r="CGF60" s="1164"/>
      <c r="CGG60" s="1164"/>
      <c r="CGH60" s="1164"/>
      <c r="CGI60" s="1164"/>
      <c r="CGJ60" s="1164"/>
      <c r="CGK60" s="1164"/>
      <c r="CGL60" s="1164"/>
      <c r="CGM60" s="1164"/>
      <c r="CGN60" s="1164"/>
      <c r="CGO60" s="1164"/>
      <c r="CGP60" s="1164"/>
      <c r="CGQ60" s="1164"/>
      <c r="CGR60" s="1164"/>
      <c r="CGS60" s="1164"/>
      <c r="CGT60" s="1164"/>
      <c r="CGU60" s="1164"/>
      <c r="CGV60" s="1164"/>
      <c r="CGW60" s="1164"/>
      <c r="CGX60" s="1164"/>
      <c r="CGY60" s="1164"/>
      <c r="CGZ60" s="1164"/>
      <c r="CHA60" s="1164"/>
      <c r="CHB60" s="1164"/>
      <c r="CHC60" s="1164"/>
      <c r="CHD60" s="1164"/>
      <c r="CHE60" s="1164"/>
      <c r="CHF60" s="1164"/>
      <c r="CHG60" s="1164"/>
      <c r="CHH60" s="1164"/>
      <c r="CHI60" s="1164"/>
      <c r="CHJ60" s="1164"/>
      <c r="CHK60" s="1164"/>
      <c r="CHL60" s="1164"/>
      <c r="CHM60" s="1164"/>
      <c r="CHN60" s="1164"/>
      <c r="CHO60" s="1164"/>
      <c r="CHP60" s="1164"/>
      <c r="CHQ60" s="1164"/>
      <c r="CHR60" s="1164"/>
      <c r="CHS60" s="1164"/>
      <c r="CHT60" s="1164"/>
      <c r="CHU60" s="1164"/>
      <c r="CHV60" s="1164"/>
      <c r="CHW60" s="1164"/>
      <c r="CHX60" s="1164"/>
      <c r="CHY60" s="1164"/>
      <c r="CHZ60" s="1164"/>
      <c r="CIA60" s="1164"/>
      <c r="CIB60" s="1164"/>
      <c r="CIC60" s="1164"/>
      <c r="CID60" s="1164"/>
      <c r="CIE60" s="1164"/>
      <c r="CIF60" s="1164"/>
      <c r="CIG60" s="1164"/>
      <c r="CIH60" s="1164"/>
      <c r="CII60" s="1164"/>
      <c r="CIJ60" s="1164"/>
      <c r="CIK60" s="1164"/>
      <c r="CIL60" s="1164"/>
      <c r="CIM60" s="1164"/>
      <c r="CIN60" s="1164"/>
      <c r="CIO60" s="1164"/>
      <c r="CIP60" s="1164"/>
      <c r="CIQ60" s="1164"/>
      <c r="CIR60" s="1164"/>
      <c r="CIS60" s="1164"/>
      <c r="CIT60" s="1164"/>
      <c r="CIU60" s="1164"/>
      <c r="CIV60" s="1164"/>
      <c r="CIW60" s="1164"/>
      <c r="CIX60" s="1164"/>
      <c r="CIY60" s="1164"/>
      <c r="CIZ60" s="1164"/>
      <c r="CJA60" s="1164"/>
      <c r="CJB60" s="1164"/>
      <c r="CJC60" s="1164"/>
      <c r="CJD60" s="1164"/>
      <c r="CJE60" s="1164"/>
      <c r="CJF60" s="1164"/>
      <c r="CJG60" s="1164"/>
      <c r="CJH60" s="1164"/>
      <c r="CJI60" s="1164"/>
      <c r="CJJ60" s="1164"/>
      <c r="CJK60" s="1164"/>
      <c r="CJL60" s="1164"/>
      <c r="CJM60" s="1164"/>
      <c r="CJN60" s="1164"/>
      <c r="CJO60" s="1164"/>
      <c r="CJP60" s="1164"/>
      <c r="CJQ60" s="1164"/>
      <c r="CJR60" s="1164"/>
      <c r="CJS60" s="1164"/>
      <c r="CJT60" s="1164"/>
      <c r="CJU60" s="1164"/>
      <c r="CJV60" s="1164"/>
      <c r="CJW60" s="1164"/>
      <c r="CJX60" s="1164"/>
      <c r="CJY60" s="1164"/>
      <c r="CJZ60" s="1164"/>
      <c r="CKA60" s="1164"/>
      <c r="CKB60" s="1164"/>
      <c r="CKC60" s="1164"/>
      <c r="CKD60" s="1164"/>
      <c r="CKE60" s="1164"/>
      <c r="CKF60" s="1164"/>
      <c r="CKG60" s="1164"/>
      <c r="CKH60" s="1164"/>
      <c r="CKI60" s="1164"/>
      <c r="CKJ60" s="1164"/>
      <c r="CKK60" s="1164"/>
      <c r="CKL60" s="1164"/>
      <c r="CKM60" s="1164"/>
      <c r="CKN60" s="1164"/>
      <c r="CKO60" s="1164"/>
      <c r="CKP60" s="1164"/>
      <c r="CKQ60" s="1164"/>
      <c r="CKR60" s="1164"/>
      <c r="CKS60" s="1164"/>
      <c r="CKT60" s="1164"/>
      <c r="CKU60" s="1164"/>
      <c r="CKV60" s="1164"/>
      <c r="CKW60" s="1164"/>
      <c r="CKX60" s="1164"/>
      <c r="CKY60" s="1164"/>
      <c r="CKZ60" s="1164"/>
      <c r="CLA60" s="1164"/>
      <c r="CLB60" s="1164"/>
      <c r="CLC60" s="1164"/>
      <c r="CLD60" s="1164"/>
      <c r="CLE60" s="1164"/>
      <c r="CLF60" s="1164"/>
      <c r="CLG60" s="1164"/>
      <c r="CLH60" s="1164"/>
      <c r="CLI60" s="1164"/>
      <c r="CLJ60" s="1164"/>
      <c r="CLK60" s="1164"/>
      <c r="CLL60" s="1164"/>
      <c r="CLM60" s="1164"/>
      <c r="CLN60" s="1164"/>
      <c r="CLO60" s="1164"/>
      <c r="CLP60" s="1164"/>
      <c r="CLQ60" s="1164"/>
      <c r="CLR60" s="1164"/>
      <c r="CLS60" s="1164"/>
      <c r="CLT60" s="1164"/>
      <c r="CLU60" s="1164"/>
      <c r="CLV60" s="1164"/>
      <c r="CLW60" s="1164"/>
      <c r="CLX60" s="1164"/>
      <c r="CLY60" s="1164"/>
      <c r="CLZ60" s="1164"/>
      <c r="CMA60" s="1164"/>
      <c r="CMB60" s="1164"/>
      <c r="CMC60" s="1164"/>
      <c r="CMD60" s="1164"/>
      <c r="CME60" s="1164"/>
      <c r="CMF60" s="1164"/>
      <c r="CMG60" s="1164"/>
      <c r="CMH60" s="1164"/>
      <c r="CMI60" s="1164"/>
      <c r="CMJ60" s="1164"/>
      <c r="CMK60" s="1164"/>
      <c r="CML60" s="1164"/>
      <c r="CMM60" s="1164"/>
      <c r="CMN60" s="1164"/>
      <c r="CMO60" s="1164"/>
      <c r="CMP60" s="1164"/>
      <c r="CMQ60" s="1164"/>
      <c r="CMR60" s="1164"/>
      <c r="CMS60" s="1164"/>
      <c r="CMT60" s="1164"/>
      <c r="CMU60" s="1164"/>
      <c r="CMV60" s="1164"/>
      <c r="CMW60" s="1164"/>
      <c r="CMX60" s="1164"/>
      <c r="CMY60" s="1164"/>
      <c r="CMZ60" s="1164"/>
      <c r="CNA60" s="1164"/>
      <c r="CNB60" s="1164"/>
      <c r="CNC60" s="1164"/>
      <c r="CND60" s="1164"/>
      <c r="CNE60" s="1164"/>
      <c r="CNF60" s="1164"/>
      <c r="CNG60" s="1164"/>
      <c r="CNH60" s="1164"/>
      <c r="CNI60" s="1164"/>
      <c r="CNJ60" s="1164"/>
      <c r="CNK60" s="1164"/>
      <c r="CNL60" s="1164"/>
      <c r="CNM60" s="1164"/>
      <c r="CNN60" s="1164"/>
      <c r="CNO60" s="1164"/>
      <c r="CNP60" s="1164"/>
      <c r="CNQ60" s="1164"/>
      <c r="CNR60" s="1164"/>
      <c r="CNS60" s="1164"/>
      <c r="CNT60" s="1164"/>
      <c r="CNU60" s="1164"/>
      <c r="CNV60" s="1164"/>
      <c r="CNW60" s="1164"/>
      <c r="CNX60" s="1164"/>
      <c r="CNY60" s="1164"/>
      <c r="CNZ60" s="1164"/>
      <c r="COA60" s="1164"/>
      <c r="COB60" s="1164"/>
      <c r="COC60" s="1164"/>
      <c r="COD60" s="1164"/>
      <c r="COE60" s="1164"/>
      <c r="COF60" s="1164"/>
      <c r="COG60" s="1164"/>
      <c r="COH60" s="1164"/>
      <c r="COI60" s="1164"/>
      <c r="COJ60" s="1164"/>
      <c r="COK60" s="1164"/>
      <c r="COL60" s="1164"/>
      <c r="COM60" s="1164"/>
      <c r="CON60" s="1164"/>
      <c r="COO60" s="1164"/>
      <c r="COP60" s="1164"/>
      <c r="COQ60" s="1164"/>
      <c r="COR60" s="1164"/>
      <c r="COS60" s="1164"/>
      <c r="COT60" s="1164"/>
      <c r="COU60" s="1164"/>
      <c r="COV60" s="1164"/>
      <c r="COW60" s="1164"/>
      <c r="COX60" s="1164"/>
      <c r="COY60" s="1164"/>
      <c r="COZ60" s="1164"/>
      <c r="CPA60" s="1164"/>
      <c r="CPB60" s="1164"/>
      <c r="CPC60" s="1164"/>
      <c r="CPD60" s="1164"/>
      <c r="CPE60" s="1164"/>
      <c r="CPF60" s="1164"/>
      <c r="CPG60" s="1164"/>
      <c r="CPH60" s="1164"/>
      <c r="CPI60" s="1164"/>
      <c r="CPJ60" s="1164"/>
      <c r="CPK60" s="1164"/>
      <c r="CPL60" s="1164"/>
      <c r="CPM60" s="1164"/>
      <c r="CPN60" s="1164"/>
      <c r="CPO60" s="1164"/>
      <c r="CPP60" s="1164"/>
      <c r="CPQ60" s="1164"/>
      <c r="CPR60" s="1164"/>
      <c r="CPS60" s="1164"/>
      <c r="CPT60" s="1164"/>
      <c r="CPU60" s="1164"/>
      <c r="CPV60" s="1164"/>
      <c r="CPW60" s="1164"/>
      <c r="CPX60" s="1164"/>
      <c r="CPY60" s="1164"/>
      <c r="CPZ60" s="1164"/>
      <c r="CQA60" s="1164"/>
      <c r="CQB60" s="1164"/>
      <c r="CQC60" s="1164"/>
      <c r="CQD60" s="1164"/>
      <c r="CQE60" s="1164"/>
      <c r="CQF60" s="1164"/>
      <c r="CQG60" s="1164"/>
      <c r="CQH60" s="1164"/>
      <c r="CQI60" s="1164"/>
      <c r="CQJ60" s="1164"/>
      <c r="CQK60" s="1164"/>
      <c r="CQL60" s="1164"/>
      <c r="CQM60" s="1164"/>
      <c r="CQN60" s="1164"/>
      <c r="CQO60" s="1164"/>
      <c r="CQP60" s="1164"/>
      <c r="CQQ60" s="1164"/>
      <c r="CQR60" s="1164"/>
      <c r="CQS60" s="1164"/>
      <c r="CQT60" s="1164"/>
      <c r="CQU60" s="1164"/>
      <c r="CQV60" s="1164"/>
      <c r="CQW60" s="1164"/>
      <c r="CQX60" s="1164"/>
      <c r="CQY60" s="1164"/>
      <c r="CQZ60" s="1164"/>
      <c r="CRA60" s="1164"/>
      <c r="CRB60" s="1164"/>
      <c r="CRC60" s="1164"/>
      <c r="CRD60" s="1164"/>
      <c r="CRE60" s="1164"/>
      <c r="CRF60" s="1164"/>
      <c r="CRG60" s="1164"/>
      <c r="CRH60" s="1164"/>
      <c r="CRI60" s="1164"/>
      <c r="CRJ60" s="1164"/>
      <c r="CRK60" s="1164"/>
      <c r="CRL60" s="1164"/>
      <c r="CRM60" s="1164"/>
      <c r="CRN60" s="1164"/>
      <c r="CRO60" s="1164"/>
      <c r="CRP60" s="1164"/>
      <c r="CRQ60" s="1164"/>
      <c r="CRR60" s="1164"/>
      <c r="CRS60" s="1164"/>
      <c r="CRT60" s="1164"/>
      <c r="CRU60" s="1164"/>
      <c r="CRV60" s="1164"/>
      <c r="CRW60" s="1164"/>
      <c r="CRX60" s="1164"/>
      <c r="CRY60" s="1164"/>
      <c r="CRZ60" s="1164"/>
      <c r="CSA60" s="1164"/>
      <c r="CSB60" s="1164"/>
      <c r="CSC60" s="1164"/>
      <c r="CSD60" s="1164"/>
      <c r="CSE60" s="1164"/>
      <c r="CSF60" s="1164"/>
      <c r="CSG60" s="1164"/>
      <c r="CSH60" s="1164"/>
      <c r="CSI60" s="1164"/>
      <c r="CSJ60" s="1164"/>
      <c r="CSK60" s="1164"/>
      <c r="CSL60" s="1164"/>
      <c r="CSM60" s="1164"/>
      <c r="CSN60" s="1164"/>
      <c r="CSO60" s="1164"/>
      <c r="CSP60" s="1164"/>
      <c r="CSQ60" s="1164"/>
      <c r="CSR60" s="1164"/>
      <c r="CSS60" s="1164"/>
      <c r="CST60" s="1164"/>
      <c r="CSU60" s="1164"/>
      <c r="CSV60" s="1164"/>
      <c r="CSW60" s="1164"/>
      <c r="CSX60" s="1164"/>
      <c r="CSY60" s="1164"/>
      <c r="CSZ60" s="1164"/>
      <c r="CTA60" s="1164"/>
      <c r="CTB60" s="1164"/>
      <c r="CTC60" s="1164"/>
      <c r="CTD60" s="1164"/>
      <c r="CTE60" s="1164"/>
      <c r="CTF60" s="1164"/>
      <c r="CTG60" s="1164"/>
      <c r="CTH60" s="1164"/>
      <c r="CTI60" s="1164"/>
      <c r="CTJ60" s="1164"/>
      <c r="CTK60" s="1164"/>
      <c r="CTL60" s="1164"/>
      <c r="CTM60" s="1164"/>
      <c r="CTN60" s="1164"/>
      <c r="CTO60" s="1164"/>
      <c r="CTP60" s="1164"/>
      <c r="CTQ60" s="1164"/>
      <c r="CTR60" s="1164"/>
      <c r="CTS60" s="1164"/>
      <c r="CTT60" s="1164"/>
      <c r="CTU60" s="1164"/>
      <c r="CTV60" s="1164"/>
      <c r="CTW60" s="1164"/>
      <c r="CTX60" s="1164"/>
      <c r="CTY60" s="1164"/>
      <c r="CTZ60" s="1164"/>
      <c r="CUA60" s="1164"/>
      <c r="CUB60" s="1164"/>
      <c r="CUC60" s="1164"/>
      <c r="CUD60" s="1164"/>
      <c r="CUE60" s="1164"/>
      <c r="CUF60" s="1164"/>
      <c r="CUG60" s="1164"/>
      <c r="CUH60" s="1164"/>
      <c r="CUI60" s="1164"/>
      <c r="CUJ60" s="1164"/>
      <c r="CUK60" s="1164"/>
      <c r="CUL60" s="1164"/>
      <c r="CUM60" s="1164"/>
      <c r="CUN60" s="1164"/>
      <c r="CUO60" s="1164"/>
      <c r="CUP60" s="1164"/>
      <c r="CUQ60" s="1164"/>
      <c r="CUR60" s="1164"/>
      <c r="CUS60" s="1164"/>
      <c r="CUT60" s="1164"/>
      <c r="CUU60" s="1164"/>
      <c r="CUV60" s="1164"/>
      <c r="CUW60" s="1164"/>
      <c r="CUX60" s="1164"/>
      <c r="CUY60" s="1164"/>
      <c r="CUZ60" s="1164"/>
      <c r="CVA60" s="1164"/>
      <c r="CVB60" s="1164"/>
      <c r="CVC60" s="1164"/>
      <c r="CVD60" s="1164"/>
      <c r="CVE60" s="1164"/>
      <c r="CVF60" s="1164"/>
      <c r="CVG60" s="1164"/>
      <c r="CVH60" s="1164"/>
      <c r="CVI60" s="1164"/>
      <c r="CVJ60" s="1164"/>
      <c r="CVK60" s="1164"/>
      <c r="CVL60" s="1164"/>
      <c r="CVM60" s="1164"/>
      <c r="CVN60" s="1164"/>
      <c r="CVO60" s="1164"/>
      <c r="CVP60" s="1164"/>
      <c r="CVQ60" s="1164"/>
      <c r="CVR60" s="1164"/>
      <c r="CVS60" s="1164"/>
      <c r="CVT60" s="1164"/>
      <c r="CVU60" s="1164"/>
      <c r="CVV60" s="1164"/>
      <c r="CVW60" s="1164"/>
      <c r="CVX60" s="1164"/>
      <c r="CVY60" s="1164"/>
      <c r="CVZ60" s="1164"/>
      <c r="CWA60" s="1164"/>
      <c r="CWB60" s="1164"/>
      <c r="CWC60" s="1164"/>
      <c r="CWD60" s="1164"/>
      <c r="CWE60" s="1164"/>
      <c r="CWF60" s="1164"/>
      <c r="CWG60" s="1164"/>
      <c r="CWH60" s="1164"/>
      <c r="CWI60" s="1164"/>
      <c r="CWJ60" s="1164"/>
      <c r="CWK60" s="1164"/>
      <c r="CWL60" s="1164"/>
      <c r="CWM60" s="1164"/>
      <c r="CWN60" s="1164"/>
      <c r="CWO60" s="1164"/>
      <c r="CWP60" s="1164"/>
      <c r="CWQ60" s="1164"/>
      <c r="CWR60" s="1164"/>
      <c r="CWS60" s="1164"/>
      <c r="CWT60" s="1164"/>
      <c r="CWU60" s="1164"/>
      <c r="CWV60" s="1164"/>
      <c r="CWW60" s="1164"/>
      <c r="CWX60" s="1164"/>
      <c r="CWY60" s="1164"/>
      <c r="CWZ60" s="1164"/>
      <c r="CXA60" s="1164"/>
      <c r="CXB60" s="1164"/>
      <c r="CXC60" s="1164"/>
      <c r="CXD60" s="1164"/>
      <c r="CXE60" s="1164"/>
      <c r="CXF60" s="1164"/>
      <c r="CXG60" s="1164"/>
      <c r="CXH60" s="1164"/>
      <c r="CXI60" s="1164"/>
      <c r="CXJ60" s="1164"/>
      <c r="CXK60" s="1164"/>
      <c r="CXL60" s="1164"/>
      <c r="CXM60" s="1164"/>
      <c r="CXN60" s="1164"/>
      <c r="CXO60" s="1164"/>
      <c r="CXP60" s="1164"/>
      <c r="CXQ60" s="1164"/>
      <c r="CXR60" s="1164"/>
      <c r="CXS60" s="1164"/>
      <c r="CXT60" s="1164"/>
      <c r="CXU60" s="1164"/>
      <c r="CXV60" s="1164"/>
      <c r="CXW60" s="1164"/>
      <c r="CXX60" s="1164"/>
      <c r="CXY60" s="1164"/>
      <c r="CXZ60" s="1164"/>
      <c r="CYA60" s="1164"/>
      <c r="CYB60" s="1164"/>
      <c r="CYC60" s="1164"/>
      <c r="CYD60" s="1164"/>
      <c r="CYE60" s="1164"/>
      <c r="CYF60" s="1164"/>
      <c r="CYG60" s="1164"/>
      <c r="CYH60" s="1164"/>
      <c r="CYI60" s="1164"/>
      <c r="CYJ60" s="1164"/>
      <c r="CYK60" s="1164"/>
      <c r="CYL60" s="1164"/>
      <c r="CYM60" s="1164"/>
      <c r="CYN60" s="1164"/>
      <c r="CYO60" s="1164"/>
      <c r="CYP60" s="1164"/>
      <c r="CYQ60" s="1164"/>
      <c r="CYR60" s="1164"/>
      <c r="CYS60" s="1164"/>
      <c r="CYT60" s="1164"/>
      <c r="CYU60" s="1164"/>
      <c r="CYV60" s="1164"/>
      <c r="CYW60" s="1164"/>
      <c r="CYX60" s="1164"/>
      <c r="CYY60" s="1164"/>
      <c r="CYZ60" s="1164"/>
      <c r="CZA60" s="1164"/>
      <c r="CZB60" s="1164"/>
      <c r="CZC60" s="1164"/>
      <c r="CZD60" s="1164"/>
      <c r="CZE60" s="1164"/>
      <c r="CZF60" s="1164"/>
      <c r="CZG60" s="1164"/>
      <c r="CZH60" s="1164"/>
      <c r="CZI60" s="1164"/>
      <c r="CZJ60" s="1164"/>
      <c r="CZK60" s="1164"/>
      <c r="CZL60" s="1164"/>
      <c r="CZM60" s="1164"/>
      <c r="CZN60" s="1164"/>
      <c r="CZO60" s="1164"/>
      <c r="CZP60" s="1164"/>
      <c r="CZQ60" s="1164"/>
      <c r="CZR60" s="1164"/>
      <c r="CZS60" s="1164"/>
      <c r="CZT60" s="1164"/>
      <c r="CZU60" s="1164"/>
      <c r="CZV60" s="1164"/>
      <c r="CZW60" s="1164"/>
      <c r="CZX60" s="1164"/>
      <c r="CZY60" s="1164"/>
      <c r="CZZ60" s="1164"/>
      <c r="DAA60" s="1164"/>
      <c r="DAB60" s="1164"/>
      <c r="DAC60" s="1164"/>
      <c r="DAD60" s="1164"/>
      <c r="DAE60" s="1164"/>
      <c r="DAF60" s="1164"/>
      <c r="DAG60" s="1164"/>
      <c r="DAH60" s="1164"/>
      <c r="DAI60" s="1164"/>
      <c r="DAJ60" s="1164"/>
      <c r="DAK60" s="1164"/>
      <c r="DAL60" s="1164"/>
      <c r="DAM60" s="1164"/>
      <c r="DAN60" s="1164"/>
      <c r="DAO60" s="1164"/>
      <c r="DAP60" s="1164"/>
      <c r="DAQ60" s="1164"/>
      <c r="DAR60" s="1164"/>
      <c r="DAS60" s="1164"/>
      <c r="DAT60" s="1164"/>
      <c r="DAU60" s="1164"/>
      <c r="DAV60" s="1164"/>
      <c r="DAW60" s="1164"/>
      <c r="DAX60" s="1164"/>
      <c r="DAY60" s="1164"/>
      <c r="DAZ60" s="1164"/>
      <c r="DBA60" s="1164"/>
      <c r="DBB60" s="1164"/>
      <c r="DBC60" s="1164"/>
      <c r="DBD60" s="1164"/>
      <c r="DBE60" s="1164"/>
      <c r="DBF60" s="1164"/>
      <c r="DBG60" s="1164"/>
      <c r="DBH60" s="1164"/>
      <c r="DBI60" s="1164"/>
      <c r="DBJ60" s="1164"/>
      <c r="DBK60" s="1164"/>
      <c r="DBL60" s="1164"/>
      <c r="DBM60" s="1164"/>
      <c r="DBN60" s="1164"/>
      <c r="DBO60" s="1164"/>
      <c r="DBP60" s="1164"/>
      <c r="DBQ60" s="1164"/>
      <c r="DBR60" s="1164"/>
      <c r="DBS60" s="1164"/>
      <c r="DBT60" s="1164"/>
      <c r="DBU60" s="1164"/>
      <c r="DBV60" s="1164"/>
      <c r="DBW60" s="1164"/>
      <c r="DBX60" s="1164"/>
      <c r="DBY60" s="1164"/>
      <c r="DBZ60" s="1164"/>
      <c r="DCA60" s="1164"/>
      <c r="DCB60" s="1164"/>
      <c r="DCC60" s="1164"/>
      <c r="DCD60" s="1164"/>
      <c r="DCE60" s="1164"/>
      <c r="DCF60" s="1164"/>
      <c r="DCG60" s="1164"/>
      <c r="DCH60" s="1164"/>
      <c r="DCI60" s="1164"/>
      <c r="DCJ60" s="1164"/>
      <c r="DCK60" s="1164"/>
      <c r="DCL60" s="1164"/>
      <c r="DCM60" s="1164"/>
      <c r="DCN60" s="1164"/>
      <c r="DCO60" s="1164"/>
      <c r="DCP60" s="1164"/>
      <c r="DCQ60" s="1164"/>
      <c r="DCR60" s="1164"/>
      <c r="DCS60" s="1164"/>
      <c r="DCT60" s="1164"/>
      <c r="DCU60" s="1164"/>
      <c r="DCV60" s="1164"/>
      <c r="DCW60" s="1164"/>
      <c r="DCX60" s="1164"/>
      <c r="DCY60" s="1164"/>
      <c r="DCZ60" s="1164"/>
      <c r="DDA60" s="1164"/>
      <c r="DDB60" s="1164"/>
      <c r="DDC60" s="1164"/>
      <c r="DDD60" s="1164"/>
      <c r="DDE60" s="1164"/>
      <c r="DDF60" s="1164"/>
      <c r="DDG60" s="1164"/>
      <c r="DDH60" s="1164"/>
      <c r="DDI60" s="1164"/>
      <c r="DDJ60" s="1164"/>
      <c r="DDK60" s="1164"/>
      <c r="DDL60" s="1164"/>
      <c r="DDM60" s="1164"/>
      <c r="DDN60" s="1164"/>
      <c r="DDO60" s="1164"/>
      <c r="DDP60" s="1164"/>
      <c r="DDQ60" s="1164"/>
      <c r="DDR60" s="1164"/>
      <c r="DDS60" s="1164"/>
      <c r="DDT60" s="1164"/>
      <c r="DDU60" s="1164"/>
      <c r="DDV60" s="1164"/>
      <c r="DDW60" s="1164"/>
      <c r="DDX60" s="1164"/>
      <c r="DDY60" s="1164"/>
      <c r="DDZ60" s="1164"/>
      <c r="DEA60" s="1164"/>
      <c r="DEB60" s="1164"/>
      <c r="DEC60" s="1164"/>
      <c r="DED60" s="1164"/>
      <c r="DEE60" s="1164"/>
      <c r="DEF60" s="1164"/>
      <c r="DEG60" s="1164"/>
      <c r="DEH60" s="1164"/>
      <c r="DEI60" s="1164"/>
      <c r="DEJ60" s="1164"/>
      <c r="DEK60" s="1164"/>
      <c r="DEL60" s="1164"/>
      <c r="DEM60" s="1164"/>
      <c r="DEN60" s="1164"/>
      <c r="DEO60" s="1164"/>
      <c r="DEP60" s="1164"/>
      <c r="DEQ60" s="1164"/>
      <c r="DER60" s="1164"/>
      <c r="DES60" s="1164"/>
      <c r="DET60" s="1164"/>
      <c r="DEU60" s="1164"/>
      <c r="DEV60" s="1164"/>
      <c r="DEW60" s="1164"/>
      <c r="DEX60" s="1164"/>
      <c r="DEY60" s="1164"/>
      <c r="DEZ60" s="1164"/>
      <c r="DFA60" s="1164"/>
      <c r="DFB60" s="1164"/>
      <c r="DFC60" s="1164"/>
      <c r="DFD60" s="1164"/>
      <c r="DFE60" s="1164"/>
      <c r="DFF60" s="1164"/>
      <c r="DFG60" s="1164"/>
      <c r="DFH60" s="1164"/>
      <c r="DFI60" s="1164"/>
      <c r="DFJ60" s="1164"/>
      <c r="DFK60" s="1164"/>
      <c r="DFL60" s="1164"/>
      <c r="DFM60" s="1164"/>
      <c r="DFN60" s="1164"/>
      <c r="DFO60" s="1164"/>
      <c r="DFP60" s="1164"/>
      <c r="DFQ60" s="1164"/>
      <c r="DFR60" s="1164"/>
      <c r="DFS60" s="1164"/>
      <c r="DFT60" s="1164"/>
      <c r="DFU60" s="1164"/>
      <c r="DFV60" s="1164"/>
      <c r="DFW60" s="1164"/>
      <c r="DFX60" s="1164"/>
      <c r="DFY60" s="1164"/>
      <c r="DFZ60" s="1164"/>
      <c r="DGA60" s="1164"/>
      <c r="DGB60" s="1164"/>
      <c r="DGC60" s="1164"/>
      <c r="DGD60" s="1164"/>
      <c r="DGE60" s="1164"/>
      <c r="DGF60" s="1164"/>
      <c r="DGG60" s="1164"/>
      <c r="DGH60" s="1164"/>
      <c r="DGI60" s="1164"/>
      <c r="DGJ60" s="1164"/>
      <c r="DGK60" s="1164"/>
      <c r="DGL60" s="1164"/>
      <c r="DGM60" s="1164"/>
      <c r="DGN60" s="1164"/>
      <c r="DGO60" s="1164"/>
      <c r="DGP60" s="1164"/>
      <c r="DGQ60" s="1164"/>
      <c r="DGR60" s="1164"/>
      <c r="DGS60" s="1164"/>
      <c r="DGT60" s="1164"/>
      <c r="DGU60" s="1164"/>
      <c r="DGV60" s="1164"/>
      <c r="DGW60" s="1164"/>
      <c r="DGX60" s="1164"/>
      <c r="DGY60" s="1164"/>
      <c r="DGZ60" s="1164"/>
      <c r="DHA60" s="1164"/>
      <c r="DHB60" s="1164"/>
      <c r="DHC60" s="1164"/>
      <c r="DHD60" s="1164"/>
      <c r="DHE60" s="1164"/>
      <c r="DHF60" s="1164"/>
      <c r="DHG60" s="1164"/>
      <c r="DHH60" s="1164"/>
      <c r="DHI60" s="1164"/>
      <c r="DHJ60" s="1164"/>
      <c r="DHK60" s="1164"/>
      <c r="DHL60" s="1164"/>
      <c r="DHM60" s="1164"/>
      <c r="DHN60" s="1164"/>
      <c r="DHO60" s="1164"/>
      <c r="DHP60" s="1164"/>
      <c r="DHQ60" s="1164"/>
      <c r="DHR60" s="1164"/>
      <c r="DHS60" s="1164"/>
      <c r="DHT60" s="1164"/>
      <c r="DHU60" s="1164"/>
      <c r="DHV60" s="1164"/>
      <c r="DHW60" s="1164"/>
      <c r="DHX60" s="1164"/>
      <c r="DHY60" s="1164"/>
      <c r="DHZ60" s="1164"/>
      <c r="DIA60" s="1164"/>
      <c r="DIB60" s="1164"/>
      <c r="DIC60" s="1164"/>
      <c r="DID60" s="1164"/>
      <c r="DIE60" s="1164"/>
      <c r="DIF60" s="1164"/>
      <c r="DIG60" s="1164"/>
      <c r="DIH60" s="1164"/>
      <c r="DII60" s="1164"/>
      <c r="DIJ60" s="1164"/>
      <c r="DIK60" s="1164"/>
      <c r="DIL60" s="1164"/>
      <c r="DIM60" s="1164"/>
      <c r="DIN60" s="1164"/>
      <c r="DIO60" s="1164"/>
      <c r="DIP60" s="1164"/>
      <c r="DIQ60" s="1164"/>
      <c r="DIR60" s="1164"/>
      <c r="DIS60" s="1164"/>
      <c r="DIT60" s="1164"/>
      <c r="DIU60" s="1164"/>
      <c r="DIV60" s="1164"/>
      <c r="DIW60" s="1164"/>
      <c r="DIX60" s="1164"/>
      <c r="DIY60" s="1164"/>
      <c r="DIZ60" s="1164"/>
      <c r="DJA60" s="1164"/>
      <c r="DJB60" s="1164"/>
      <c r="DJC60" s="1164"/>
      <c r="DJD60" s="1164"/>
      <c r="DJE60" s="1164"/>
      <c r="DJF60" s="1164"/>
      <c r="DJG60" s="1164"/>
      <c r="DJH60" s="1164"/>
      <c r="DJI60" s="1164"/>
      <c r="DJJ60" s="1164"/>
      <c r="DJK60" s="1164"/>
      <c r="DJL60" s="1164"/>
      <c r="DJM60" s="1164"/>
      <c r="DJN60" s="1164"/>
      <c r="DJO60" s="1164"/>
      <c r="DJP60" s="1164"/>
      <c r="DJQ60" s="1164"/>
      <c r="DJR60" s="1164"/>
      <c r="DJS60" s="1164"/>
      <c r="DJT60" s="1164"/>
      <c r="DJU60" s="1164"/>
      <c r="DJV60" s="1164"/>
      <c r="DJW60" s="1164"/>
      <c r="DJX60" s="1164"/>
      <c r="DJY60" s="1164"/>
      <c r="DJZ60" s="1164"/>
      <c r="DKA60" s="1164"/>
      <c r="DKB60" s="1164"/>
      <c r="DKC60" s="1164"/>
      <c r="DKD60" s="1164"/>
      <c r="DKE60" s="1164"/>
      <c r="DKF60" s="1164"/>
      <c r="DKG60" s="1164"/>
      <c r="DKH60" s="1164"/>
      <c r="DKI60" s="1164"/>
      <c r="DKJ60" s="1164"/>
      <c r="DKK60" s="1164"/>
      <c r="DKL60" s="1164"/>
      <c r="DKM60" s="1164"/>
      <c r="DKN60" s="1164"/>
      <c r="DKO60" s="1164"/>
      <c r="DKP60" s="1164"/>
      <c r="DKQ60" s="1164"/>
      <c r="DKR60" s="1164"/>
      <c r="DKS60" s="1164"/>
      <c r="DKT60" s="1164"/>
      <c r="DKU60" s="1164"/>
      <c r="DKV60" s="1164"/>
      <c r="DKW60" s="1164"/>
      <c r="DKX60" s="1164"/>
      <c r="DKY60" s="1164"/>
      <c r="DKZ60" s="1164"/>
      <c r="DLA60" s="1164"/>
      <c r="DLB60" s="1164"/>
      <c r="DLC60" s="1164"/>
      <c r="DLD60" s="1164"/>
      <c r="DLE60" s="1164"/>
      <c r="DLF60" s="1164"/>
      <c r="DLG60" s="1164"/>
      <c r="DLH60" s="1164"/>
      <c r="DLI60" s="1164"/>
      <c r="DLJ60" s="1164"/>
      <c r="DLK60" s="1164"/>
      <c r="DLL60" s="1164"/>
      <c r="DLM60" s="1164"/>
      <c r="DLN60" s="1164"/>
      <c r="DLO60" s="1164"/>
      <c r="DLP60" s="1164"/>
      <c r="DLQ60" s="1164"/>
      <c r="DLR60" s="1164"/>
      <c r="DLS60" s="1164"/>
      <c r="DLT60" s="1164"/>
      <c r="DLU60" s="1164"/>
      <c r="DLV60" s="1164"/>
      <c r="DLW60" s="1164"/>
      <c r="DLX60" s="1164"/>
      <c r="DLY60" s="1164"/>
      <c r="DLZ60" s="1164"/>
      <c r="DMA60" s="1164"/>
      <c r="DMB60" s="1164"/>
      <c r="DMC60" s="1164"/>
      <c r="DMD60" s="1164"/>
      <c r="DME60" s="1164"/>
      <c r="DMF60" s="1164"/>
      <c r="DMG60" s="1164"/>
      <c r="DMH60" s="1164"/>
      <c r="DMI60" s="1164"/>
      <c r="DMJ60" s="1164"/>
      <c r="DMK60" s="1164"/>
      <c r="DML60" s="1164"/>
      <c r="DMM60" s="1164"/>
      <c r="DMN60" s="1164"/>
      <c r="DMO60" s="1164"/>
      <c r="DMP60" s="1164"/>
      <c r="DMQ60" s="1164"/>
      <c r="DMR60" s="1164"/>
      <c r="DMS60" s="1164"/>
      <c r="DMT60" s="1164"/>
      <c r="DMU60" s="1164"/>
      <c r="DMV60" s="1164"/>
      <c r="DMW60" s="1164"/>
      <c r="DMX60" s="1164"/>
      <c r="DMY60" s="1164"/>
      <c r="DMZ60" s="1164"/>
      <c r="DNA60" s="1164"/>
      <c r="DNB60" s="1164"/>
      <c r="DNC60" s="1164"/>
      <c r="DND60" s="1164"/>
      <c r="DNE60" s="1164"/>
      <c r="DNF60" s="1164"/>
      <c r="DNG60" s="1164"/>
      <c r="DNH60" s="1164"/>
      <c r="DNI60" s="1164"/>
      <c r="DNJ60" s="1164"/>
      <c r="DNK60" s="1164"/>
      <c r="DNL60" s="1164"/>
      <c r="DNM60" s="1164"/>
      <c r="DNN60" s="1164"/>
      <c r="DNO60" s="1164"/>
      <c r="DNP60" s="1164"/>
      <c r="DNQ60" s="1164"/>
      <c r="DNR60" s="1164"/>
      <c r="DNS60" s="1164"/>
      <c r="DNT60" s="1164"/>
      <c r="DNU60" s="1164"/>
      <c r="DNV60" s="1164"/>
      <c r="DNW60" s="1164"/>
      <c r="DNX60" s="1164"/>
      <c r="DNY60" s="1164"/>
      <c r="DNZ60" s="1164"/>
      <c r="DOA60" s="1164"/>
      <c r="DOB60" s="1164"/>
      <c r="DOC60" s="1164"/>
      <c r="DOD60" s="1164"/>
      <c r="DOE60" s="1164"/>
      <c r="DOF60" s="1164"/>
      <c r="DOG60" s="1164"/>
      <c r="DOH60" s="1164"/>
      <c r="DOI60" s="1164"/>
      <c r="DOJ60" s="1164"/>
      <c r="DOK60" s="1164"/>
      <c r="DOL60" s="1164"/>
      <c r="DOM60" s="1164"/>
      <c r="DON60" s="1164"/>
      <c r="DOO60" s="1164"/>
      <c r="DOP60" s="1164"/>
      <c r="DOQ60" s="1164"/>
      <c r="DOR60" s="1164"/>
      <c r="DOS60" s="1164"/>
      <c r="DOT60" s="1164"/>
      <c r="DOU60" s="1164"/>
      <c r="DOV60" s="1164"/>
      <c r="DOW60" s="1164"/>
      <c r="DOX60" s="1164"/>
      <c r="DOY60" s="1164"/>
      <c r="DOZ60" s="1164"/>
      <c r="DPA60" s="1164"/>
      <c r="DPB60" s="1164"/>
      <c r="DPC60" s="1164"/>
      <c r="DPD60" s="1164"/>
      <c r="DPE60" s="1164"/>
      <c r="DPF60" s="1164"/>
      <c r="DPG60" s="1164"/>
      <c r="DPH60" s="1164"/>
      <c r="DPI60" s="1164"/>
      <c r="DPJ60" s="1164"/>
      <c r="DPK60" s="1164"/>
      <c r="DPL60" s="1164"/>
      <c r="DPM60" s="1164"/>
      <c r="DPN60" s="1164"/>
      <c r="DPO60" s="1164"/>
      <c r="DPP60" s="1164"/>
      <c r="DPQ60" s="1164"/>
      <c r="DPR60" s="1164"/>
      <c r="DPS60" s="1164"/>
      <c r="DPT60" s="1164"/>
      <c r="DPU60" s="1164"/>
      <c r="DPV60" s="1164"/>
      <c r="DPW60" s="1164"/>
      <c r="DPX60" s="1164"/>
      <c r="DPY60" s="1164"/>
      <c r="DPZ60" s="1164"/>
      <c r="DQA60" s="1164"/>
      <c r="DQB60" s="1164"/>
      <c r="DQC60" s="1164"/>
      <c r="DQD60" s="1164"/>
      <c r="DQE60" s="1164"/>
      <c r="DQF60" s="1164"/>
      <c r="DQG60" s="1164"/>
      <c r="DQH60" s="1164"/>
      <c r="DQI60" s="1164"/>
      <c r="DQJ60" s="1164"/>
      <c r="DQK60" s="1164"/>
      <c r="DQL60" s="1164"/>
      <c r="DQM60" s="1164"/>
      <c r="DQN60" s="1164"/>
      <c r="DQO60" s="1164"/>
      <c r="DQP60" s="1164"/>
      <c r="DQQ60" s="1164"/>
      <c r="DQR60" s="1164"/>
      <c r="DQS60" s="1164"/>
      <c r="DQT60" s="1164"/>
      <c r="DQU60" s="1164"/>
      <c r="DQV60" s="1164"/>
      <c r="DQW60" s="1164"/>
      <c r="DQX60" s="1164"/>
      <c r="DQY60" s="1164"/>
      <c r="DQZ60" s="1164"/>
      <c r="DRA60" s="1164"/>
      <c r="DRB60" s="1164"/>
      <c r="DRC60" s="1164"/>
      <c r="DRD60" s="1164"/>
      <c r="DRE60" s="1164"/>
      <c r="DRF60" s="1164"/>
      <c r="DRG60" s="1164"/>
      <c r="DRH60" s="1164"/>
      <c r="DRI60" s="1164"/>
      <c r="DRJ60" s="1164"/>
      <c r="DRK60" s="1164"/>
      <c r="DRL60" s="1164"/>
      <c r="DRM60" s="1164"/>
      <c r="DRN60" s="1164"/>
      <c r="DRO60" s="1164"/>
      <c r="DRP60" s="1164"/>
      <c r="DRQ60" s="1164"/>
      <c r="DRR60" s="1164"/>
      <c r="DRS60" s="1164"/>
      <c r="DRT60" s="1164"/>
      <c r="DRU60" s="1164"/>
      <c r="DRV60" s="1164"/>
      <c r="DRW60" s="1164"/>
      <c r="DRX60" s="1164"/>
      <c r="DRY60" s="1164"/>
      <c r="DRZ60" s="1164"/>
      <c r="DSA60" s="1164"/>
      <c r="DSB60" s="1164"/>
      <c r="DSC60" s="1164"/>
      <c r="DSD60" s="1164"/>
      <c r="DSE60" s="1164"/>
      <c r="DSF60" s="1164"/>
      <c r="DSG60" s="1164"/>
      <c r="DSH60" s="1164"/>
      <c r="DSI60" s="1164"/>
      <c r="DSJ60" s="1164"/>
      <c r="DSK60" s="1164"/>
      <c r="DSL60" s="1164"/>
      <c r="DSM60" s="1164"/>
      <c r="DSN60" s="1164"/>
      <c r="DSO60" s="1164"/>
      <c r="DSP60" s="1164"/>
      <c r="DSQ60" s="1164"/>
      <c r="DSR60" s="1164"/>
      <c r="DSS60" s="1164"/>
      <c r="DST60" s="1164"/>
      <c r="DSU60" s="1164"/>
      <c r="DSV60" s="1164"/>
      <c r="DSW60" s="1164"/>
      <c r="DSX60" s="1164"/>
      <c r="DSY60" s="1164"/>
      <c r="DSZ60" s="1164"/>
      <c r="DTA60" s="1164"/>
      <c r="DTB60" s="1164"/>
      <c r="DTC60" s="1164"/>
      <c r="DTD60" s="1164"/>
      <c r="DTE60" s="1164"/>
      <c r="DTF60" s="1164"/>
      <c r="DTG60" s="1164"/>
      <c r="DTH60" s="1164"/>
      <c r="DTI60" s="1164"/>
      <c r="DTJ60" s="1164"/>
      <c r="DTK60" s="1164"/>
      <c r="DTL60" s="1164"/>
      <c r="DTM60" s="1164"/>
      <c r="DTN60" s="1164"/>
      <c r="DTO60" s="1164"/>
      <c r="DTP60" s="1164"/>
      <c r="DTQ60" s="1164"/>
      <c r="DTR60" s="1164"/>
      <c r="DTS60" s="1164"/>
      <c r="DTT60" s="1164"/>
      <c r="DTU60" s="1164"/>
      <c r="DTV60" s="1164"/>
      <c r="DTW60" s="1164"/>
      <c r="DTX60" s="1164"/>
      <c r="DTY60" s="1164"/>
      <c r="DTZ60" s="1164"/>
      <c r="DUA60" s="1164"/>
      <c r="DUB60" s="1164"/>
      <c r="DUC60" s="1164"/>
      <c r="DUD60" s="1164"/>
      <c r="DUE60" s="1164"/>
      <c r="DUF60" s="1164"/>
      <c r="DUG60" s="1164"/>
      <c r="DUH60" s="1164"/>
      <c r="DUI60" s="1164"/>
      <c r="DUJ60" s="1164"/>
      <c r="DUK60" s="1164"/>
      <c r="DUL60" s="1164"/>
      <c r="DUM60" s="1164"/>
      <c r="DUN60" s="1164"/>
      <c r="DUO60" s="1164"/>
      <c r="DUP60" s="1164"/>
      <c r="DUQ60" s="1164"/>
      <c r="DUR60" s="1164"/>
      <c r="DUS60" s="1164"/>
      <c r="DUT60" s="1164"/>
      <c r="DUU60" s="1164"/>
      <c r="DUV60" s="1164"/>
      <c r="DUW60" s="1164"/>
      <c r="DUX60" s="1164"/>
      <c r="DUY60" s="1164"/>
      <c r="DUZ60" s="1164"/>
      <c r="DVA60" s="1164"/>
      <c r="DVB60" s="1164"/>
      <c r="DVC60" s="1164"/>
      <c r="DVD60" s="1164"/>
      <c r="DVE60" s="1164"/>
      <c r="DVF60" s="1164"/>
      <c r="DVG60" s="1164"/>
      <c r="DVH60" s="1164"/>
      <c r="DVI60" s="1164"/>
      <c r="DVJ60" s="1164"/>
      <c r="DVK60" s="1164"/>
      <c r="DVL60" s="1164"/>
      <c r="DVM60" s="1164"/>
      <c r="DVN60" s="1164"/>
      <c r="DVO60" s="1164"/>
      <c r="DVP60" s="1164"/>
      <c r="DVQ60" s="1164"/>
      <c r="DVR60" s="1164"/>
      <c r="DVS60" s="1164"/>
      <c r="DVT60" s="1164"/>
      <c r="DVU60" s="1164"/>
      <c r="DVV60" s="1164"/>
      <c r="DVW60" s="1164"/>
      <c r="DVX60" s="1164"/>
      <c r="DVY60" s="1164"/>
      <c r="DVZ60" s="1164"/>
      <c r="DWA60" s="1164"/>
      <c r="DWB60" s="1164"/>
      <c r="DWC60" s="1164"/>
      <c r="DWD60" s="1164"/>
      <c r="DWE60" s="1164"/>
      <c r="DWF60" s="1164"/>
      <c r="DWG60" s="1164"/>
      <c r="DWH60" s="1164"/>
      <c r="DWI60" s="1164"/>
      <c r="DWJ60" s="1164"/>
      <c r="DWK60" s="1164"/>
      <c r="DWL60" s="1164"/>
      <c r="DWM60" s="1164"/>
      <c r="DWN60" s="1164"/>
      <c r="DWO60" s="1164"/>
      <c r="DWP60" s="1164"/>
      <c r="DWQ60" s="1164"/>
      <c r="DWR60" s="1164"/>
      <c r="DWS60" s="1164"/>
      <c r="DWT60" s="1164"/>
      <c r="DWU60" s="1164"/>
      <c r="DWV60" s="1164"/>
      <c r="DWW60" s="1164"/>
      <c r="DWX60" s="1164"/>
      <c r="DWY60" s="1164"/>
      <c r="DWZ60" s="1164"/>
      <c r="DXA60" s="1164"/>
      <c r="DXB60" s="1164"/>
      <c r="DXC60" s="1164"/>
      <c r="DXD60" s="1164"/>
      <c r="DXE60" s="1164"/>
      <c r="DXF60" s="1164"/>
      <c r="DXG60" s="1164"/>
      <c r="DXH60" s="1164"/>
      <c r="DXI60" s="1164"/>
      <c r="DXJ60" s="1164"/>
      <c r="DXK60" s="1164"/>
      <c r="DXL60" s="1164"/>
      <c r="DXM60" s="1164"/>
      <c r="DXN60" s="1164"/>
      <c r="DXO60" s="1164"/>
      <c r="DXP60" s="1164"/>
      <c r="DXQ60" s="1164"/>
      <c r="DXR60" s="1164"/>
      <c r="DXS60" s="1164"/>
      <c r="DXT60" s="1164"/>
      <c r="DXU60" s="1164"/>
      <c r="DXV60" s="1164"/>
      <c r="DXW60" s="1164"/>
      <c r="DXX60" s="1164"/>
      <c r="DXY60" s="1164"/>
      <c r="DXZ60" s="1164"/>
      <c r="DYA60" s="1164"/>
      <c r="DYB60" s="1164"/>
      <c r="DYC60" s="1164"/>
      <c r="DYD60" s="1164"/>
      <c r="DYE60" s="1164"/>
      <c r="DYF60" s="1164"/>
      <c r="DYG60" s="1164"/>
      <c r="DYH60" s="1164"/>
      <c r="DYI60" s="1164"/>
      <c r="DYJ60" s="1164"/>
      <c r="DYK60" s="1164"/>
      <c r="DYL60" s="1164"/>
      <c r="DYM60" s="1164"/>
      <c r="DYN60" s="1164"/>
      <c r="DYO60" s="1164"/>
      <c r="DYP60" s="1164"/>
      <c r="DYQ60" s="1164"/>
      <c r="DYR60" s="1164"/>
      <c r="DYS60" s="1164"/>
      <c r="DYT60" s="1164"/>
      <c r="DYU60" s="1164"/>
      <c r="DYV60" s="1164"/>
      <c r="DYW60" s="1164"/>
      <c r="DYX60" s="1164"/>
      <c r="DYY60" s="1164"/>
      <c r="DYZ60" s="1164"/>
      <c r="DZA60" s="1164"/>
      <c r="DZB60" s="1164"/>
      <c r="DZC60" s="1164"/>
      <c r="DZD60" s="1164"/>
      <c r="DZE60" s="1164"/>
      <c r="DZF60" s="1164"/>
      <c r="DZG60" s="1164"/>
      <c r="DZH60" s="1164"/>
      <c r="DZI60" s="1164"/>
      <c r="DZJ60" s="1164"/>
      <c r="DZK60" s="1164"/>
      <c r="DZL60" s="1164"/>
      <c r="DZM60" s="1164"/>
      <c r="DZN60" s="1164"/>
      <c r="DZO60" s="1164"/>
      <c r="DZP60" s="1164"/>
      <c r="DZQ60" s="1164"/>
      <c r="DZR60" s="1164"/>
      <c r="DZS60" s="1164"/>
      <c r="DZT60" s="1164"/>
      <c r="DZU60" s="1164"/>
      <c r="DZV60" s="1164"/>
      <c r="DZW60" s="1164"/>
      <c r="DZX60" s="1164"/>
      <c r="DZY60" s="1164"/>
      <c r="DZZ60" s="1164"/>
      <c r="EAA60" s="1164"/>
      <c r="EAB60" s="1164"/>
      <c r="EAC60" s="1164"/>
      <c r="EAD60" s="1164"/>
      <c r="EAE60" s="1164"/>
      <c r="EAF60" s="1164"/>
      <c r="EAG60" s="1164"/>
      <c r="EAH60" s="1164"/>
      <c r="EAI60" s="1164"/>
      <c r="EAJ60" s="1164"/>
      <c r="EAK60" s="1164"/>
      <c r="EAL60" s="1164"/>
      <c r="EAM60" s="1164"/>
      <c r="EAN60" s="1164"/>
      <c r="EAO60" s="1164"/>
      <c r="EAP60" s="1164"/>
      <c r="EAQ60" s="1164"/>
      <c r="EAR60" s="1164"/>
      <c r="EAS60" s="1164"/>
      <c r="EAT60" s="1164"/>
      <c r="EAU60" s="1164"/>
      <c r="EAV60" s="1164"/>
      <c r="EAW60" s="1164"/>
      <c r="EAX60" s="1164"/>
      <c r="EAY60" s="1164"/>
      <c r="EAZ60" s="1164"/>
      <c r="EBA60" s="1164"/>
      <c r="EBB60" s="1164"/>
      <c r="EBC60" s="1164"/>
      <c r="EBD60" s="1164"/>
      <c r="EBE60" s="1164"/>
      <c r="EBF60" s="1164"/>
      <c r="EBG60" s="1164"/>
      <c r="EBH60" s="1164"/>
      <c r="EBI60" s="1164"/>
      <c r="EBJ60" s="1164"/>
      <c r="EBK60" s="1164"/>
      <c r="EBL60" s="1164"/>
      <c r="EBM60" s="1164"/>
      <c r="EBN60" s="1164"/>
      <c r="EBO60" s="1164"/>
      <c r="EBP60" s="1164"/>
      <c r="EBQ60" s="1164"/>
      <c r="EBR60" s="1164"/>
      <c r="EBS60" s="1164"/>
      <c r="EBT60" s="1164"/>
      <c r="EBU60" s="1164"/>
      <c r="EBV60" s="1164"/>
      <c r="EBW60" s="1164"/>
      <c r="EBX60" s="1164"/>
      <c r="EBY60" s="1164"/>
      <c r="EBZ60" s="1164"/>
      <c r="ECA60" s="1164"/>
      <c r="ECB60" s="1164"/>
      <c r="ECC60" s="1164"/>
      <c r="ECD60" s="1164"/>
      <c r="ECE60" s="1164"/>
      <c r="ECF60" s="1164"/>
      <c r="ECG60" s="1164"/>
      <c r="ECH60" s="1164"/>
      <c r="ECI60" s="1164"/>
      <c r="ECJ60" s="1164"/>
      <c r="ECK60" s="1164"/>
      <c r="ECL60" s="1164"/>
      <c r="ECM60" s="1164"/>
      <c r="ECN60" s="1164"/>
      <c r="ECO60" s="1164"/>
      <c r="ECP60" s="1164"/>
      <c r="ECQ60" s="1164"/>
      <c r="ECR60" s="1164"/>
      <c r="ECS60" s="1164"/>
      <c r="ECT60" s="1164"/>
      <c r="ECU60" s="1164"/>
      <c r="ECV60" s="1164"/>
      <c r="ECW60" s="1164"/>
      <c r="ECX60" s="1164"/>
      <c r="ECY60" s="1164"/>
      <c r="ECZ60" s="1164"/>
      <c r="EDA60" s="1164"/>
      <c r="EDB60" s="1164"/>
      <c r="EDC60" s="1164"/>
      <c r="EDD60" s="1164"/>
      <c r="EDE60" s="1164"/>
      <c r="EDF60" s="1164"/>
      <c r="EDG60" s="1164"/>
      <c r="EDH60" s="1164"/>
      <c r="EDI60" s="1164"/>
      <c r="EDJ60" s="1164"/>
      <c r="EDK60" s="1164"/>
      <c r="EDL60" s="1164"/>
      <c r="EDM60" s="1164"/>
      <c r="EDN60" s="1164"/>
      <c r="EDO60" s="1164"/>
      <c r="EDP60" s="1164"/>
      <c r="EDQ60" s="1164"/>
      <c r="EDR60" s="1164"/>
      <c r="EDS60" s="1164"/>
      <c r="EDT60" s="1164"/>
      <c r="EDU60" s="1164"/>
      <c r="EDV60" s="1164"/>
      <c r="EDW60" s="1164"/>
      <c r="EDX60" s="1164"/>
      <c r="EDY60" s="1164"/>
      <c r="EDZ60" s="1164"/>
      <c r="EEA60" s="1164"/>
      <c r="EEB60" s="1164"/>
      <c r="EEC60" s="1164"/>
      <c r="EED60" s="1164"/>
      <c r="EEE60" s="1164"/>
      <c r="EEF60" s="1164"/>
      <c r="EEG60" s="1164"/>
      <c r="EEH60" s="1164"/>
      <c r="EEI60" s="1164"/>
      <c r="EEJ60" s="1164"/>
      <c r="EEK60" s="1164"/>
      <c r="EEL60" s="1164"/>
      <c r="EEM60" s="1164"/>
      <c r="EEN60" s="1164"/>
      <c r="EEO60" s="1164"/>
      <c r="EEP60" s="1164"/>
      <c r="EEQ60" s="1164"/>
      <c r="EER60" s="1164"/>
      <c r="EES60" s="1164"/>
      <c r="EET60" s="1164"/>
      <c r="EEU60" s="1164"/>
      <c r="EEV60" s="1164"/>
      <c r="EEW60" s="1164"/>
      <c r="EEX60" s="1164"/>
      <c r="EEY60" s="1164"/>
      <c r="EEZ60" s="1164"/>
      <c r="EFA60" s="1164"/>
      <c r="EFB60" s="1164"/>
      <c r="EFC60" s="1164"/>
      <c r="EFD60" s="1164"/>
      <c r="EFE60" s="1164"/>
      <c r="EFF60" s="1164"/>
      <c r="EFG60" s="1164"/>
      <c r="EFH60" s="1164"/>
      <c r="EFI60" s="1164"/>
      <c r="EFJ60" s="1164"/>
      <c r="EFK60" s="1164"/>
      <c r="EFL60" s="1164"/>
      <c r="EFM60" s="1164"/>
      <c r="EFN60" s="1164"/>
      <c r="EFO60" s="1164"/>
      <c r="EFP60" s="1164"/>
      <c r="EFQ60" s="1164"/>
      <c r="EFR60" s="1164"/>
      <c r="EFS60" s="1164"/>
      <c r="EFT60" s="1164"/>
      <c r="EFU60" s="1164"/>
      <c r="EFV60" s="1164"/>
      <c r="EFW60" s="1164"/>
      <c r="EFX60" s="1164"/>
      <c r="EFY60" s="1164"/>
      <c r="EFZ60" s="1164"/>
      <c r="EGA60" s="1164"/>
      <c r="EGB60" s="1164"/>
      <c r="EGC60" s="1164"/>
      <c r="EGD60" s="1164"/>
      <c r="EGE60" s="1164"/>
      <c r="EGF60" s="1164"/>
      <c r="EGG60" s="1164"/>
      <c r="EGH60" s="1164"/>
      <c r="EGI60" s="1164"/>
      <c r="EGJ60" s="1164"/>
      <c r="EGK60" s="1164"/>
      <c r="EGL60" s="1164"/>
      <c r="EGM60" s="1164"/>
      <c r="EGN60" s="1164"/>
      <c r="EGO60" s="1164"/>
      <c r="EGP60" s="1164"/>
      <c r="EGQ60" s="1164"/>
      <c r="EGR60" s="1164"/>
      <c r="EGS60" s="1164"/>
      <c r="EGT60" s="1164"/>
      <c r="EGU60" s="1164"/>
      <c r="EGV60" s="1164"/>
      <c r="EGW60" s="1164"/>
      <c r="EGX60" s="1164"/>
      <c r="EGY60" s="1164"/>
      <c r="EGZ60" s="1164"/>
      <c r="EHA60" s="1164"/>
      <c r="EHB60" s="1164"/>
      <c r="EHC60" s="1164"/>
      <c r="EHD60" s="1164"/>
      <c r="EHE60" s="1164"/>
      <c r="EHF60" s="1164"/>
      <c r="EHG60" s="1164"/>
      <c r="EHH60" s="1164"/>
      <c r="EHI60" s="1164"/>
      <c r="EHJ60" s="1164"/>
      <c r="EHK60" s="1164"/>
      <c r="EHL60" s="1164"/>
      <c r="EHM60" s="1164"/>
      <c r="EHN60" s="1164"/>
      <c r="EHO60" s="1164"/>
      <c r="EHP60" s="1164"/>
      <c r="EHQ60" s="1164"/>
      <c r="EHR60" s="1164"/>
      <c r="EHS60" s="1164"/>
      <c r="EHT60" s="1164"/>
      <c r="EHU60" s="1164"/>
      <c r="EHV60" s="1164"/>
      <c r="EHW60" s="1164"/>
      <c r="EHX60" s="1164"/>
      <c r="EHY60" s="1164"/>
      <c r="EHZ60" s="1164"/>
      <c r="EIA60" s="1164"/>
      <c r="EIB60" s="1164"/>
      <c r="EIC60" s="1164"/>
      <c r="EID60" s="1164"/>
      <c r="EIE60" s="1164"/>
      <c r="EIF60" s="1164"/>
      <c r="EIG60" s="1164"/>
      <c r="EIH60" s="1164"/>
      <c r="EII60" s="1164"/>
      <c r="EIJ60" s="1164"/>
      <c r="EIK60" s="1164"/>
      <c r="EIL60" s="1164"/>
      <c r="EIM60" s="1164"/>
      <c r="EIN60" s="1164"/>
      <c r="EIO60" s="1164"/>
      <c r="EIP60" s="1164"/>
      <c r="EIQ60" s="1164"/>
      <c r="EIR60" s="1164"/>
      <c r="EIS60" s="1164"/>
      <c r="EIT60" s="1164"/>
      <c r="EIU60" s="1164"/>
      <c r="EIV60" s="1164"/>
      <c r="EIW60" s="1164"/>
      <c r="EIX60" s="1164"/>
      <c r="EIY60" s="1164"/>
      <c r="EIZ60" s="1164"/>
      <c r="EJA60" s="1164"/>
      <c r="EJB60" s="1164"/>
      <c r="EJC60" s="1164"/>
      <c r="EJD60" s="1164"/>
      <c r="EJE60" s="1164"/>
      <c r="EJF60" s="1164"/>
      <c r="EJG60" s="1164"/>
      <c r="EJH60" s="1164"/>
      <c r="EJI60" s="1164"/>
      <c r="EJJ60" s="1164"/>
      <c r="EJK60" s="1164"/>
      <c r="EJL60" s="1164"/>
      <c r="EJM60" s="1164"/>
      <c r="EJN60" s="1164"/>
      <c r="EJO60" s="1164"/>
      <c r="EJP60" s="1164"/>
      <c r="EJQ60" s="1164"/>
      <c r="EJR60" s="1164"/>
      <c r="EJS60" s="1164"/>
      <c r="EJT60" s="1164"/>
      <c r="EJU60" s="1164"/>
      <c r="EJV60" s="1164"/>
      <c r="EJW60" s="1164"/>
      <c r="EJX60" s="1164"/>
      <c r="EJY60" s="1164"/>
      <c r="EJZ60" s="1164"/>
      <c r="EKA60" s="1164"/>
      <c r="EKB60" s="1164"/>
      <c r="EKC60" s="1164"/>
      <c r="EKD60" s="1164"/>
      <c r="EKE60" s="1164"/>
      <c r="EKF60" s="1164"/>
      <c r="EKG60" s="1164"/>
      <c r="EKH60" s="1164"/>
      <c r="EKI60" s="1164"/>
      <c r="EKJ60" s="1164"/>
      <c r="EKK60" s="1164"/>
      <c r="EKL60" s="1164"/>
      <c r="EKM60" s="1164"/>
      <c r="EKN60" s="1164"/>
      <c r="EKO60" s="1164"/>
      <c r="EKP60" s="1164"/>
      <c r="EKQ60" s="1164"/>
      <c r="EKR60" s="1164"/>
      <c r="EKS60" s="1164"/>
      <c r="EKT60" s="1164"/>
      <c r="EKU60" s="1164"/>
      <c r="EKV60" s="1164"/>
      <c r="EKW60" s="1164"/>
      <c r="EKX60" s="1164"/>
      <c r="EKY60" s="1164"/>
      <c r="EKZ60" s="1164"/>
      <c r="ELA60" s="1164"/>
      <c r="ELB60" s="1164"/>
      <c r="ELC60" s="1164"/>
      <c r="ELD60" s="1164"/>
      <c r="ELE60" s="1164"/>
      <c r="ELF60" s="1164"/>
      <c r="ELG60" s="1164"/>
      <c r="ELH60" s="1164"/>
      <c r="ELI60" s="1164"/>
      <c r="ELJ60" s="1164"/>
      <c r="ELK60" s="1164"/>
      <c r="ELL60" s="1164"/>
      <c r="ELM60" s="1164"/>
      <c r="ELN60" s="1164"/>
      <c r="ELO60" s="1164"/>
      <c r="ELP60" s="1164"/>
      <c r="ELQ60" s="1164"/>
      <c r="ELR60" s="1164"/>
      <c r="ELS60" s="1164"/>
      <c r="ELT60" s="1164"/>
      <c r="ELU60" s="1164"/>
      <c r="ELV60" s="1164"/>
      <c r="ELW60" s="1164"/>
      <c r="ELX60" s="1164"/>
      <c r="ELY60" s="1164"/>
      <c r="ELZ60" s="1164"/>
      <c r="EMA60" s="1164"/>
      <c r="EMB60" s="1164"/>
      <c r="EMC60" s="1164"/>
      <c r="EMD60" s="1164"/>
      <c r="EME60" s="1164"/>
      <c r="EMF60" s="1164"/>
      <c r="EMG60" s="1164"/>
      <c r="EMH60" s="1164"/>
      <c r="EMI60" s="1164"/>
      <c r="EMJ60" s="1164"/>
      <c r="EMK60" s="1164"/>
      <c r="EML60" s="1164"/>
      <c r="EMM60" s="1164"/>
      <c r="EMN60" s="1164"/>
      <c r="EMO60" s="1164"/>
      <c r="EMP60" s="1164"/>
      <c r="EMQ60" s="1164"/>
      <c r="EMR60" s="1164"/>
      <c r="EMS60" s="1164"/>
      <c r="EMT60" s="1164"/>
      <c r="EMU60" s="1164"/>
      <c r="EMV60" s="1164"/>
      <c r="EMW60" s="1164"/>
      <c r="EMX60" s="1164"/>
      <c r="EMY60" s="1164"/>
      <c r="EMZ60" s="1164"/>
      <c r="ENA60" s="1164"/>
      <c r="ENB60" s="1164"/>
      <c r="ENC60" s="1164"/>
      <c r="END60" s="1164"/>
      <c r="ENE60" s="1164"/>
      <c r="ENF60" s="1164"/>
      <c r="ENG60" s="1164"/>
      <c r="ENH60" s="1164"/>
      <c r="ENI60" s="1164"/>
      <c r="ENJ60" s="1164"/>
      <c r="ENK60" s="1164"/>
      <c r="ENL60" s="1164"/>
      <c r="ENM60" s="1164"/>
      <c r="ENN60" s="1164"/>
      <c r="ENO60" s="1164"/>
      <c r="ENP60" s="1164"/>
      <c r="ENQ60" s="1164"/>
      <c r="ENR60" s="1164"/>
      <c r="ENS60" s="1164"/>
      <c r="ENT60" s="1164"/>
      <c r="ENU60" s="1164"/>
      <c r="ENV60" s="1164"/>
      <c r="ENW60" s="1164"/>
      <c r="ENX60" s="1164"/>
      <c r="ENY60" s="1164"/>
      <c r="ENZ60" s="1164"/>
      <c r="EOA60" s="1164"/>
      <c r="EOB60" s="1164"/>
      <c r="EOC60" s="1164"/>
      <c r="EOD60" s="1164"/>
      <c r="EOE60" s="1164"/>
      <c r="EOF60" s="1164"/>
      <c r="EOG60" s="1164"/>
      <c r="EOH60" s="1164"/>
      <c r="EOI60" s="1164"/>
      <c r="EOJ60" s="1164"/>
      <c r="EOK60" s="1164"/>
      <c r="EOL60" s="1164"/>
      <c r="EOM60" s="1164"/>
      <c r="EON60" s="1164"/>
      <c r="EOO60" s="1164"/>
      <c r="EOP60" s="1164"/>
      <c r="EOQ60" s="1164"/>
      <c r="EOR60" s="1164"/>
      <c r="EOS60" s="1164"/>
      <c r="EOT60" s="1164"/>
      <c r="EOU60" s="1164"/>
      <c r="EOV60" s="1164"/>
      <c r="EOW60" s="1164"/>
      <c r="EOX60" s="1164"/>
      <c r="EOY60" s="1164"/>
      <c r="EOZ60" s="1164"/>
      <c r="EPA60" s="1164"/>
      <c r="EPB60" s="1164"/>
      <c r="EPC60" s="1164"/>
      <c r="EPD60" s="1164"/>
      <c r="EPE60" s="1164"/>
      <c r="EPF60" s="1164"/>
      <c r="EPG60" s="1164"/>
      <c r="EPH60" s="1164"/>
      <c r="EPI60" s="1164"/>
      <c r="EPJ60" s="1164"/>
      <c r="EPK60" s="1164"/>
      <c r="EPL60" s="1164"/>
      <c r="EPM60" s="1164"/>
      <c r="EPN60" s="1164"/>
      <c r="EPO60" s="1164"/>
      <c r="EPP60" s="1164"/>
      <c r="EPQ60" s="1164"/>
      <c r="EPR60" s="1164"/>
      <c r="EPS60" s="1164"/>
      <c r="EPT60" s="1164"/>
      <c r="EPU60" s="1164"/>
      <c r="EPV60" s="1164"/>
      <c r="EPW60" s="1164"/>
      <c r="EPX60" s="1164"/>
      <c r="EPY60" s="1164"/>
      <c r="EPZ60" s="1164"/>
      <c r="EQA60" s="1164"/>
      <c r="EQB60" s="1164"/>
      <c r="EQC60" s="1164"/>
      <c r="EQD60" s="1164"/>
      <c r="EQE60" s="1164"/>
      <c r="EQF60" s="1164"/>
      <c r="EQG60" s="1164"/>
      <c r="EQH60" s="1164"/>
      <c r="EQI60" s="1164"/>
      <c r="EQJ60" s="1164"/>
      <c r="EQK60" s="1164"/>
      <c r="EQL60" s="1164"/>
      <c r="EQM60" s="1164"/>
      <c r="EQN60" s="1164"/>
      <c r="EQO60" s="1164"/>
      <c r="EQP60" s="1164"/>
      <c r="EQQ60" s="1164"/>
      <c r="EQR60" s="1164"/>
      <c r="EQS60" s="1164"/>
      <c r="EQT60" s="1164"/>
      <c r="EQU60" s="1164"/>
      <c r="EQV60" s="1164"/>
      <c r="EQW60" s="1164"/>
      <c r="EQX60" s="1164"/>
      <c r="EQY60" s="1164"/>
      <c r="EQZ60" s="1164"/>
      <c r="ERA60" s="1164"/>
      <c r="ERB60" s="1164"/>
      <c r="ERC60" s="1164"/>
      <c r="ERD60" s="1164"/>
      <c r="ERE60" s="1164"/>
      <c r="ERF60" s="1164"/>
      <c r="ERG60" s="1164"/>
      <c r="ERH60" s="1164"/>
      <c r="ERI60" s="1164"/>
      <c r="ERJ60" s="1164"/>
      <c r="ERK60" s="1164"/>
      <c r="ERL60" s="1164"/>
      <c r="ERM60" s="1164"/>
      <c r="ERN60" s="1164"/>
      <c r="ERO60" s="1164"/>
      <c r="ERP60" s="1164"/>
      <c r="ERQ60" s="1164"/>
      <c r="ERR60" s="1164"/>
      <c r="ERS60" s="1164"/>
      <c r="ERT60" s="1164"/>
      <c r="ERU60" s="1164"/>
      <c r="ERV60" s="1164"/>
      <c r="ERW60" s="1164"/>
      <c r="ERX60" s="1164"/>
      <c r="ERY60" s="1164"/>
      <c r="ERZ60" s="1164"/>
      <c r="ESA60" s="1164"/>
      <c r="ESB60" s="1164"/>
      <c r="ESC60" s="1164"/>
      <c r="ESD60" s="1164"/>
      <c r="ESE60" s="1164"/>
      <c r="ESF60" s="1164"/>
      <c r="ESG60" s="1164"/>
      <c r="ESH60" s="1164"/>
      <c r="ESI60" s="1164"/>
      <c r="ESJ60" s="1164"/>
      <c r="ESK60" s="1164"/>
      <c r="ESL60" s="1164"/>
      <c r="ESM60" s="1164"/>
      <c r="ESN60" s="1164"/>
      <c r="ESO60" s="1164"/>
      <c r="ESP60" s="1164"/>
      <c r="ESQ60" s="1164"/>
      <c r="ESR60" s="1164"/>
      <c r="ESS60" s="1164"/>
      <c r="EST60" s="1164"/>
      <c r="ESU60" s="1164"/>
      <c r="ESV60" s="1164"/>
      <c r="ESW60" s="1164"/>
      <c r="ESX60" s="1164"/>
      <c r="ESY60" s="1164"/>
      <c r="ESZ60" s="1164"/>
      <c r="ETA60" s="1164"/>
      <c r="ETB60" s="1164"/>
      <c r="ETC60" s="1164"/>
      <c r="ETD60" s="1164"/>
      <c r="ETE60" s="1164"/>
      <c r="ETF60" s="1164"/>
      <c r="ETG60" s="1164"/>
      <c r="ETH60" s="1164"/>
      <c r="ETI60" s="1164"/>
      <c r="ETJ60" s="1164"/>
      <c r="ETK60" s="1164"/>
      <c r="ETL60" s="1164"/>
      <c r="ETM60" s="1164"/>
      <c r="ETN60" s="1164"/>
      <c r="ETO60" s="1164"/>
      <c r="ETP60" s="1164"/>
      <c r="ETQ60" s="1164"/>
      <c r="ETR60" s="1164"/>
      <c r="ETS60" s="1164"/>
      <c r="ETT60" s="1164"/>
      <c r="ETU60" s="1164"/>
      <c r="ETV60" s="1164"/>
      <c r="ETW60" s="1164"/>
      <c r="ETX60" s="1164"/>
      <c r="ETY60" s="1164"/>
      <c r="ETZ60" s="1164"/>
      <c r="EUA60" s="1164"/>
      <c r="EUB60" s="1164"/>
      <c r="EUC60" s="1164"/>
      <c r="EUD60" s="1164"/>
      <c r="EUE60" s="1164"/>
      <c r="EUF60" s="1164"/>
      <c r="EUG60" s="1164"/>
      <c r="EUH60" s="1164"/>
      <c r="EUI60" s="1164"/>
      <c r="EUJ60" s="1164"/>
      <c r="EUK60" s="1164"/>
      <c r="EUL60" s="1164"/>
      <c r="EUM60" s="1164"/>
      <c r="EUN60" s="1164"/>
      <c r="EUO60" s="1164"/>
      <c r="EUP60" s="1164"/>
      <c r="EUQ60" s="1164"/>
      <c r="EUR60" s="1164"/>
      <c r="EUS60" s="1164"/>
      <c r="EUT60" s="1164"/>
      <c r="EUU60" s="1164"/>
      <c r="EUV60" s="1164"/>
      <c r="EUW60" s="1164"/>
      <c r="EUX60" s="1164"/>
      <c r="EUY60" s="1164"/>
      <c r="EUZ60" s="1164"/>
      <c r="EVA60" s="1164"/>
      <c r="EVB60" s="1164"/>
      <c r="EVC60" s="1164"/>
      <c r="EVD60" s="1164"/>
      <c r="EVE60" s="1164"/>
      <c r="EVF60" s="1164"/>
      <c r="EVG60" s="1164"/>
      <c r="EVH60" s="1164"/>
      <c r="EVI60" s="1164"/>
      <c r="EVJ60" s="1164"/>
      <c r="EVK60" s="1164"/>
      <c r="EVL60" s="1164"/>
      <c r="EVM60" s="1164"/>
      <c r="EVN60" s="1164"/>
      <c r="EVO60" s="1164"/>
      <c r="EVP60" s="1164"/>
      <c r="EVQ60" s="1164"/>
      <c r="EVR60" s="1164"/>
      <c r="EVS60" s="1164"/>
      <c r="EVT60" s="1164"/>
      <c r="EVU60" s="1164"/>
      <c r="EVV60" s="1164"/>
      <c r="EVW60" s="1164"/>
      <c r="EVX60" s="1164"/>
      <c r="EVY60" s="1164"/>
      <c r="EVZ60" s="1164"/>
      <c r="EWA60" s="1164"/>
      <c r="EWB60" s="1164"/>
      <c r="EWC60" s="1164"/>
      <c r="EWD60" s="1164"/>
      <c r="EWE60" s="1164"/>
      <c r="EWF60" s="1164"/>
      <c r="EWG60" s="1164"/>
      <c r="EWH60" s="1164"/>
      <c r="EWI60" s="1164"/>
      <c r="EWJ60" s="1164"/>
      <c r="EWK60" s="1164"/>
      <c r="EWL60" s="1164"/>
      <c r="EWM60" s="1164"/>
      <c r="EWN60" s="1164"/>
      <c r="EWO60" s="1164"/>
      <c r="EWP60" s="1164"/>
      <c r="EWQ60" s="1164"/>
      <c r="EWR60" s="1164"/>
      <c r="EWS60" s="1164"/>
      <c r="EWT60" s="1164"/>
      <c r="EWU60" s="1164"/>
      <c r="EWV60" s="1164"/>
      <c r="EWW60" s="1164"/>
      <c r="EWX60" s="1164"/>
      <c r="EWY60" s="1164"/>
      <c r="EWZ60" s="1164"/>
      <c r="EXA60" s="1164"/>
      <c r="EXB60" s="1164"/>
      <c r="EXC60" s="1164"/>
      <c r="EXD60" s="1164"/>
      <c r="EXE60" s="1164"/>
      <c r="EXF60" s="1164"/>
      <c r="EXG60" s="1164"/>
      <c r="EXH60" s="1164"/>
      <c r="EXI60" s="1164"/>
      <c r="EXJ60" s="1164"/>
      <c r="EXK60" s="1164"/>
      <c r="EXL60" s="1164"/>
      <c r="EXM60" s="1164"/>
      <c r="EXN60" s="1164"/>
      <c r="EXO60" s="1164"/>
      <c r="EXP60" s="1164"/>
      <c r="EXQ60" s="1164"/>
      <c r="EXR60" s="1164"/>
      <c r="EXS60" s="1164"/>
      <c r="EXT60" s="1164"/>
      <c r="EXU60" s="1164"/>
      <c r="EXV60" s="1164"/>
      <c r="EXW60" s="1164"/>
      <c r="EXX60" s="1164"/>
      <c r="EXY60" s="1164"/>
      <c r="EXZ60" s="1164"/>
      <c r="EYA60" s="1164"/>
      <c r="EYB60" s="1164"/>
      <c r="EYC60" s="1164"/>
      <c r="EYD60" s="1164"/>
      <c r="EYE60" s="1164"/>
      <c r="EYF60" s="1164"/>
      <c r="EYG60" s="1164"/>
      <c r="EYH60" s="1164"/>
      <c r="EYI60" s="1164"/>
      <c r="EYJ60" s="1164"/>
      <c r="EYK60" s="1164"/>
      <c r="EYL60" s="1164"/>
      <c r="EYM60" s="1164"/>
      <c r="EYN60" s="1164"/>
      <c r="EYO60" s="1164"/>
      <c r="EYP60" s="1164"/>
      <c r="EYQ60" s="1164"/>
      <c r="EYR60" s="1164"/>
      <c r="EYS60" s="1164"/>
      <c r="EYT60" s="1164"/>
      <c r="EYU60" s="1164"/>
      <c r="EYV60" s="1164"/>
      <c r="EYW60" s="1164"/>
      <c r="EYX60" s="1164"/>
      <c r="EYY60" s="1164"/>
      <c r="EYZ60" s="1164"/>
      <c r="EZA60" s="1164"/>
      <c r="EZB60" s="1164"/>
      <c r="EZC60" s="1164"/>
      <c r="EZD60" s="1164"/>
      <c r="EZE60" s="1164"/>
      <c r="EZF60" s="1164"/>
      <c r="EZG60" s="1164"/>
      <c r="EZH60" s="1164"/>
      <c r="EZI60" s="1164"/>
      <c r="EZJ60" s="1164"/>
      <c r="EZK60" s="1164"/>
      <c r="EZL60" s="1164"/>
      <c r="EZM60" s="1164"/>
      <c r="EZN60" s="1164"/>
      <c r="EZO60" s="1164"/>
      <c r="EZP60" s="1164"/>
      <c r="EZQ60" s="1164"/>
      <c r="EZR60" s="1164"/>
      <c r="EZS60" s="1164"/>
      <c r="EZT60" s="1164"/>
      <c r="EZU60" s="1164"/>
      <c r="EZV60" s="1164"/>
      <c r="EZW60" s="1164"/>
      <c r="EZX60" s="1164"/>
      <c r="EZY60" s="1164"/>
      <c r="EZZ60" s="1164"/>
      <c r="FAA60" s="1164"/>
      <c r="FAB60" s="1164"/>
      <c r="FAC60" s="1164"/>
      <c r="FAD60" s="1164"/>
      <c r="FAE60" s="1164"/>
      <c r="FAF60" s="1164"/>
      <c r="FAG60" s="1164"/>
      <c r="FAH60" s="1164"/>
      <c r="FAI60" s="1164"/>
      <c r="FAJ60" s="1164"/>
      <c r="FAK60" s="1164"/>
      <c r="FAL60" s="1164"/>
      <c r="FAM60" s="1164"/>
      <c r="FAN60" s="1164"/>
      <c r="FAO60" s="1164"/>
      <c r="FAP60" s="1164"/>
      <c r="FAQ60" s="1164"/>
      <c r="FAR60" s="1164"/>
      <c r="FAS60" s="1164"/>
      <c r="FAT60" s="1164"/>
      <c r="FAU60" s="1164"/>
      <c r="FAV60" s="1164"/>
      <c r="FAW60" s="1164"/>
      <c r="FAX60" s="1164"/>
      <c r="FAY60" s="1164"/>
      <c r="FAZ60" s="1164"/>
      <c r="FBA60" s="1164"/>
      <c r="FBB60" s="1164"/>
      <c r="FBC60" s="1164"/>
      <c r="FBD60" s="1164"/>
      <c r="FBE60" s="1164"/>
      <c r="FBF60" s="1164"/>
      <c r="FBG60" s="1164"/>
      <c r="FBH60" s="1164"/>
      <c r="FBI60" s="1164"/>
      <c r="FBJ60" s="1164"/>
      <c r="FBK60" s="1164"/>
      <c r="FBL60" s="1164"/>
      <c r="FBM60" s="1164"/>
      <c r="FBN60" s="1164"/>
      <c r="FBO60" s="1164"/>
      <c r="FBP60" s="1164"/>
      <c r="FBQ60" s="1164"/>
      <c r="FBR60" s="1164"/>
      <c r="FBS60" s="1164"/>
      <c r="FBT60" s="1164"/>
      <c r="FBU60" s="1164"/>
      <c r="FBV60" s="1164"/>
      <c r="FBW60" s="1164"/>
      <c r="FBX60" s="1164"/>
      <c r="FBY60" s="1164"/>
      <c r="FBZ60" s="1164"/>
      <c r="FCA60" s="1164"/>
      <c r="FCB60" s="1164"/>
      <c r="FCC60" s="1164"/>
      <c r="FCD60" s="1164"/>
      <c r="FCE60" s="1164"/>
      <c r="FCF60" s="1164"/>
      <c r="FCG60" s="1164"/>
      <c r="FCH60" s="1164"/>
      <c r="FCI60" s="1164"/>
      <c r="FCJ60" s="1164"/>
      <c r="FCK60" s="1164"/>
      <c r="FCL60" s="1164"/>
      <c r="FCM60" s="1164"/>
      <c r="FCN60" s="1164"/>
      <c r="FCO60" s="1164"/>
      <c r="FCP60" s="1164"/>
      <c r="FCQ60" s="1164"/>
      <c r="FCR60" s="1164"/>
      <c r="FCS60" s="1164"/>
      <c r="FCT60" s="1164"/>
      <c r="FCU60" s="1164"/>
      <c r="FCV60" s="1164"/>
      <c r="FCW60" s="1164"/>
      <c r="FCX60" s="1164"/>
      <c r="FCY60" s="1164"/>
      <c r="FCZ60" s="1164"/>
      <c r="FDA60" s="1164"/>
      <c r="FDB60" s="1164"/>
      <c r="FDC60" s="1164"/>
      <c r="FDD60" s="1164"/>
      <c r="FDE60" s="1164"/>
      <c r="FDF60" s="1164"/>
      <c r="FDG60" s="1164"/>
      <c r="FDH60" s="1164"/>
      <c r="FDI60" s="1164"/>
      <c r="FDJ60" s="1164"/>
      <c r="FDK60" s="1164"/>
      <c r="FDL60" s="1164"/>
      <c r="FDM60" s="1164"/>
      <c r="FDN60" s="1164"/>
      <c r="FDO60" s="1164"/>
      <c r="FDP60" s="1164"/>
      <c r="FDQ60" s="1164"/>
      <c r="FDR60" s="1164"/>
      <c r="FDS60" s="1164"/>
      <c r="FDT60" s="1164"/>
      <c r="FDU60" s="1164"/>
      <c r="FDV60" s="1164"/>
      <c r="FDW60" s="1164"/>
      <c r="FDX60" s="1164"/>
      <c r="FDY60" s="1164"/>
      <c r="FDZ60" s="1164"/>
      <c r="FEA60" s="1164"/>
      <c r="FEB60" s="1164"/>
      <c r="FEC60" s="1164"/>
      <c r="FED60" s="1164"/>
      <c r="FEE60" s="1164"/>
      <c r="FEF60" s="1164"/>
      <c r="FEG60" s="1164"/>
      <c r="FEH60" s="1164"/>
      <c r="FEI60" s="1164"/>
      <c r="FEJ60" s="1164"/>
      <c r="FEK60" s="1164"/>
      <c r="FEL60" s="1164"/>
      <c r="FEM60" s="1164"/>
      <c r="FEN60" s="1164"/>
      <c r="FEO60" s="1164"/>
      <c r="FEP60" s="1164"/>
      <c r="FEQ60" s="1164"/>
      <c r="FER60" s="1164"/>
      <c r="FES60" s="1164"/>
      <c r="FET60" s="1164"/>
      <c r="FEU60" s="1164"/>
      <c r="FEV60" s="1164"/>
      <c r="FEW60" s="1164"/>
      <c r="FEX60" s="1164"/>
      <c r="FEY60" s="1164"/>
      <c r="FEZ60" s="1164"/>
      <c r="FFA60" s="1164"/>
      <c r="FFB60" s="1164"/>
      <c r="FFC60" s="1164"/>
      <c r="FFD60" s="1164"/>
      <c r="FFE60" s="1164"/>
      <c r="FFF60" s="1164"/>
      <c r="FFG60" s="1164"/>
      <c r="FFH60" s="1164"/>
      <c r="FFI60" s="1164"/>
      <c r="FFJ60" s="1164"/>
      <c r="FFK60" s="1164"/>
      <c r="FFL60" s="1164"/>
      <c r="FFM60" s="1164"/>
      <c r="FFN60" s="1164"/>
      <c r="FFO60" s="1164"/>
      <c r="FFP60" s="1164"/>
      <c r="FFQ60" s="1164"/>
      <c r="FFR60" s="1164"/>
      <c r="FFS60" s="1164"/>
      <c r="FFT60" s="1164"/>
      <c r="FFU60" s="1164"/>
      <c r="FFV60" s="1164"/>
      <c r="FFW60" s="1164"/>
      <c r="FFX60" s="1164"/>
      <c r="FFY60" s="1164"/>
      <c r="FFZ60" s="1164"/>
      <c r="FGA60" s="1164"/>
      <c r="FGB60" s="1164"/>
      <c r="FGC60" s="1164"/>
      <c r="FGD60" s="1164"/>
      <c r="FGE60" s="1164"/>
      <c r="FGF60" s="1164"/>
      <c r="FGG60" s="1164"/>
      <c r="FGH60" s="1164"/>
      <c r="FGI60" s="1164"/>
      <c r="FGJ60" s="1164"/>
      <c r="FGK60" s="1164"/>
      <c r="FGL60" s="1164"/>
      <c r="FGM60" s="1164"/>
      <c r="FGN60" s="1164"/>
      <c r="FGO60" s="1164"/>
      <c r="FGP60" s="1164"/>
      <c r="FGQ60" s="1164"/>
      <c r="FGR60" s="1164"/>
      <c r="FGS60" s="1164"/>
      <c r="FGT60" s="1164"/>
      <c r="FGU60" s="1164"/>
      <c r="FGV60" s="1164"/>
      <c r="FGW60" s="1164"/>
      <c r="FGX60" s="1164"/>
      <c r="FGY60" s="1164"/>
      <c r="FGZ60" s="1164"/>
      <c r="FHA60" s="1164"/>
      <c r="FHB60" s="1164"/>
      <c r="FHC60" s="1164"/>
      <c r="FHD60" s="1164"/>
      <c r="FHE60" s="1164"/>
      <c r="FHF60" s="1164"/>
      <c r="FHG60" s="1164"/>
      <c r="FHH60" s="1164"/>
      <c r="FHI60" s="1164"/>
      <c r="FHJ60" s="1164"/>
      <c r="FHK60" s="1164"/>
      <c r="FHL60" s="1164"/>
      <c r="FHM60" s="1164"/>
      <c r="FHN60" s="1164"/>
      <c r="FHO60" s="1164"/>
      <c r="FHP60" s="1164"/>
      <c r="FHQ60" s="1164"/>
      <c r="FHR60" s="1164"/>
      <c r="FHS60" s="1164"/>
      <c r="FHT60" s="1164"/>
      <c r="FHU60" s="1164"/>
      <c r="FHV60" s="1164"/>
      <c r="FHW60" s="1164"/>
      <c r="FHX60" s="1164"/>
      <c r="FHY60" s="1164"/>
      <c r="FHZ60" s="1164"/>
      <c r="FIA60" s="1164"/>
      <c r="FIB60" s="1164"/>
      <c r="FIC60" s="1164"/>
      <c r="FID60" s="1164"/>
      <c r="FIE60" s="1164"/>
      <c r="FIF60" s="1164"/>
      <c r="FIG60" s="1164"/>
      <c r="FIH60" s="1164"/>
      <c r="FII60" s="1164"/>
      <c r="FIJ60" s="1164"/>
      <c r="FIK60" s="1164"/>
      <c r="FIL60" s="1164"/>
      <c r="FIM60" s="1164"/>
      <c r="FIN60" s="1164"/>
      <c r="FIO60" s="1164"/>
      <c r="FIP60" s="1164"/>
      <c r="FIQ60" s="1164"/>
      <c r="FIR60" s="1164"/>
      <c r="FIS60" s="1164"/>
      <c r="FIT60" s="1164"/>
      <c r="FIU60" s="1164"/>
      <c r="FIV60" s="1164"/>
      <c r="FIW60" s="1164"/>
      <c r="FIX60" s="1164"/>
      <c r="FIY60" s="1164"/>
      <c r="FIZ60" s="1164"/>
      <c r="FJA60" s="1164"/>
      <c r="FJB60" s="1164"/>
      <c r="FJC60" s="1164"/>
      <c r="FJD60" s="1164"/>
      <c r="FJE60" s="1164"/>
      <c r="FJF60" s="1164"/>
      <c r="FJG60" s="1164"/>
      <c r="FJH60" s="1164"/>
      <c r="FJI60" s="1164"/>
      <c r="FJJ60" s="1164"/>
      <c r="FJK60" s="1164"/>
      <c r="FJL60" s="1164"/>
      <c r="FJM60" s="1164"/>
      <c r="FJN60" s="1164"/>
      <c r="FJO60" s="1164"/>
      <c r="FJP60" s="1164"/>
      <c r="FJQ60" s="1164"/>
      <c r="FJR60" s="1164"/>
      <c r="FJS60" s="1164"/>
      <c r="FJT60" s="1164"/>
      <c r="FJU60" s="1164"/>
      <c r="FJV60" s="1164"/>
      <c r="FJW60" s="1164"/>
      <c r="FJX60" s="1164"/>
      <c r="FJY60" s="1164"/>
      <c r="FJZ60" s="1164"/>
      <c r="FKA60" s="1164"/>
      <c r="FKB60" s="1164"/>
      <c r="FKC60" s="1164"/>
      <c r="FKD60" s="1164"/>
      <c r="FKE60" s="1164"/>
      <c r="FKF60" s="1164"/>
      <c r="FKG60" s="1164"/>
      <c r="FKH60" s="1164"/>
      <c r="FKI60" s="1164"/>
      <c r="FKJ60" s="1164"/>
      <c r="FKK60" s="1164"/>
      <c r="FKL60" s="1164"/>
      <c r="FKM60" s="1164"/>
      <c r="FKN60" s="1164"/>
      <c r="FKO60" s="1164"/>
      <c r="FKP60" s="1164"/>
      <c r="FKQ60" s="1164"/>
      <c r="FKR60" s="1164"/>
      <c r="FKS60" s="1164"/>
      <c r="FKT60" s="1164"/>
      <c r="FKU60" s="1164"/>
      <c r="FKV60" s="1164"/>
      <c r="FKW60" s="1164"/>
      <c r="FKX60" s="1164"/>
      <c r="FKY60" s="1164"/>
      <c r="FKZ60" s="1164"/>
      <c r="FLA60" s="1164"/>
      <c r="FLB60" s="1164"/>
      <c r="FLC60" s="1164"/>
      <c r="FLD60" s="1164"/>
      <c r="FLE60" s="1164"/>
      <c r="FLF60" s="1164"/>
      <c r="FLG60" s="1164"/>
      <c r="FLH60" s="1164"/>
      <c r="FLI60" s="1164"/>
      <c r="FLJ60" s="1164"/>
      <c r="FLK60" s="1164"/>
      <c r="FLL60" s="1164"/>
      <c r="FLM60" s="1164"/>
      <c r="FLN60" s="1164"/>
      <c r="FLO60" s="1164"/>
      <c r="FLP60" s="1164"/>
      <c r="FLQ60" s="1164"/>
      <c r="FLR60" s="1164"/>
      <c r="FLS60" s="1164"/>
      <c r="FLT60" s="1164"/>
      <c r="FLU60" s="1164"/>
      <c r="FLV60" s="1164"/>
      <c r="FLW60" s="1164"/>
      <c r="FLX60" s="1164"/>
      <c r="FLY60" s="1164"/>
      <c r="FLZ60" s="1164"/>
      <c r="FMA60" s="1164"/>
      <c r="FMB60" s="1164"/>
      <c r="FMC60" s="1164"/>
      <c r="FMD60" s="1164"/>
      <c r="FME60" s="1164"/>
      <c r="FMF60" s="1164"/>
      <c r="FMG60" s="1164"/>
      <c r="FMH60" s="1164"/>
      <c r="FMI60" s="1164"/>
      <c r="FMJ60" s="1164"/>
      <c r="FMK60" s="1164"/>
      <c r="FML60" s="1164"/>
      <c r="FMM60" s="1164"/>
      <c r="FMN60" s="1164"/>
      <c r="FMO60" s="1164"/>
      <c r="FMP60" s="1164"/>
      <c r="FMQ60" s="1164"/>
      <c r="FMR60" s="1164"/>
      <c r="FMS60" s="1164"/>
      <c r="FMT60" s="1164"/>
      <c r="FMU60" s="1164"/>
      <c r="FMV60" s="1164"/>
      <c r="FMW60" s="1164"/>
      <c r="FMX60" s="1164"/>
      <c r="FMY60" s="1164"/>
      <c r="FMZ60" s="1164"/>
      <c r="FNA60" s="1164"/>
      <c r="FNB60" s="1164"/>
      <c r="FNC60" s="1164"/>
      <c r="FND60" s="1164"/>
      <c r="FNE60" s="1164"/>
      <c r="FNF60" s="1164"/>
      <c r="FNG60" s="1164"/>
      <c r="FNH60" s="1164"/>
      <c r="FNI60" s="1164"/>
      <c r="FNJ60" s="1164"/>
      <c r="FNK60" s="1164"/>
      <c r="FNL60" s="1164"/>
      <c r="FNM60" s="1164"/>
      <c r="FNN60" s="1164"/>
      <c r="FNO60" s="1164"/>
      <c r="FNP60" s="1164"/>
      <c r="FNQ60" s="1164"/>
      <c r="FNR60" s="1164"/>
      <c r="FNS60" s="1164"/>
      <c r="FNT60" s="1164"/>
      <c r="FNU60" s="1164"/>
      <c r="FNV60" s="1164"/>
      <c r="FNW60" s="1164"/>
      <c r="FNX60" s="1164"/>
      <c r="FNY60" s="1164"/>
      <c r="FNZ60" s="1164"/>
      <c r="FOA60" s="1164"/>
      <c r="FOB60" s="1164"/>
      <c r="FOC60" s="1164"/>
      <c r="FOD60" s="1164"/>
      <c r="FOE60" s="1164"/>
      <c r="FOF60" s="1164"/>
      <c r="FOG60" s="1164"/>
      <c r="FOH60" s="1164"/>
      <c r="FOI60" s="1164"/>
      <c r="FOJ60" s="1164"/>
      <c r="FOK60" s="1164"/>
      <c r="FOL60" s="1164"/>
      <c r="FOM60" s="1164"/>
      <c r="FON60" s="1164"/>
      <c r="FOO60" s="1164"/>
      <c r="FOP60" s="1164"/>
      <c r="FOQ60" s="1164"/>
      <c r="FOR60" s="1164"/>
      <c r="FOS60" s="1164"/>
      <c r="FOT60" s="1164"/>
      <c r="FOU60" s="1164"/>
      <c r="FOV60" s="1164"/>
      <c r="FOW60" s="1164"/>
      <c r="FOX60" s="1164"/>
      <c r="FOY60" s="1164"/>
      <c r="FOZ60" s="1164"/>
      <c r="FPA60" s="1164"/>
      <c r="FPB60" s="1164"/>
      <c r="FPC60" s="1164"/>
      <c r="FPD60" s="1164"/>
      <c r="FPE60" s="1164"/>
      <c r="FPF60" s="1164"/>
      <c r="FPG60" s="1164"/>
      <c r="FPH60" s="1164"/>
      <c r="FPI60" s="1164"/>
      <c r="FPJ60" s="1164"/>
      <c r="FPK60" s="1164"/>
      <c r="FPL60" s="1164"/>
      <c r="FPM60" s="1164"/>
      <c r="FPN60" s="1164"/>
      <c r="FPO60" s="1164"/>
      <c r="FPP60" s="1164"/>
      <c r="FPQ60" s="1164"/>
      <c r="FPR60" s="1164"/>
      <c r="FPS60" s="1164"/>
      <c r="FPT60" s="1164"/>
      <c r="FPU60" s="1164"/>
      <c r="FPV60" s="1164"/>
      <c r="FPW60" s="1164"/>
      <c r="FPX60" s="1164"/>
      <c r="FPY60" s="1164"/>
      <c r="FPZ60" s="1164"/>
      <c r="FQA60" s="1164"/>
      <c r="FQB60" s="1164"/>
      <c r="FQC60" s="1164"/>
      <c r="FQD60" s="1164"/>
      <c r="FQE60" s="1164"/>
      <c r="FQF60" s="1164"/>
      <c r="FQG60" s="1164"/>
      <c r="FQH60" s="1164"/>
      <c r="FQI60" s="1164"/>
      <c r="FQJ60" s="1164"/>
      <c r="FQK60" s="1164"/>
      <c r="FQL60" s="1164"/>
      <c r="FQM60" s="1164"/>
      <c r="FQN60" s="1164"/>
      <c r="FQO60" s="1164"/>
      <c r="FQP60" s="1164"/>
      <c r="FQQ60" s="1164"/>
      <c r="FQR60" s="1164"/>
      <c r="FQS60" s="1164"/>
      <c r="FQT60" s="1164"/>
      <c r="FQU60" s="1164"/>
      <c r="FQV60" s="1164"/>
      <c r="FQW60" s="1164"/>
      <c r="FQX60" s="1164"/>
      <c r="FQY60" s="1164"/>
      <c r="FQZ60" s="1164"/>
      <c r="FRA60" s="1164"/>
      <c r="FRB60" s="1164"/>
      <c r="FRC60" s="1164"/>
      <c r="FRD60" s="1164"/>
      <c r="FRE60" s="1164"/>
      <c r="FRF60" s="1164"/>
      <c r="FRG60" s="1164"/>
      <c r="FRH60" s="1164"/>
      <c r="FRI60" s="1164"/>
      <c r="FRJ60" s="1164"/>
      <c r="FRK60" s="1164"/>
      <c r="FRL60" s="1164"/>
      <c r="FRM60" s="1164"/>
      <c r="FRN60" s="1164"/>
      <c r="FRO60" s="1164"/>
      <c r="FRP60" s="1164"/>
      <c r="FRQ60" s="1164"/>
      <c r="FRR60" s="1164"/>
      <c r="FRS60" s="1164"/>
      <c r="FRT60" s="1164"/>
      <c r="FRU60" s="1164"/>
      <c r="FRV60" s="1164"/>
      <c r="FRW60" s="1164"/>
      <c r="FRX60" s="1164"/>
      <c r="FRY60" s="1164"/>
      <c r="FRZ60" s="1164"/>
      <c r="FSA60" s="1164"/>
      <c r="FSB60" s="1164"/>
      <c r="FSC60" s="1164"/>
      <c r="FSD60" s="1164"/>
      <c r="FSE60" s="1164"/>
      <c r="FSF60" s="1164"/>
      <c r="FSG60" s="1164"/>
      <c r="FSH60" s="1164"/>
      <c r="FSI60" s="1164"/>
      <c r="FSJ60" s="1164"/>
      <c r="FSK60" s="1164"/>
      <c r="FSL60" s="1164"/>
      <c r="FSM60" s="1164"/>
      <c r="FSN60" s="1164"/>
      <c r="FSO60" s="1164"/>
      <c r="FSP60" s="1164"/>
      <c r="FSQ60" s="1164"/>
      <c r="FSR60" s="1164"/>
      <c r="FSS60" s="1164"/>
      <c r="FST60" s="1164"/>
      <c r="FSU60" s="1164"/>
      <c r="FSV60" s="1164"/>
      <c r="FSW60" s="1164"/>
      <c r="FSX60" s="1164"/>
      <c r="FSY60" s="1164"/>
      <c r="FSZ60" s="1164"/>
      <c r="FTA60" s="1164"/>
      <c r="FTB60" s="1164"/>
      <c r="FTC60" s="1164"/>
      <c r="FTD60" s="1164"/>
      <c r="FTE60" s="1164"/>
      <c r="FTF60" s="1164"/>
      <c r="FTG60" s="1164"/>
      <c r="FTH60" s="1164"/>
      <c r="FTI60" s="1164"/>
      <c r="FTJ60" s="1164"/>
      <c r="FTK60" s="1164"/>
      <c r="FTL60" s="1164"/>
      <c r="FTM60" s="1164"/>
      <c r="FTN60" s="1164"/>
      <c r="FTO60" s="1164"/>
      <c r="FTP60" s="1164"/>
      <c r="FTQ60" s="1164"/>
      <c r="FTR60" s="1164"/>
      <c r="FTS60" s="1164"/>
      <c r="FTT60" s="1164"/>
      <c r="FTU60" s="1164"/>
      <c r="FTV60" s="1164"/>
      <c r="FTW60" s="1164"/>
      <c r="FTX60" s="1164"/>
      <c r="FTY60" s="1164"/>
      <c r="FTZ60" s="1164"/>
      <c r="FUA60" s="1164"/>
      <c r="FUB60" s="1164"/>
      <c r="FUC60" s="1164"/>
      <c r="FUD60" s="1164"/>
      <c r="FUE60" s="1164"/>
      <c r="FUF60" s="1164"/>
      <c r="FUG60" s="1164"/>
      <c r="FUH60" s="1164"/>
      <c r="FUI60" s="1164"/>
      <c r="FUJ60" s="1164"/>
      <c r="FUK60" s="1164"/>
      <c r="FUL60" s="1164"/>
      <c r="FUM60" s="1164"/>
      <c r="FUN60" s="1164"/>
      <c r="FUO60" s="1164"/>
      <c r="FUP60" s="1164"/>
      <c r="FUQ60" s="1164"/>
      <c r="FUR60" s="1164"/>
      <c r="FUS60" s="1164"/>
      <c r="FUT60" s="1164"/>
      <c r="FUU60" s="1164"/>
      <c r="FUV60" s="1164"/>
      <c r="FUW60" s="1164"/>
      <c r="FUX60" s="1164"/>
      <c r="FUY60" s="1164"/>
      <c r="FUZ60" s="1164"/>
      <c r="FVA60" s="1164"/>
      <c r="FVB60" s="1164"/>
      <c r="FVC60" s="1164"/>
      <c r="FVD60" s="1164"/>
      <c r="FVE60" s="1164"/>
      <c r="FVF60" s="1164"/>
      <c r="FVG60" s="1164"/>
      <c r="FVH60" s="1164"/>
      <c r="FVI60" s="1164"/>
      <c r="FVJ60" s="1164"/>
      <c r="FVK60" s="1164"/>
      <c r="FVL60" s="1164"/>
      <c r="FVM60" s="1164"/>
      <c r="FVN60" s="1164"/>
      <c r="FVO60" s="1164"/>
      <c r="FVP60" s="1164"/>
      <c r="FVQ60" s="1164"/>
      <c r="FVR60" s="1164"/>
      <c r="FVS60" s="1164"/>
      <c r="FVT60" s="1164"/>
      <c r="FVU60" s="1164"/>
      <c r="FVV60" s="1164"/>
      <c r="FVW60" s="1164"/>
      <c r="FVX60" s="1164"/>
      <c r="FVY60" s="1164"/>
      <c r="FVZ60" s="1164"/>
      <c r="FWA60" s="1164"/>
      <c r="FWB60" s="1164"/>
      <c r="FWC60" s="1164"/>
      <c r="FWD60" s="1164"/>
      <c r="FWE60" s="1164"/>
      <c r="FWF60" s="1164"/>
      <c r="FWG60" s="1164"/>
      <c r="FWH60" s="1164"/>
      <c r="FWI60" s="1164"/>
      <c r="FWJ60" s="1164"/>
      <c r="FWK60" s="1164"/>
      <c r="FWL60" s="1164"/>
      <c r="FWM60" s="1164"/>
      <c r="FWN60" s="1164"/>
      <c r="FWO60" s="1164"/>
      <c r="FWP60" s="1164"/>
      <c r="FWQ60" s="1164"/>
      <c r="FWR60" s="1164"/>
      <c r="FWS60" s="1164"/>
      <c r="FWT60" s="1164"/>
      <c r="FWU60" s="1164"/>
      <c r="FWV60" s="1164"/>
      <c r="FWW60" s="1164"/>
      <c r="FWX60" s="1164"/>
      <c r="FWY60" s="1164"/>
      <c r="FWZ60" s="1164"/>
      <c r="FXA60" s="1164"/>
      <c r="FXB60" s="1164"/>
      <c r="FXC60" s="1164"/>
      <c r="FXD60" s="1164"/>
      <c r="FXE60" s="1164"/>
      <c r="FXF60" s="1164"/>
      <c r="FXG60" s="1164"/>
      <c r="FXH60" s="1164"/>
      <c r="FXI60" s="1164"/>
      <c r="FXJ60" s="1164"/>
      <c r="FXK60" s="1164"/>
      <c r="FXL60" s="1164"/>
      <c r="FXM60" s="1164"/>
      <c r="FXN60" s="1164"/>
      <c r="FXO60" s="1164"/>
      <c r="FXP60" s="1164"/>
      <c r="FXQ60" s="1164"/>
      <c r="FXR60" s="1164"/>
      <c r="FXS60" s="1164"/>
      <c r="FXT60" s="1164"/>
      <c r="FXU60" s="1164"/>
      <c r="FXV60" s="1164"/>
      <c r="FXW60" s="1164"/>
      <c r="FXX60" s="1164"/>
      <c r="FXY60" s="1164"/>
      <c r="FXZ60" s="1164"/>
      <c r="FYA60" s="1164"/>
      <c r="FYB60" s="1164"/>
      <c r="FYC60" s="1164"/>
      <c r="FYD60" s="1164"/>
      <c r="FYE60" s="1164"/>
      <c r="FYF60" s="1164"/>
      <c r="FYG60" s="1164"/>
      <c r="FYH60" s="1164"/>
      <c r="FYI60" s="1164"/>
      <c r="FYJ60" s="1164"/>
      <c r="FYK60" s="1164"/>
      <c r="FYL60" s="1164"/>
      <c r="FYM60" s="1164"/>
      <c r="FYN60" s="1164"/>
      <c r="FYO60" s="1164"/>
      <c r="FYP60" s="1164"/>
      <c r="FYQ60" s="1164"/>
      <c r="FYR60" s="1164"/>
      <c r="FYS60" s="1164"/>
      <c r="FYT60" s="1164"/>
      <c r="FYU60" s="1164"/>
      <c r="FYV60" s="1164"/>
      <c r="FYW60" s="1164"/>
      <c r="FYX60" s="1164"/>
      <c r="FYY60" s="1164"/>
      <c r="FYZ60" s="1164"/>
      <c r="FZA60" s="1164"/>
      <c r="FZB60" s="1164"/>
      <c r="FZC60" s="1164"/>
      <c r="FZD60" s="1164"/>
      <c r="FZE60" s="1164"/>
      <c r="FZF60" s="1164"/>
      <c r="FZG60" s="1164"/>
      <c r="FZH60" s="1164"/>
      <c r="FZI60" s="1164"/>
      <c r="FZJ60" s="1164"/>
      <c r="FZK60" s="1164"/>
      <c r="FZL60" s="1164"/>
      <c r="FZM60" s="1164"/>
      <c r="FZN60" s="1164"/>
      <c r="FZO60" s="1164"/>
      <c r="FZP60" s="1164"/>
      <c r="FZQ60" s="1164"/>
      <c r="FZR60" s="1164"/>
      <c r="FZS60" s="1164"/>
      <c r="FZT60" s="1164"/>
      <c r="FZU60" s="1164"/>
      <c r="FZV60" s="1164"/>
      <c r="FZW60" s="1164"/>
      <c r="FZX60" s="1164"/>
      <c r="FZY60" s="1164"/>
      <c r="FZZ60" s="1164"/>
      <c r="GAA60" s="1164"/>
      <c r="GAB60" s="1164"/>
      <c r="GAC60" s="1164"/>
      <c r="GAD60" s="1164"/>
      <c r="GAE60" s="1164"/>
      <c r="GAF60" s="1164"/>
      <c r="GAG60" s="1164"/>
      <c r="GAH60" s="1164"/>
      <c r="GAI60" s="1164"/>
      <c r="GAJ60" s="1164"/>
      <c r="GAK60" s="1164"/>
      <c r="GAL60" s="1164"/>
      <c r="GAM60" s="1164"/>
      <c r="GAN60" s="1164"/>
      <c r="GAO60" s="1164"/>
      <c r="GAP60" s="1164"/>
      <c r="GAQ60" s="1164"/>
      <c r="GAR60" s="1164"/>
      <c r="GAS60" s="1164"/>
      <c r="GAT60" s="1164"/>
      <c r="GAU60" s="1164"/>
      <c r="GAV60" s="1164"/>
      <c r="GAW60" s="1164"/>
      <c r="GAX60" s="1164"/>
      <c r="GAY60" s="1164"/>
      <c r="GAZ60" s="1164"/>
      <c r="GBA60" s="1164"/>
      <c r="GBB60" s="1164"/>
      <c r="GBC60" s="1164"/>
      <c r="GBD60" s="1164"/>
      <c r="GBE60" s="1164"/>
      <c r="GBF60" s="1164"/>
      <c r="GBG60" s="1164"/>
      <c r="GBH60" s="1164"/>
      <c r="GBI60" s="1164"/>
      <c r="GBJ60" s="1164"/>
      <c r="GBK60" s="1164"/>
      <c r="GBL60" s="1164"/>
      <c r="GBM60" s="1164"/>
      <c r="GBN60" s="1164"/>
      <c r="GBO60" s="1164"/>
      <c r="GBP60" s="1164"/>
      <c r="GBQ60" s="1164"/>
      <c r="GBR60" s="1164"/>
      <c r="GBS60" s="1164"/>
      <c r="GBT60" s="1164"/>
      <c r="GBU60" s="1164"/>
      <c r="GBV60" s="1164"/>
      <c r="GBW60" s="1164"/>
      <c r="GBX60" s="1164"/>
      <c r="GBY60" s="1164"/>
      <c r="GBZ60" s="1164"/>
      <c r="GCA60" s="1164"/>
      <c r="GCB60" s="1164"/>
      <c r="GCC60" s="1164"/>
      <c r="GCD60" s="1164"/>
      <c r="GCE60" s="1164"/>
      <c r="GCF60" s="1164"/>
      <c r="GCG60" s="1164"/>
      <c r="GCH60" s="1164"/>
      <c r="GCI60" s="1164"/>
      <c r="GCJ60" s="1164"/>
      <c r="GCK60" s="1164"/>
      <c r="GCL60" s="1164"/>
      <c r="GCM60" s="1164"/>
      <c r="GCN60" s="1164"/>
      <c r="GCO60" s="1164"/>
      <c r="GCP60" s="1164"/>
      <c r="GCQ60" s="1164"/>
      <c r="GCR60" s="1164"/>
      <c r="GCS60" s="1164"/>
      <c r="GCT60" s="1164"/>
      <c r="GCU60" s="1164"/>
      <c r="GCV60" s="1164"/>
      <c r="GCW60" s="1164"/>
      <c r="GCX60" s="1164"/>
      <c r="GCY60" s="1164"/>
      <c r="GCZ60" s="1164"/>
      <c r="GDA60" s="1164"/>
      <c r="GDB60" s="1164"/>
      <c r="GDC60" s="1164"/>
      <c r="GDD60" s="1164"/>
      <c r="GDE60" s="1164"/>
      <c r="GDF60" s="1164"/>
      <c r="GDG60" s="1164"/>
      <c r="GDH60" s="1164"/>
      <c r="GDI60" s="1164"/>
      <c r="GDJ60" s="1164"/>
      <c r="GDK60" s="1164"/>
      <c r="GDL60" s="1164"/>
      <c r="GDM60" s="1164"/>
      <c r="GDN60" s="1164"/>
      <c r="GDO60" s="1164"/>
      <c r="GDP60" s="1164"/>
      <c r="GDQ60" s="1164"/>
      <c r="GDR60" s="1164"/>
      <c r="GDS60" s="1164"/>
      <c r="GDT60" s="1164"/>
      <c r="GDU60" s="1164"/>
      <c r="GDV60" s="1164"/>
      <c r="GDW60" s="1164"/>
      <c r="GDX60" s="1164"/>
      <c r="GDY60" s="1164"/>
      <c r="GDZ60" s="1164"/>
      <c r="GEA60" s="1164"/>
      <c r="GEB60" s="1164"/>
      <c r="GEC60" s="1164"/>
      <c r="GED60" s="1164"/>
      <c r="GEE60" s="1164"/>
      <c r="GEF60" s="1164"/>
      <c r="GEG60" s="1164"/>
      <c r="GEH60" s="1164"/>
      <c r="GEI60" s="1164"/>
      <c r="GEJ60" s="1164"/>
      <c r="GEK60" s="1164"/>
      <c r="GEL60" s="1164"/>
      <c r="GEM60" s="1164"/>
      <c r="GEN60" s="1164"/>
      <c r="GEO60" s="1164"/>
      <c r="GEP60" s="1164"/>
      <c r="GEQ60" s="1164"/>
      <c r="GER60" s="1164"/>
      <c r="GES60" s="1164"/>
      <c r="GET60" s="1164"/>
      <c r="GEU60" s="1164"/>
      <c r="GEV60" s="1164"/>
      <c r="GEW60" s="1164"/>
      <c r="GEX60" s="1164"/>
      <c r="GEY60" s="1164"/>
      <c r="GEZ60" s="1164"/>
      <c r="GFA60" s="1164"/>
      <c r="GFB60" s="1164"/>
      <c r="GFC60" s="1164"/>
      <c r="GFD60" s="1164"/>
      <c r="GFE60" s="1164"/>
      <c r="GFF60" s="1164"/>
      <c r="GFG60" s="1164"/>
      <c r="GFH60" s="1164"/>
      <c r="GFI60" s="1164"/>
      <c r="GFJ60" s="1164"/>
      <c r="GFK60" s="1164"/>
      <c r="GFL60" s="1164"/>
      <c r="GFM60" s="1164"/>
      <c r="GFN60" s="1164"/>
      <c r="GFO60" s="1164"/>
      <c r="GFP60" s="1164"/>
      <c r="GFQ60" s="1164"/>
      <c r="GFR60" s="1164"/>
      <c r="GFS60" s="1164"/>
      <c r="GFT60" s="1164"/>
      <c r="GFU60" s="1164"/>
      <c r="GFV60" s="1164"/>
      <c r="GFW60" s="1164"/>
      <c r="GFX60" s="1164"/>
      <c r="GFY60" s="1164"/>
      <c r="GFZ60" s="1164"/>
      <c r="GGA60" s="1164"/>
      <c r="GGB60" s="1164"/>
      <c r="GGC60" s="1164"/>
      <c r="GGD60" s="1164"/>
      <c r="GGE60" s="1164"/>
      <c r="GGF60" s="1164"/>
      <c r="GGG60" s="1164"/>
      <c r="GGH60" s="1164"/>
      <c r="GGI60" s="1164"/>
      <c r="GGJ60" s="1164"/>
      <c r="GGK60" s="1164"/>
      <c r="GGL60" s="1164"/>
      <c r="GGM60" s="1164"/>
      <c r="GGN60" s="1164"/>
      <c r="GGO60" s="1164"/>
      <c r="GGP60" s="1164"/>
      <c r="GGQ60" s="1164"/>
      <c r="GGR60" s="1164"/>
      <c r="GGS60" s="1164"/>
      <c r="GGT60" s="1164"/>
      <c r="GGU60" s="1164"/>
      <c r="GGV60" s="1164"/>
      <c r="GGW60" s="1164"/>
      <c r="GGX60" s="1164"/>
      <c r="GGY60" s="1164"/>
      <c r="GGZ60" s="1164"/>
      <c r="GHA60" s="1164"/>
      <c r="GHB60" s="1164"/>
      <c r="GHC60" s="1164"/>
      <c r="GHD60" s="1164"/>
      <c r="GHE60" s="1164"/>
      <c r="GHF60" s="1164"/>
      <c r="GHG60" s="1164"/>
      <c r="GHH60" s="1164"/>
      <c r="GHI60" s="1164"/>
      <c r="GHJ60" s="1164"/>
      <c r="GHK60" s="1164"/>
      <c r="GHL60" s="1164"/>
      <c r="GHM60" s="1164"/>
      <c r="GHN60" s="1164"/>
      <c r="GHO60" s="1164"/>
      <c r="GHP60" s="1164"/>
      <c r="GHQ60" s="1164"/>
      <c r="GHR60" s="1164"/>
      <c r="GHS60" s="1164"/>
      <c r="GHT60" s="1164"/>
      <c r="GHU60" s="1164"/>
      <c r="GHV60" s="1164"/>
      <c r="GHW60" s="1164"/>
      <c r="GHX60" s="1164"/>
      <c r="GHY60" s="1164"/>
      <c r="GHZ60" s="1164"/>
      <c r="GIA60" s="1164"/>
      <c r="GIB60" s="1164"/>
      <c r="GIC60" s="1164"/>
      <c r="GID60" s="1164"/>
      <c r="GIE60" s="1164"/>
      <c r="GIF60" s="1164"/>
      <c r="GIG60" s="1164"/>
      <c r="GIH60" s="1164"/>
      <c r="GII60" s="1164"/>
      <c r="GIJ60" s="1164"/>
      <c r="GIK60" s="1164"/>
      <c r="GIL60" s="1164"/>
      <c r="GIM60" s="1164"/>
      <c r="GIN60" s="1164"/>
      <c r="GIO60" s="1164"/>
      <c r="GIP60" s="1164"/>
      <c r="GIQ60" s="1164"/>
      <c r="GIR60" s="1164"/>
      <c r="GIS60" s="1164"/>
      <c r="GIT60" s="1164"/>
      <c r="GIU60" s="1164"/>
      <c r="GIV60" s="1164"/>
      <c r="GIW60" s="1164"/>
      <c r="GIX60" s="1164"/>
      <c r="GIY60" s="1164"/>
      <c r="GIZ60" s="1164"/>
      <c r="GJA60" s="1164"/>
      <c r="GJB60" s="1164"/>
      <c r="GJC60" s="1164"/>
      <c r="GJD60" s="1164"/>
      <c r="GJE60" s="1164"/>
      <c r="GJF60" s="1164"/>
      <c r="GJG60" s="1164"/>
      <c r="GJH60" s="1164"/>
      <c r="GJI60" s="1164"/>
      <c r="GJJ60" s="1164"/>
      <c r="GJK60" s="1164"/>
      <c r="GJL60" s="1164"/>
      <c r="GJM60" s="1164"/>
      <c r="GJN60" s="1164"/>
      <c r="GJO60" s="1164"/>
      <c r="GJP60" s="1164"/>
      <c r="GJQ60" s="1164"/>
      <c r="GJR60" s="1164"/>
      <c r="GJS60" s="1164"/>
      <c r="GJT60" s="1164"/>
      <c r="GJU60" s="1164"/>
      <c r="GJV60" s="1164"/>
      <c r="GJW60" s="1164"/>
      <c r="GJX60" s="1164"/>
      <c r="GJY60" s="1164"/>
      <c r="GJZ60" s="1164"/>
      <c r="GKA60" s="1164"/>
      <c r="GKB60" s="1164"/>
      <c r="GKC60" s="1164"/>
      <c r="GKD60" s="1164"/>
      <c r="GKE60" s="1164"/>
      <c r="GKF60" s="1164"/>
      <c r="GKG60" s="1164"/>
      <c r="GKH60" s="1164"/>
      <c r="GKI60" s="1164"/>
      <c r="GKJ60" s="1164"/>
      <c r="GKK60" s="1164"/>
      <c r="GKL60" s="1164"/>
      <c r="GKM60" s="1164"/>
      <c r="GKN60" s="1164"/>
      <c r="GKO60" s="1164"/>
      <c r="GKP60" s="1164"/>
      <c r="GKQ60" s="1164"/>
      <c r="GKR60" s="1164"/>
      <c r="GKS60" s="1164"/>
      <c r="GKT60" s="1164"/>
      <c r="GKU60" s="1164"/>
      <c r="GKV60" s="1164"/>
      <c r="GKW60" s="1164"/>
      <c r="GKX60" s="1164"/>
      <c r="GKY60" s="1164"/>
      <c r="GKZ60" s="1164"/>
      <c r="GLA60" s="1164"/>
      <c r="GLB60" s="1164"/>
      <c r="GLC60" s="1164"/>
      <c r="GLD60" s="1164"/>
      <c r="GLE60" s="1164"/>
      <c r="GLF60" s="1164"/>
      <c r="GLG60" s="1164"/>
      <c r="GLH60" s="1164"/>
      <c r="GLI60" s="1164"/>
      <c r="GLJ60" s="1164"/>
      <c r="GLK60" s="1164"/>
      <c r="GLL60" s="1164"/>
      <c r="GLM60" s="1164"/>
      <c r="GLN60" s="1164"/>
      <c r="GLO60" s="1164"/>
      <c r="GLP60" s="1164"/>
      <c r="GLQ60" s="1164"/>
      <c r="GLR60" s="1164"/>
      <c r="GLS60" s="1164"/>
      <c r="GLT60" s="1164"/>
      <c r="GLU60" s="1164"/>
      <c r="GLV60" s="1164"/>
      <c r="GLW60" s="1164"/>
      <c r="GLX60" s="1164"/>
      <c r="GLY60" s="1164"/>
      <c r="GLZ60" s="1164"/>
      <c r="GMA60" s="1164"/>
      <c r="GMB60" s="1164"/>
      <c r="GMC60" s="1164"/>
      <c r="GMD60" s="1164"/>
      <c r="GME60" s="1164"/>
      <c r="GMF60" s="1164"/>
      <c r="GMG60" s="1164"/>
      <c r="GMH60" s="1164"/>
      <c r="GMI60" s="1164"/>
      <c r="GMJ60" s="1164"/>
      <c r="GMK60" s="1164"/>
      <c r="GML60" s="1164"/>
      <c r="GMM60" s="1164"/>
      <c r="GMN60" s="1164"/>
      <c r="GMO60" s="1164"/>
      <c r="GMP60" s="1164"/>
      <c r="GMQ60" s="1164"/>
      <c r="GMR60" s="1164"/>
      <c r="GMS60" s="1164"/>
      <c r="GMT60" s="1164"/>
      <c r="GMU60" s="1164"/>
      <c r="GMV60" s="1164"/>
      <c r="GMW60" s="1164"/>
      <c r="GMX60" s="1164"/>
      <c r="GMY60" s="1164"/>
      <c r="GMZ60" s="1164"/>
      <c r="GNA60" s="1164"/>
      <c r="GNB60" s="1164"/>
      <c r="GNC60" s="1164"/>
      <c r="GND60" s="1164"/>
      <c r="GNE60" s="1164"/>
      <c r="GNF60" s="1164"/>
      <c r="GNG60" s="1164"/>
      <c r="GNH60" s="1164"/>
      <c r="GNI60" s="1164"/>
      <c r="GNJ60" s="1164"/>
      <c r="GNK60" s="1164"/>
      <c r="GNL60" s="1164"/>
      <c r="GNM60" s="1164"/>
      <c r="GNN60" s="1164"/>
      <c r="GNO60" s="1164"/>
      <c r="GNP60" s="1164"/>
      <c r="GNQ60" s="1164"/>
      <c r="GNR60" s="1164"/>
      <c r="GNS60" s="1164"/>
      <c r="GNT60" s="1164"/>
      <c r="GNU60" s="1164"/>
      <c r="GNV60" s="1164"/>
      <c r="GNW60" s="1164"/>
      <c r="GNX60" s="1164"/>
      <c r="GNY60" s="1164"/>
      <c r="GNZ60" s="1164"/>
      <c r="GOA60" s="1164"/>
      <c r="GOB60" s="1164"/>
      <c r="GOC60" s="1164"/>
      <c r="GOD60" s="1164"/>
      <c r="GOE60" s="1164"/>
      <c r="GOF60" s="1164"/>
      <c r="GOG60" s="1164"/>
      <c r="GOH60" s="1164"/>
      <c r="GOI60" s="1164"/>
      <c r="GOJ60" s="1164"/>
      <c r="GOK60" s="1164"/>
      <c r="GOL60" s="1164"/>
      <c r="GOM60" s="1164"/>
      <c r="GON60" s="1164"/>
      <c r="GOO60" s="1164"/>
      <c r="GOP60" s="1164"/>
      <c r="GOQ60" s="1164"/>
      <c r="GOR60" s="1164"/>
      <c r="GOS60" s="1164"/>
      <c r="GOT60" s="1164"/>
      <c r="GOU60" s="1164"/>
      <c r="GOV60" s="1164"/>
      <c r="GOW60" s="1164"/>
      <c r="GOX60" s="1164"/>
      <c r="GOY60" s="1164"/>
      <c r="GOZ60" s="1164"/>
      <c r="GPA60" s="1164"/>
      <c r="GPB60" s="1164"/>
      <c r="GPC60" s="1164"/>
      <c r="GPD60" s="1164"/>
      <c r="GPE60" s="1164"/>
      <c r="GPF60" s="1164"/>
      <c r="GPG60" s="1164"/>
      <c r="GPH60" s="1164"/>
      <c r="GPI60" s="1164"/>
      <c r="GPJ60" s="1164"/>
      <c r="GPK60" s="1164"/>
      <c r="GPL60" s="1164"/>
      <c r="GPM60" s="1164"/>
      <c r="GPN60" s="1164"/>
      <c r="GPO60" s="1164"/>
      <c r="GPP60" s="1164"/>
      <c r="GPQ60" s="1164"/>
      <c r="GPR60" s="1164"/>
      <c r="GPS60" s="1164"/>
      <c r="GPT60" s="1164"/>
      <c r="GPU60" s="1164"/>
      <c r="GPV60" s="1164"/>
      <c r="GPW60" s="1164"/>
      <c r="GPX60" s="1164"/>
      <c r="GPY60" s="1164"/>
      <c r="GPZ60" s="1164"/>
      <c r="GQA60" s="1164"/>
      <c r="GQB60" s="1164"/>
      <c r="GQC60" s="1164"/>
      <c r="GQD60" s="1164"/>
      <c r="GQE60" s="1164"/>
      <c r="GQF60" s="1164"/>
      <c r="GQG60" s="1164"/>
      <c r="GQH60" s="1164"/>
      <c r="GQI60" s="1164"/>
      <c r="GQJ60" s="1164"/>
      <c r="GQK60" s="1164"/>
      <c r="GQL60" s="1164"/>
      <c r="GQM60" s="1164"/>
      <c r="GQN60" s="1164"/>
      <c r="GQO60" s="1164"/>
      <c r="GQP60" s="1164"/>
      <c r="GQQ60" s="1164"/>
      <c r="GQR60" s="1164"/>
      <c r="GQS60" s="1164"/>
      <c r="GQT60" s="1164"/>
      <c r="GQU60" s="1164"/>
      <c r="GQV60" s="1164"/>
      <c r="GQW60" s="1164"/>
      <c r="GQX60" s="1164"/>
      <c r="GQY60" s="1164"/>
      <c r="GQZ60" s="1164"/>
      <c r="GRA60" s="1164"/>
      <c r="GRB60" s="1164"/>
      <c r="GRC60" s="1164"/>
      <c r="GRD60" s="1164"/>
      <c r="GRE60" s="1164"/>
      <c r="GRF60" s="1164"/>
      <c r="GRG60" s="1164"/>
      <c r="GRH60" s="1164"/>
      <c r="GRI60" s="1164"/>
      <c r="GRJ60" s="1164"/>
      <c r="GRK60" s="1164"/>
      <c r="GRL60" s="1164"/>
      <c r="GRM60" s="1164"/>
      <c r="GRN60" s="1164"/>
      <c r="GRO60" s="1164"/>
      <c r="GRP60" s="1164"/>
      <c r="GRQ60" s="1164"/>
      <c r="GRR60" s="1164"/>
      <c r="GRS60" s="1164"/>
      <c r="GRT60" s="1164"/>
      <c r="GRU60" s="1164"/>
      <c r="GRV60" s="1164"/>
      <c r="GRW60" s="1164"/>
      <c r="GRX60" s="1164"/>
      <c r="GRY60" s="1164"/>
      <c r="GRZ60" s="1164"/>
      <c r="GSA60" s="1164"/>
      <c r="GSB60" s="1164"/>
      <c r="GSC60" s="1164"/>
      <c r="GSD60" s="1164"/>
      <c r="GSE60" s="1164"/>
      <c r="GSF60" s="1164"/>
      <c r="GSG60" s="1164"/>
      <c r="GSH60" s="1164"/>
      <c r="GSI60" s="1164"/>
      <c r="GSJ60" s="1164"/>
      <c r="GSK60" s="1164"/>
      <c r="GSL60" s="1164"/>
      <c r="GSM60" s="1164"/>
      <c r="GSN60" s="1164"/>
      <c r="GSO60" s="1164"/>
      <c r="GSP60" s="1164"/>
      <c r="GSQ60" s="1164"/>
      <c r="GSR60" s="1164"/>
      <c r="GSS60" s="1164"/>
      <c r="GST60" s="1164"/>
      <c r="GSU60" s="1164"/>
      <c r="GSV60" s="1164"/>
      <c r="GSW60" s="1164"/>
      <c r="GSX60" s="1164"/>
      <c r="GSY60" s="1164"/>
      <c r="GSZ60" s="1164"/>
      <c r="GTA60" s="1164"/>
      <c r="GTB60" s="1164"/>
      <c r="GTC60" s="1164"/>
      <c r="GTD60" s="1164"/>
      <c r="GTE60" s="1164"/>
      <c r="GTF60" s="1164"/>
      <c r="GTG60" s="1164"/>
      <c r="GTH60" s="1164"/>
      <c r="GTI60" s="1164"/>
      <c r="GTJ60" s="1164"/>
      <c r="GTK60" s="1164"/>
      <c r="GTL60" s="1164"/>
      <c r="GTM60" s="1164"/>
      <c r="GTN60" s="1164"/>
      <c r="GTO60" s="1164"/>
      <c r="GTP60" s="1164"/>
      <c r="GTQ60" s="1164"/>
      <c r="GTR60" s="1164"/>
      <c r="GTS60" s="1164"/>
      <c r="GTT60" s="1164"/>
      <c r="GTU60" s="1164"/>
      <c r="GTV60" s="1164"/>
      <c r="GTW60" s="1164"/>
      <c r="GTX60" s="1164"/>
      <c r="GTY60" s="1164"/>
      <c r="GTZ60" s="1164"/>
      <c r="GUA60" s="1164"/>
      <c r="GUB60" s="1164"/>
      <c r="GUC60" s="1164"/>
      <c r="GUD60" s="1164"/>
      <c r="GUE60" s="1164"/>
      <c r="GUF60" s="1164"/>
      <c r="GUG60" s="1164"/>
      <c r="GUH60" s="1164"/>
      <c r="GUI60" s="1164"/>
      <c r="GUJ60" s="1164"/>
      <c r="GUK60" s="1164"/>
      <c r="GUL60" s="1164"/>
      <c r="GUM60" s="1164"/>
      <c r="GUN60" s="1164"/>
      <c r="GUO60" s="1164"/>
      <c r="GUP60" s="1164"/>
      <c r="GUQ60" s="1164"/>
      <c r="GUR60" s="1164"/>
      <c r="GUS60" s="1164"/>
      <c r="GUT60" s="1164"/>
      <c r="GUU60" s="1164"/>
      <c r="GUV60" s="1164"/>
      <c r="GUW60" s="1164"/>
      <c r="GUX60" s="1164"/>
      <c r="GUY60" s="1164"/>
      <c r="GUZ60" s="1164"/>
      <c r="GVA60" s="1164"/>
      <c r="GVB60" s="1164"/>
      <c r="GVC60" s="1164"/>
      <c r="GVD60" s="1164"/>
      <c r="GVE60" s="1164"/>
      <c r="GVF60" s="1164"/>
      <c r="GVG60" s="1164"/>
      <c r="GVH60" s="1164"/>
      <c r="GVI60" s="1164"/>
      <c r="GVJ60" s="1164"/>
      <c r="GVK60" s="1164"/>
      <c r="GVL60" s="1164"/>
      <c r="GVM60" s="1164"/>
      <c r="GVN60" s="1164"/>
      <c r="GVO60" s="1164"/>
      <c r="GVP60" s="1164"/>
      <c r="GVQ60" s="1164"/>
      <c r="GVR60" s="1164"/>
      <c r="GVS60" s="1164"/>
      <c r="GVT60" s="1164"/>
      <c r="GVU60" s="1164"/>
      <c r="GVV60" s="1164"/>
      <c r="GVW60" s="1164"/>
      <c r="GVX60" s="1164"/>
      <c r="GVY60" s="1164"/>
      <c r="GVZ60" s="1164"/>
      <c r="GWA60" s="1164"/>
      <c r="GWB60" s="1164"/>
      <c r="GWC60" s="1164"/>
      <c r="GWD60" s="1164"/>
      <c r="GWE60" s="1164"/>
      <c r="GWF60" s="1164"/>
      <c r="GWG60" s="1164"/>
      <c r="GWH60" s="1164"/>
      <c r="GWI60" s="1164"/>
      <c r="GWJ60" s="1164"/>
      <c r="GWK60" s="1164"/>
      <c r="GWL60" s="1164"/>
      <c r="GWM60" s="1164"/>
      <c r="GWN60" s="1164"/>
      <c r="GWO60" s="1164"/>
      <c r="GWP60" s="1164"/>
      <c r="GWQ60" s="1164"/>
      <c r="GWR60" s="1164"/>
      <c r="GWS60" s="1164"/>
      <c r="GWT60" s="1164"/>
      <c r="GWU60" s="1164"/>
      <c r="GWV60" s="1164"/>
      <c r="GWW60" s="1164"/>
      <c r="GWX60" s="1164"/>
      <c r="GWY60" s="1164"/>
      <c r="GWZ60" s="1164"/>
      <c r="GXA60" s="1164"/>
      <c r="GXB60" s="1164"/>
      <c r="GXC60" s="1164"/>
      <c r="GXD60" s="1164"/>
      <c r="GXE60" s="1164"/>
      <c r="GXF60" s="1164"/>
      <c r="GXG60" s="1164"/>
      <c r="GXH60" s="1164"/>
      <c r="GXI60" s="1164"/>
      <c r="GXJ60" s="1164"/>
      <c r="GXK60" s="1164"/>
      <c r="GXL60" s="1164"/>
      <c r="GXM60" s="1164"/>
      <c r="GXN60" s="1164"/>
      <c r="GXO60" s="1164"/>
      <c r="GXP60" s="1164"/>
      <c r="GXQ60" s="1164"/>
      <c r="GXR60" s="1164"/>
      <c r="GXS60" s="1164"/>
      <c r="GXT60" s="1164"/>
      <c r="GXU60" s="1164"/>
      <c r="GXV60" s="1164"/>
      <c r="GXW60" s="1164"/>
      <c r="GXX60" s="1164"/>
      <c r="GXY60" s="1164"/>
      <c r="GXZ60" s="1164"/>
      <c r="GYA60" s="1164"/>
      <c r="GYB60" s="1164"/>
      <c r="GYC60" s="1164"/>
      <c r="GYD60" s="1164"/>
      <c r="GYE60" s="1164"/>
      <c r="GYF60" s="1164"/>
      <c r="GYG60" s="1164"/>
      <c r="GYH60" s="1164"/>
      <c r="GYI60" s="1164"/>
      <c r="GYJ60" s="1164"/>
      <c r="GYK60" s="1164"/>
      <c r="GYL60" s="1164"/>
      <c r="GYM60" s="1164"/>
      <c r="GYN60" s="1164"/>
      <c r="GYO60" s="1164"/>
      <c r="GYP60" s="1164"/>
      <c r="GYQ60" s="1164"/>
      <c r="GYR60" s="1164"/>
      <c r="GYS60" s="1164"/>
      <c r="GYT60" s="1164"/>
      <c r="GYU60" s="1164"/>
      <c r="GYV60" s="1164"/>
      <c r="GYW60" s="1164"/>
      <c r="GYX60" s="1164"/>
      <c r="GYY60" s="1164"/>
      <c r="GYZ60" s="1164"/>
      <c r="GZA60" s="1164"/>
      <c r="GZB60" s="1164"/>
      <c r="GZC60" s="1164"/>
      <c r="GZD60" s="1164"/>
      <c r="GZE60" s="1164"/>
      <c r="GZF60" s="1164"/>
      <c r="GZG60" s="1164"/>
      <c r="GZH60" s="1164"/>
      <c r="GZI60" s="1164"/>
      <c r="GZJ60" s="1164"/>
      <c r="GZK60" s="1164"/>
      <c r="GZL60" s="1164"/>
      <c r="GZM60" s="1164"/>
      <c r="GZN60" s="1164"/>
      <c r="GZO60" s="1164"/>
      <c r="GZP60" s="1164"/>
      <c r="GZQ60" s="1164"/>
      <c r="GZR60" s="1164"/>
      <c r="GZS60" s="1164"/>
      <c r="GZT60" s="1164"/>
      <c r="GZU60" s="1164"/>
      <c r="GZV60" s="1164"/>
      <c r="GZW60" s="1164"/>
      <c r="GZX60" s="1164"/>
      <c r="GZY60" s="1164"/>
      <c r="GZZ60" s="1164"/>
      <c r="HAA60" s="1164"/>
      <c r="HAB60" s="1164"/>
      <c r="HAC60" s="1164"/>
      <c r="HAD60" s="1164"/>
      <c r="HAE60" s="1164"/>
      <c r="HAF60" s="1164"/>
      <c r="HAG60" s="1164"/>
      <c r="HAH60" s="1164"/>
      <c r="HAI60" s="1164"/>
      <c r="HAJ60" s="1164"/>
      <c r="HAK60" s="1164"/>
      <c r="HAL60" s="1164"/>
      <c r="HAM60" s="1164"/>
      <c r="HAN60" s="1164"/>
      <c r="HAO60" s="1164"/>
      <c r="HAP60" s="1164"/>
      <c r="HAQ60" s="1164"/>
      <c r="HAR60" s="1164"/>
      <c r="HAS60" s="1164"/>
      <c r="HAT60" s="1164"/>
      <c r="HAU60" s="1164"/>
      <c r="HAV60" s="1164"/>
      <c r="HAW60" s="1164"/>
      <c r="HAX60" s="1164"/>
      <c r="HAY60" s="1164"/>
      <c r="HAZ60" s="1164"/>
      <c r="HBA60" s="1164"/>
      <c r="HBB60" s="1164"/>
      <c r="HBC60" s="1164"/>
      <c r="HBD60" s="1164"/>
      <c r="HBE60" s="1164"/>
      <c r="HBF60" s="1164"/>
      <c r="HBG60" s="1164"/>
      <c r="HBH60" s="1164"/>
      <c r="HBI60" s="1164"/>
      <c r="HBJ60" s="1164"/>
      <c r="HBK60" s="1164"/>
      <c r="HBL60" s="1164"/>
      <c r="HBM60" s="1164"/>
      <c r="HBN60" s="1164"/>
      <c r="HBO60" s="1164"/>
      <c r="HBP60" s="1164"/>
      <c r="HBQ60" s="1164"/>
      <c r="HBR60" s="1164"/>
      <c r="HBS60" s="1164"/>
      <c r="HBT60" s="1164"/>
      <c r="HBU60" s="1164"/>
      <c r="HBV60" s="1164"/>
      <c r="HBW60" s="1164"/>
      <c r="HBX60" s="1164"/>
      <c r="HBY60" s="1164"/>
      <c r="HBZ60" s="1164"/>
      <c r="HCA60" s="1164"/>
      <c r="HCB60" s="1164"/>
      <c r="HCC60" s="1164"/>
      <c r="HCD60" s="1164"/>
      <c r="HCE60" s="1164"/>
      <c r="HCF60" s="1164"/>
      <c r="HCG60" s="1164"/>
      <c r="HCH60" s="1164"/>
      <c r="HCI60" s="1164"/>
      <c r="HCJ60" s="1164"/>
      <c r="HCK60" s="1164"/>
      <c r="HCL60" s="1164"/>
      <c r="HCM60" s="1164"/>
      <c r="HCN60" s="1164"/>
      <c r="HCO60" s="1164"/>
      <c r="HCP60" s="1164"/>
      <c r="HCQ60" s="1164"/>
      <c r="HCR60" s="1164"/>
      <c r="HCS60" s="1164"/>
      <c r="HCT60" s="1164"/>
      <c r="HCU60" s="1164"/>
      <c r="HCV60" s="1164"/>
      <c r="HCW60" s="1164"/>
      <c r="HCX60" s="1164"/>
      <c r="HCY60" s="1164"/>
      <c r="HCZ60" s="1164"/>
      <c r="HDA60" s="1164"/>
      <c r="HDB60" s="1164"/>
      <c r="HDC60" s="1164"/>
      <c r="HDD60" s="1164"/>
      <c r="HDE60" s="1164"/>
      <c r="HDF60" s="1164"/>
      <c r="HDG60" s="1164"/>
      <c r="HDH60" s="1164"/>
      <c r="HDI60" s="1164"/>
      <c r="HDJ60" s="1164"/>
      <c r="HDK60" s="1164"/>
      <c r="HDL60" s="1164"/>
      <c r="HDM60" s="1164"/>
      <c r="HDN60" s="1164"/>
      <c r="HDO60" s="1164"/>
      <c r="HDP60" s="1164"/>
      <c r="HDQ60" s="1164"/>
      <c r="HDR60" s="1164"/>
      <c r="HDS60" s="1164"/>
      <c r="HDT60" s="1164"/>
      <c r="HDU60" s="1164"/>
      <c r="HDV60" s="1164"/>
      <c r="HDW60" s="1164"/>
      <c r="HDX60" s="1164"/>
      <c r="HDY60" s="1164"/>
      <c r="HDZ60" s="1164"/>
      <c r="HEA60" s="1164"/>
      <c r="HEB60" s="1164"/>
      <c r="HEC60" s="1164"/>
      <c r="HED60" s="1164"/>
      <c r="HEE60" s="1164"/>
      <c r="HEF60" s="1164"/>
      <c r="HEG60" s="1164"/>
      <c r="HEH60" s="1164"/>
      <c r="HEI60" s="1164"/>
      <c r="HEJ60" s="1164"/>
      <c r="HEK60" s="1164"/>
      <c r="HEL60" s="1164"/>
      <c r="HEM60" s="1164"/>
      <c r="HEN60" s="1164"/>
      <c r="HEO60" s="1164"/>
      <c r="HEP60" s="1164"/>
      <c r="HEQ60" s="1164"/>
      <c r="HER60" s="1164"/>
      <c r="HES60" s="1164"/>
      <c r="HET60" s="1164"/>
      <c r="HEU60" s="1164"/>
      <c r="HEV60" s="1164"/>
      <c r="HEW60" s="1164"/>
      <c r="HEX60" s="1164"/>
      <c r="HEY60" s="1164"/>
      <c r="HEZ60" s="1164"/>
      <c r="HFA60" s="1164"/>
      <c r="HFB60" s="1164"/>
      <c r="HFC60" s="1164"/>
      <c r="HFD60" s="1164"/>
      <c r="HFE60" s="1164"/>
      <c r="HFF60" s="1164"/>
      <c r="HFG60" s="1164"/>
      <c r="HFH60" s="1164"/>
      <c r="HFI60" s="1164"/>
      <c r="HFJ60" s="1164"/>
      <c r="HFK60" s="1164"/>
      <c r="HFL60" s="1164"/>
      <c r="HFM60" s="1164"/>
      <c r="HFN60" s="1164"/>
      <c r="HFO60" s="1164"/>
      <c r="HFP60" s="1164"/>
      <c r="HFQ60" s="1164"/>
      <c r="HFR60" s="1164"/>
      <c r="HFS60" s="1164"/>
      <c r="HFT60" s="1164"/>
      <c r="HFU60" s="1164"/>
      <c r="HFV60" s="1164"/>
      <c r="HFW60" s="1164"/>
      <c r="HFX60" s="1164"/>
      <c r="HFY60" s="1164"/>
      <c r="HFZ60" s="1164"/>
      <c r="HGA60" s="1164"/>
      <c r="HGB60" s="1164"/>
      <c r="HGC60" s="1164"/>
      <c r="HGD60" s="1164"/>
      <c r="HGE60" s="1164"/>
      <c r="HGF60" s="1164"/>
      <c r="HGG60" s="1164"/>
      <c r="HGH60" s="1164"/>
      <c r="HGI60" s="1164"/>
      <c r="HGJ60" s="1164"/>
      <c r="HGK60" s="1164"/>
      <c r="HGL60" s="1164"/>
      <c r="HGM60" s="1164"/>
      <c r="HGN60" s="1164"/>
      <c r="HGO60" s="1164"/>
      <c r="HGP60" s="1164"/>
      <c r="HGQ60" s="1164"/>
      <c r="HGR60" s="1164"/>
      <c r="HGS60" s="1164"/>
      <c r="HGT60" s="1164"/>
      <c r="HGU60" s="1164"/>
      <c r="HGV60" s="1164"/>
      <c r="HGW60" s="1164"/>
      <c r="HGX60" s="1164"/>
      <c r="HGY60" s="1164"/>
      <c r="HGZ60" s="1164"/>
      <c r="HHA60" s="1164"/>
      <c r="HHB60" s="1164"/>
      <c r="HHC60" s="1164"/>
      <c r="HHD60" s="1164"/>
      <c r="HHE60" s="1164"/>
      <c r="HHF60" s="1164"/>
      <c r="HHG60" s="1164"/>
      <c r="HHH60" s="1164"/>
      <c r="HHI60" s="1164"/>
      <c r="HHJ60" s="1164"/>
      <c r="HHK60" s="1164"/>
      <c r="HHL60" s="1164"/>
      <c r="HHM60" s="1164"/>
      <c r="HHN60" s="1164"/>
      <c r="HHO60" s="1164"/>
      <c r="HHP60" s="1164"/>
      <c r="HHQ60" s="1164"/>
      <c r="HHR60" s="1164"/>
      <c r="HHS60" s="1164"/>
      <c r="HHT60" s="1164"/>
      <c r="HHU60" s="1164"/>
      <c r="HHV60" s="1164"/>
      <c r="HHW60" s="1164"/>
      <c r="HHX60" s="1164"/>
      <c r="HHY60" s="1164"/>
      <c r="HHZ60" s="1164"/>
      <c r="HIA60" s="1164"/>
      <c r="HIB60" s="1164"/>
      <c r="HIC60" s="1164"/>
      <c r="HID60" s="1164"/>
      <c r="HIE60" s="1164"/>
      <c r="HIF60" s="1164"/>
      <c r="HIG60" s="1164"/>
      <c r="HIH60" s="1164"/>
      <c r="HII60" s="1164"/>
      <c r="HIJ60" s="1164"/>
      <c r="HIK60" s="1164"/>
      <c r="HIL60" s="1164"/>
      <c r="HIM60" s="1164"/>
      <c r="HIN60" s="1164"/>
      <c r="HIO60" s="1164"/>
      <c r="HIP60" s="1164"/>
      <c r="HIQ60" s="1164"/>
      <c r="HIR60" s="1164"/>
      <c r="HIS60" s="1164"/>
      <c r="HIT60" s="1164"/>
      <c r="HIU60" s="1164"/>
      <c r="HIV60" s="1164"/>
      <c r="HIW60" s="1164"/>
      <c r="HIX60" s="1164"/>
      <c r="HIY60" s="1164"/>
      <c r="HIZ60" s="1164"/>
      <c r="HJA60" s="1164"/>
      <c r="HJB60" s="1164"/>
      <c r="HJC60" s="1164"/>
      <c r="HJD60" s="1164"/>
      <c r="HJE60" s="1164"/>
      <c r="HJF60" s="1164"/>
      <c r="HJG60" s="1164"/>
      <c r="HJH60" s="1164"/>
      <c r="HJI60" s="1164"/>
      <c r="HJJ60" s="1164"/>
      <c r="HJK60" s="1164"/>
      <c r="HJL60" s="1164"/>
      <c r="HJM60" s="1164"/>
      <c r="HJN60" s="1164"/>
      <c r="HJO60" s="1164"/>
      <c r="HJP60" s="1164"/>
      <c r="HJQ60" s="1164"/>
      <c r="HJR60" s="1164"/>
      <c r="HJS60" s="1164"/>
      <c r="HJT60" s="1164"/>
      <c r="HJU60" s="1164"/>
      <c r="HJV60" s="1164"/>
      <c r="HJW60" s="1164"/>
      <c r="HJX60" s="1164"/>
      <c r="HJY60" s="1164"/>
      <c r="HJZ60" s="1164"/>
      <c r="HKA60" s="1164"/>
      <c r="HKB60" s="1164"/>
      <c r="HKC60" s="1164"/>
      <c r="HKD60" s="1164"/>
      <c r="HKE60" s="1164"/>
      <c r="HKF60" s="1164"/>
      <c r="HKG60" s="1164"/>
      <c r="HKH60" s="1164"/>
      <c r="HKI60" s="1164"/>
      <c r="HKJ60" s="1164"/>
      <c r="HKK60" s="1164"/>
      <c r="HKL60" s="1164"/>
      <c r="HKM60" s="1164"/>
      <c r="HKN60" s="1164"/>
      <c r="HKO60" s="1164"/>
      <c r="HKP60" s="1164"/>
      <c r="HKQ60" s="1164"/>
      <c r="HKR60" s="1164"/>
      <c r="HKS60" s="1164"/>
      <c r="HKT60" s="1164"/>
      <c r="HKU60" s="1164"/>
      <c r="HKV60" s="1164"/>
      <c r="HKW60" s="1164"/>
      <c r="HKX60" s="1164"/>
      <c r="HKY60" s="1164"/>
      <c r="HKZ60" s="1164"/>
      <c r="HLA60" s="1164"/>
      <c r="HLB60" s="1164"/>
      <c r="HLC60" s="1164"/>
      <c r="HLD60" s="1164"/>
      <c r="HLE60" s="1164"/>
      <c r="HLF60" s="1164"/>
      <c r="HLG60" s="1164"/>
      <c r="HLH60" s="1164"/>
      <c r="HLI60" s="1164"/>
      <c r="HLJ60" s="1164"/>
      <c r="HLK60" s="1164"/>
      <c r="HLL60" s="1164"/>
      <c r="HLM60" s="1164"/>
      <c r="HLN60" s="1164"/>
      <c r="HLO60" s="1164"/>
      <c r="HLP60" s="1164"/>
      <c r="HLQ60" s="1164"/>
      <c r="HLR60" s="1164"/>
      <c r="HLS60" s="1164"/>
      <c r="HLT60" s="1164"/>
      <c r="HLU60" s="1164"/>
      <c r="HLV60" s="1164"/>
      <c r="HLW60" s="1164"/>
      <c r="HLX60" s="1164"/>
      <c r="HLY60" s="1164"/>
      <c r="HLZ60" s="1164"/>
      <c r="HMA60" s="1164"/>
      <c r="HMB60" s="1164"/>
      <c r="HMC60" s="1164"/>
      <c r="HMD60" s="1164"/>
      <c r="HME60" s="1164"/>
      <c r="HMF60" s="1164"/>
      <c r="HMG60" s="1164"/>
      <c r="HMH60" s="1164"/>
      <c r="HMI60" s="1164"/>
      <c r="HMJ60" s="1164"/>
      <c r="HMK60" s="1164"/>
      <c r="HML60" s="1164"/>
      <c r="HMM60" s="1164"/>
      <c r="HMN60" s="1164"/>
      <c r="HMO60" s="1164"/>
      <c r="HMP60" s="1164"/>
      <c r="HMQ60" s="1164"/>
      <c r="HMR60" s="1164"/>
      <c r="HMS60" s="1164"/>
      <c r="HMT60" s="1164"/>
      <c r="HMU60" s="1164"/>
      <c r="HMV60" s="1164"/>
      <c r="HMW60" s="1164"/>
      <c r="HMX60" s="1164"/>
      <c r="HMY60" s="1164"/>
      <c r="HMZ60" s="1164"/>
      <c r="HNA60" s="1164"/>
      <c r="HNB60" s="1164"/>
      <c r="HNC60" s="1164"/>
      <c r="HND60" s="1164"/>
      <c r="HNE60" s="1164"/>
      <c r="HNF60" s="1164"/>
      <c r="HNG60" s="1164"/>
      <c r="HNH60" s="1164"/>
      <c r="HNI60" s="1164"/>
      <c r="HNJ60" s="1164"/>
      <c r="HNK60" s="1164"/>
      <c r="HNL60" s="1164"/>
      <c r="HNM60" s="1164"/>
      <c r="HNN60" s="1164"/>
      <c r="HNO60" s="1164"/>
      <c r="HNP60" s="1164"/>
      <c r="HNQ60" s="1164"/>
      <c r="HNR60" s="1164"/>
      <c r="HNS60" s="1164"/>
      <c r="HNT60" s="1164"/>
      <c r="HNU60" s="1164"/>
      <c r="HNV60" s="1164"/>
      <c r="HNW60" s="1164"/>
      <c r="HNX60" s="1164"/>
      <c r="HNY60" s="1164"/>
      <c r="HNZ60" s="1164"/>
      <c r="HOA60" s="1164"/>
      <c r="HOB60" s="1164"/>
      <c r="HOC60" s="1164"/>
      <c r="HOD60" s="1164"/>
      <c r="HOE60" s="1164"/>
      <c r="HOF60" s="1164"/>
      <c r="HOG60" s="1164"/>
      <c r="HOH60" s="1164"/>
      <c r="HOI60" s="1164"/>
      <c r="HOJ60" s="1164"/>
      <c r="HOK60" s="1164"/>
      <c r="HOL60" s="1164"/>
      <c r="HOM60" s="1164"/>
      <c r="HON60" s="1164"/>
      <c r="HOO60" s="1164"/>
      <c r="HOP60" s="1164"/>
      <c r="HOQ60" s="1164"/>
      <c r="HOR60" s="1164"/>
      <c r="HOS60" s="1164"/>
      <c r="HOT60" s="1164"/>
      <c r="HOU60" s="1164"/>
      <c r="HOV60" s="1164"/>
      <c r="HOW60" s="1164"/>
      <c r="HOX60" s="1164"/>
      <c r="HOY60" s="1164"/>
      <c r="HOZ60" s="1164"/>
      <c r="HPA60" s="1164"/>
      <c r="HPB60" s="1164"/>
      <c r="HPC60" s="1164"/>
      <c r="HPD60" s="1164"/>
      <c r="HPE60" s="1164"/>
      <c r="HPF60" s="1164"/>
      <c r="HPG60" s="1164"/>
      <c r="HPH60" s="1164"/>
      <c r="HPI60" s="1164"/>
      <c r="HPJ60" s="1164"/>
      <c r="HPK60" s="1164"/>
      <c r="HPL60" s="1164"/>
      <c r="HPM60" s="1164"/>
      <c r="HPN60" s="1164"/>
      <c r="HPO60" s="1164"/>
      <c r="HPP60" s="1164"/>
      <c r="HPQ60" s="1164"/>
      <c r="HPR60" s="1164"/>
      <c r="HPS60" s="1164"/>
      <c r="HPT60" s="1164"/>
      <c r="HPU60" s="1164"/>
      <c r="HPV60" s="1164"/>
      <c r="HPW60" s="1164"/>
      <c r="HPX60" s="1164"/>
      <c r="HPY60" s="1164"/>
      <c r="HPZ60" s="1164"/>
      <c r="HQA60" s="1164"/>
      <c r="HQB60" s="1164"/>
      <c r="HQC60" s="1164"/>
      <c r="HQD60" s="1164"/>
      <c r="HQE60" s="1164"/>
      <c r="HQF60" s="1164"/>
      <c r="HQG60" s="1164"/>
      <c r="HQH60" s="1164"/>
      <c r="HQI60" s="1164"/>
      <c r="HQJ60" s="1164"/>
      <c r="HQK60" s="1164"/>
      <c r="HQL60" s="1164"/>
      <c r="HQM60" s="1164"/>
      <c r="HQN60" s="1164"/>
      <c r="HQO60" s="1164"/>
      <c r="HQP60" s="1164"/>
      <c r="HQQ60" s="1164"/>
      <c r="HQR60" s="1164"/>
      <c r="HQS60" s="1164"/>
      <c r="HQT60" s="1164"/>
      <c r="HQU60" s="1164"/>
      <c r="HQV60" s="1164"/>
      <c r="HQW60" s="1164"/>
      <c r="HQX60" s="1164"/>
      <c r="HQY60" s="1164"/>
      <c r="HQZ60" s="1164"/>
      <c r="HRA60" s="1164"/>
      <c r="HRB60" s="1164"/>
      <c r="HRC60" s="1164"/>
      <c r="HRD60" s="1164"/>
      <c r="HRE60" s="1164"/>
      <c r="HRF60" s="1164"/>
      <c r="HRG60" s="1164"/>
      <c r="HRH60" s="1164"/>
      <c r="HRI60" s="1164"/>
      <c r="HRJ60" s="1164"/>
      <c r="HRK60" s="1164"/>
      <c r="HRL60" s="1164"/>
      <c r="HRM60" s="1164"/>
      <c r="HRN60" s="1164"/>
      <c r="HRO60" s="1164"/>
      <c r="HRP60" s="1164"/>
      <c r="HRQ60" s="1164"/>
      <c r="HRR60" s="1164"/>
      <c r="HRS60" s="1164"/>
      <c r="HRT60" s="1164"/>
      <c r="HRU60" s="1164"/>
      <c r="HRV60" s="1164"/>
      <c r="HRW60" s="1164"/>
      <c r="HRX60" s="1164"/>
      <c r="HRY60" s="1164"/>
      <c r="HRZ60" s="1164"/>
      <c r="HSA60" s="1164"/>
      <c r="HSB60" s="1164"/>
      <c r="HSC60" s="1164"/>
      <c r="HSD60" s="1164"/>
      <c r="HSE60" s="1164"/>
      <c r="HSF60" s="1164"/>
      <c r="HSG60" s="1164"/>
      <c r="HSH60" s="1164"/>
      <c r="HSI60" s="1164"/>
      <c r="HSJ60" s="1164"/>
      <c r="HSK60" s="1164"/>
      <c r="HSL60" s="1164"/>
      <c r="HSM60" s="1164"/>
      <c r="HSN60" s="1164"/>
      <c r="HSO60" s="1164"/>
      <c r="HSP60" s="1164"/>
      <c r="HSQ60" s="1164"/>
      <c r="HSR60" s="1164"/>
      <c r="HSS60" s="1164"/>
      <c r="HST60" s="1164"/>
      <c r="HSU60" s="1164"/>
      <c r="HSV60" s="1164"/>
      <c r="HSW60" s="1164"/>
      <c r="HSX60" s="1164"/>
      <c r="HSY60" s="1164"/>
      <c r="HSZ60" s="1164"/>
      <c r="HTA60" s="1164"/>
      <c r="HTB60" s="1164"/>
      <c r="HTC60" s="1164"/>
      <c r="HTD60" s="1164"/>
      <c r="HTE60" s="1164"/>
      <c r="HTF60" s="1164"/>
      <c r="HTG60" s="1164"/>
      <c r="HTH60" s="1164"/>
      <c r="HTI60" s="1164"/>
      <c r="HTJ60" s="1164"/>
      <c r="HTK60" s="1164"/>
      <c r="HTL60" s="1164"/>
      <c r="HTM60" s="1164"/>
      <c r="HTN60" s="1164"/>
      <c r="HTO60" s="1164"/>
      <c r="HTP60" s="1164"/>
      <c r="HTQ60" s="1164"/>
      <c r="HTR60" s="1164"/>
      <c r="HTS60" s="1164"/>
      <c r="HTT60" s="1164"/>
      <c r="HTU60" s="1164"/>
      <c r="HTV60" s="1164"/>
      <c r="HTW60" s="1164"/>
      <c r="HTX60" s="1164"/>
      <c r="HTY60" s="1164"/>
      <c r="HTZ60" s="1164"/>
      <c r="HUA60" s="1164"/>
      <c r="HUB60" s="1164"/>
      <c r="HUC60" s="1164"/>
      <c r="HUD60" s="1164"/>
      <c r="HUE60" s="1164"/>
      <c r="HUF60" s="1164"/>
      <c r="HUG60" s="1164"/>
      <c r="HUH60" s="1164"/>
      <c r="HUI60" s="1164"/>
      <c r="HUJ60" s="1164"/>
      <c r="HUK60" s="1164"/>
      <c r="HUL60" s="1164"/>
      <c r="HUM60" s="1164"/>
      <c r="HUN60" s="1164"/>
      <c r="HUO60" s="1164"/>
      <c r="HUP60" s="1164"/>
      <c r="HUQ60" s="1164"/>
      <c r="HUR60" s="1164"/>
      <c r="HUS60" s="1164"/>
      <c r="HUT60" s="1164"/>
      <c r="HUU60" s="1164"/>
      <c r="HUV60" s="1164"/>
      <c r="HUW60" s="1164"/>
      <c r="HUX60" s="1164"/>
      <c r="HUY60" s="1164"/>
      <c r="HUZ60" s="1164"/>
      <c r="HVA60" s="1164"/>
      <c r="HVB60" s="1164"/>
      <c r="HVC60" s="1164"/>
      <c r="HVD60" s="1164"/>
      <c r="HVE60" s="1164"/>
      <c r="HVF60" s="1164"/>
      <c r="HVG60" s="1164"/>
      <c r="HVH60" s="1164"/>
      <c r="HVI60" s="1164"/>
      <c r="HVJ60" s="1164"/>
      <c r="HVK60" s="1164"/>
      <c r="HVL60" s="1164"/>
      <c r="HVM60" s="1164"/>
      <c r="HVN60" s="1164"/>
      <c r="HVO60" s="1164"/>
      <c r="HVP60" s="1164"/>
      <c r="HVQ60" s="1164"/>
      <c r="HVR60" s="1164"/>
      <c r="HVS60" s="1164"/>
      <c r="HVT60" s="1164"/>
      <c r="HVU60" s="1164"/>
      <c r="HVV60" s="1164"/>
      <c r="HVW60" s="1164"/>
      <c r="HVX60" s="1164"/>
      <c r="HVY60" s="1164"/>
      <c r="HVZ60" s="1164"/>
      <c r="HWA60" s="1164"/>
      <c r="HWB60" s="1164"/>
      <c r="HWC60" s="1164"/>
      <c r="HWD60" s="1164"/>
      <c r="HWE60" s="1164"/>
      <c r="HWF60" s="1164"/>
      <c r="HWG60" s="1164"/>
      <c r="HWH60" s="1164"/>
      <c r="HWI60" s="1164"/>
      <c r="HWJ60" s="1164"/>
      <c r="HWK60" s="1164"/>
      <c r="HWL60" s="1164"/>
      <c r="HWM60" s="1164"/>
      <c r="HWN60" s="1164"/>
      <c r="HWO60" s="1164"/>
      <c r="HWP60" s="1164"/>
      <c r="HWQ60" s="1164"/>
      <c r="HWR60" s="1164"/>
      <c r="HWS60" s="1164"/>
      <c r="HWT60" s="1164"/>
      <c r="HWU60" s="1164"/>
      <c r="HWV60" s="1164"/>
      <c r="HWW60" s="1164"/>
      <c r="HWX60" s="1164"/>
      <c r="HWY60" s="1164"/>
      <c r="HWZ60" s="1164"/>
      <c r="HXA60" s="1164"/>
      <c r="HXB60" s="1164"/>
      <c r="HXC60" s="1164"/>
      <c r="HXD60" s="1164"/>
      <c r="HXE60" s="1164"/>
      <c r="HXF60" s="1164"/>
      <c r="HXG60" s="1164"/>
      <c r="HXH60" s="1164"/>
      <c r="HXI60" s="1164"/>
      <c r="HXJ60" s="1164"/>
      <c r="HXK60" s="1164"/>
      <c r="HXL60" s="1164"/>
      <c r="HXM60" s="1164"/>
      <c r="HXN60" s="1164"/>
      <c r="HXO60" s="1164"/>
      <c r="HXP60" s="1164"/>
      <c r="HXQ60" s="1164"/>
      <c r="HXR60" s="1164"/>
      <c r="HXS60" s="1164"/>
      <c r="HXT60" s="1164"/>
      <c r="HXU60" s="1164"/>
      <c r="HXV60" s="1164"/>
      <c r="HXW60" s="1164"/>
      <c r="HXX60" s="1164"/>
      <c r="HXY60" s="1164"/>
      <c r="HXZ60" s="1164"/>
      <c r="HYA60" s="1164"/>
      <c r="HYB60" s="1164"/>
      <c r="HYC60" s="1164"/>
      <c r="HYD60" s="1164"/>
      <c r="HYE60" s="1164"/>
      <c r="HYF60" s="1164"/>
      <c r="HYG60" s="1164"/>
      <c r="HYH60" s="1164"/>
      <c r="HYI60" s="1164"/>
      <c r="HYJ60" s="1164"/>
      <c r="HYK60" s="1164"/>
      <c r="HYL60" s="1164"/>
      <c r="HYM60" s="1164"/>
      <c r="HYN60" s="1164"/>
      <c r="HYO60" s="1164"/>
      <c r="HYP60" s="1164"/>
      <c r="HYQ60" s="1164"/>
      <c r="HYR60" s="1164"/>
      <c r="HYS60" s="1164"/>
      <c r="HYT60" s="1164"/>
      <c r="HYU60" s="1164"/>
      <c r="HYV60" s="1164"/>
      <c r="HYW60" s="1164"/>
      <c r="HYX60" s="1164"/>
      <c r="HYY60" s="1164"/>
      <c r="HYZ60" s="1164"/>
      <c r="HZA60" s="1164"/>
      <c r="HZB60" s="1164"/>
      <c r="HZC60" s="1164"/>
      <c r="HZD60" s="1164"/>
      <c r="HZE60" s="1164"/>
      <c r="HZF60" s="1164"/>
      <c r="HZG60" s="1164"/>
      <c r="HZH60" s="1164"/>
      <c r="HZI60" s="1164"/>
      <c r="HZJ60" s="1164"/>
      <c r="HZK60" s="1164"/>
      <c r="HZL60" s="1164"/>
      <c r="HZM60" s="1164"/>
      <c r="HZN60" s="1164"/>
      <c r="HZO60" s="1164"/>
      <c r="HZP60" s="1164"/>
      <c r="HZQ60" s="1164"/>
      <c r="HZR60" s="1164"/>
      <c r="HZS60" s="1164"/>
      <c r="HZT60" s="1164"/>
      <c r="HZU60" s="1164"/>
      <c r="HZV60" s="1164"/>
      <c r="HZW60" s="1164"/>
      <c r="HZX60" s="1164"/>
      <c r="HZY60" s="1164"/>
      <c r="HZZ60" s="1164"/>
      <c r="IAA60" s="1164"/>
      <c r="IAB60" s="1164"/>
      <c r="IAC60" s="1164"/>
      <c r="IAD60" s="1164"/>
      <c r="IAE60" s="1164"/>
      <c r="IAF60" s="1164"/>
      <c r="IAG60" s="1164"/>
      <c r="IAH60" s="1164"/>
      <c r="IAI60" s="1164"/>
      <c r="IAJ60" s="1164"/>
      <c r="IAK60" s="1164"/>
      <c r="IAL60" s="1164"/>
      <c r="IAM60" s="1164"/>
      <c r="IAN60" s="1164"/>
      <c r="IAO60" s="1164"/>
      <c r="IAP60" s="1164"/>
      <c r="IAQ60" s="1164"/>
      <c r="IAR60" s="1164"/>
      <c r="IAS60" s="1164"/>
      <c r="IAT60" s="1164"/>
      <c r="IAU60" s="1164"/>
      <c r="IAV60" s="1164"/>
      <c r="IAW60" s="1164"/>
      <c r="IAX60" s="1164"/>
      <c r="IAY60" s="1164"/>
      <c r="IAZ60" s="1164"/>
      <c r="IBA60" s="1164"/>
      <c r="IBB60" s="1164"/>
      <c r="IBC60" s="1164"/>
      <c r="IBD60" s="1164"/>
      <c r="IBE60" s="1164"/>
      <c r="IBF60" s="1164"/>
      <c r="IBG60" s="1164"/>
      <c r="IBH60" s="1164"/>
      <c r="IBI60" s="1164"/>
      <c r="IBJ60" s="1164"/>
      <c r="IBK60" s="1164"/>
      <c r="IBL60" s="1164"/>
      <c r="IBM60" s="1164"/>
      <c r="IBN60" s="1164"/>
      <c r="IBO60" s="1164"/>
      <c r="IBP60" s="1164"/>
      <c r="IBQ60" s="1164"/>
      <c r="IBR60" s="1164"/>
      <c r="IBS60" s="1164"/>
      <c r="IBT60" s="1164"/>
      <c r="IBU60" s="1164"/>
      <c r="IBV60" s="1164"/>
      <c r="IBW60" s="1164"/>
      <c r="IBX60" s="1164"/>
      <c r="IBY60" s="1164"/>
      <c r="IBZ60" s="1164"/>
      <c r="ICA60" s="1164"/>
      <c r="ICB60" s="1164"/>
      <c r="ICC60" s="1164"/>
      <c r="ICD60" s="1164"/>
      <c r="ICE60" s="1164"/>
      <c r="ICF60" s="1164"/>
      <c r="ICG60" s="1164"/>
      <c r="ICH60" s="1164"/>
      <c r="ICI60" s="1164"/>
      <c r="ICJ60" s="1164"/>
      <c r="ICK60" s="1164"/>
      <c r="ICL60" s="1164"/>
      <c r="ICM60" s="1164"/>
      <c r="ICN60" s="1164"/>
      <c r="ICO60" s="1164"/>
      <c r="ICP60" s="1164"/>
      <c r="ICQ60" s="1164"/>
      <c r="ICR60" s="1164"/>
      <c r="ICS60" s="1164"/>
      <c r="ICT60" s="1164"/>
      <c r="ICU60" s="1164"/>
      <c r="ICV60" s="1164"/>
      <c r="ICW60" s="1164"/>
      <c r="ICX60" s="1164"/>
      <c r="ICY60" s="1164"/>
      <c r="ICZ60" s="1164"/>
      <c r="IDA60" s="1164"/>
      <c r="IDB60" s="1164"/>
      <c r="IDC60" s="1164"/>
      <c r="IDD60" s="1164"/>
      <c r="IDE60" s="1164"/>
      <c r="IDF60" s="1164"/>
      <c r="IDG60" s="1164"/>
      <c r="IDH60" s="1164"/>
      <c r="IDI60" s="1164"/>
      <c r="IDJ60" s="1164"/>
      <c r="IDK60" s="1164"/>
      <c r="IDL60" s="1164"/>
      <c r="IDM60" s="1164"/>
      <c r="IDN60" s="1164"/>
      <c r="IDO60" s="1164"/>
      <c r="IDP60" s="1164"/>
      <c r="IDQ60" s="1164"/>
      <c r="IDR60" s="1164"/>
      <c r="IDS60" s="1164"/>
      <c r="IDT60" s="1164"/>
      <c r="IDU60" s="1164"/>
      <c r="IDV60" s="1164"/>
      <c r="IDW60" s="1164"/>
      <c r="IDX60" s="1164"/>
      <c r="IDY60" s="1164"/>
      <c r="IDZ60" s="1164"/>
      <c r="IEA60" s="1164"/>
      <c r="IEB60" s="1164"/>
      <c r="IEC60" s="1164"/>
      <c r="IED60" s="1164"/>
      <c r="IEE60" s="1164"/>
      <c r="IEF60" s="1164"/>
      <c r="IEG60" s="1164"/>
      <c r="IEH60" s="1164"/>
      <c r="IEI60" s="1164"/>
      <c r="IEJ60" s="1164"/>
      <c r="IEK60" s="1164"/>
      <c r="IEL60" s="1164"/>
      <c r="IEM60" s="1164"/>
      <c r="IEN60" s="1164"/>
      <c r="IEO60" s="1164"/>
      <c r="IEP60" s="1164"/>
      <c r="IEQ60" s="1164"/>
      <c r="IER60" s="1164"/>
      <c r="IES60" s="1164"/>
      <c r="IET60" s="1164"/>
      <c r="IEU60" s="1164"/>
      <c r="IEV60" s="1164"/>
      <c r="IEW60" s="1164"/>
      <c r="IEX60" s="1164"/>
      <c r="IEY60" s="1164"/>
      <c r="IEZ60" s="1164"/>
      <c r="IFA60" s="1164"/>
      <c r="IFB60" s="1164"/>
      <c r="IFC60" s="1164"/>
      <c r="IFD60" s="1164"/>
      <c r="IFE60" s="1164"/>
      <c r="IFF60" s="1164"/>
      <c r="IFG60" s="1164"/>
      <c r="IFH60" s="1164"/>
      <c r="IFI60" s="1164"/>
      <c r="IFJ60" s="1164"/>
      <c r="IFK60" s="1164"/>
      <c r="IFL60" s="1164"/>
      <c r="IFM60" s="1164"/>
      <c r="IFN60" s="1164"/>
      <c r="IFO60" s="1164"/>
      <c r="IFP60" s="1164"/>
      <c r="IFQ60" s="1164"/>
      <c r="IFR60" s="1164"/>
      <c r="IFS60" s="1164"/>
      <c r="IFT60" s="1164"/>
      <c r="IFU60" s="1164"/>
      <c r="IFV60" s="1164"/>
      <c r="IFW60" s="1164"/>
      <c r="IFX60" s="1164"/>
      <c r="IFY60" s="1164"/>
      <c r="IFZ60" s="1164"/>
      <c r="IGA60" s="1164"/>
      <c r="IGB60" s="1164"/>
      <c r="IGC60" s="1164"/>
      <c r="IGD60" s="1164"/>
      <c r="IGE60" s="1164"/>
      <c r="IGF60" s="1164"/>
      <c r="IGG60" s="1164"/>
      <c r="IGH60" s="1164"/>
      <c r="IGI60" s="1164"/>
      <c r="IGJ60" s="1164"/>
      <c r="IGK60" s="1164"/>
      <c r="IGL60" s="1164"/>
      <c r="IGM60" s="1164"/>
      <c r="IGN60" s="1164"/>
      <c r="IGO60" s="1164"/>
      <c r="IGP60" s="1164"/>
      <c r="IGQ60" s="1164"/>
      <c r="IGR60" s="1164"/>
      <c r="IGS60" s="1164"/>
      <c r="IGT60" s="1164"/>
      <c r="IGU60" s="1164"/>
      <c r="IGV60" s="1164"/>
      <c r="IGW60" s="1164"/>
      <c r="IGX60" s="1164"/>
      <c r="IGY60" s="1164"/>
      <c r="IGZ60" s="1164"/>
      <c r="IHA60" s="1164"/>
      <c r="IHB60" s="1164"/>
      <c r="IHC60" s="1164"/>
      <c r="IHD60" s="1164"/>
      <c r="IHE60" s="1164"/>
      <c r="IHF60" s="1164"/>
      <c r="IHG60" s="1164"/>
      <c r="IHH60" s="1164"/>
      <c r="IHI60" s="1164"/>
      <c r="IHJ60" s="1164"/>
      <c r="IHK60" s="1164"/>
      <c r="IHL60" s="1164"/>
      <c r="IHM60" s="1164"/>
      <c r="IHN60" s="1164"/>
      <c r="IHO60" s="1164"/>
      <c r="IHP60" s="1164"/>
      <c r="IHQ60" s="1164"/>
      <c r="IHR60" s="1164"/>
      <c r="IHS60" s="1164"/>
      <c r="IHT60" s="1164"/>
      <c r="IHU60" s="1164"/>
      <c r="IHV60" s="1164"/>
      <c r="IHW60" s="1164"/>
      <c r="IHX60" s="1164"/>
      <c r="IHY60" s="1164"/>
      <c r="IHZ60" s="1164"/>
      <c r="IIA60" s="1164"/>
      <c r="IIB60" s="1164"/>
      <c r="IIC60" s="1164"/>
      <c r="IID60" s="1164"/>
      <c r="IIE60" s="1164"/>
      <c r="IIF60" s="1164"/>
      <c r="IIG60" s="1164"/>
      <c r="IIH60" s="1164"/>
      <c r="III60" s="1164"/>
      <c r="IIJ60" s="1164"/>
      <c r="IIK60" s="1164"/>
      <c r="IIL60" s="1164"/>
      <c r="IIM60" s="1164"/>
      <c r="IIN60" s="1164"/>
      <c r="IIO60" s="1164"/>
      <c r="IIP60" s="1164"/>
      <c r="IIQ60" s="1164"/>
      <c r="IIR60" s="1164"/>
      <c r="IIS60" s="1164"/>
      <c r="IIT60" s="1164"/>
      <c r="IIU60" s="1164"/>
      <c r="IIV60" s="1164"/>
      <c r="IIW60" s="1164"/>
      <c r="IIX60" s="1164"/>
      <c r="IIY60" s="1164"/>
      <c r="IIZ60" s="1164"/>
      <c r="IJA60" s="1164"/>
      <c r="IJB60" s="1164"/>
      <c r="IJC60" s="1164"/>
      <c r="IJD60" s="1164"/>
      <c r="IJE60" s="1164"/>
      <c r="IJF60" s="1164"/>
      <c r="IJG60" s="1164"/>
      <c r="IJH60" s="1164"/>
      <c r="IJI60" s="1164"/>
      <c r="IJJ60" s="1164"/>
      <c r="IJK60" s="1164"/>
      <c r="IJL60" s="1164"/>
      <c r="IJM60" s="1164"/>
      <c r="IJN60" s="1164"/>
      <c r="IJO60" s="1164"/>
      <c r="IJP60" s="1164"/>
      <c r="IJQ60" s="1164"/>
      <c r="IJR60" s="1164"/>
      <c r="IJS60" s="1164"/>
      <c r="IJT60" s="1164"/>
      <c r="IJU60" s="1164"/>
      <c r="IJV60" s="1164"/>
      <c r="IJW60" s="1164"/>
      <c r="IJX60" s="1164"/>
      <c r="IJY60" s="1164"/>
      <c r="IJZ60" s="1164"/>
      <c r="IKA60" s="1164"/>
      <c r="IKB60" s="1164"/>
      <c r="IKC60" s="1164"/>
      <c r="IKD60" s="1164"/>
      <c r="IKE60" s="1164"/>
      <c r="IKF60" s="1164"/>
      <c r="IKG60" s="1164"/>
      <c r="IKH60" s="1164"/>
      <c r="IKI60" s="1164"/>
      <c r="IKJ60" s="1164"/>
      <c r="IKK60" s="1164"/>
      <c r="IKL60" s="1164"/>
      <c r="IKM60" s="1164"/>
      <c r="IKN60" s="1164"/>
      <c r="IKO60" s="1164"/>
      <c r="IKP60" s="1164"/>
      <c r="IKQ60" s="1164"/>
      <c r="IKR60" s="1164"/>
      <c r="IKS60" s="1164"/>
      <c r="IKT60" s="1164"/>
      <c r="IKU60" s="1164"/>
      <c r="IKV60" s="1164"/>
      <c r="IKW60" s="1164"/>
      <c r="IKX60" s="1164"/>
      <c r="IKY60" s="1164"/>
      <c r="IKZ60" s="1164"/>
      <c r="ILA60" s="1164"/>
      <c r="ILB60" s="1164"/>
      <c r="ILC60" s="1164"/>
      <c r="ILD60" s="1164"/>
      <c r="ILE60" s="1164"/>
      <c r="ILF60" s="1164"/>
      <c r="ILG60" s="1164"/>
      <c r="ILH60" s="1164"/>
      <c r="ILI60" s="1164"/>
      <c r="ILJ60" s="1164"/>
      <c r="ILK60" s="1164"/>
      <c r="ILL60" s="1164"/>
      <c r="ILM60" s="1164"/>
      <c r="ILN60" s="1164"/>
      <c r="ILO60" s="1164"/>
      <c r="ILP60" s="1164"/>
      <c r="ILQ60" s="1164"/>
      <c r="ILR60" s="1164"/>
      <c r="ILS60" s="1164"/>
      <c r="ILT60" s="1164"/>
      <c r="ILU60" s="1164"/>
      <c r="ILV60" s="1164"/>
      <c r="ILW60" s="1164"/>
      <c r="ILX60" s="1164"/>
      <c r="ILY60" s="1164"/>
      <c r="ILZ60" s="1164"/>
      <c r="IMA60" s="1164"/>
      <c r="IMB60" s="1164"/>
      <c r="IMC60" s="1164"/>
      <c r="IMD60" s="1164"/>
      <c r="IME60" s="1164"/>
      <c r="IMF60" s="1164"/>
      <c r="IMG60" s="1164"/>
      <c r="IMH60" s="1164"/>
      <c r="IMI60" s="1164"/>
      <c r="IMJ60" s="1164"/>
      <c r="IMK60" s="1164"/>
      <c r="IML60" s="1164"/>
      <c r="IMM60" s="1164"/>
      <c r="IMN60" s="1164"/>
      <c r="IMO60" s="1164"/>
      <c r="IMP60" s="1164"/>
      <c r="IMQ60" s="1164"/>
      <c r="IMR60" s="1164"/>
      <c r="IMS60" s="1164"/>
      <c r="IMT60" s="1164"/>
      <c r="IMU60" s="1164"/>
      <c r="IMV60" s="1164"/>
      <c r="IMW60" s="1164"/>
      <c r="IMX60" s="1164"/>
      <c r="IMY60" s="1164"/>
      <c r="IMZ60" s="1164"/>
      <c r="INA60" s="1164"/>
      <c r="INB60" s="1164"/>
      <c r="INC60" s="1164"/>
      <c r="IND60" s="1164"/>
      <c r="INE60" s="1164"/>
      <c r="INF60" s="1164"/>
      <c r="ING60" s="1164"/>
      <c r="INH60" s="1164"/>
      <c r="INI60" s="1164"/>
      <c r="INJ60" s="1164"/>
      <c r="INK60" s="1164"/>
      <c r="INL60" s="1164"/>
      <c r="INM60" s="1164"/>
      <c r="INN60" s="1164"/>
      <c r="INO60" s="1164"/>
      <c r="INP60" s="1164"/>
      <c r="INQ60" s="1164"/>
      <c r="INR60" s="1164"/>
      <c r="INS60" s="1164"/>
      <c r="INT60" s="1164"/>
      <c r="INU60" s="1164"/>
      <c r="INV60" s="1164"/>
      <c r="INW60" s="1164"/>
      <c r="INX60" s="1164"/>
      <c r="INY60" s="1164"/>
      <c r="INZ60" s="1164"/>
      <c r="IOA60" s="1164"/>
      <c r="IOB60" s="1164"/>
      <c r="IOC60" s="1164"/>
      <c r="IOD60" s="1164"/>
      <c r="IOE60" s="1164"/>
      <c r="IOF60" s="1164"/>
      <c r="IOG60" s="1164"/>
      <c r="IOH60" s="1164"/>
      <c r="IOI60" s="1164"/>
      <c r="IOJ60" s="1164"/>
      <c r="IOK60" s="1164"/>
      <c r="IOL60" s="1164"/>
      <c r="IOM60" s="1164"/>
      <c r="ION60" s="1164"/>
      <c r="IOO60" s="1164"/>
      <c r="IOP60" s="1164"/>
      <c r="IOQ60" s="1164"/>
      <c r="IOR60" s="1164"/>
      <c r="IOS60" s="1164"/>
      <c r="IOT60" s="1164"/>
      <c r="IOU60" s="1164"/>
      <c r="IOV60" s="1164"/>
      <c r="IOW60" s="1164"/>
      <c r="IOX60" s="1164"/>
      <c r="IOY60" s="1164"/>
      <c r="IOZ60" s="1164"/>
      <c r="IPA60" s="1164"/>
      <c r="IPB60" s="1164"/>
      <c r="IPC60" s="1164"/>
      <c r="IPD60" s="1164"/>
      <c r="IPE60" s="1164"/>
      <c r="IPF60" s="1164"/>
      <c r="IPG60" s="1164"/>
      <c r="IPH60" s="1164"/>
      <c r="IPI60" s="1164"/>
      <c r="IPJ60" s="1164"/>
      <c r="IPK60" s="1164"/>
      <c r="IPL60" s="1164"/>
      <c r="IPM60" s="1164"/>
      <c r="IPN60" s="1164"/>
      <c r="IPO60" s="1164"/>
      <c r="IPP60" s="1164"/>
      <c r="IPQ60" s="1164"/>
      <c r="IPR60" s="1164"/>
      <c r="IPS60" s="1164"/>
      <c r="IPT60" s="1164"/>
      <c r="IPU60" s="1164"/>
      <c r="IPV60" s="1164"/>
      <c r="IPW60" s="1164"/>
      <c r="IPX60" s="1164"/>
      <c r="IPY60" s="1164"/>
      <c r="IPZ60" s="1164"/>
      <c r="IQA60" s="1164"/>
      <c r="IQB60" s="1164"/>
      <c r="IQC60" s="1164"/>
      <c r="IQD60" s="1164"/>
      <c r="IQE60" s="1164"/>
      <c r="IQF60" s="1164"/>
      <c r="IQG60" s="1164"/>
      <c r="IQH60" s="1164"/>
      <c r="IQI60" s="1164"/>
      <c r="IQJ60" s="1164"/>
      <c r="IQK60" s="1164"/>
      <c r="IQL60" s="1164"/>
      <c r="IQM60" s="1164"/>
      <c r="IQN60" s="1164"/>
      <c r="IQO60" s="1164"/>
      <c r="IQP60" s="1164"/>
      <c r="IQQ60" s="1164"/>
      <c r="IQR60" s="1164"/>
      <c r="IQS60" s="1164"/>
      <c r="IQT60" s="1164"/>
      <c r="IQU60" s="1164"/>
      <c r="IQV60" s="1164"/>
      <c r="IQW60" s="1164"/>
      <c r="IQX60" s="1164"/>
      <c r="IQY60" s="1164"/>
      <c r="IQZ60" s="1164"/>
      <c r="IRA60" s="1164"/>
      <c r="IRB60" s="1164"/>
      <c r="IRC60" s="1164"/>
      <c r="IRD60" s="1164"/>
      <c r="IRE60" s="1164"/>
      <c r="IRF60" s="1164"/>
      <c r="IRG60" s="1164"/>
      <c r="IRH60" s="1164"/>
      <c r="IRI60" s="1164"/>
      <c r="IRJ60" s="1164"/>
      <c r="IRK60" s="1164"/>
      <c r="IRL60" s="1164"/>
      <c r="IRM60" s="1164"/>
      <c r="IRN60" s="1164"/>
      <c r="IRO60" s="1164"/>
      <c r="IRP60" s="1164"/>
      <c r="IRQ60" s="1164"/>
      <c r="IRR60" s="1164"/>
      <c r="IRS60" s="1164"/>
      <c r="IRT60" s="1164"/>
      <c r="IRU60" s="1164"/>
      <c r="IRV60" s="1164"/>
      <c r="IRW60" s="1164"/>
      <c r="IRX60" s="1164"/>
      <c r="IRY60" s="1164"/>
      <c r="IRZ60" s="1164"/>
      <c r="ISA60" s="1164"/>
      <c r="ISB60" s="1164"/>
      <c r="ISC60" s="1164"/>
      <c r="ISD60" s="1164"/>
      <c r="ISE60" s="1164"/>
      <c r="ISF60" s="1164"/>
      <c r="ISG60" s="1164"/>
      <c r="ISH60" s="1164"/>
      <c r="ISI60" s="1164"/>
      <c r="ISJ60" s="1164"/>
      <c r="ISK60" s="1164"/>
      <c r="ISL60" s="1164"/>
      <c r="ISM60" s="1164"/>
      <c r="ISN60" s="1164"/>
      <c r="ISO60" s="1164"/>
      <c r="ISP60" s="1164"/>
      <c r="ISQ60" s="1164"/>
      <c r="ISR60" s="1164"/>
      <c r="ISS60" s="1164"/>
      <c r="IST60" s="1164"/>
      <c r="ISU60" s="1164"/>
      <c r="ISV60" s="1164"/>
      <c r="ISW60" s="1164"/>
      <c r="ISX60" s="1164"/>
      <c r="ISY60" s="1164"/>
      <c r="ISZ60" s="1164"/>
      <c r="ITA60" s="1164"/>
      <c r="ITB60" s="1164"/>
      <c r="ITC60" s="1164"/>
      <c r="ITD60" s="1164"/>
      <c r="ITE60" s="1164"/>
      <c r="ITF60" s="1164"/>
      <c r="ITG60" s="1164"/>
      <c r="ITH60" s="1164"/>
      <c r="ITI60" s="1164"/>
      <c r="ITJ60" s="1164"/>
      <c r="ITK60" s="1164"/>
      <c r="ITL60" s="1164"/>
      <c r="ITM60" s="1164"/>
      <c r="ITN60" s="1164"/>
      <c r="ITO60" s="1164"/>
      <c r="ITP60" s="1164"/>
      <c r="ITQ60" s="1164"/>
      <c r="ITR60" s="1164"/>
      <c r="ITS60" s="1164"/>
      <c r="ITT60" s="1164"/>
      <c r="ITU60" s="1164"/>
      <c r="ITV60" s="1164"/>
      <c r="ITW60" s="1164"/>
      <c r="ITX60" s="1164"/>
      <c r="ITY60" s="1164"/>
      <c r="ITZ60" s="1164"/>
      <c r="IUA60" s="1164"/>
      <c r="IUB60" s="1164"/>
      <c r="IUC60" s="1164"/>
      <c r="IUD60" s="1164"/>
      <c r="IUE60" s="1164"/>
      <c r="IUF60" s="1164"/>
      <c r="IUG60" s="1164"/>
      <c r="IUH60" s="1164"/>
      <c r="IUI60" s="1164"/>
      <c r="IUJ60" s="1164"/>
      <c r="IUK60" s="1164"/>
      <c r="IUL60" s="1164"/>
      <c r="IUM60" s="1164"/>
      <c r="IUN60" s="1164"/>
      <c r="IUO60" s="1164"/>
      <c r="IUP60" s="1164"/>
      <c r="IUQ60" s="1164"/>
      <c r="IUR60" s="1164"/>
      <c r="IUS60" s="1164"/>
      <c r="IUT60" s="1164"/>
      <c r="IUU60" s="1164"/>
      <c r="IUV60" s="1164"/>
      <c r="IUW60" s="1164"/>
      <c r="IUX60" s="1164"/>
      <c r="IUY60" s="1164"/>
      <c r="IUZ60" s="1164"/>
      <c r="IVA60" s="1164"/>
      <c r="IVB60" s="1164"/>
      <c r="IVC60" s="1164"/>
      <c r="IVD60" s="1164"/>
      <c r="IVE60" s="1164"/>
      <c r="IVF60" s="1164"/>
      <c r="IVG60" s="1164"/>
      <c r="IVH60" s="1164"/>
      <c r="IVI60" s="1164"/>
      <c r="IVJ60" s="1164"/>
      <c r="IVK60" s="1164"/>
      <c r="IVL60" s="1164"/>
      <c r="IVM60" s="1164"/>
      <c r="IVN60" s="1164"/>
      <c r="IVO60" s="1164"/>
      <c r="IVP60" s="1164"/>
      <c r="IVQ60" s="1164"/>
      <c r="IVR60" s="1164"/>
      <c r="IVS60" s="1164"/>
      <c r="IVT60" s="1164"/>
      <c r="IVU60" s="1164"/>
      <c r="IVV60" s="1164"/>
      <c r="IVW60" s="1164"/>
      <c r="IVX60" s="1164"/>
      <c r="IVY60" s="1164"/>
      <c r="IVZ60" s="1164"/>
      <c r="IWA60" s="1164"/>
      <c r="IWB60" s="1164"/>
      <c r="IWC60" s="1164"/>
      <c r="IWD60" s="1164"/>
      <c r="IWE60" s="1164"/>
      <c r="IWF60" s="1164"/>
      <c r="IWG60" s="1164"/>
      <c r="IWH60" s="1164"/>
      <c r="IWI60" s="1164"/>
      <c r="IWJ60" s="1164"/>
      <c r="IWK60" s="1164"/>
      <c r="IWL60" s="1164"/>
      <c r="IWM60" s="1164"/>
      <c r="IWN60" s="1164"/>
      <c r="IWO60" s="1164"/>
      <c r="IWP60" s="1164"/>
      <c r="IWQ60" s="1164"/>
      <c r="IWR60" s="1164"/>
      <c r="IWS60" s="1164"/>
      <c r="IWT60" s="1164"/>
      <c r="IWU60" s="1164"/>
      <c r="IWV60" s="1164"/>
      <c r="IWW60" s="1164"/>
      <c r="IWX60" s="1164"/>
      <c r="IWY60" s="1164"/>
      <c r="IWZ60" s="1164"/>
      <c r="IXA60" s="1164"/>
      <c r="IXB60" s="1164"/>
      <c r="IXC60" s="1164"/>
      <c r="IXD60" s="1164"/>
      <c r="IXE60" s="1164"/>
      <c r="IXF60" s="1164"/>
      <c r="IXG60" s="1164"/>
      <c r="IXH60" s="1164"/>
      <c r="IXI60" s="1164"/>
      <c r="IXJ60" s="1164"/>
      <c r="IXK60" s="1164"/>
      <c r="IXL60" s="1164"/>
      <c r="IXM60" s="1164"/>
      <c r="IXN60" s="1164"/>
      <c r="IXO60" s="1164"/>
      <c r="IXP60" s="1164"/>
      <c r="IXQ60" s="1164"/>
      <c r="IXR60" s="1164"/>
      <c r="IXS60" s="1164"/>
      <c r="IXT60" s="1164"/>
      <c r="IXU60" s="1164"/>
      <c r="IXV60" s="1164"/>
      <c r="IXW60" s="1164"/>
      <c r="IXX60" s="1164"/>
      <c r="IXY60" s="1164"/>
      <c r="IXZ60" s="1164"/>
      <c r="IYA60" s="1164"/>
      <c r="IYB60" s="1164"/>
      <c r="IYC60" s="1164"/>
      <c r="IYD60" s="1164"/>
      <c r="IYE60" s="1164"/>
      <c r="IYF60" s="1164"/>
      <c r="IYG60" s="1164"/>
      <c r="IYH60" s="1164"/>
      <c r="IYI60" s="1164"/>
      <c r="IYJ60" s="1164"/>
      <c r="IYK60" s="1164"/>
      <c r="IYL60" s="1164"/>
      <c r="IYM60" s="1164"/>
      <c r="IYN60" s="1164"/>
      <c r="IYO60" s="1164"/>
      <c r="IYP60" s="1164"/>
      <c r="IYQ60" s="1164"/>
      <c r="IYR60" s="1164"/>
      <c r="IYS60" s="1164"/>
      <c r="IYT60" s="1164"/>
      <c r="IYU60" s="1164"/>
      <c r="IYV60" s="1164"/>
      <c r="IYW60" s="1164"/>
      <c r="IYX60" s="1164"/>
      <c r="IYY60" s="1164"/>
      <c r="IYZ60" s="1164"/>
      <c r="IZA60" s="1164"/>
      <c r="IZB60" s="1164"/>
      <c r="IZC60" s="1164"/>
      <c r="IZD60" s="1164"/>
      <c r="IZE60" s="1164"/>
      <c r="IZF60" s="1164"/>
      <c r="IZG60" s="1164"/>
      <c r="IZH60" s="1164"/>
      <c r="IZI60" s="1164"/>
      <c r="IZJ60" s="1164"/>
      <c r="IZK60" s="1164"/>
      <c r="IZL60" s="1164"/>
      <c r="IZM60" s="1164"/>
      <c r="IZN60" s="1164"/>
      <c r="IZO60" s="1164"/>
      <c r="IZP60" s="1164"/>
      <c r="IZQ60" s="1164"/>
      <c r="IZR60" s="1164"/>
      <c r="IZS60" s="1164"/>
      <c r="IZT60" s="1164"/>
      <c r="IZU60" s="1164"/>
      <c r="IZV60" s="1164"/>
      <c r="IZW60" s="1164"/>
      <c r="IZX60" s="1164"/>
      <c r="IZY60" s="1164"/>
      <c r="IZZ60" s="1164"/>
      <c r="JAA60" s="1164"/>
      <c r="JAB60" s="1164"/>
      <c r="JAC60" s="1164"/>
      <c r="JAD60" s="1164"/>
      <c r="JAE60" s="1164"/>
      <c r="JAF60" s="1164"/>
      <c r="JAG60" s="1164"/>
      <c r="JAH60" s="1164"/>
      <c r="JAI60" s="1164"/>
      <c r="JAJ60" s="1164"/>
      <c r="JAK60" s="1164"/>
      <c r="JAL60" s="1164"/>
      <c r="JAM60" s="1164"/>
      <c r="JAN60" s="1164"/>
      <c r="JAO60" s="1164"/>
      <c r="JAP60" s="1164"/>
      <c r="JAQ60" s="1164"/>
      <c r="JAR60" s="1164"/>
      <c r="JAS60" s="1164"/>
      <c r="JAT60" s="1164"/>
      <c r="JAU60" s="1164"/>
      <c r="JAV60" s="1164"/>
      <c r="JAW60" s="1164"/>
      <c r="JAX60" s="1164"/>
      <c r="JAY60" s="1164"/>
      <c r="JAZ60" s="1164"/>
      <c r="JBA60" s="1164"/>
      <c r="JBB60" s="1164"/>
      <c r="JBC60" s="1164"/>
      <c r="JBD60" s="1164"/>
      <c r="JBE60" s="1164"/>
      <c r="JBF60" s="1164"/>
      <c r="JBG60" s="1164"/>
      <c r="JBH60" s="1164"/>
      <c r="JBI60" s="1164"/>
      <c r="JBJ60" s="1164"/>
      <c r="JBK60" s="1164"/>
      <c r="JBL60" s="1164"/>
      <c r="JBM60" s="1164"/>
      <c r="JBN60" s="1164"/>
      <c r="JBO60" s="1164"/>
      <c r="JBP60" s="1164"/>
      <c r="JBQ60" s="1164"/>
      <c r="JBR60" s="1164"/>
      <c r="JBS60" s="1164"/>
      <c r="JBT60" s="1164"/>
      <c r="JBU60" s="1164"/>
      <c r="JBV60" s="1164"/>
      <c r="JBW60" s="1164"/>
      <c r="JBX60" s="1164"/>
      <c r="JBY60" s="1164"/>
      <c r="JBZ60" s="1164"/>
      <c r="JCA60" s="1164"/>
      <c r="JCB60" s="1164"/>
      <c r="JCC60" s="1164"/>
      <c r="JCD60" s="1164"/>
      <c r="JCE60" s="1164"/>
      <c r="JCF60" s="1164"/>
      <c r="JCG60" s="1164"/>
      <c r="JCH60" s="1164"/>
      <c r="JCI60" s="1164"/>
      <c r="JCJ60" s="1164"/>
      <c r="JCK60" s="1164"/>
      <c r="JCL60" s="1164"/>
      <c r="JCM60" s="1164"/>
      <c r="JCN60" s="1164"/>
      <c r="JCO60" s="1164"/>
      <c r="JCP60" s="1164"/>
      <c r="JCQ60" s="1164"/>
      <c r="JCR60" s="1164"/>
      <c r="JCS60" s="1164"/>
      <c r="JCT60" s="1164"/>
      <c r="JCU60" s="1164"/>
      <c r="JCV60" s="1164"/>
      <c r="JCW60" s="1164"/>
      <c r="JCX60" s="1164"/>
      <c r="JCY60" s="1164"/>
      <c r="JCZ60" s="1164"/>
      <c r="JDA60" s="1164"/>
      <c r="JDB60" s="1164"/>
      <c r="JDC60" s="1164"/>
      <c r="JDD60" s="1164"/>
      <c r="JDE60" s="1164"/>
      <c r="JDF60" s="1164"/>
      <c r="JDG60" s="1164"/>
      <c r="JDH60" s="1164"/>
      <c r="JDI60" s="1164"/>
      <c r="JDJ60" s="1164"/>
      <c r="JDK60" s="1164"/>
      <c r="JDL60" s="1164"/>
      <c r="JDM60" s="1164"/>
      <c r="JDN60" s="1164"/>
      <c r="JDO60" s="1164"/>
      <c r="JDP60" s="1164"/>
      <c r="JDQ60" s="1164"/>
      <c r="JDR60" s="1164"/>
      <c r="JDS60" s="1164"/>
      <c r="JDT60" s="1164"/>
      <c r="JDU60" s="1164"/>
      <c r="JDV60" s="1164"/>
      <c r="JDW60" s="1164"/>
      <c r="JDX60" s="1164"/>
      <c r="JDY60" s="1164"/>
      <c r="JDZ60" s="1164"/>
      <c r="JEA60" s="1164"/>
      <c r="JEB60" s="1164"/>
      <c r="JEC60" s="1164"/>
      <c r="JED60" s="1164"/>
      <c r="JEE60" s="1164"/>
      <c r="JEF60" s="1164"/>
      <c r="JEG60" s="1164"/>
      <c r="JEH60" s="1164"/>
      <c r="JEI60" s="1164"/>
      <c r="JEJ60" s="1164"/>
      <c r="JEK60" s="1164"/>
      <c r="JEL60" s="1164"/>
      <c r="JEM60" s="1164"/>
      <c r="JEN60" s="1164"/>
      <c r="JEO60" s="1164"/>
      <c r="JEP60" s="1164"/>
      <c r="JEQ60" s="1164"/>
      <c r="JER60" s="1164"/>
      <c r="JES60" s="1164"/>
      <c r="JET60" s="1164"/>
      <c r="JEU60" s="1164"/>
      <c r="JEV60" s="1164"/>
      <c r="JEW60" s="1164"/>
      <c r="JEX60" s="1164"/>
      <c r="JEY60" s="1164"/>
      <c r="JEZ60" s="1164"/>
      <c r="JFA60" s="1164"/>
      <c r="JFB60" s="1164"/>
      <c r="JFC60" s="1164"/>
      <c r="JFD60" s="1164"/>
      <c r="JFE60" s="1164"/>
      <c r="JFF60" s="1164"/>
      <c r="JFG60" s="1164"/>
      <c r="JFH60" s="1164"/>
      <c r="JFI60" s="1164"/>
      <c r="JFJ60" s="1164"/>
      <c r="JFK60" s="1164"/>
      <c r="JFL60" s="1164"/>
      <c r="JFM60" s="1164"/>
      <c r="JFN60" s="1164"/>
      <c r="JFO60" s="1164"/>
      <c r="JFP60" s="1164"/>
      <c r="JFQ60" s="1164"/>
      <c r="JFR60" s="1164"/>
      <c r="JFS60" s="1164"/>
      <c r="JFT60" s="1164"/>
      <c r="JFU60" s="1164"/>
      <c r="JFV60" s="1164"/>
      <c r="JFW60" s="1164"/>
      <c r="JFX60" s="1164"/>
      <c r="JFY60" s="1164"/>
      <c r="JFZ60" s="1164"/>
      <c r="JGA60" s="1164"/>
      <c r="JGB60" s="1164"/>
      <c r="JGC60" s="1164"/>
      <c r="JGD60" s="1164"/>
      <c r="JGE60" s="1164"/>
      <c r="JGF60" s="1164"/>
      <c r="JGG60" s="1164"/>
      <c r="JGH60" s="1164"/>
      <c r="JGI60" s="1164"/>
      <c r="JGJ60" s="1164"/>
      <c r="JGK60" s="1164"/>
      <c r="JGL60" s="1164"/>
      <c r="JGM60" s="1164"/>
      <c r="JGN60" s="1164"/>
      <c r="JGO60" s="1164"/>
      <c r="JGP60" s="1164"/>
      <c r="JGQ60" s="1164"/>
      <c r="JGR60" s="1164"/>
      <c r="JGS60" s="1164"/>
      <c r="JGT60" s="1164"/>
      <c r="JGU60" s="1164"/>
      <c r="JGV60" s="1164"/>
      <c r="JGW60" s="1164"/>
      <c r="JGX60" s="1164"/>
      <c r="JGY60" s="1164"/>
      <c r="JGZ60" s="1164"/>
      <c r="JHA60" s="1164"/>
      <c r="JHB60" s="1164"/>
      <c r="JHC60" s="1164"/>
      <c r="JHD60" s="1164"/>
      <c r="JHE60" s="1164"/>
      <c r="JHF60" s="1164"/>
      <c r="JHG60" s="1164"/>
      <c r="JHH60" s="1164"/>
      <c r="JHI60" s="1164"/>
      <c r="JHJ60" s="1164"/>
      <c r="JHK60" s="1164"/>
      <c r="JHL60" s="1164"/>
      <c r="JHM60" s="1164"/>
      <c r="JHN60" s="1164"/>
      <c r="JHO60" s="1164"/>
      <c r="JHP60" s="1164"/>
      <c r="JHQ60" s="1164"/>
      <c r="JHR60" s="1164"/>
      <c r="JHS60" s="1164"/>
      <c r="JHT60" s="1164"/>
      <c r="JHU60" s="1164"/>
      <c r="JHV60" s="1164"/>
      <c r="JHW60" s="1164"/>
      <c r="JHX60" s="1164"/>
      <c r="JHY60" s="1164"/>
      <c r="JHZ60" s="1164"/>
      <c r="JIA60" s="1164"/>
      <c r="JIB60" s="1164"/>
      <c r="JIC60" s="1164"/>
      <c r="JID60" s="1164"/>
      <c r="JIE60" s="1164"/>
      <c r="JIF60" s="1164"/>
      <c r="JIG60" s="1164"/>
      <c r="JIH60" s="1164"/>
      <c r="JII60" s="1164"/>
      <c r="JIJ60" s="1164"/>
      <c r="JIK60" s="1164"/>
      <c r="JIL60" s="1164"/>
      <c r="JIM60" s="1164"/>
      <c r="JIN60" s="1164"/>
      <c r="JIO60" s="1164"/>
      <c r="JIP60" s="1164"/>
      <c r="JIQ60" s="1164"/>
      <c r="JIR60" s="1164"/>
      <c r="JIS60" s="1164"/>
      <c r="JIT60" s="1164"/>
      <c r="JIU60" s="1164"/>
      <c r="JIV60" s="1164"/>
      <c r="JIW60" s="1164"/>
      <c r="JIX60" s="1164"/>
      <c r="JIY60" s="1164"/>
      <c r="JIZ60" s="1164"/>
      <c r="JJA60" s="1164"/>
      <c r="JJB60" s="1164"/>
      <c r="JJC60" s="1164"/>
      <c r="JJD60" s="1164"/>
      <c r="JJE60" s="1164"/>
      <c r="JJF60" s="1164"/>
      <c r="JJG60" s="1164"/>
      <c r="JJH60" s="1164"/>
      <c r="JJI60" s="1164"/>
      <c r="JJJ60" s="1164"/>
      <c r="JJK60" s="1164"/>
      <c r="JJL60" s="1164"/>
      <c r="JJM60" s="1164"/>
      <c r="JJN60" s="1164"/>
      <c r="JJO60" s="1164"/>
      <c r="JJP60" s="1164"/>
      <c r="JJQ60" s="1164"/>
      <c r="JJR60" s="1164"/>
      <c r="JJS60" s="1164"/>
      <c r="JJT60" s="1164"/>
      <c r="JJU60" s="1164"/>
      <c r="JJV60" s="1164"/>
      <c r="JJW60" s="1164"/>
      <c r="JJX60" s="1164"/>
      <c r="JJY60" s="1164"/>
      <c r="JJZ60" s="1164"/>
      <c r="JKA60" s="1164"/>
      <c r="JKB60" s="1164"/>
      <c r="JKC60" s="1164"/>
      <c r="JKD60" s="1164"/>
      <c r="JKE60" s="1164"/>
      <c r="JKF60" s="1164"/>
      <c r="JKG60" s="1164"/>
      <c r="JKH60" s="1164"/>
      <c r="JKI60" s="1164"/>
      <c r="JKJ60" s="1164"/>
      <c r="JKK60" s="1164"/>
      <c r="JKL60" s="1164"/>
      <c r="JKM60" s="1164"/>
      <c r="JKN60" s="1164"/>
      <c r="JKO60" s="1164"/>
      <c r="JKP60" s="1164"/>
      <c r="JKQ60" s="1164"/>
      <c r="JKR60" s="1164"/>
      <c r="JKS60" s="1164"/>
      <c r="JKT60" s="1164"/>
      <c r="JKU60" s="1164"/>
      <c r="JKV60" s="1164"/>
      <c r="JKW60" s="1164"/>
      <c r="JKX60" s="1164"/>
      <c r="JKY60" s="1164"/>
      <c r="JKZ60" s="1164"/>
      <c r="JLA60" s="1164"/>
      <c r="JLB60" s="1164"/>
      <c r="JLC60" s="1164"/>
      <c r="JLD60" s="1164"/>
      <c r="JLE60" s="1164"/>
      <c r="JLF60" s="1164"/>
      <c r="JLG60" s="1164"/>
      <c r="JLH60" s="1164"/>
      <c r="JLI60" s="1164"/>
      <c r="JLJ60" s="1164"/>
      <c r="JLK60" s="1164"/>
      <c r="JLL60" s="1164"/>
      <c r="JLM60" s="1164"/>
      <c r="JLN60" s="1164"/>
      <c r="JLO60" s="1164"/>
      <c r="JLP60" s="1164"/>
      <c r="JLQ60" s="1164"/>
      <c r="JLR60" s="1164"/>
      <c r="JLS60" s="1164"/>
      <c r="JLT60" s="1164"/>
      <c r="JLU60" s="1164"/>
      <c r="JLV60" s="1164"/>
      <c r="JLW60" s="1164"/>
      <c r="JLX60" s="1164"/>
      <c r="JLY60" s="1164"/>
      <c r="JLZ60" s="1164"/>
      <c r="JMA60" s="1164"/>
      <c r="JMB60" s="1164"/>
      <c r="JMC60" s="1164"/>
      <c r="JMD60" s="1164"/>
      <c r="JME60" s="1164"/>
      <c r="JMF60" s="1164"/>
      <c r="JMG60" s="1164"/>
      <c r="JMH60" s="1164"/>
      <c r="JMI60" s="1164"/>
      <c r="JMJ60" s="1164"/>
      <c r="JMK60" s="1164"/>
      <c r="JML60" s="1164"/>
      <c r="JMM60" s="1164"/>
      <c r="JMN60" s="1164"/>
      <c r="JMO60" s="1164"/>
      <c r="JMP60" s="1164"/>
      <c r="JMQ60" s="1164"/>
      <c r="JMR60" s="1164"/>
      <c r="JMS60" s="1164"/>
      <c r="JMT60" s="1164"/>
      <c r="JMU60" s="1164"/>
      <c r="JMV60" s="1164"/>
      <c r="JMW60" s="1164"/>
      <c r="JMX60" s="1164"/>
      <c r="JMY60" s="1164"/>
      <c r="JMZ60" s="1164"/>
      <c r="JNA60" s="1164"/>
      <c r="JNB60" s="1164"/>
      <c r="JNC60" s="1164"/>
      <c r="JND60" s="1164"/>
      <c r="JNE60" s="1164"/>
      <c r="JNF60" s="1164"/>
      <c r="JNG60" s="1164"/>
      <c r="JNH60" s="1164"/>
      <c r="JNI60" s="1164"/>
      <c r="JNJ60" s="1164"/>
      <c r="JNK60" s="1164"/>
      <c r="JNL60" s="1164"/>
      <c r="JNM60" s="1164"/>
      <c r="JNN60" s="1164"/>
      <c r="JNO60" s="1164"/>
      <c r="JNP60" s="1164"/>
      <c r="JNQ60" s="1164"/>
      <c r="JNR60" s="1164"/>
      <c r="JNS60" s="1164"/>
      <c r="JNT60" s="1164"/>
      <c r="JNU60" s="1164"/>
      <c r="JNV60" s="1164"/>
      <c r="JNW60" s="1164"/>
      <c r="JNX60" s="1164"/>
      <c r="JNY60" s="1164"/>
      <c r="JNZ60" s="1164"/>
      <c r="JOA60" s="1164"/>
      <c r="JOB60" s="1164"/>
      <c r="JOC60" s="1164"/>
      <c r="JOD60" s="1164"/>
      <c r="JOE60" s="1164"/>
      <c r="JOF60" s="1164"/>
      <c r="JOG60" s="1164"/>
      <c r="JOH60" s="1164"/>
      <c r="JOI60" s="1164"/>
      <c r="JOJ60" s="1164"/>
      <c r="JOK60" s="1164"/>
      <c r="JOL60" s="1164"/>
      <c r="JOM60" s="1164"/>
      <c r="JON60" s="1164"/>
      <c r="JOO60" s="1164"/>
      <c r="JOP60" s="1164"/>
      <c r="JOQ60" s="1164"/>
      <c r="JOR60" s="1164"/>
      <c r="JOS60" s="1164"/>
      <c r="JOT60" s="1164"/>
      <c r="JOU60" s="1164"/>
      <c r="JOV60" s="1164"/>
      <c r="JOW60" s="1164"/>
      <c r="JOX60" s="1164"/>
      <c r="JOY60" s="1164"/>
      <c r="JOZ60" s="1164"/>
      <c r="JPA60" s="1164"/>
      <c r="JPB60" s="1164"/>
      <c r="JPC60" s="1164"/>
      <c r="JPD60" s="1164"/>
      <c r="JPE60" s="1164"/>
      <c r="JPF60" s="1164"/>
      <c r="JPG60" s="1164"/>
      <c r="JPH60" s="1164"/>
      <c r="JPI60" s="1164"/>
      <c r="JPJ60" s="1164"/>
      <c r="JPK60" s="1164"/>
      <c r="JPL60" s="1164"/>
      <c r="JPM60" s="1164"/>
      <c r="JPN60" s="1164"/>
      <c r="JPO60" s="1164"/>
      <c r="JPP60" s="1164"/>
      <c r="JPQ60" s="1164"/>
      <c r="JPR60" s="1164"/>
      <c r="JPS60" s="1164"/>
      <c r="JPT60" s="1164"/>
      <c r="JPU60" s="1164"/>
      <c r="JPV60" s="1164"/>
      <c r="JPW60" s="1164"/>
      <c r="JPX60" s="1164"/>
      <c r="JPY60" s="1164"/>
      <c r="JPZ60" s="1164"/>
      <c r="JQA60" s="1164"/>
      <c r="JQB60" s="1164"/>
      <c r="JQC60" s="1164"/>
      <c r="JQD60" s="1164"/>
      <c r="JQE60" s="1164"/>
      <c r="JQF60" s="1164"/>
      <c r="JQG60" s="1164"/>
      <c r="JQH60" s="1164"/>
      <c r="JQI60" s="1164"/>
      <c r="JQJ60" s="1164"/>
      <c r="JQK60" s="1164"/>
      <c r="JQL60" s="1164"/>
      <c r="JQM60" s="1164"/>
      <c r="JQN60" s="1164"/>
      <c r="JQO60" s="1164"/>
      <c r="JQP60" s="1164"/>
      <c r="JQQ60" s="1164"/>
      <c r="JQR60" s="1164"/>
      <c r="JQS60" s="1164"/>
      <c r="JQT60" s="1164"/>
      <c r="JQU60" s="1164"/>
      <c r="JQV60" s="1164"/>
      <c r="JQW60" s="1164"/>
      <c r="JQX60" s="1164"/>
      <c r="JQY60" s="1164"/>
      <c r="JQZ60" s="1164"/>
      <c r="JRA60" s="1164"/>
      <c r="JRB60" s="1164"/>
      <c r="JRC60" s="1164"/>
      <c r="JRD60" s="1164"/>
      <c r="JRE60" s="1164"/>
      <c r="JRF60" s="1164"/>
      <c r="JRG60" s="1164"/>
      <c r="JRH60" s="1164"/>
      <c r="JRI60" s="1164"/>
      <c r="JRJ60" s="1164"/>
      <c r="JRK60" s="1164"/>
      <c r="JRL60" s="1164"/>
      <c r="JRM60" s="1164"/>
      <c r="JRN60" s="1164"/>
      <c r="JRO60" s="1164"/>
      <c r="JRP60" s="1164"/>
      <c r="JRQ60" s="1164"/>
      <c r="JRR60" s="1164"/>
      <c r="JRS60" s="1164"/>
      <c r="JRT60" s="1164"/>
      <c r="JRU60" s="1164"/>
      <c r="JRV60" s="1164"/>
      <c r="JRW60" s="1164"/>
      <c r="JRX60" s="1164"/>
      <c r="JRY60" s="1164"/>
      <c r="JRZ60" s="1164"/>
      <c r="JSA60" s="1164"/>
      <c r="JSB60" s="1164"/>
      <c r="JSC60" s="1164"/>
      <c r="JSD60" s="1164"/>
      <c r="JSE60" s="1164"/>
      <c r="JSF60" s="1164"/>
      <c r="JSG60" s="1164"/>
      <c r="JSH60" s="1164"/>
      <c r="JSI60" s="1164"/>
      <c r="JSJ60" s="1164"/>
      <c r="JSK60" s="1164"/>
      <c r="JSL60" s="1164"/>
      <c r="JSM60" s="1164"/>
      <c r="JSN60" s="1164"/>
      <c r="JSO60" s="1164"/>
      <c r="JSP60" s="1164"/>
      <c r="JSQ60" s="1164"/>
      <c r="JSR60" s="1164"/>
      <c r="JSS60" s="1164"/>
      <c r="JST60" s="1164"/>
      <c r="JSU60" s="1164"/>
      <c r="JSV60" s="1164"/>
      <c r="JSW60" s="1164"/>
      <c r="JSX60" s="1164"/>
      <c r="JSY60" s="1164"/>
      <c r="JSZ60" s="1164"/>
      <c r="JTA60" s="1164"/>
      <c r="JTB60" s="1164"/>
      <c r="JTC60" s="1164"/>
      <c r="JTD60" s="1164"/>
      <c r="JTE60" s="1164"/>
      <c r="JTF60" s="1164"/>
      <c r="JTG60" s="1164"/>
      <c r="JTH60" s="1164"/>
      <c r="JTI60" s="1164"/>
      <c r="JTJ60" s="1164"/>
      <c r="JTK60" s="1164"/>
      <c r="JTL60" s="1164"/>
      <c r="JTM60" s="1164"/>
      <c r="JTN60" s="1164"/>
      <c r="JTO60" s="1164"/>
      <c r="JTP60" s="1164"/>
      <c r="JTQ60" s="1164"/>
      <c r="JTR60" s="1164"/>
      <c r="JTS60" s="1164"/>
      <c r="JTT60" s="1164"/>
      <c r="JTU60" s="1164"/>
      <c r="JTV60" s="1164"/>
      <c r="JTW60" s="1164"/>
      <c r="JTX60" s="1164"/>
      <c r="JTY60" s="1164"/>
      <c r="JTZ60" s="1164"/>
      <c r="JUA60" s="1164"/>
      <c r="JUB60" s="1164"/>
      <c r="JUC60" s="1164"/>
      <c r="JUD60" s="1164"/>
      <c r="JUE60" s="1164"/>
      <c r="JUF60" s="1164"/>
      <c r="JUG60" s="1164"/>
      <c r="JUH60" s="1164"/>
      <c r="JUI60" s="1164"/>
      <c r="JUJ60" s="1164"/>
      <c r="JUK60" s="1164"/>
      <c r="JUL60" s="1164"/>
      <c r="JUM60" s="1164"/>
      <c r="JUN60" s="1164"/>
      <c r="JUO60" s="1164"/>
      <c r="JUP60" s="1164"/>
      <c r="JUQ60" s="1164"/>
      <c r="JUR60" s="1164"/>
      <c r="JUS60" s="1164"/>
      <c r="JUT60" s="1164"/>
      <c r="JUU60" s="1164"/>
      <c r="JUV60" s="1164"/>
      <c r="JUW60" s="1164"/>
      <c r="JUX60" s="1164"/>
      <c r="JUY60" s="1164"/>
      <c r="JUZ60" s="1164"/>
      <c r="JVA60" s="1164"/>
      <c r="JVB60" s="1164"/>
      <c r="JVC60" s="1164"/>
      <c r="JVD60" s="1164"/>
      <c r="JVE60" s="1164"/>
      <c r="JVF60" s="1164"/>
      <c r="JVG60" s="1164"/>
      <c r="JVH60" s="1164"/>
      <c r="JVI60" s="1164"/>
      <c r="JVJ60" s="1164"/>
      <c r="JVK60" s="1164"/>
      <c r="JVL60" s="1164"/>
      <c r="JVM60" s="1164"/>
      <c r="JVN60" s="1164"/>
      <c r="JVO60" s="1164"/>
      <c r="JVP60" s="1164"/>
      <c r="JVQ60" s="1164"/>
      <c r="JVR60" s="1164"/>
      <c r="JVS60" s="1164"/>
      <c r="JVT60" s="1164"/>
      <c r="JVU60" s="1164"/>
      <c r="JVV60" s="1164"/>
      <c r="JVW60" s="1164"/>
      <c r="JVX60" s="1164"/>
      <c r="JVY60" s="1164"/>
      <c r="JVZ60" s="1164"/>
      <c r="JWA60" s="1164"/>
      <c r="JWB60" s="1164"/>
      <c r="JWC60" s="1164"/>
      <c r="JWD60" s="1164"/>
      <c r="JWE60" s="1164"/>
      <c r="JWF60" s="1164"/>
      <c r="JWG60" s="1164"/>
      <c r="JWH60" s="1164"/>
      <c r="JWI60" s="1164"/>
      <c r="JWJ60" s="1164"/>
      <c r="JWK60" s="1164"/>
      <c r="JWL60" s="1164"/>
      <c r="JWM60" s="1164"/>
      <c r="JWN60" s="1164"/>
      <c r="JWO60" s="1164"/>
      <c r="JWP60" s="1164"/>
      <c r="JWQ60" s="1164"/>
      <c r="JWR60" s="1164"/>
      <c r="JWS60" s="1164"/>
      <c r="JWT60" s="1164"/>
      <c r="JWU60" s="1164"/>
      <c r="JWV60" s="1164"/>
      <c r="JWW60" s="1164"/>
      <c r="JWX60" s="1164"/>
      <c r="JWY60" s="1164"/>
      <c r="JWZ60" s="1164"/>
      <c r="JXA60" s="1164"/>
      <c r="JXB60" s="1164"/>
      <c r="JXC60" s="1164"/>
      <c r="JXD60" s="1164"/>
      <c r="JXE60" s="1164"/>
      <c r="JXF60" s="1164"/>
      <c r="JXG60" s="1164"/>
      <c r="JXH60" s="1164"/>
      <c r="JXI60" s="1164"/>
      <c r="JXJ60" s="1164"/>
      <c r="JXK60" s="1164"/>
      <c r="JXL60" s="1164"/>
      <c r="JXM60" s="1164"/>
      <c r="JXN60" s="1164"/>
      <c r="JXO60" s="1164"/>
      <c r="JXP60" s="1164"/>
      <c r="JXQ60" s="1164"/>
      <c r="JXR60" s="1164"/>
      <c r="JXS60" s="1164"/>
      <c r="JXT60" s="1164"/>
      <c r="JXU60" s="1164"/>
      <c r="JXV60" s="1164"/>
      <c r="JXW60" s="1164"/>
      <c r="JXX60" s="1164"/>
      <c r="JXY60" s="1164"/>
      <c r="JXZ60" s="1164"/>
      <c r="JYA60" s="1164"/>
      <c r="JYB60" s="1164"/>
      <c r="JYC60" s="1164"/>
      <c r="JYD60" s="1164"/>
      <c r="JYE60" s="1164"/>
      <c r="JYF60" s="1164"/>
      <c r="JYG60" s="1164"/>
      <c r="JYH60" s="1164"/>
      <c r="JYI60" s="1164"/>
      <c r="JYJ60" s="1164"/>
      <c r="JYK60" s="1164"/>
      <c r="JYL60" s="1164"/>
      <c r="JYM60" s="1164"/>
      <c r="JYN60" s="1164"/>
      <c r="JYO60" s="1164"/>
      <c r="JYP60" s="1164"/>
      <c r="JYQ60" s="1164"/>
      <c r="JYR60" s="1164"/>
      <c r="JYS60" s="1164"/>
      <c r="JYT60" s="1164"/>
      <c r="JYU60" s="1164"/>
      <c r="JYV60" s="1164"/>
      <c r="JYW60" s="1164"/>
      <c r="JYX60" s="1164"/>
      <c r="JYY60" s="1164"/>
      <c r="JYZ60" s="1164"/>
      <c r="JZA60" s="1164"/>
      <c r="JZB60" s="1164"/>
      <c r="JZC60" s="1164"/>
      <c r="JZD60" s="1164"/>
      <c r="JZE60" s="1164"/>
      <c r="JZF60" s="1164"/>
      <c r="JZG60" s="1164"/>
      <c r="JZH60" s="1164"/>
      <c r="JZI60" s="1164"/>
      <c r="JZJ60" s="1164"/>
      <c r="JZK60" s="1164"/>
      <c r="JZL60" s="1164"/>
      <c r="JZM60" s="1164"/>
      <c r="JZN60" s="1164"/>
      <c r="JZO60" s="1164"/>
      <c r="JZP60" s="1164"/>
      <c r="JZQ60" s="1164"/>
      <c r="JZR60" s="1164"/>
      <c r="JZS60" s="1164"/>
      <c r="JZT60" s="1164"/>
      <c r="JZU60" s="1164"/>
      <c r="JZV60" s="1164"/>
      <c r="JZW60" s="1164"/>
      <c r="JZX60" s="1164"/>
      <c r="JZY60" s="1164"/>
      <c r="JZZ60" s="1164"/>
      <c r="KAA60" s="1164"/>
      <c r="KAB60" s="1164"/>
      <c r="KAC60" s="1164"/>
      <c r="KAD60" s="1164"/>
      <c r="KAE60" s="1164"/>
      <c r="KAF60" s="1164"/>
      <c r="KAG60" s="1164"/>
      <c r="KAH60" s="1164"/>
      <c r="KAI60" s="1164"/>
      <c r="KAJ60" s="1164"/>
      <c r="KAK60" s="1164"/>
      <c r="KAL60" s="1164"/>
      <c r="KAM60" s="1164"/>
      <c r="KAN60" s="1164"/>
      <c r="KAO60" s="1164"/>
      <c r="KAP60" s="1164"/>
      <c r="KAQ60" s="1164"/>
      <c r="KAR60" s="1164"/>
      <c r="KAS60" s="1164"/>
      <c r="KAT60" s="1164"/>
      <c r="KAU60" s="1164"/>
      <c r="KAV60" s="1164"/>
      <c r="KAW60" s="1164"/>
      <c r="KAX60" s="1164"/>
      <c r="KAY60" s="1164"/>
      <c r="KAZ60" s="1164"/>
      <c r="KBA60" s="1164"/>
      <c r="KBB60" s="1164"/>
      <c r="KBC60" s="1164"/>
      <c r="KBD60" s="1164"/>
      <c r="KBE60" s="1164"/>
      <c r="KBF60" s="1164"/>
      <c r="KBG60" s="1164"/>
      <c r="KBH60" s="1164"/>
      <c r="KBI60" s="1164"/>
      <c r="KBJ60" s="1164"/>
      <c r="KBK60" s="1164"/>
      <c r="KBL60" s="1164"/>
      <c r="KBM60" s="1164"/>
      <c r="KBN60" s="1164"/>
      <c r="KBO60" s="1164"/>
      <c r="KBP60" s="1164"/>
      <c r="KBQ60" s="1164"/>
      <c r="KBR60" s="1164"/>
      <c r="KBS60" s="1164"/>
      <c r="KBT60" s="1164"/>
      <c r="KBU60" s="1164"/>
      <c r="KBV60" s="1164"/>
      <c r="KBW60" s="1164"/>
      <c r="KBX60" s="1164"/>
      <c r="KBY60" s="1164"/>
      <c r="KBZ60" s="1164"/>
      <c r="KCA60" s="1164"/>
      <c r="KCB60" s="1164"/>
      <c r="KCC60" s="1164"/>
      <c r="KCD60" s="1164"/>
      <c r="KCE60" s="1164"/>
      <c r="KCF60" s="1164"/>
      <c r="KCG60" s="1164"/>
      <c r="KCH60" s="1164"/>
      <c r="KCI60" s="1164"/>
      <c r="KCJ60" s="1164"/>
      <c r="KCK60" s="1164"/>
      <c r="KCL60" s="1164"/>
      <c r="KCM60" s="1164"/>
      <c r="KCN60" s="1164"/>
      <c r="KCO60" s="1164"/>
      <c r="KCP60" s="1164"/>
      <c r="KCQ60" s="1164"/>
      <c r="KCR60" s="1164"/>
      <c r="KCS60" s="1164"/>
      <c r="KCT60" s="1164"/>
      <c r="KCU60" s="1164"/>
      <c r="KCV60" s="1164"/>
      <c r="KCW60" s="1164"/>
      <c r="KCX60" s="1164"/>
      <c r="KCY60" s="1164"/>
      <c r="KCZ60" s="1164"/>
      <c r="KDA60" s="1164"/>
      <c r="KDB60" s="1164"/>
      <c r="KDC60" s="1164"/>
      <c r="KDD60" s="1164"/>
      <c r="KDE60" s="1164"/>
      <c r="KDF60" s="1164"/>
      <c r="KDG60" s="1164"/>
      <c r="KDH60" s="1164"/>
      <c r="KDI60" s="1164"/>
      <c r="KDJ60" s="1164"/>
      <c r="KDK60" s="1164"/>
      <c r="KDL60" s="1164"/>
      <c r="KDM60" s="1164"/>
      <c r="KDN60" s="1164"/>
      <c r="KDO60" s="1164"/>
      <c r="KDP60" s="1164"/>
      <c r="KDQ60" s="1164"/>
      <c r="KDR60" s="1164"/>
      <c r="KDS60" s="1164"/>
      <c r="KDT60" s="1164"/>
      <c r="KDU60" s="1164"/>
      <c r="KDV60" s="1164"/>
      <c r="KDW60" s="1164"/>
      <c r="KDX60" s="1164"/>
      <c r="KDY60" s="1164"/>
      <c r="KDZ60" s="1164"/>
      <c r="KEA60" s="1164"/>
      <c r="KEB60" s="1164"/>
      <c r="KEC60" s="1164"/>
      <c r="KED60" s="1164"/>
      <c r="KEE60" s="1164"/>
      <c r="KEF60" s="1164"/>
      <c r="KEG60" s="1164"/>
      <c r="KEH60" s="1164"/>
      <c r="KEI60" s="1164"/>
      <c r="KEJ60" s="1164"/>
      <c r="KEK60" s="1164"/>
      <c r="KEL60" s="1164"/>
      <c r="KEM60" s="1164"/>
      <c r="KEN60" s="1164"/>
      <c r="KEO60" s="1164"/>
      <c r="KEP60" s="1164"/>
      <c r="KEQ60" s="1164"/>
      <c r="KER60" s="1164"/>
      <c r="KES60" s="1164"/>
      <c r="KET60" s="1164"/>
      <c r="KEU60" s="1164"/>
      <c r="KEV60" s="1164"/>
      <c r="KEW60" s="1164"/>
      <c r="KEX60" s="1164"/>
      <c r="KEY60" s="1164"/>
      <c r="KEZ60" s="1164"/>
      <c r="KFA60" s="1164"/>
      <c r="KFB60" s="1164"/>
      <c r="KFC60" s="1164"/>
      <c r="KFD60" s="1164"/>
      <c r="KFE60" s="1164"/>
      <c r="KFF60" s="1164"/>
      <c r="KFG60" s="1164"/>
      <c r="KFH60" s="1164"/>
      <c r="KFI60" s="1164"/>
      <c r="KFJ60" s="1164"/>
      <c r="KFK60" s="1164"/>
      <c r="KFL60" s="1164"/>
      <c r="KFM60" s="1164"/>
      <c r="KFN60" s="1164"/>
      <c r="KFO60" s="1164"/>
      <c r="KFP60" s="1164"/>
      <c r="KFQ60" s="1164"/>
      <c r="KFR60" s="1164"/>
      <c r="KFS60" s="1164"/>
      <c r="KFT60" s="1164"/>
      <c r="KFU60" s="1164"/>
      <c r="KFV60" s="1164"/>
      <c r="KFW60" s="1164"/>
      <c r="KFX60" s="1164"/>
      <c r="KFY60" s="1164"/>
      <c r="KFZ60" s="1164"/>
      <c r="KGA60" s="1164"/>
      <c r="KGB60" s="1164"/>
      <c r="KGC60" s="1164"/>
      <c r="KGD60" s="1164"/>
      <c r="KGE60" s="1164"/>
      <c r="KGF60" s="1164"/>
      <c r="KGG60" s="1164"/>
      <c r="KGH60" s="1164"/>
      <c r="KGI60" s="1164"/>
      <c r="KGJ60" s="1164"/>
      <c r="KGK60" s="1164"/>
      <c r="KGL60" s="1164"/>
      <c r="KGM60" s="1164"/>
      <c r="KGN60" s="1164"/>
      <c r="KGO60" s="1164"/>
      <c r="KGP60" s="1164"/>
      <c r="KGQ60" s="1164"/>
      <c r="KGR60" s="1164"/>
      <c r="KGS60" s="1164"/>
      <c r="KGT60" s="1164"/>
      <c r="KGU60" s="1164"/>
      <c r="KGV60" s="1164"/>
      <c r="KGW60" s="1164"/>
      <c r="KGX60" s="1164"/>
      <c r="KGY60" s="1164"/>
      <c r="KGZ60" s="1164"/>
      <c r="KHA60" s="1164"/>
      <c r="KHB60" s="1164"/>
      <c r="KHC60" s="1164"/>
      <c r="KHD60" s="1164"/>
      <c r="KHE60" s="1164"/>
      <c r="KHF60" s="1164"/>
      <c r="KHG60" s="1164"/>
      <c r="KHH60" s="1164"/>
      <c r="KHI60" s="1164"/>
      <c r="KHJ60" s="1164"/>
      <c r="KHK60" s="1164"/>
      <c r="KHL60" s="1164"/>
      <c r="KHM60" s="1164"/>
      <c r="KHN60" s="1164"/>
      <c r="KHO60" s="1164"/>
      <c r="KHP60" s="1164"/>
      <c r="KHQ60" s="1164"/>
      <c r="KHR60" s="1164"/>
      <c r="KHS60" s="1164"/>
      <c r="KHT60" s="1164"/>
      <c r="KHU60" s="1164"/>
      <c r="KHV60" s="1164"/>
      <c r="KHW60" s="1164"/>
      <c r="KHX60" s="1164"/>
      <c r="KHY60" s="1164"/>
      <c r="KHZ60" s="1164"/>
      <c r="KIA60" s="1164"/>
      <c r="KIB60" s="1164"/>
      <c r="KIC60" s="1164"/>
      <c r="KID60" s="1164"/>
      <c r="KIE60" s="1164"/>
      <c r="KIF60" s="1164"/>
      <c r="KIG60" s="1164"/>
      <c r="KIH60" s="1164"/>
      <c r="KII60" s="1164"/>
      <c r="KIJ60" s="1164"/>
      <c r="KIK60" s="1164"/>
      <c r="KIL60" s="1164"/>
      <c r="KIM60" s="1164"/>
      <c r="KIN60" s="1164"/>
      <c r="KIO60" s="1164"/>
      <c r="KIP60" s="1164"/>
      <c r="KIQ60" s="1164"/>
      <c r="KIR60" s="1164"/>
      <c r="KIS60" s="1164"/>
      <c r="KIT60" s="1164"/>
      <c r="KIU60" s="1164"/>
      <c r="KIV60" s="1164"/>
      <c r="KIW60" s="1164"/>
      <c r="KIX60" s="1164"/>
      <c r="KIY60" s="1164"/>
      <c r="KIZ60" s="1164"/>
      <c r="KJA60" s="1164"/>
      <c r="KJB60" s="1164"/>
      <c r="KJC60" s="1164"/>
      <c r="KJD60" s="1164"/>
      <c r="KJE60" s="1164"/>
      <c r="KJF60" s="1164"/>
      <c r="KJG60" s="1164"/>
      <c r="KJH60" s="1164"/>
      <c r="KJI60" s="1164"/>
      <c r="KJJ60" s="1164"/>
      <c r="KJK60" s="1164"/>
      <c r="KJL60" s="1164"/>
      <c r="KJM60" s="1164"/>
      <c r="KJN60" s="1164"/>
      <c r="KJO60" s="1164"/>
      <c r="KJP60" s="1164"/>
      <c r="KJQ60" s="1164"/>
      <c r="KJR60" s="1164"/>
      <c r="KJS60" s="1164"/>
      <c r="KJT60" s="1164"/>
      <c r="KJU60" s="1164"/>
      <c r="KJV60" s="1164"/>
      <c r="KJW60" s="1164"/>
      <c r="KJX60" s="1164"/>
      <c r="KJY60" s="1164"/>
      <c r="KJZ60" s="1164"/>
      <c r="KKA60" s="1164"/>
      <c r="KKB60" s="1164"/>
      <c r="KKC60" s="1164"/>
      <c r="KKD60" s="1164"/>
      <c r="KKE60" s="1164"/>
      <c r="KKF60" s="1164"/>
      <c r="KKG60" s="1164"/>
      <c r="KKH60" s="1164"/>
      <c r="KKI60" s="1164"/>
      <c r="KKJ60" s="1164"/>
      <c r="KKK60" s="1164"/>
      <c r="KKL60" s="1164"/>
      <c r="KKM60" s="1164"/>
      <c r="KKN60" s="1164"/>
      <c r="KKO60" s="1164"/>
      <c r="KKP60" s="1164"/>
      <c r="KKQ60" s="1164"/>
      <c r="KKR60" s="1164"/>
      <c r="KKS60" s="1164"/>
      <c r="KKT60" s="1164"/>
      <c r="KKU60" s="1164"/>
      <c r="KKV60" s="1164"/>
      <c r="KKW60" s="1164"/>
      <c r="KKX60" s="1164"/>
      <c r="KKY60" s="1164"/>
      <c r="KKZ60" s="1164"/>
      <c r="KLA60" s="1164"/>
      <c r="KLB60" s="1164"/>
      <c r="KLC60" s="1164"/>
      <c r="KLD60" s="1164"/>
      <c r="KLE60" s="1164"/>
      <c r="KLF60" s="1164"/>
      <c r="KLG60" s="1164"/>
      <c r="KLH60" s="1164"/>
      <c r="KLI60" s="1164"/>
      <c r="KLJ60" s="1164"/>
      <c r="KLK60" s="1164"/>
      <c r="KLL60" s="1164"/>
      <c r="KLM60" s="1164"/>
      <c r="KLN60" s="1164"/>
      <c r="KLO60" s="1164"/>
      <c r="KLP60" s="1164"/>
      <c r="KLQ60" s="1164"/>
      <c r="KLR60" s="1164"/>
      <c r="KLS60" s="1164"/>
      <c r="KLT60" s="1164"/>
      <c r="KLU60" s="1164"/>
      <c r="KLV60" s="1164"/>
      <c r="KLW60" s="1164"/>
      <c r="KLX60" s="1164"/>
      <c r="KLY60" s="1164"/>
      <c r="KLZ60" s="1164"/>
      <c r="KMA60" s="1164"/>
      <c r="KMB60" s="1164"/>
      <c r="KMC60" s="1164"/>
      <c r="KMD60" s="1164"/>
      <c r="KME60" s="1164"/>
      <c r="KMF60" s="1164"/>
      <c r="KMG60" s="1164"/>
      <c r="KMH60" s="1164"/>
      <c r="KMI60" s="1164"/>
      <c r="KMJ60" s="1164"/>
      <c r="KMK60" s="1164"/>
      <c r="KML60" s="1164"/>
      <c r="KMM60" s="1164"/>
      <c r="KMN60" s="1164"/>
      <c r="KMO60" s="1164"/>
      <c r="KMP60" s="1164"/>
      <c r="KMQ60" s="1164"/>
      <c r="KMR60" s="1164"/>
      <c r="KMS60" s="1164"/>
      <c r="KMT60" s="1164"/>
      <c r="KMU60" s="1164"/>
      <c r="KMV60" s="1164"/>
      <c r="KMW60" s="1164"/>
      <c r="KMX60" s="1164"/>
      <c r="KMY60" s="1164"/>
      <c r="KMZ60" s="1164"/>
      <c r="KNA60" s="1164"/>
      <c r="KNB60" s="1164"/>
      <c r="KNC60" s="1164"/>
      <c r="KND60" s="1164"/>
      <c r="KNE60" s="1164"/>
      <c r="KNF60" s="1164"/>
      <c r="KNG60" s="1164"/>
      <c r="KNH60" s="1164"/>
      <c r="KNI60" s="1164"/>
      <c r="KNJ60" s="1164"/>
      <c r="KNK60" s="1164"/>
      <c r="KNL60" s="1164"/>
      <c r="KNM60" s="1164"/>
      <c r="KNN60" s="1164"/>
      <c r="KNO60" s="1164"/>
      <c r="KNP60" s="1164"/>
      <c r="KNQ60" s="1164"/>
      <c r="KNR60" s="1164"/>
      <c r="KNS60" s="1164"/>
      <c r="KNT60" s="1164"/>
      <c r="KNU60" s="1164"/>
      <c r="KNV60" s="1164"/>
      <c r="KNW60" s="1164"/>
      <c r="KNX60" s="1164"/>
      <c r="KNY60" s="1164"/>
      <c r="KNZ60" s="1164"/>
      <c r="KOA60" s="1164"/>
      <c r="KOB60" s="1164"/>
      <c r="KOC60" s="1164"/>
      <c r="KOD60" s="1164"/>
      <c r="KOE60" s="1164"/>
      <c r="KOF60" s="1164"/>
      <c r="KOG60" s="1164"/>
      <c r="KOH60" s="1164"/>
      <c r="KOI60" s="1164"/>
      <c r="KOJ60" s="1164"/>
      <c r="KOK60" s="1164"/>
      <c r="KOL60" s="1164"/>
      <c r="KOM60" s="1164"/>
      <c r="KON60" s="1164"/>
      <c r="KOO60" s="1164"/>
      <c r="KOP60" s="1164"/>
      <c r="KOQ60" s="1164"/>
      <c r="KOR60" s="1164"/>
      <c r="KOS60" s="1164"/>
      <c r="KOT60" s="1164"/>
      <c r="KOU60" s="1164"/>
      <c r="KOV60" s="1164"/>
      <c r="KOW60" s="1164"/>
      <c r="KOX60" s="1164"/>
      <c r="KOY60" s="1164"/>
      <c r="KOZ60" s="1164"/>
      <c r="KPA60" s="1164"/>
      <c r="KPB60" s="1164"/>
      <c r="KPC60" s="1164"/>
      <c r="KPD60" s="1164"/>
      <c r="KPE60" s="1164"/>
      <c r="KPF60" s="1164"/>
      <c r="KPG60" s="1164"/>
      <c r="KPH60" s="1164"/>
      <c r="KPI60" s="1164"/>
      <c r="KPJ60" s="1164"/>
      <c r="KPK60" s="1164"/>
      <c r="KPL60" s="1164"/>
      <c r="KPM60" s="1164"/>
      <c r="KPN60" s="1164"/>
      <c r="KPO60" s="1164"/>
      <c r="KPP60" s="1164"/>
      <c r="KPQ60" s="1164"/>
      <c r="KPR60" s="1164"/>
      <c r="KPS60" s="1164"/>
      <c r="KPT60" s="1164"/>
      <c r="KPU60" s="1164"/>
      <c r="KPV60" s="1164"/>
      <c r="KPW60" s="1164"/>
      <c r="KPX60" s="1164"/>
      <c r="KPY60" s="1164"/>
      <c r="KPZ60" s="1164"/>
      <c r="KQA60" s="1164"/>
      <c r="KQB60" s="1164"/>
      <c r="KQC60" s="1164"/>
      <c r="KQD60" s="1164"/>
      <c r="KQE60" s="1164"/>
      <c r="KQF60" s="1164"/>
      <c r="KQG60" s="1164"/>
      <c r="KQH60" s="1164"/>
      <c r="KQI60" s="1164"/>
      <c r="KQJ60" s="1164"/>
      <c r="KQK60" s="1164"/>
      <c r="KQL60" s="1164"/>
      <c r="KQM60" s="1164"/>
      <c r="KQN60" s="1164"/>
      <c r="KQO60" s="1164"/>
      <c r="KQP60" s="1164"/>
      <c r="KQQ60" s="1164"/>
      <c r="KQR60" s="1164"/>
      <c r="KQS60" s="1164"/>
      <c r="KQT60" s="1164"/>
      <c r="KQU60" s="1164"/>
      <c r="KQV60" s="1164"/>
      <c r="KQW60" s="1164"/>
      <c r="KQX60" s="1164"/>
      <c r="KQY60" s="1164"/>
      <c r="KQZ60" s="1164"/>
      <c r="KRA60" s="1164"/>
      <c r="KRB60" s="1164"/>
      <c r="KRC60" s="1164"/>
      <c r="KRD60" s="1164"/>
      <c r="KRE60" s="1164"/>
      <c r="KRF60" s="1164"/>
      <c r="KRG60" s="1164"/>
      <c r="KRH60" s="1164"/>
      <c r="KRI60" s="1164"/>
      <c r="KRJ60" s="1164"/>
      <c r="KRK60" s="1164"/>
      <c r="KRL60" s="1164"/>
      <c r="KRM60" s="1164"/>
      <c r="KRN60" s="1164"/>
      <c r="KRO60" s="1164"/>
      <c r="KRP60" s="1164"/>
      <c r="KRQ60" s="1164"/>
      <c r="KRR60" s="1164"/>
      <c r="KRS60" s="1164"/>
      <c r="KRT60" s="1164"/>
      <c r="KRU60" s="1164"/>
      <c r="KRV60" s="1164"/>
      <c r="KRW60" s="1164"/>
      <c r="KRX60" s="1164"/>
      <c r="KRY60" s="1164"/>
      <c r="KRZ60" s="1164"/>
      <c r="KSA60" s="1164"/>
      <c r="KSB60" s="1164"/>
      <c r="KSC60" s="1164"/>
      <c r="KSD60" s="1164"/>
      <c r="KSE60" s="1164"/>
      <c r="KSF60" s="1164"/>
      <c r="KSG60" s="1164"/>
      <c r="KSH60" s="1164"/>
      <c r="KSI60" s="1164"/>
      <c r="KSJ60" s="1164"/>
      <c r="KSK60" s="1164"/>
      <c r="KSL60" s="1164"/>
      <c r="KSM60" s="1164"/>
      <c r="KSN60" s="1164"/>
      <c r="KSO60" s="1164"/>
      <c r="KSP60" s="1164"/>
      <c r="KSQ60" s="1164"/>
      <c r="KSR60" s="1164"/>
      <c r="KSS60" s="1164"/>
      <c r="KST60" s="1164"/>
      <c r="KSU60" s="1164"/>
      <c r="KSV60" s="1164"/>
      <c r="KSW60" s="1164"/>
      <c r="KSX60" s="1164"/>
      <c r="KSY60" s="1164"/>
      <c r="KSZ60" s="1164"/>
      <c r="KTA60" s="1164"/>
      <c r="KTB60" s="1164"/>
      <c r="KTC60" s="1164"/>
      <c r="KTD60" s="1164"/>
      <c r="KTE60" s="1164"/>
      <c r="KTF60" s="1164"/>
      <c r="KTG60" s="1164"/>
      <c r="KTH60" s="1164"/>
      <c r="KTI60" s="1164"/>
      <c r="KTJ60" s="1164"/>
      <c r="KTK60" s="1164"/>
      <c r="KTL60" s="1164"/>
      <c r="KTM60" s="1164"/>
      <c r="KTN60" s="1164"/>
      <c r="KTO60" s="1164"/>
      <c r="KTP60" s="1164"/>
      <c r="KTQ60" s="1164"/>
      <c r="KTR60" s="1164"/>
      <c r="KTS60" s="1164"/>
      <c r="KTT60" s="1164"/>
      <c r="KTU60" s="1164"/>
      <c r="KTV60" s="1164"/>
      <c r="KTW60" s="1164"/>
      <c r="KTX60" s="1164"/>
      <c r="KTY60" s="1164"/>
      <c r="KTZ60" s="1164"/>
      <c r="KUA60" s="1164"/>
      <c r="KUB60" s="1164"/>
      <c r="KUC60" s="1164"/>
      <c r="KUD60" s="1164"/>
      <c r="KUE60" s="1164"/>
      <c r="KUF60" s="1164"/>
      <c r="KUG60" s="1164"/>
      <c r="KUH60" s="1164"/>
      <c r="KUI60" s="1164"/>
      <c r="KUJ60" s="1164"/>
      <c r="KUK60" s="1164"/>
      <c r="KUL60" s="1164"/>
      <c r="KUM60" s="1164"/>
      <c r="KUN60" s="1164"/>
      <c r="KUO60" s="1164"/>
      <c r="KUP60" s="1164"/>
      <c r="KUQ60" s="1164"/>
      <c r="KUR60" s="1164"/>
      <c r="KUS60" s="1164"/>
      <c r="KUT60" s="1164"/>
      <c r="KUU60" s="1164"/>
      <c r="KUV60" s="1164"/>
      <c r="KUW60" s="1164"/>
      <c r="KUX60" s="1164"/>
      <c r="KUY60" s="1164"/>
      <c r="KUZ60" s="1164"/>
      <c r="KVA60" s="1164"/>
      <c r="KVB60" s="1164"/>
      <c r="KVC60" s="1164"/>
      <c r="KVD60" s="1164"/>
      <c r="KVE60" s="1164"/>
      <c r="KVF60" s="1164"/>
      <c r="KVG60" s="1164"/>
      <c r="KVH60" s="1164"/>
      <c r="KVI60" s="1164"/>
      <c r="KVJ60" s="1164"/>
      <c r="KVK60" s="1164"/>
      <c r="KVL60" s="1164"/>
      <c r="KVM60" s="1164"/>
      <c r="KVN60" s="1164"/>
      <c r="KVO60" s="1164"/>
      <c r="KVP60" s="1164"/>
      <c r="KVQ60" s="1164"/>
      <c r="KVR60" s="1164"/>
      <c r="KVS60" s="1164"/>
      <c r="KVT60" s="1164"/>
      <c r="KVU60" s="1164"/>
      <c r="KVV60" s="1164"/>
      <c r="KVW60" s="1164"/>
      <c r="KVX60" s="1164"/>
      <c r="KVY60" s="1164"/>
      <c r="KVZ60" s="1164"/>
      <c r="KWA60" s="1164"/>
      <c r="KWB60" s="1164"/>
      <c r="KWC60" s="1164"/>
      <c r="KWD60" s="1164"/>
      <c r="KWE60" s="1164"/>
      <c r="KWF60" s="1164"/>
      <c r="KWG60" s="1164"/>
      <c r="KWH60" s="1164"/>
      <c r="KWI60" s="1164"/>
      <c r="KWJ60" s="1164"/>
      <c r="KWK60" s="1164"/>
      <c r="KWL60" s="1164"/>
      <c r="KWM60" s="1164"/>
      <c r="KWN60" s="1164"/>
      <c r="KWO60" s="1164"/>
      <c r="KWP60" s="1164"/>
      <c r="KWQ60" s="1164"/>
      <c r="KWR60" s="1164"/>
      <c r="KWS60" s="1164"/>
      <c r="KWT60" s="1164"/>
      <c r="KWU60" s="1164"/>
      <c r="KWV60" s="1164"/>
      <c r="KWW60" s="1164"/>
      <c r="KWX60" s="1164"/>
      <c r="KWY60" s="1164"/>
      <c r="KWZ60" s="1164"/>
      <c r="KXA60" s="1164"/>
      <c r="KXB60" s="1164"/>
      <c r="KXC60" s="1164"/>
      <c r="KXD60" s="1164"/>
      <c r="KXE60" s="1164"/>
      <c r="KXF60" s="1164"/>
      <c r="KXG60" s="1164"/>
      <c r="KXH60" s="1164"/>
      <c r="KXI60" s="1164"/>
      <c r="KXJ60" s="1164"/>
      <c r="KXK60" s="1164"/>
      <c r="KXL60" s="1164"/>
      <c r="KXM60" s="1164"/>
      <c r="KXN60" s="1164"/>
      <c r="KXO60" s="1164"/>
      <c r="KXP60" s="1164"/>
      <c r="KXQ60" s="1164"/>
      <c r="KXR60" s="1164"/>
      <c r="KXS60" s="1164"/>
      <c r="KXT60" s="1164"/>
      <c r="KXU60" s="1164"/>
      <c r="KXV60" s="1164"/>
      <c r="KXW60" s="1164"/>
      <c r="KXX60" s="1164"/>
      <c r="KXY60" s="1164"/>
      <c r="KXZ60" s="1164"/>
      <c r="KYA60" s="1164"/>
      <c r="KYB60" s="1164"/>
      <c r="KYC60" s="1164"/>
      <c r="KYD60" s="1164"/>
      <c r="KYE60" s="1164"/>
      <c r="KYF60" s="1164"/>
      <c r="KYG60" s="1164"/>
      <c r="KYH60" s="1164"/>
      <c r="KYI60" s="1164"/>
      <c r="KYJ60" s="1164"/>
      <c r="KYK60" s="1164"/>
      <c r="KYL60" s="1164"/>
      <c r="KYM60" s="1164"/>
      <c r="KYN60" s="1164"/>
      <c r="KYO60" s="1164"/>
      <c r="KYP60" s="1164"/>
      <c r="KYQ60" s="1164"/>
      <c r="KYR60" s="1164"/>
      <c r="KYS60" s="1164"/>
      <c r="KYT60" s="1164"/>
      <c r="KYU60" s="1164"/>
      <c r="KYV60" s="1164"/>
      <c r="KYW60" s="1164"/>
      <c r="KYX60" s="1164"/>
      <c r="KYY60" s="1164"/>
      <c r="KYZ60" s="1164"/>
      <c r="KZA60" s="1164"/>
      <c r="KZB60" s="1164"/>
      <c r="KZC60" s="1164"/>
      <c r="KZD60" s="1164"/>
      <c r="KZE60" s="1164"/>
      <c r="KZF60" s="1164"/>
      <c r="KZG60" s="1164"/>
      <c r="KZH60" s="1164"/>
      <c r="KZI60" s="1164"/>
      <c r="KZJ60" s="1164"/>
      <c r="KZK60" s="1164"/>
      <c r="KZL60" s="1164"/>
      <c r="KZM60" s="1164"/>
      <c r="KZN60" s="1164"/>
      <c r="KZO60" s="1164"/>
      <c r="KZP60" s="1164"/>
      <c r="KZQ60" s="1164"/>
      <c r="KZR60" s="1164"/>
      <c r="KZS60" s="1164"/>
      <c r="KZT60" s="1164"/>
      <c r="KZU60" s="1164"/>
      <c r="KZV60" s="1164"/>
      <c r="KZW60" s="1164"/>
      <c r="KZX60" s="1164"/>
      <c r="KZY60" s="1164"/>
      <c r="KZZ60" s="1164"/>
      <c r="LAA60" s="1164"/>
      <c r="LAB60" s="1164"/>
      <c r="LAC60" s="1164"/>
      <c r="LAD60" s="1164"/>
      <c r="LAE60" s="1164"/>
      <c r="LAF60" s="1164"/>
      <c r="LAG60" s="1164"/>
      <c r="LAH60" s="1164"/>
      <c r="LAI60" s="1164"/>
      <c r="LAJ60" s="1164"/>
      <c r="LAK60" s="1164"/>
      <c r="LAL60" s="1164"/>
      <c r="LAM60" s="1164"/>
      <c r="LAN60" s="1164"/>
      <c r="LAO60" s="1164"/>
      <c r="LAP60" s="1164"/>
      <c r="LAQ60" s="1164"/>
      <c r="LAR60" s="1164"/>
      <c r="LAS60" s="1164"/>
      <c r="LAT60" s="1164"/>
      <c r="LAU60" s="1164"/>
      <c r="LAV60" s="1164"/>
      <c r="LAW60" s="1164"/>
      <c r="LAX60" s="1164"/>
      <c r="LAY60" s="1164"/>
      <c r="LAZ60" s="1164"/>
      <c r="LBA60" s="1164"/>
      <c r="LBB60" s="1164"/>
      <c r="LBC60" s="1164"/>
      <c r="LBD60" s="1164"/>
      <c r="LBE60" s="1164"/>
      <c r="LBF60" s="1164"/>
      <c r="LBG60" s="1164"/>
      <c r="LBH60" s="1164"/>
      <c r="LBI60" s="1164"/>
      <c r="LBJ60" s="1164"/>
      <c r="LBK60" s="1164"/>
      <c r="LBL60" s="1164"/>
      <c r="LBM60" s="1164"/>
      <c r="LBN60" s="1164"/>
      <c r="LBO60" s="1164"/>
      <c r="LBP60" s="1164"/>
      <c r="LBQ60" s="1164"/>
      <c r="LBR60" s="1164"/>
      <c r="LBS60" s="1164"/>
      <c r="LBT60" s="1164"/>
      <c r="LBU60" s="1164"/>
      <c r="LBV60" s="1164"/>
      <c r="LBW60" s="1164"/>
      <c r="LBX60" s="1164"/>
      <c r="LBY60" s="1164"/>
      <c r="LBZ60" s="1164"/>
      <c r="LCA60" s="1164"/>
      <c r="LCB60" s="1164"/>
      <c r="LCC60" s="1164"/>
      <c r="LCD60" s="1164"/>
      <c r="LCE60" s="1164"/>
      <c r="LCF60" s="1164"/>
      <c r="LCG60" s="1164"/>
      <c r="LCH60" s="1164"/>
      <c r="LCI60" s="1164"/>
      <c r="LCJ60" s="1164"/>
      <c r="LCK60" s="1164"/>
      <c r="LCL60" s="1164"/>
      <c r="LCM60" s="1164"/>
      <c r="LCN60" s="1164"/>
      <c r="LCO60" s="1164"/>
      <c r="LCP60" s="1164"/>
      <c r="LCQ60" s="1164"/>
      <c r="LCR60" s="1164"/>
      <c r="LCS60" s="1164"/>
      <c r="LCT60" s="1164"/>
      <c r="LCU60" s="1164"/>
      <c r="LCV60" s="1164"/>
      <c r="LCW60" s="1164"/>
      <c r="LCX60" s="1164"/>
      <c r="LCY60" s="1164"/>
      <c r="LCZ60" s="1164"/>
      <c r="LDA60" s="1164"/>
      <c r="LDB60" s="1164"/>
      <c r="LDC60" s="1164"/>
      <c r="LDD60" s="1164"/>
      <c r="LDE60" s="1164"/>
      <c r="LDF60" s="1164"/>
      <c r="LDG60" s="1164"/>
      <c r="LDH60" s="1164"/>
      <c r="LDI60" s="1164"/>
      <c r="LDJ60" s="1164"/>
      <c r="LDK60" s="1164"/>
      <c r="LDL60" s="1164"/>
      <c r="LDM60" s="1164"/>
      <c r="LDN60" s="1164"/>
      <c r="LDO60" s="1164"/>
      <c r="LDP60" s="1164"/>
      <c r="LDQ60" s="1164"/>
      <c r="LDR60" s="1164"/>
      <c r="LDS60" s="1164"/>
      <c r="LDT60" s="1164"/>
      <c r="LDU60" s="1164"/>
      <c r="LDV60" s="1164"/>
      <c r="LDW60" s="1164"/>
      <c r="LDX60" s="1164"/>
      <c r="LDY60" s="1164"/>
      <c r="LDZ60" s="1164"/>
      <c r="LEA60" s="1164"/>
      <c r="LEB60" s="1164"/>
      <c r="LEC60" s="1164"/>
      <c r="LED60" s="1164"/>
      <c r="LEE60" s="1164"/>
      <c r="LEF60" s="1164"/>
      <c r="LEG60" s="1164"/>
      <c r="LEH60" s="1164"/>
      <c r="LEI60" s="1164"/>
      <c r="LEJ60" s="1164"/>
      <c r="LEK60" s="1164"/>
      <c r="LEL60" s="1164"/>
      <c r="LEM60" s="1164"/>
      <c r="LEN60" s="1164"/>
      <c r="LEO60" s="1164"/>
      <c r="LEP60" s="1164"/>
      <c r="LEQ60" s="1164"/>
      <c r="LER60" s="1164"/>
      <c r="LES60" s="1164"/>
      <c r="LET60" s="1164"/>
      <c r="LEU60" s="1164"/>
      <c r="LEV60" s="1164"/>
      <c r="LEW60" s="1164"/>
      <c r="LEX60" s="1164"/>
      <c r="LEY60" s="1164"/>
      <c r="LEZ60" s="1164"/>
      <c r="LFA60" s="1164"/>
      <c r="LFB60" s="1164"/>
      <c r="LFC60" s="1164"/>
      <c r="LFD60" s="1164"/>
      <c r="LFE60" s="1164"/>
      <c r="LFF60" s="1164"/>
      <c r="LFG60" s="1164"/>
      <c r="LFH60" s="1164"/>
      <c r="LFI60" s="1164"/>
      <c r="LFJ60" s="1164"/>
      <c r="LFK60" s="1164"/>
      <c r="LFL60" s="1164"/>
      <c r="LFM60" s="1164"/>
      <c r="LFN60" s="1164"/>
      <c r="LFO60" s="1164"/>
      <c r="LFP60" s="1164"/>
      <c r="LFQ60" s="1164"/>
      <c r="LFR60" s="1164"/>
      <c r="LFS60" s="1164"/>
      <c r="LFT60" s="1164"/>
      <c r="LFU60" s="1164"/>
      <c r="LFV60" s="1164"/>
      <c r="LFW60" s="1164"/>
      <c r="LFX60" s="1164"/>
      <c r="LFY60" s="1164"/>
      <c r="LFZ60" s="1164"/>
      <c r="LGA60" s="1164"/>
      <c r="LGB60" s="1164"/>
      <c r="LGC60" s="1164"/>
      <c r="LGD60" s="1164"/>
      <c r="LGE60" s="1164"/>
      <c r="LGF60" s="1164"/>
      <c r="LGG60" s="1164"/>
      <c r="LGH60" s="1164"/>
      <c r="LGI60" s="1164"/>
      <c r="LGJ60" s="1164"/>
      <c r="LGK60" s="1164"/>
      <c r="LGL60" s="1164"/>
      <c r="LGM60" s="1164"/>
      <c r="LGN60" s="1164"/>
      <c r="LGO60" s="1164"/>
      <c r="LGP60" s="1164"/>
      <c r="LGQ60" s="1164"/>
      <c r="LGR60" s="1164"/>
      <c r="LGS60" s="1164"/>
      <c r="LGT60" s="1164"/>
      <c r="LGU60" s="1164"/>
      <c r="LGV60" s="1164"/>
      <c r="LGW60" s="1164"/>
      <c r="LGX60" s="1164"/>
      <c r="LGY60" s="1164"/>
      <c r="LGZ60" s="1164"/>
      <c r="LHA60" s="1164"/>
      <c r="LHB60" s="1164"/>
      <c r="LHC60" s="1164"/>
      <c r="LHD60" s="1164"/>
      <c r="LHE60" s="1164"/>
      <c r="LHF60" s="1164"/>
      <c r="LHG60" s="1164"/>
      <c r="LHH60" s="1164"/>
      <c r="LHI60" s="1164"/>
      <c r="LHJ60" s="1164"/>
      <c r="LHK60" s="1164"/>
      <c r="LHL60" s="1164"/>
      <c r="LHM60" s="1164"/>
      <c r="LHN60" s="1164"/>
      <c r="LHO60" s="1164"/>
      <c r="LHP60" s="1164"/>
      <c r="LHQ60" s="1164"/>
      <c r="LHR60" s="1164"/>
      <c r="LHS60" s="1164"/>
      <c r="LHT60" s="1164"/>
      <c r="LHU60" s="1164"/>
      <c r="LHV60" s="1164"/>
      <c r="LHW60" s="1164"/>
      <c r="LHX60" s="1164"/>
      <c r="LHY60" s="1164"/>
      <c r="LHZ60" s="1164"/>
      <c r="LIA60" s="1164"/>
      <c r="LIB60" s="1164"/>
      <c r="LIC60" s="1164"/>
      <c r="LID60" s="1164"/>
      <c r="LIE60" s="1164"/>
      <c r="LIF60" s="1164"/>
      <c r="LIG60" s="1164"/>
      <c r="LIH60" s="1164"/>
      <c r="LII60" s="1164"/>
      <c r="LIJ60" s="1164"/>
      <c r="LIK60" s="1164"/>
      <c r="LIL60" s="1164"/>
      <c r="LIM60" s="1164"/>
      <c r="LIN60" s="1164"/>
      <c r="LIO60" s="1164"/>
      <c r="LIP60" s="1164"/>
      <c r="LIQ60" s="1164"/>
      <c r="LIR60" s="1164"/>
      <c r="LIS60" s="1164"/>
      <c r="LIT60" s="1164"/>
      <c r="LIU60" s="1164"/>
      <c r="LIV60" s="1164"/>
      <c r="LIW60" s="1164"/>
      <c r="LIX60" s="1164"/>
      <c r="LIY60" s="1164"/>
      <c r="LIZ60" s="1164"/>
      <c r="LJA60" s="1164"/>
      <c r="LJB60" s="1164"/>
      <c r="LJC60" s="1164"/>
      <c r="LJD60" s="1164"/>
      <c r="LJE60" s="1164"/>
      <c r="LJF60" s="1164"/>
      <c r="LJG60" s="1164"/>
      <c r="LJH60" s="1164"/>
      <c r="LJI60" s="1164"/>
      <c r="LJJ60" s="1164"/>
      <c r="LJK60" s="1164"/>
      <c r="LJL60" s="1164"/>
      <c r="LJM60" s="1164"/>
      <c r="LJN60" s="1164"/>
      <c r="LJO60" s="1164"/>
      <c r="LJP60" s="1164"/>
      <c r="LJQ60" s="1164"/>
      <c r="LJR60" s="1164"/>
      <c r="LJS60" s="1164"/>
      <c r="LJT60" s="1164"/>
      <c r="LJU60" s="1164"/>
      <c r="LJV60" s="1164"/>
      <c r="LJW60" s="1164"/>
      <c r="LJX60" s="1164"/>
      <c r="LJY60" s="1164"/>
      <c r="LJZ60" s="1164"/>
      <c r="LKA60" s="1164"/>
      <c r="LKB60" s="1164"/>
      <c r="LKC60" s="1164"/>
      <c r="LKD60" s="1164"/>
      <c r="LKE60" s="1164"/>
      <c r="LKF60" s="1164"/>
      <c r="LKG60" s="1164"/>
      <c r="LKH60" s="1164"/>
      <c r="LKI60" s="1164"/>
      <c r="LKJ60" s="1164"/>
      <c r="LKK60" s="1164"/>
      <c r="LKL60" s="1164"/>
      <c r="LKM60" s="1164"/>
      <c r="LKN60" s="1164"/>
      <c r="LKO60" s="1164"/>
      <c r="LKP60" s="1164"/>
      <c r="LKQ60" s="1164"/>
      <c r="LKR60" s="1164"/>
      <c r="LKS60" s="1164"/>
      <c r="LKT60" s="1164"/>
      <c r="LKU60" s="1164"/>
      <c r="LKV60" s="1164"/>
      <c r="LKW60" s="1164"/>
      <c r="LKX60" s="1164"/>
      <c r="LKY60" s="1164"/>
      <c r="LKZ60" s="1164"/>
      <c r="LLA60" s="1164"/>
      <c r="LLB60" s="1164"/>
      <c r="LLC60" s="1164"/>
      <c r="LLD60" s="1164"/>
      <c r="LLE60" s="1164"/>
      <c r="LLF60" s="1164"/>
      <c r="LLG60" s="1164"/>
      <c r="LLH60" s="1164"/>
      <c r="LLI60" s="1164"/>
      <c r="LLJ60" s="1164"/>
      <c r="LLK60" s="1164"/>
      <c r="LLL60" s="1164"/>
      <c r="LLM60" s="1164"/>
      <c r="LLN60" s="1164"/>
      <c r="LLO60" s="1164"/>
      <c r="LLP60" s="1164"/>
      <c r="LLQ60" s="1164"/>
      <c r="LLR60" s="1164"/>
      <c r="LLS60" s="1164"/>
      <c r="LLT60" s="1164"/>
      <c r="LLU60" s="1164"/>
      <c r="LLV60" s="1164"/>
      <c r="LLW60" s="1164"/>
      <c r="LLX60" s="1164"/>
      <c r="LLY60" s="1164"/>
      <c r="LLZ60" s="1164"/>
      <c r="LMA60" s="1164"/>
      <c r="LMB60" s="1164"/>
      <c r="LMC60" s="1164"/>
      <c r="LMD60" s="1164"/>
      <c r="LME60" s="1164"/>
      <c r="LMF60" s="1164"/>
      <c r="LMG60" s="1164"/>
      <c r="LMH60" s="1164"/>
      <c r="LMI60" s="1164"/>
      <c r="LMJ60" s="1164"/>
      <c r="LMK60" s="1164"/>
      <c r="LML60" s="1164"/>
      <c r="LMM60" s="1164"/>
      <c r="LMN60" s="1164"/>
      <c r="LMO60" s="1164"/>
      <c r="LMP60" s="1164"/>
      <c r="LMQ60" s="1164"/>
      <c r="LMR60" s="1164"/>
      <c r="LMS60" s="1164"/>
      <c r="LMT60" s="1164"/>
      <c r="LMU60" s="1164"/>
      <c r="LMV60" s="1164"/>
      <c r="LMW60" s="1164"/>
      <c r="LMX60" s="1164"/>
      <c r="LMY60" s="1164"/>
      <c r="LMZ60" s="1164"/>
      <c r="LNA60" s="1164"/>
      <c r="LNB60" s="1164"/>
      <c r="LNC60" s="1164"/>
      <c r="LND60" s="1164"/>
      <c r="LNE60" s="1164"/>
      <c r="LNF60" s="1164"/>
      <c r="LNG60" s="1164"/>
      <c r="LNH60" s="1164"/>
      <c r="LNI60" s="1164"/>
      <c r="LNJ60" s="1164"/>
      <c r="LNK60" s="1164"/>
      <c r="LNL60" s="1164"/>
      <c r="LNM60" s="1164"/>
      <c r="LNN60" s="1164"/>
      <c r="LNO60" s="1164"/>
      <c r="LNP60" s="1164"/>
      <c r="LNQ60" s="1164"/>
      <c r="LNR60" s="1164"/>
      <c r="LNS60" s="1164"/>
      <c r="LNT60" s="1164"/>
      <c r="LNU60" s="1164"/>
      <c r="LNV60" s="1164"/>
      <c r="LNW60" s="1164"/>
      <c r="LNX60" s="1164"/>
      <c r="LNY60" s="1164"/>
      <c r="LNZ60" s="1164"/>
      <c r="LOA60" s="1164"/>
      <c r="LOB60" s="1164"/>
      <c r="LOC60" s="1164"/>
      <c r="LOD60" s="1164"/>
      <c r="LOE60" s="1164"/>
      <c r="LOF60" s="1164"/>
      <c r="LOG60" s="1164"/>
      <c r="LOH60" s="1164"/>
      <c r="LOI60" s="1164"/>
      <c r="LOJ60" s="1164"/>
      <c r="LOK60" s="1164"/>
      <c r="LOL60" s="1164"/>
      <c r="LOM60" s="1164"/>
      <c r="LON60" s="1164"/>
      <c r="LOO60" s="1164"/>
      <c r="LOP60" s="1164"/>
      <c r="LOQ60" s="1164"/>
      <c r="LOR60" s="1164"/>
      <c r="LOS60" s="1164"/>
      <c r="LOT60" s="1164"/>
      <c r="LOU60" s="1164"/>
      <c r="LOV60" s="1164"/>
      <c r="LOW60" s="1164"/>
      <c r="LOX60" s="1164"/>
      <c r="LOY60" s="1164"/>
      <c r="LOZ60" s="1164"/>
      <c r="LPA60" s="1164"/>
      <c r="LPB60" s="1164"/>
      <c r="LPC60" s="1164"/>
      <c r="LPD60" s="1164"/>
      <c r="LPE60" s="1164"/>
      <c r="LPF60" s="1164"/>
      <c r="LPG60" s="1164"/>
      <c r="LPH60" s="1164"/>
      <c r="LPI60" s="1164"/>
      <c r="LPJ60" s="1164"/>
      <c r="LPK60" s="1164"/>
      <c r="LPL60" s="1164"/>
      <c r="LPM60" s="1164"/>
      <c r="LPN60" s="1164"/>
      <c r="LPO60" s="1164"/>
      <c r="LPP60" s="1164"/>
      <c r="LPQ60" s="1164"/>
      <c r="LPR60" s="1164"/>
      <c r="LPS60" s="1164"/>
      <c r="LPT60" s="1164"/>
      <c r="LPU60" s="1164"/>
      <c r="LPV60" s="1164"/>
      <c r="LPW60" s="1164"/>
      <c r="LPX60" s="1164"/>
      <c r="LPY60" s="1164"/>
      <c r="LPZ60" s="1164"/>
      <c r="LQA60" s="1164"/>
      <c r="LQB60" s="1164"/>
      <c r="LQC60" s="1164"/>
      <c r="LQD60" s="1164"/>
      <c r="LQE60" s="1164"/>
      <c r="LQF60" s="1164"/>
      <c r="LQG60" s="1164"/>
      <c r="LQH60" s="1164"/>
      <c r="LQI60" s="1164"/>
      <c r="LQJ60" s="1164"/>
      <c r="LQK60" s="1164"/>
      <c r="LQL60" s="1164"/>
      <c r="LQM60" s="1164"/>
      <c r="LQN60" s="1164"/>
      <c r="LQO60" s="1164"/>
      <c r="LQP60" s="1164"/>
      <c r="LQQ60" s="1164"/>
      <c r="LQR60" s="1164"/>
      <c r="LQS60" s="1164"/>
      <c r="LQT60" s="1164"/>
      <c r="LQU60" s="1164"/>
      <c r="LQV60" s="1164"/>
      <c r="LQW60" s="1164"/>
      <c r="LQX60" s="1164"/>
      <c r="LQY60" s="1164"/>
      <c r="LQZ60" s="1164"/>
      <c r="LRA60" s="1164"/>
      <c r="LRB60" s="1164"/>
      <c r="LRC60" s="1164"/>
      <c r="LRD60" s="1164"/>
      <c r="LRE60" s="1164"/>
      <c r="LRF60" s="1164"/>
      <c r="LRG60" s="1164"/>
      <c r="LRH60" s="1164"/>
      <c r="LRI60" s="1164"/>
      <c r="LRJ60" s="1164"/>
      <c r="LRK60" s="1164"/>
      <c r="LRL60" s="1164"/>
      <c r="LRM60" s="1164"/>
      <c r="LRN60" s="1164"/>
      <c r="LRO60" s="1164"/>
      <c r="LRP60" s="1164"/>
      <c r="LRQ60" s="1164"/>
      <c r="LRR60" s="1164"/>
      <c r="LRS60" s="1164"/>
      <c r="LRT60" s="1164"/>
      <c r="LRU60" s="1164"/>
      <c r="LRV60" s="1164"/>
      <c r="LRW60" s="1164"/>
      <c r="LRX60" s="1164"/>
      <c r="LRY60" s="1164"/>
      <c r="LRZ60" s="1164"/>
      <c r="LSA60" s="1164"/>
      <c r="LSB60" s="1164"/>
      <c r="LSC60" s="1164"/>
      <c r="LSD60" s="1164"/>
      <c r="LSE60" s="1164"/>
      <c r="LSF60" s="1164"/>
      <c r="LSG60" s="1164"/>
      <c r="LSH60" s="1164"/>
      <c r="LSI60" s="1164"/>
      <c r="LSJ60" s="1164"/>
      <c r="LSK60" s="1164"/>
      <c r="LSL60" s="1164"/>
      <c r="LSM60" s="1164"/>
      <c r="LSN60" s="1164"/>
      <c r="LSO60" s="1164"/>
      <c r="LSP60" s="1164"/>
      <c r="LSQ60" s="1164"/>
      <c r="LSR60" s="1164"/>
      <c r="LSS60" s="1164"/>
      <c r="LST60" s="1164"/>
      <c r="LSU60" s="1164"/>
      <c r="LSV60" s="1164"/>
      <c r="LSW60" s="1164"/>
      <c r="LSX60" s="1164"/>
      <c r="LSY60" s="1164"/>
      <c r="LSZ60" s="1164"/>
      <c r="LTA60" s="1164"/>
      <c r="LTB60" s="1164"/>
      <c r="LTC60" s="1164"/>
      <c r="LTD60" s="1164"/>
      <c r="LTE60" s="1164"/>
      <c r="LTF60" s="1164"/>
      <c r="LTG60" s="1164"/>
      <c r="LTH60" s="1164"/>
      <c r="LTI60" s="1164"/>
      <c r="LTJ60" s="1164"/>
      <c r="LTK60" s="1164"/>
      <c r="LTL60" s="1164"/>
      <c r="LTM60" s="1164"/>
      <c r="LTN60" s="1164"/>
      <c r="LTO60" s="1164"/>
      <c r="LTP60" s="1164"/>
      <c r="LTQ60" s="1164"/>
      <c r="LTR60" s="1164"/>
      <c r="LTS60" s="1164"/>
      <c r="LTT60" s="1164"/>
      <c r="LTU60" s="1164"/>
      <c r="LTV60" s="1164"/>
      <c r="LTW60" s="1164"/>
      <c r="LTX60" s="1164"/>
      <c r="LTY60" s="1164"/>
      <c r="LTZ60" s="1164"/>
      <c r="LUA60" s="1164"/>
      <c r="LUB60" s="1164"/>
      <c r="LUC60" s="1164"/>
      <c r="LUD60" s="1164"/>
      <c r="LUE60" s="1164"/>
      <c r="LUF60" s="1164"/>
      <c r="LUG60" s="1164"/>
      <c r="LUH60" s="1164"/>
      <c r="LUI60" s="1164"/>
      <c r="LUJ60" s="1164"/>
      <c r="LUK60" s="1164"/>
      <c r="LUL60" s="1164"/>
      <c r="LUM60" s="1164"/>
      <c r="LUN60" s="1164"/>
      <c r="LUO60" s="1164"/>
      <c r="LUP60" s="1164"/>
      <c r="LUQ60" s="1164"/>
      <c r="LUR60" s="1164"/>
      <c r="LUS60" s="1164"/>
      <c r="LUT60" s="1164"/>
      <c r="LUU60" s="1164"/>
      <c r="LUV60" s="1164"/>
      <c r="LUW60" s="1164"/>
      <c r="LUX60" s="1164"/>
      <c r="LUY60" s="1164"/>
      <c r="LUZ60" s="1164"/>
      <c r="LVA60" s="1164"/>
      <c r="LVB60" s="1164"/>
      <c r="LVC60" s="1164"/>
      <c r="LVD60" s="1164"/>
      <c r="LVE60" s="1164"/>
      <c r="LVF60" s="1164"/>
      <c r="LVG60" s="1164"/>
      <c r="LVH60" s="1164"/>
      <c r="LVI60" s="1164"/>
      <c r="LVJ60" s="1164"/>
      <c r="LVK60" s="1164"/>
      <c r="LVL60" s="1164"/>
      <c r="LVM60" s="1164"/>
      <c r="LVN60" s="1164"/>
      <c r="LVO60" s="1164"/>
      <c r="LVP60" s="1164"/>
      <c r="LVQ60" s="1164"/>
      <c r="LVR60" s="1164"/>
      <c r="LVS60" s="1164"/>
      <c r="LVT60" s="1164"/>
      <c r="LVU60" s="1164"/>
      <c r="LVV60" s="1164"/>
      <c r="LVW60" s="1164"/>
      <c r="LVX60" s="1164"/>
      <c r="LVY60" s="1164"/>
      <c r="LVZ60" s="1164"/>
      <c r="LWA60" s="1164"/>
      <c r="LWB60" s="1164"/>
      <c r="LWC60" s="1164"/>
      <c r="LWD60" s="1164"/>
      <c r="LWE60" s="1164"/>
      <c r="LWF60" s="1164"/>
      <c r="LWG60" s="1164"/>
      <c r="LWH60" s="1164"/>
      <c r="LWI60" s="1164"/>
      <c r="LWJ60" s="1164"/>
      <c r="LWK60" s="1164"/>
      <c r="LWL60" s="1164"/>
      <c r="LWM60" s="1164"/>
      <c r="LWN60" s="1164"/>
      <c r="LWO60" s="1164"/>
      <c r="LWP60" s="1164"/>
      <c r="LWQ60" s="1164"/>
      <c r="LWR60" s="1164"/>
      <c r="LWS60" s="1164"/>
      <c r="LWT60" s="1164"/>
      <c r="LWU60" s="1164"/>
      <c r="LWV60" s="1164"/>
      <c r="LWW60" s="1164"/>
      <c r="LWX60" s="1164"/>
      <c r="LWY60" s="1164"/>
      <c r="LWZ60" s="1164"/>
      <c r="LXA60" s="1164"/>
      <c r="LXB60" s="1164"/>
      <c r="LXC60" s="1164"/>
      <c r="LXD60" s="1164"/>
      <c r="LXE60" s="1164"/>
      <c r="LXF60" s="1164"/>
      <c r="LXG60" s="1164"/>
      <c r="LXH60" s="1164"/>
      <c r="LXI60" s="1164"/>
      <c r="LXJ60" s="1164"/>
      <c r="LXK60" s="1164"/>
      <c r="LXL60" s="1164"/>
      <c r="LXM60" s="1164"/>
      <c r="LXN60" s="1164"/>
      <c r="LXO60" s="1164"/>
      <c r="LXP60" s="1164"/>
      <c r="LXQ60" s="1164"/>
      <c r="LXR60" s="1164"/>
      <c r="LXS60" s="1164"/>
      <c r="LXT60" s="1164"/>
      <c r="LXU60" s="1164"/>
      <c r="LXV60" s="1164"/>
      <c r="LXW60" s="1164"/>
      <c r="LXX60" s="1164"/>
      <c r="LXY60" s="1164"/>
      <c r="LXZ60" s="1164"/>
      <c r="LYA60" s="1164"/>
      <c r="LYB60" s="1164"/>
      <c r="LYC60" s="1164"/>
      <c r="LYD60" s="1164"/>
      <c r="LYE60" s="1164"/>
      <c r="LYF60" s="1164"/>
      <c r="LYG60" s="1164"/>
      <c r="LYH60" s="1164"/>
      <c r="LYI60" s="1164"/>
      <c r="LYJ60" s="1164"/>
      <c r="LYK60" s="1164"/>
      <c r="LYL60" s="1164"/>
      <c r="LYM60" s="1164"/>
      <c r="LYN60" s="1164"/>
      <c r="LYO60" s="1164"/>
      <c r="LYP60" s="1164"/>
      <c r="LYQ60" s="1164"/>
      <c r="LYR60" s="1164"/>
      <c r="LYS60" s="1164"/>
      <c r="LYT60" s="1164"/>
      <c r="LYU60" s="1164"/>
      <c r="LYV60" s="1164"/>
      <c r="LYW60" s="1164"/>
      <c r="LYX60" s="1164"/>
      <c r="LYY60" s="1164"/>
      <c r="LYZ60" s="1164"/>
      <c r="LZA60" s="1164"/>
      <c r="LZB60" s="1164"/>
      <c r="LZC60" s="1164"/>
      <c r="LZD60" s="1164"/>
      <c r="LZE60" s="1164"/>
      <c r="LZF60" s="1164"/>
      <c r="LZG60" s="1164"/>
      <c r="LZH60" s="1164"/>
      <c r="LZI60" s="1164"/>
      <c r="LZJ60" s="1164"/>
      <c r="LZK60" s="1164"/>
      <c r="LZL60" s="1164"/>
      <c r="LZM60" s="1164"/>
      <c r="LZN60" s="1164"/>
      <c r="LZO60" s="1164"/>
      <c r="LZP60" s="1164"/>
      <c r="LZQ60" s="1164"/>
      <c r="LZR60" s="1164"/>
      <c r="LZS60" s="1164"/>
      <c r="LZT60" s="1164"/>
      <c r="LZU60" s="1164"/>
      <c r="LZV60" s="1164"/>
      <c r="LZW60" s="1164"/>
      <c r="LZX60" s="1164"/>
      <c r="LZY60" s="1164"/>
      <c r="LZZ60" s="1164"/>
      <c r="MAA60" s="1164"/>
      <c r="MAB60" s="1164"/>
      <c r="MAC60" s="1164"/>
      <c r="MAD60" s="1164"/>
      <c r="MAE60" s="1164"/>
      <c r="MAF60" s="1164"/>
      <c r="MAG60" s="1164"/>
      <c r="MAH60" s="1164"/>
      <c r="MAI60" s="1164"/>
      <c r="MAJ60" s="1164"/>
      <c r="MAK60" s="1164"/>
      <c r="MAL60" s="1164"/>
      <c r="MAM60" s="1164"/>
      <c r="MAN60" s="1164"/>
      <c r="MAO60" s="1164"/>
      <c r="MAP60" s="1164"/>
      <c r="MAQ60" s="1164"/>
      <c r="MAR60" s="1164"/>
      <c r="MAS60" s="1164"/>
      <c r="MAT60" s="1164"/>
      <c r="MAU60" s="1164"/>
      <c r="MAV60" s="1164"/>
      <c r="MAW60" s="1164"/>
      <c r="MAX60" s="1164"/>
      <c r="MAY60" s="1164"/>
      <c r="MAZ60" s="1164"/>
      <c r="MBA60" s="1164"/>
      <c r="MBB60" s="1164"/>
      <c r="MBC60" s="1164"/>
      <c r="MBD60" s="1164"/>
      <c r="MBE60" s="1164"/>
      <c r="MBF60" s="1164"/>
      <c r="MBG60" s="1164"/>
      <c r="MBH60" s="1164"/>
      <c r="MBI60" s="1164"/>
      <c r="MBJ60" s="1164"/>
      <c r="MBK60" s="1164"/>
      <c r="MBL60" s="1164"/>
      <c r="MBM60" s="1164"/>
      <c r="MBN60" s="1164"/>
      <c r="MBO60" s="1164"/>
      <c r="MBP60" s="1164"/>
      <c r="MBQ60" s="1164"/>
      <c r="MBR60" s="1164"/>
      <c r="MBS60" s="1164"/>
      <c r="MBT60" s="1164"/>
      <c r="MBU60" s="1164"/>
      <c r="MBV60" s="1164"/>
      <c r="MBW60" s="1164"/>
      <c r="MBX60" s="1164"/>
      <c r="MBY60" s="1164"/>
      <c r="MBZ60" s="1164"/>
      <c r="MCA60" s="1164"/>
      <c r="MCB60" s="1164"/>
      <c r="MCC60" s="1164"/>
      <c r="MCD60" s="1164"/>
      <c r="MCE60" s="1164"/>
      <c r="MCF60" s="1164"/>
      <c r="MCG60" s="1164"/>
      <c r="MCH60" s="1164"/>
      <c r="MCI60" s="1164"/>
      <c r="MCJ60" s="1164"/>
      <c r="MCK60" s="1164"/>
      <c r="MCL60" s="1164"/>
      <c r="MCM60" s="1164"/>
      <c r="MCN60" s="1164"/>
      <c r="MCO60" s="1164"/>
      <c r="MCP60" s="1164"/>
      <c r="MCQ60" s="1164"/>
      <c r="MCR60" s="1164"/>
      <c r="MCS60" s="1164"/>
      <c r="MCT60" s="1164"/>
      <c r="MCU60" s="1164"/>
      <c r="MCV60" s="1164"/>
      <c r="MCW60" s="1164"/>
      <c r="MCX60" s="1164"/>
      <c r="MCY60" s="1164"/>
      <c r="MCZ60" s="1164"/>
      <c r="MDA60" s="1164"/>
      <c r="MDB60" s="1164"/>
      <c r="MDC60" s="1164"/>
      <c r="MDD60" s="1164"/>
      <c r="MDE60" s="1164"/>
      <c r="MDF60" s="1164"/>
      <c r="MDG60" s="1164"/>
      <c r="MDH60" s="1164"/>
      <c r="MDI60" s="1164"/>
      <c r="MDJ60" s="1164"/>
      <c r="MDK60" s="1164"/>
      <c r="MDL60" s="1164"/>
      <c r="MDM60" s="1164"/>
      <c r="MDN60" s="1164"/>
      <c r="MDO60" s="1164"/>
      <c r="MDP60" s="1164"/>
      <c r="MDQ60" s="1164"/>
      <c r="MDR60" s="1164"/>
      <c r="MDS60" s="1164"/>
      <c r="MDT60" s="1164"/>
      <c r="MDU60" s="1164"/>
      <c r="MDV60" s="1164"/>
      <c r="MDW60" s="1164"/>
      <c r="MDX60" s="1164"/>
      <c r="MDY60" s="1164"/>
      <c r="MDZ60" s="1164"/>
      <c r="MEA60" s="1164"/>
      <c r="MEB60" s="1164"/>
      <c r="MEC60" s="1164"/>
      <c r="MED60" s="1164"/>
      <c r="MEE60" s="1164"/>
      <c r="MEF60" s="1164"/>
      <c r="MEG60" s="1164"/>
      <c r="MEH60" s="1164"/>
      <c r="MEI60" s="1164"/>
      <c r="MEJ60" s="1164"/>
      <c r="MEK60" s="1164"/>
      <c r="MEL60" s="1164"/>
      <c r="MEM60" s="1164"/>
      <c r="MEN60" s="1164"/>
      <c r="MEO60" s="1164"/>
      <c r="MEP60" s="1164"/>
      <c r="MEQ60" s="1164"/>
      <c r="MER60" s="1164"/>
      <c r="MES60" s="1164"/>
      <c r="MET60" s="1164"/>
      <c r="MEU60" s="1164"/>
      <c r="MEV60" s="1164"/>
      <c r="MEW60" s="1164"/>
      <c r="MEX60" s="1164"/>
      <c r="MEY60" s="1164"/>
      <c r="MEZ60" s="1164"/>
      <c r="MFA60" s="1164"/>
      <c r="MFB60" s="1164"/>
      <c r="MFC60" s="1164"/>
      <c r="MFD60" s="1164"/>
      <c r="MFE60" s="1164"/>
      <c r="MFF60" s="1164"/>
      <c r="MFG60" s="1164"/>
      <c r="MFH60" s="1164"/>
      <c r="MFI60" s="1164"/>
      <c r="MFJ60" s="1164"/>
      <c r="MFK60" s="1164"/>
      <c r="MFL60" s="1164"/>
      <c r="MFM60" s="1164"/>
      <c r="MFN60" s="1164"/>
      <c r="MFO60" s="1164"/>
      <c r="MFP60" s="1164"/>
      <c r="MFQ60" s="1164"/>
      <c r="MFR60" s="1164"/>
      <c r="MFS60" s="1164"/>
      <c r="MFT60" s="1164"/>
      <c r="MFU60" s="1164"/>
      <c r="MFV60" s="1164"/>
      <c r="MFW60" s="1164"/>
      <c r="MFX60" s="1164"/>
      <c r="MFY60" s="1164"/>
      <c r="MFZ60" s="1164"/>
      <c r="MGA60" s="1164"/>
      <c r="MGB60" s="1164"/>
      <c r="MGC60" s="1164"/>
      <c r="MGD60" s="1164"/>
      <c r="MGE60" s="1164"/>
      <c r="MGF60" s="1164"/>
      <c r="MGG60" s="1164"/>
      <c r="MGH60" s="1164"/>
      <c r="MGI60" s="1164"/>
      <c r="MGJ60" s="1164"/>
      <c r="MGK60" s="1164"/>
      <c r="MGL60" s="1164"/>
      <c r="MGM60" s="1164"/>
      <c r="MGN60" s="1164"/>
      <c r="MGO60" s="1164"/>
      <c r="MGP60" s="1164"/>
      <c r="MGQ60" s="1164"/>
      <c r="MGR60" s="1164"/>
      <c r="MGS60" s="1164"/>
      <c r="MGT60" s="1164"/>
      <c r="MGU60" s="1164"/>
      <c r="MGV60" s="1164"/>
      <c r="MGW60" s="1164"/>
      <c r="MGX60" s="1164"/>
      <c r="MGY60" s="1164"/>
      <c r="MGZ60" s="1164"/>
      <c r="MHA60" s="1164"/>
      <c r="MHB60" s="1164"/>
      <c r="MHC60" s="1164"/>
      <c r="MHD60" s="1164"/>
      <c r="MHE60" s="1164"/>
      <c r="MHF60" s="1164"/>
      <c r="MHG60" s="1164"/>
      <c r="MHH60" s="1164"/>
      <c r="MHI60" s="1164"/>
      <c r="MHJ60" s="1164"/>
      <c r="MHK60" s="1164"/>
      <c r="MHL60" s="1164"/>
      <c r="MHM60" s="1164"/>
      <c r="MHN60" s="1164"/>
      <c r="MHO60" s="1164"/>
      <c r="MHP60" s="1164"/>
      <c r="MHQ60" s="1164"/>
      <c r="MHR60" s="1164"/>
      <c r="MHS60" s="1164"/>
      <c r="MHT60" s="1164"/>
      <c r="MHU60" s="1164"/>
      <c r="MHV60" s="1164"/>
      <c r="MHW60" s="1164"/>
      <c r="MHX60" s="1164"/>
      <c r="MHY60" s="1164"/>
      <c r="MHZ60" s="1164"/>
      <c r="MIA60" s="1164"/>
      <c r="MIB60" s="1164"/>
      <c r="MIC60" s="1164"/>
      <c r="MID60" s="1164"/>
      <c r="MIE60" s="1164"/>
      <c r="MIF60" s="1164"/>
      <c r="MIG60" s="1164"/>
      <c r="MIH60" s="1164"/>
      <c r="MII60" s="1164"/>
      <c r="MIJ60" s="1164"/>
      <c r="MIK60" s="1164"/>
      <c r="MIL60" s="1164"/>
      <c r="MIM60" s="1164"/>
      <c r="MIN60" s="1164"/>
      <c r="MIO60" s="1164"/>
      <c r="MIP60" s="1164"/>
      <c r="MIQ60" s="1164"/>
      <c r="MIR60" s="1164"/>
      <c r="MIS60" s="1164"/>
      <c r="MIT60" s="1164"/>
      <c r="MIU60" s="1164"/>
      <c r="MIV60" s="1164"/>
      <c r="MIW60" s="1164"/>
      <c r="MIX60" s="1164"/>
      <c r="MIY60" s="1164"/>
      <c r="MIZ60" s="1164"/>
      <c r="MJA60" s="1164"/>
      <c r="MJB60" s="1164"/>
      <c r="MJC60" s="1164"/>
      <c r="MJD60" s="1164"/>
      <c r="MJE60" s="1164"/>
      <c r="MJF60" s="1164"/>
      <c r="MJG60" s="1164"/>
      <c r="MJH60" s="1164"/>
      <c r="MJI60" s="1164"/>
      <c r="MJJ60" s="1164"/>
      <c r="MJK60" s="1164"/>
      <c r="MJL60" s="1164"/>
      <c r="MJM60" s="1164"/>
      <c r="MJN60" s="1164"/>
      <c r="MJO60" s="1164"/>
      <c r="MJP60" s="1164"/>
      <c r="MJQ60" s="1164"/>
      <c r="MJR60" s="1164"/>
      <c r="MJS60" s="1164"/>
      <c r="MJT60" s="1164"/>
      <c r="MJU60" s="1164"/>
      <c r="MJV60" s="1164"/>
      <c r="MJW60" s="1164"/>
      <c r="MJX60" s="1164"/>
      <c r="MJY60" s="1164"/>
      <c r="MJZ60" s="1164"/>
      <c r="MKA60" s="1164"/>
      <c r="MKB60" s="1164"/>
      <c r="MKC60" s="1164"/>
      <c r="MKD60" s="1164"/>
      <c r="MKE60" s="1164"/>
      <c r="MKF60" s="1164"/>
      <c r="MKG60" s="1164"/>
      <c r="MKH60" s="1164"/>
      <c r="MKI60" s="1164"/>
      <c r="MKJ60" s="1164"/>
      <c r="MKK60" s="1164"/>
      <c r="MKL60" s="1164"/>
      <c r="MKM60" s="1164"/>
      <c r="MKN60" s="1164"/>
      <c r="MKO60" s="1164"/>
      <c r="MKP60" s="1164"/>
      <c r="MKQ60" s="1164"/>
      <c r="MKR60" s="1164"/>
      <c r="MKS60" s="1164"/>
      <c r="MKT60" s="1164"/>
      <c r="MKU60" s="1164"/>
      <c r="MKV60" s="1164"/>
      <c r="MKW60" s="1164"/>
      <c r="MKX60" s="1164"/>
      <c r="MKY60" s="1164"/>
      <c r="MKZ60" s="1164"/>
      <c r="MLA60" s="1164"/>
      <c r="MLB60" s="1164"/>
      <c r="MLC60" s="1164"/>
      <c r="MLD60" s="1164"/>
      <c r="MLE60" s="1164"/>
      <c r="MLF60" s="1164"/>
      <c r="MLG60" s="1164"/>
      <c r="MLH60" s="1164"/>
      <c r="MLI60" s="1164"/>
      <c r="MLJ60" s="1164"/>
      <c r="MLK60" s="1164"/>
      <c r="MLL60" s="1164"/>
      <c r="MLM60" s="1164"/>
      <c r="MLN60" s="1164"/>
      <c r="MLO60" s="1164"/>
      <c r="MLP60" s="1164"/>
      <c r="MLQ60" s="1164"/>
      <c r="MLR60" s="1164"/>
      <c r="MLS60" s="1164"/>
      <c r="MLT60" s="1164"/>
      <c r="MLU60" s="1164"/>
      <c r="MLV60" s="1164"/>
      <c r="MLW60" s="1164"/>
      <c r="MLX60" s="1164"/>
      <c r="MLY60" s="1164"/>
      <c r="MLZ60" s="1164"/>
      <c r="MMA60" s="1164"/>
      <c r="MMB60" s="1164"/>
      <c r="MMC60" s="1164"/>
      <c r="MMD60" s="1164"/>
      <c r="MME60" s="1164"/>
      <c r="MMF60" s="1164"/>
      <c r="MMG60" s="1164"/>
      <c r="MMH60" s="1164"/>
      <c r="MMI60" s="1164"/>
      <c r="MMJ60" s="1164"/>
      <c r="MMK60" s="1164"/>
      <c r="MML60" s="1164"/>
      <c r="MMM60" s="1164"/>
      <c r="MMN60" s="1164"/>
      <c r="MMO60" s="1164"/>
      <c r="MMP60" s="1164"/>
      <c r="MMQ60" s="1164"/>
      <c r="MMR60" s="1164"/>
      <c r="MMS60" s="1164"/>
      <c r="MMT60" s="1164"/>
      <c r="MMU60" s="1164"/>
      <c r="MMV60" s="1164"/>
      <c r="MMW60" s="1164"/>
      <c r="MMX60" s="1164"/>
      <c r="MMY60" s="1164"/>
      <c r="MMZ60" s="1164"/>
      <c r="MNA60" s="1164"/>
      <c r="MNB60" s="1164"/>
      <c r="MNC60" s="1164"/>
      <c r="MND60" s="1164"/>
      <c r="MNE60" s="1164"/>
      <c r="MNF60" s="1164"/>
      <c r="MNG60" s="1164"/>
      <c r="MNH60" s="1164"/>
      <c r="MNI60" s="1164"/>
      <c r="MNJ60" s="1164"/>
      <c r="MNK60" s="1164"/>
      <c r="MNL60" s="1164"/>
      <c r="MNM60" s="1164"/>
      <c r="MNN60" s="1164"/>
      <c r="MNO60" s="1164"/>
      <c r="MNP60" s="1164"/>
      <c r="MNQ60" s="1164"/>
      <c r="MNR60" s="1164"/>
      <c r="MNS60" s="1164"/>
      <c r="MNT60" s="1164"/>
      <c r="MNU60" s="1164"/>
      <c r="MNV60" s="1164"/>
      <c r="MNW60" s="1164"/>
      <c r="MNX60" s="1164"/>
      <c r="MNY60" s="1164"/>
      <c r="MNZ60" s="1164"/>
      <c r="MOA60" s="1164"/>
      <c r="MOB60" s="1164"/>
      <c r="MOC60" s="1164"/>
      <c r="MOD60" s="1164"/>
      <c r="MOE60" s="1164"/>
      <c r="MOF60" s="1164"/>
      <c r="MOG60" s="1164"/>
      <c r="MOH60" s="1164"/>
      <c r="MOI60" s="1164"/>
      <c r="MOJ60" s="1164"/>
      <c r="MOK60" s="1164"/>
      <c r="MOL60" s="1164"/>
      <c r="MOM60" s="1164"/>
      <c r="MON60" s="1164"/>
      <c r="MOO60" s="1164"/>
      <c r="MOP60" s="1164"/>
      <c r="MOQ60" s="1164"/>
      <c r="MOR60" s="1164"/>
      <c r="MOS60" s="1164"/>
      <c r="MOT60" s="1164"/>
      <c r="MOU60" s="1164"/>
      <c r="MOV60" s="1164"/>
      <c r="MOW60" s="1164"/>
      <c r="MOX60" s="1164"/>
      <c r="MOY60" s="1164"/>
      <c r="MOZ60" s="1164"/>
      <c r="MPA60" s="1164"/>
      <c r="MPB60" s="1164"/>
      <c r="MPC60" s="1164"/>
      <c r="MPD60" s="1164"/>
      <c r="MPE60" s="1164"/>
      <c r="MPF60" s="1164"/>
      <c r="MPG60" s="1164"/>
      <c r="MPH60" s="1164"/>
      <c r="MPI60" s="1164"/>
      <c r="MPJ60" s="1164"/>
      <c r="MPK60" s="1164"/>
      <c r="MPL60" s="1164"/>
      <c r="MPM60" s="1164"/>
      <c r="MPN60" s="1164"/>
      <c r="MPO60" s="1164"/>
      <c r="MPP60" s="1164"/>
      <c r="MPQ60" s="1164"/>
      <c r="MPR60" s="1164"/>
      <c r="MPS60" s="1164"/>
      <c r="MPT60" s="1164"/>
      <c r="MPU60" s="1164"/>
      <c r="MPV60" s="1164"/>
      <c r="MPW60" s="1164"/>
      <c r="MPX60" s="1164"/>
      <c r="MPY60" s="1164"/>
      <c r="MPZ60" s="1164"/>
      <c r="MQA60" s="1164"/>
      <c r="MQB60" s="1164"/>
      <c r="MQC60" s="1164"/>
      <c r="MQD60" s="1164"/>
      <c r="MQE60" s="1164"/>
      <c r="MQF60" s="1164"/>
      <c r="MQG60" s="1164"/>
      <c r="MQH60" s="1164"/>
      <c r="MQI60" s="1164"/>
      <c r="MQJ60" s="1164"/>
      <c r="MQK60" s="1164"/>
      <c r="MQL60" s="1164"/>
      <c r="MQM60" s="1164"/>
      <c r="MQN60" s="1164"/>
      <c r="MQO60" s="1164"/>
      <c r="MQP60" s="1164"/>
      <c r="MQQ60" s="1164"/>
      <c r="MQR60" s="1164"/>
      <c r="MQS60" s="1164"/>
      <c r="MQT60" s="1164"/>
      <c r="MQU60" s="1164"/>
      <c r="MQV60" s="1164"/>
      <c r="MQW60" s="1164"/>
      <c r="MQX60" s="1164"/>
      <c r="MQY60" s="1164"/>
      <c r="MQZ60" s="1164"/>
      <c r="MRA60" s="1164"/>
      <c r="MRB60" s="1164"/>
      <c r="MRC60" s="1164"/>
      <c r="MRD60" s="1164"/>
      <c r="MRE60" s="1164"/>
      <c r="MRF60" s="1164"/>
      <c r="MRG60" s="1164"/>
      <c r="MRH60" s="1164"/>
      <c r="MRI60" s="1164"/>
      <c r="MRJ60" s="1164"/>
      <c r="MRK60" s="1164"/>
      <c r="MRL60" s="1164"/>
      <c r="MRM60" s="1164"/>
      <c r="MRN60" s="1164"/>
      <c r="MRO60" s="1164"/>
      <c r="MRP60" s="1164"/>
      <c r="MRQ60" s="1164"/>
      <c r="MRR60" s="1164"/>
      <c r="MRS60" s="1164"/>
      <c r="MRT60" s="1164"/>
      <c r="MRU60" s="1164"/>
      <c r="MRV60" s="1164"/>
      <c r="MRW60" s="1164"/>
      <c r="MRX60" s="1164"/>
      <c r="MRY60" s="1164"/>
      <c r="MRZ60" s="1164"/>
      <c r="MSA60" s="1164"/>
      <c r="MSB60" s="1164"/>
      <c r="MSC60" s="1164"/>
      <c r="MSD60" s="1164"/>
      <c r="MSE60" s="1164"/>
      <c r="MSF60" s="1164"/>
      <c r="MSG60" s="1164"/>
      <c r="MSH60" s="1164"/>
      <c r="MSI60" s="1164"/>
      <c r="MSJ60" s="1164"/>
      <c r="MSK60" s="1164"/>
      <c r="MSL60" s="1164"/>
      <c r="MSM60" s="1164"/>
      <c r="MSN60" s="1164"/>
      <c r="MSO60" s="1164"/>
      <c r="MSP60" s="1164"/>
      <c r="MSQ60" s="1164"/>
      <c r="MSR60" s="1164"/>
      <c r="MSS60" s="1164"/>
      <c r="MST60" s="1164"/>
      <c r="MSU60" s="1164"/>
      <c r="MSV60" s="1164"/>
      <c r="MSW60" s="1164"/>
      <c r="MSX60" s="1164"/>
      <c r="MSY60" s="1164"/>
      <c r="MSZ60" s="1164"/>
      <c r="MTA60" s="1164"/>
      <c r="MTB60" s="1164"/>
      <c r="MTC60" s="1164"/>
      <c r="MTD60" s="1164"/>
      <c r="MTE60" s="1164"/>
      <c r="MTF60" s="1164"/>
      <c r="MTG60" s="1164"/>
      <c r="MTH60" s="1164"/>
      <c r="MTI60" s="1164"/>
      <c r="MTJ60" s="1164"/>
      <c r="MTK60" s="1164"/>
      <c r="MTL60" s="1164"/>
      <c r="MTM60" s="1164"/>
      <c r="MTN60" s="1164"/>
      <c r="MTO60" s="1164"/>
      <c r="MTP60" s="1164"/>
      <c r="MTQ60" s="1164"/>
      <c r="MTR60" s="1164"/>
      <c r="MTS60" s="1164"/>
      <c r="MTT60" s="1164"/>
      <c r="MTU60" s="1164"/>
      <c r="MTV60" s="1164"/>
      <c r="MTW60" s="1164"/>
      <c r="MTX60" s="1164"/>
      <c r="MTY60" s="1164"/>
      <c r="MTZ60" s="1164"/>
      <c r="MUA60" s="1164"/>
      <c r="MUB60" s="1164"/>
      <c r="MUC60" s="1164"/>
      <c r="MUD60" s="1164"/>
      <c r="MUE60" s="1164"/>
      <c r="MUF60" s="1164"/>
      <c r="MUG60" s="1164"/>
      <c r="MUH60" s="1164"/>
      <c r="MUI60" s="1164"/>
      <c r="MUJ60" s="1164"/>
      <c r="MUK60" s="1164"/>
      <c r="MUL60" s="1164"/>
      <c r="MUM60" s="1164"/>
      <c r="MUN60" s="1164"/>
      <c r="MUO60" s="1164"/>
      <c r="MUP60" s="1164"/>
      <c r="MUQ60" s="1164"/>
      <c r="MUR60" s="1164"/>
      <c r="MUS60" s="1164"/>
      <c r="MUT60" s="1164"/>
      <c r="MUU60" s="1164"/>
      <c r="MUV60" s="1164"/>
      <c r="MUW60" s="1164"/>
      <c r="MUX60" s="1164"/>
      <c r="MUY60" s="1164"/>
      <c r="MUZ60" s="1164"/>
      <c r="MVA60" s="1164"/>
      <c r="MVB60" s="1164"/>
      <c r="MVC60" s="1164"/>
      <c r="MVD60" s="1164"/>
      <c r="MVE60" s="1164"/>
      <c r="MVF60" s="1164"/>
      <c r="MVG60" s="1164"/>
      <c r="MVH60" s="1164"/>
      <c r="MVI60" s="1164"/>
      <c r="MVJ60" s="1164"/>
      <c r="MVK60" s="1164"/>
      <c r="MVL60" s="1164"/>
      <c r="MVM60" s="1164"/>
      <c r="MVN60" s="1164"/>
      <c r="MVO60" s="1164"/>
      <c r="MVP60" s="1164"/>
      <c r="MVQ60" s="1164"/>
      <c r="MVR60" s="1164"/>
      <c r="MVS60" s="1164"/>
      <c r="MVT60" s="1164"/>
      <c r="MVU60" s="1164"/>
      <c r="MVV60" s="1164"/>
      <c r="MVW60" s="1164"/>
      <c r="MVX60" s="1164"/>
      <c r="MVY60" s="1164"/>
      <c r="MVZ60" s="1164"/>
      <c r="MWA60" s="1164"/>
      <c r="MWB60" s="1164"/>
      <c r="MWC60" s="1164"/>
      <c r="MWD60" s="1164"/>
      <c r="MWE60" s="1164"/>
      <c r="MWF60" s="1164"/>
      <c r="MWG60" s="1164"/>
      <c r="MWH60" s="1164"/>
      <c r="MWI60" s="1164"/>
      <c r="MWJ60" s="1164"/>
      <c r="MWK60" s="1164"/>
      <c r="MWL60" s="1164"/>
      <c r="MWM60" s="1164"/>
      <c r="MWN60" s="1164"/>
      <c r="MWO60" s="1164"/>
      <c r="MWP60" s="1164"/>
      <c r="MWQ60" s="1164"/>
      <c r="MWR60" s="1164"/>
      <c r="MWS60" s="1164"/>
      <c r="MWT60" s="1164"/>
      <c r="MWU60" s="1164"/>
      <c r="MWV60" s="1164"/>
      <c r="MWW60" s="1164"/>
      <c r="MWX60" s="1164"/>
      <c r="MWY60" s="1164"/>
      <c r="MWZ60" s="1164"/>
      <c r="MXA60" s="1164"/>
      <c r="MXB60" s="1164"/>
      <c r="MXC60" s="1164"/>
      <c r="MXD60" s="1164"/>
      <c r="MXE60" s="1164"/>
      <c r="MXF60" s="1164"/>
      <c r="MXG60" s="1164"/>
      <c r="MXH60" s="1164"/>
      <c r="MXI60" s="1164"/>
      <c r="MXJ60" s="1164"/>
      <c r="MXK60" s="1164"/>
      <c r="MXL60" s="1164"/>
      <c r="MXM60" s="1164"/>
      <c r="MXN60" s="1164"/>
      <c r="MXO60" s="1164"/>
      <c r="MXP60" s="1164"/>
      <c r="MXQ60" s="1164"/>
      <c r="MXR60" s="1164"/>
      <c r="MXS60" s="1164"/>
      <c r="MXT60" s="1164"/>
      <c r="MXU60" s="1164"/>
      <c r="MXV60" s="1164"/>
      <c r="MXW60" s="1164"/>
      <c r="MXX60" s="1164"/>
      <c r="MXY60" s="1164"/>
      <c r="MXZ60" s="1164"/>
      <c r="MYA60" s="1164"/>
      <c r="MYB60" s="1164"/>
      <c r="MYC60" s="1164"/>
      <c r="MYD60" s="1164"/>
      <c r="MYE60" s="1164"/>
      <c r="MYF60" s="1164"/>
      <c r="MYG60" s="1164"/>
      <c r="MYH60" s="1164"/>
      <c r="MYI60" s="1164"/>
      <c r="MYJ60" s="1164"/>
      <c r="MYK60" s="1164"/>
      <c r="MYL60" s="1164"/>
      <c r="MYM60" s="1164"/>
      <c r="MYN60" s="1164"/>
      <c r="MYO60" s="1164"/>
      <c r="MYP60" s="1164"/>
      <c r="MYQ60" s="1164"/>
      <c r="MYR60" s="1164"/>
      <c r="MYS60" s="1164"/>
      <c r="MYT60" s="1164"/>
      <c r="MYU60" s="1164"/>
      <c r="MYV60" s="1164"/>
      <c r="MYW60" s="1164"/>
      <c r="MYX60" s="1164"/>
      <c r="MYY60" s="1164"/>
      <c r="MYZ60" s="1164"/>
      <c r="MZA60" s="1164"/>
      <c r="MZB60" s="1164"/>
      <c r="MZC60" s="1164"/>
      <c r="MZD60" s="1164"/>
      <c r="MZE60" s="1164"/>
      <c r="MZF60" s="1164"/>
      <c r="MZG60" s="1164"/>
      <c r="MZH60" s="1164"/>
      <c r="MZI60" s="1164"/>
      <c r="MZJ60" s="1164"/>
      <c r="MZK60" s="1164"/>
      <c r="MZL60" s="1164"/>
      <c r="MZM60" s="1164"/>
      <c r="MZN60" s="1164"/>
      <c r="MZO60" s="1164"/>
      <c r="MZP60" s="1164"/>
      <c r="MZQ60" s="1164"/>
      <c r="MZR60" s="1164"/>
      <c r="MZS60" s="1164"/>
      <c r="MZT60" s="1164"/>
      <c r="MZU60" s="1164"/>
      <c r="MZV60" s="1164"/>
      <c r="MZW60" s="1164"/>
      <c r="MZX60" s="1164"/>
      <c r="MZY60" s="1164"/>
      <c r="MZZ60" s="1164"/>
      <c r="NAA60" s="1164"/>
      <c r="NAB60" s="1164"/>
      <c r="NAC60" s="1164"/>
      <c r="NAD60" s="1164"/>
      <c r="NAE60" s="1164"/>
      <c r="NAF60" s="1164"/>
      <c r="NAG60" s="1164"/>
      <c r="NAH60" s="1164"/>
      <c r="NAI60" s="1164"/>
      <c r="NAJ60" s="1164"/>
      <c r="NAK60" s="1164"/>
      <c r="NAL60" s="1164"/>
      <c r="NAM60" s="1164"/>
      <c r="NAN60" s="1164"/>
      <c r="NAO60" s="1164"/>
      <c r="NAP60" s="1164"/>
      <c r="NAQ60" s="1164"/>
      <c r="NAR60" s="1164"/>
      <c r="NAS60" s="1164"/>
      <c r="NAT60" s="1164"/>
      <c r="NAU60" s="1164"/>
      <c r="NAV60" s="1164"/>
      <c r="NAW60" s="1164"/>
      <c r="NAX60" s="1164"/>
      <c r="NAY60" s="1164"/>
      <c r="NAZ60" s="1164"/>
      <c r="NBA60" s="1164"/>
      <c r="NBB60" s="1164"/>
      <c r="NBC60" s="1164"/>
      <c r="NBD60" s="1164"/>
      <c r="NBE60" s="1164"/>
      <c r="NBF60" s="1164"/>
      <c r="NBG60" s="1164"/>
      <c r="NBH60" s="1164"/>
      <c r="NBI60" s="1164"/>
      <c r="NBJ60" s="1164"/>
      <c r="NBK60" s="1164"/>
      <c r="NBL60" s="1164"/>
      <c r="NBM60" s="1164"/>
      <c r="NBN60" s="1164"/>
      <c r="NBO60" s="1164"/>
      <c r="NBP60" s="1164"/>
      <c r="NBQ60" s="1164"/>
      <c r="NBR60" s="1164"/>
      <c r="NBS60" s="1164"/>
      <c r="NBT60" s="1164"/>
      <c r="NBU60" s="1164"/>
      <c r="NBV60" s="1164"/>
      <c r="NBW60" s="1164"/>
      <c r="NBX60" s="1164"/>
      <c r="NBY60" s="1164"/>
      <c r="NBZ60" s="1164"/>
      <c r="NCA60" s="1164"/>
      <c r="NCB60" s="1164"/>
      <c r="NCC60" s="1164"/>
      <c r="NCD60" s="1164"/>
      <c r="NCE60" s="1164"/>
      <c r="NCF60" s="1164"/>
      <c r="NCG60" s="1164"/>
      <c r="NCH60" s="1164"/>
      <c r="NCI60" s="1164"/>
      <c r="NCJ60" s="1164"/>
      <c r="NCK60" s="1164"/>
      <c r="NCL60" s="1164"/>
      <c r="NCM60" s="1164"/>
      <c r="NCN60" s="1164"/>
      <c r="NCO60" s="1164"/>
      <c r="NCP60" s="1164"/>
      <c r="NCQ60" s="1164"/>
      <c r="NCR60" s="1164"/>
      <c r="NCS60" s="1164"/>
      <c r="NCT60" s="1164"/>
      <c r="NCU60" s="1164"/>
      <c r="NCV60" s="1164"/>
      <c r="NCW60" s="1164"/>
      <c r="NCX60" s="1164"/>
      <c r="NCY60" s="1164"/>
      <c r="NCZ60" s="1164"/>
      <c r="NDA60" s="1164"/>
      <c r="NDB60" s="1164"/>
      <c r="NDC60" s="1164"/>
      <c r="NDD60" s="1164"/>
      <c r="NDE60" s="1164"/>
      <c r="NDF60" s="1164"/>
      <c r="NDG60" s="1164"/>
      <c r="NDH60" s="1164"/>
      <c r="NDI60" s="1164"/>
      <c r="NDJ60" s="1164"/>
      <c r="NDK60" s="1164"/>
      <c r="NDL60" s="1164"/>
      <c r="NDM60" s="1164"/>
      <c r="NDN60" s="1164"/>
      <c r="NDO60" s="1164"/>
      <c r="NDP60" s="1164"/>
      <c r="NDQ60" s="1164"/>
      <c r="NDR60" s="1164"/>
      <c r="NDS60" s="1164"/>
      <c r="NDT60" s="1164"/>
      <c r="NDU60" s="1164"/>
      <c r="NDV60" s="1164"/>
      <c r="NDW60" s="1164"/>
      <c r="NDX60" s="1164"/>
      <c r="NDY60" s="1164"/>
      <c r="NDZ60" s="1164"/>
      <c r="NEA60" s="1164"/>
      <c r="NEB60" s="1164"/>
      <c r="NEC60" s="1164"/>
      <c r="NED60" s="1164"/>
      <c r="NEE60" s="1164"/>
      <c r="NEF60" s="1164"/>
      <c r="NEG60" s="1164"/>
      <c r="NEH60" s="1164"/>
      <c r="NEI60" s="1164"/>
      <c r="NEJ60" s="1164"/>
      <c r="NEK60" s="1164"/>
      <c r="NEL60" s="1164"/>
      <c r="NEM60" s="1164"/>
      <c r="NEN60" s="1164"/>
      <c r="NEO60" s="1164"/>
      <c r="NEP60" s="1164"/>
      <c r="NEQ60" s="1164"/>
      <c r="NER60" s="1164"/>
      <c r="NES60" s="1164"/>
      <c r="NET60" s="1164"/>
      <c r="NEU60" s="1164"/>
      <c r="NEV60" s="1164"/>
      <c r="NEW60" s="1164"/>
      <c r="NEX60" s="1164"/>
      <c r="NEY60" s="1164"/>
      <c r="NEZ60" s="1164"/>
      <c r="NFA60" s="1164"/>
      <c r="NFB60" s="1164"/>
      <c r="NFC60" s="1164"/>
      <c r="NFD60" s="1164"/>
      <c r="NFE60" s="1164"/>
      <c r="NFF60" s="1164"/>
      <c r="NFG60" s="1164"/>
      <c r="NFH60" s="1164"/>
      <c r="NFI60" s="1164"/>
      <c r="NFJ60" s="1164"/>
      <c r="NFK60" s="1164"/>
      <c r="NFL60" s="1164"/>
      <c r="NFM60" s="1164"/>
      <c r="NFN60" s="1164"/>
      <c r="NFO60" s="1164"/>
      <c r="NFP60" s="1164"/>
      <c r="NFQ60" s="1164"/>
      <c r="NFR60" s="1164"/>
      <c r="NFS60" s="1164"/>
      <c r="NFT60" s="1164"/>
      <c r="NFU60" s="1164"/>
      <c r="NFV60" s="1164"/>
      <c r="NFW60" s="1164"/>
      <c r="NFX60" s="1164"/>
      <c r="NFY60" s="1164"/>
      <c r="NFZ60" s="1164"/>
      <c r="NGA60" s="1164"/>
      <c r="NGB60" s="1164"/>
      <c r="NGC60" s="1164"/>
      <c r="NGD60" s="1164"/>
      <c r="NGE60" s="1164"/>
      <c r="NGF60" s="1164"/>
      <c r="NGG60" s="1164"/>
      <c r="NGH60" s="1164"/>
      <c r="NGI60" s="1164"/>
      <c r="NGJ60" s="1164"/>
      <c r="NGK60" s="1164"/>
      <c r="NGL60" s="1164"/>
      <c r="NGM60" s="1164"/>
      <c r="NGN60" s="1164"/>
      <c r="NGO60" s="1164"/>
      <c r="NGP60" s="1164"/>
      <c r="NGQ60" s="1164"/>
      <c r="NGR60" s="1164"/>
      <c r="NGS60" s="1164"/>
      <c r="NGT60" s="1164"/>
      <c r="NGU60" s="1164"/>
      <c r="NGV60" s="1164"/>
      <c r="NGW60" s="1164"/>
      <c r="NGX60" s="1164"/>
      <c r="NGY60" s="1164"/>
      <c r="NGZ60" s="1164"/>
      <c r="NHA60" s="1164"/>
      <c r="NHB60" s="1164"/>
      <c r="NHC60" s="1164"/>
      <c r="NHD60" s="1164"/>
      <c r="NHE60" s="1164"/>
      <c r="NHF60" s="1164"/>
      <c r="NHG60" s="1164"/>
      <c r="NHH60" s="1164"/>
      <c r="NHI60" s="1164"/>
      <c r="NHJ60" s="1164"/>
      <c r="NHK60" s="1164"/>
      <c r="NHL60" s="1164"/>
      <c r="NHM60" s="1164"/>
      <c r="NHN60" s="1164"/>
      <c r="NHO60" s="1164"/>
      <c r="NHP60" s="1164"/>
      <c r="NHQ60" s="1164"/>
      <c r="NHR60" s="1164"/>
      <c r="NHS60" s="1164"/>
      <c r="NHT60" s="1164"/>
      <c r="NHU60" s="1164"/>
      <c r="NHV60" s="1164"/>
      <c r="NHW60" s="1164"/>
      <c r="NHX60" s="1164"/>
      <c r="NHY60" s="1164"/>
      <c r="NHZ60" s="1164"/>
      <c r="NIA60" s="1164"/>
      <c r="NIB60" s="1164"/>
      <c r="NIC60" s="1164"/>
      <c r="NID60" s="1164"/>
      <c r="NIE60" s="1164"/>
      <c r="NIF60" s="1164"/>
      <c r="NIG60" s="1164"/>
      <c r="NIH60" s="1164"/>
      <c r="NII60" s="1164"/>
      <c r="NIJ60" s="1164"/>
      <c r="NIK60" s="1164"/>
      <c r="NIL60" s="1164"/>
      <c r="NIM60" s="1164"/>
      <c r="NIN60" s="1164"/>
      <c r="NIO60" s="1164"/>
      <c r="NIP60" s="1164"/>
      <c r="NIQ60" s="1164"/>
      <c r="NIR60" s="1164"/>
      <c r="NIS60" s="1164"/>
      <c r="NIT60" s="1164"/>
      <c r="NIU60" s="1164"/>
      <c r="NIV60" s="1164"/>
      <c r="NIW60" s="1164"/>
      <c r="NIX60" s="1164"/>
      <c r="NIY60" s="1164"/>
      <c r="NIZ60" s="1164"/>
      <c r="NJA60" s="1164"/>
      <c r="NJB60" s="1164"/>
      <c r="NJC60" s="1164"/>
      <c r="NJD60" s="1164"/>
      <c r="NJE60" s="1164"/>
      <c r="NJF60" s="1164"/>
      <c r="NJG60" s="1164"/>
      <c r="NJH60" s="1164"/>
      <c r="NJI60" s="1164"/>
      <c r="NJJ60" s="1164"/>
      <c r="NJK60" s="1164"/>
      <c r="NJL60" s="1164"/>
      <c r="NJM60" s="1164"/>
      <c r="NJN60" s="1164"/>
      <c r="NJO60" s="1164"/>
      <c r="NJP60" s="1164"/>
      <c r="NJQ60" s="1164"/>
      <c r="NJR60" s="1164"/>
      <c r="NJS60" s="1164"/>
      <c r="NJT60" s="1164"/>
      <c r="NJU60" s="1164"/>
      <c r="NJV60" s="1164"/>
      <c r="NJW60" s="1164"/>
      <c r="NJX60" s="1164"/>
      <c r="NJY60" s="1164"/>
      <c r="NJZ60" s="1164"/>
      <c r="NKA60" s="1164"/>
      <c r="NKB60" s="1164"/>
      <c r="NKC60" s="1164"/>
      <c r="NKD60" s="1164"/>
      <c r="NKE60" s="1164"/>
      <c r="NKF60" s="1164"/>
      <c r="NKG60" s="1164"/>
      <c r="NKH60" s="1164"/>
      <c r="NKI60" s="1164"/>
      <c r="NKJ60" s="1164"/>
      <c r="NKK60" s="1164"/>
      <c r="NKL60" s="1164"/>
      <c r="NKM60" s="1164"/>
      <c r="NKN60" s="1164"/>
      <c r="NKO60" s="1164"/>
      <c r="NKP60" s="1164"/>
      <c r="NKQ60" s="1164"/>
      <c r="NKR60" s="1164"/>
      <c r="NKS60" s="1164"/>
      <c r="NKT60" s="1164"/>
      <c r="NKU60" s="1164"/>
      <c r="NKV60" s="1164"/>
      <c r="NKW60" s="1164"/>
      <c r="NKX60" s="1164"/>
      <c r="NKY60" s="1164"/>
      <c r="NKZ60" s="1164"/>
      <c r="NLA60" s="1164"/>
      <c r="NLB60" s="1164"/>
      <c r="NLC60" s="1164"/>
      <c r="NLD60" s="1164"/>
      <c r="NLE60" s="1164"/>
      <c r="NLF60" s="1164"/>
      <c r="NLG60" s="1164"/>
      <c r="NLH60" s="1164"/>
      <c r="NLI60" s="1164"/>
      <c r="NLJ60" s="1164"/>
      <c r="NLK60" s="1164"/>
      <c r="NLL60" s="1164"/>
      <c r="NLM60" s="1164"/>
      <c r="NLN60" s="1164"/>
      <c r="NLO60" s="1164"/>
      <c r="NLP60" s="1164"/>
      <c r="NLQ60" s="1164"/>
      <c r="NLR60" s="1164"/>
      <c r="NLS60" s="1164"/>
      <c r="NLT60" s="1164"/>
      <c r="NLU60" s="1164"/>
      <c r="NLV60" s="1164"/>
      <c r="NLW60" s="1164"/>
      <c r="NLX60" s="1164"/>
      <c r="NLY60" s="1164"/>
      <c r="NLZ60" s="1164"/>
      <c r="NMA60" s="1164"/>
      <c r="NMB60" s="1164"/>
      <c r="NMC60" s="1164"/>
      <c r="NMD60" s="1164"/>
      <c r="NME60" s="1164"/>
      <c r="NMF60" s="1164"/>
      <c r="NMG60" s="1164"/>
      <c r="NMH60" s="1164"/>
      <c r="NMI60" s="1164"/>
      <c r="NMJ60" s="1164"/>
      <c r="NMK60" s="1164"/>
      <c r="NML60" s="1164"/>
      <c r="NMM60" s="1164"/>
      <c r="NMN60" s="1164"/>
      <c r="NMO60" s="1164"/>
      <c r="NMP60" s="1164"/>
      <c r="NMQ60" s="1164"/>
      <c r="NMR60" s="1164"/>
      <c r="NMS60" s="1164"/>
      <c r="NMT60" s="1164"/>
      <c r="NMU60" s="1164"/>
      <c r="NMV60" s="1164"/>
      <c r="NMW60" s="1164"/>
      <c r="NMX60" s="1164"/>
      <c r="NMY60" s="1164"/>
      <c r="NMZ60" s="1164"/>
      <c r="NNA60" s="1164"/>
      <c r="NNB60" s="1164"/>
      <c r="NNC60" s="1164"/>
      <c r="NND60" s="1164"/>
      <c r="NNE60" s="1164"/>
      <c r="NNF60" s="1164"/>
      <c r="NNG60" s="1164"/>
      <c r="NNH60" s="1164"/>
      <c r="NNI60" s="1164"/>
      <c r="NNJ60" s="1164"/>
      <c r="NNK60" s="1164"/>
      <c r="NNL60" s="1164"/>
      <c r="NNM60" s="1164"/>
      <c r="NNN60" s="1164"/>
      <c r="NNO60" s="1164"/>
      <c r="NNP60" s="1164"/>
      <c r="NNQ60" s="1164"/>
      <c r="NNR60" s="1164"/>
      <c r="NNS60" s="1164"/>
      <c r="NNT60" s="1164"/>
      <c r="NNU60" s="1164"/>
      <c r="NNV60" s="1164"/>
      <c r="NNW60" s="1164"/>
      <c r="NNX60" s="1164"/>
      <c r="NNY60" s="1164"/>
      <c r="NNZ60" s="1164"/>
      <c r="NOA60" s="1164"/>
      <c r="NOB60" s="1164"/>
      <c r="NOC60" s="1164"/>
      <c r="NOD60" s="1164"/>
      <c r="NOE60" s="1164"/>
      <c r="NOF60" s="1164"/>
      <c r="NOG60" s="1164"/>
      <c r="NOH60" s="1164"/>
      <c r="NOI60" s="1164"/>
      <c r="NOJ60" s="1164"/>
      <c r="NOK60" s="1164"/>
      <c r="NOL60" s="1164"/>
      <c r="NOM60" s="1164"/>
      <c r="NON60" s="1164"/>
      <c r="NOO60" s="1164"/>
      <c r="NOP60" s="1164"/>
      <c r="NOQ60" s="1164"/>
      <c r="NOR60" s="1164"/>
      <c r="NOS60" s="1164"/>
      <c r="NOT60" s="1164"/>
      <c r="NOU60" s="1164"/>
      <c r="NOV60" s="1164"/>
      <c r="NOW60" s="1164"/>
      <c r="NOX60" s="1164"/>
      <c r="NOY60" s="1164"/>
      <c r="NOZ60" s="1164"/>
      <c r="NPA60" s="1164"/>
      <c r="NPB60" s="1164"/>
      <c r="NPC60" s="1164"/>
      <c r="NPD60" s="1164"/>
      <c r="NPE60" s="1164"/>
      <c r="NPF60" s="1164"/>
      <c r="NPG60" s="1164"/>
      <c r="NPH60" s="1164"/>
      <c r="NPI60" s="1164"/>
      <c r="NPJ60" s="1164"/>
      <c r="NPK60" s="1164"/>
      <c r="NPL60" s="1164"/>
      <c r="NPM60" s="1164"/>
      <c r="NPN60" s="1164"/>
      <c r="NPO60" s="1164"/>
      <c r="NPP60" s="1164"/>
      <c r="NPQ60" s="1164"/>
      <c r="NPR60" s="1164"/>
      <c r="NPS60" s="1164"/>
      <c r="NPT60" s="1164"/>
      <c r="NPU60" s="1164"/>
      <c r="NPV60" s="1164"/>
      <c r="NPW60" s="1164"/>
      <c r="NPX60" s="1164"/>
      <c r="NPY60" s="1164"/>
      <c r="NPZ60" s="1164"/>
      <c r="NQA60" s="1164"/>
      <c r="NQB60" s="1164"/>
      <c r="NQC60" s="1164"/>
      <c r="NQD60" s="1164"/>
      <c r="NQE60" s="1164"/>
      <c r="NQF60" s="1164"/>
      <c r="NQG60" s="1164"/>
      <c r="NQH60" s="1164"/>
      <c r="NQI60" s="1164"/>
      <c r="NQJ60" s="1164"/>
      <c r="NQK60" s="1164"/>
      <c r="NQL60" s="1164"/>
      <c r="NQM60" s="1164"/>
      <c r="NQN60" s="1164"/>
      <c r="NQO60" s="1164"/>
      <c r="NQP60" s="1164"/>
      <c r="NQQ60" s="1164"/>
      <c r="NQR60" s="1164"/>
      <c r="NQS60" s="1164"/>
      <c r="NQT60" s="1164"/>
      <c r="NQU60" s="1164"/>
      <c r="NQV60" s="1164"/>
      <c r="NQW60" s="1164"/>
      <c r="NQX60" s="1164"/>
      <c r="NQY60" s="1164"/>
      <c r="NQZ60" s="1164"/>
      <c r="NRA60" s="1164"/>
      <c r="NRB60" s="1164"/>
      <c r="NRC60" s="1164"/>
      <c r="NRD60" s="1164"/>
      <c r="NRE60" s="1164"/>
      <c r="NRF60" s="1164"/>
      <c r="NRG60" s="1164"/>
      <c r="NRH60" s="1164"/>
      <c r="NRI60" s="1164"/>
      <c r="NRJ60" s="1164"/>
      <c r="NRK60" s="1164"/>
      <c r="NRL60" s="1164"/>
      <c r="NRM60" s="1164"/>
      <c r="NRN60" s="1164"/>
      <c r="NRO60" s="1164"/>
      <c r="NRP60" s="1164"/>
      <c r="NRQ60" s="1164"/>
      <c r="NRR60" s="1164"/>
      <c r="NRS60" s="1164"/>
      <c r="NRT60" s="1164"/>
      <c r="NRU60" s="1164"/>
      <c r="NRV60" s="1164"/>
      <c r="NRW60" s="1164"/>
      <c r="NRX60" s="1164"/>
      <c r="NRY60" s="1164"/>
      <c r="NRZ60" s="1164"/>
      <c r="NSA60" s="1164"/>
      <c r="NSB60" s="1164"/>
      <c r="NSC60" s="1164"/>
      <c r="NSD60" s="1164"/>
      <c r="NSE60" s="1164"/>
      <c r="NSF60" s="1164"/>
      <c r="NSG60" s="1164"/>
      <c r="NSH60" s="1164"/>
      <c r="NSI60" s="1164"/>
      <c r="NSJ60" s="1164"/>
      <c r="NSK60" s="1164"/>
      <c r="NSL60" s="1164"/>
      <c r="NSM60" s="1164"/>
      <c r="NSN60" s="1164"/>
      <c r="NSO60" s="1164"/>
      <c r="NSP60" s="1164"/>
      <c r="NSQ60" s="1164"/>
      <c r="NSR60" s="1164"/>
      <c r="NSS60" s="1164"/>
      <c r="NST60" s="1164"/>
      <c r="NSU60" s="1164"/>
      <c r="NSV60" s="1164"/>
      <c r="NSW60" s="1164"/>
      <c r="NSX60" s="1164"/>
      <c r="NSY60" s="1164"/>
      <c r="NSZ60" s="1164"/>
      <c r="NTA60" s="1164"/>
      <c r="NTB60" s="1164"/>
      <c r="NTC60" s="1164"/>
      <c r="NTD60" s="1164"/>
      <c r="NTE60" s="1164"/>
      <c r="NTF60" s="1164"/>
      <c r="NTG60" s="1164"/>
      <c r="NTH60" s="1164"/>
      <c r="NTI60" s="1164"/>
      <c r="NTJ60" s="1164"/>
      <c r="NTK60" s="1164"/>
      <c r="NTL60" s="1164"/>
      <c r="NTM60" s="1164"/>
      <c r="NTN60" s="1164"/>
      <c r="NTO60" s="1164"/>
      <c r="NTP60" s="1164"/>
      <c r="NTQ60" s="1164"/>
      <c r="NTR60" s="1164"/>
      <c r="NTS60" s="1164"/>
      <c r="NTT60" s="1164"/>
      <c r="NTU60" s="1164"/>
      <c r="NTV60" s="1164"/>
      <c r="NTW60" s="1164"/>
      <c r="NTX60" s="1164"/>
      <c r="NTY60" s="1164"/>
      <c r="NTZ60" s="1164"/>
      <c r="NUA60" s="1164"/>
      <c r="NUB60" s="1164"/>
      <c r="NUC60" s="1164"/>
      <c r="NUD60" s="1164"/>
      <c r="NUE60" s="1164"/>
      <c r="NUF60" s="1164"/>
      <c r="NUG60" s="1164"/>
      <c r="NUH60" s="1164"/>
      <c r="NUI60" s="1164"/>
      <c r="NUJ60" s="1164"/>
      <c r="NUK60" s="1164"/>
      <c r="NUL60" s="1164"/>
      <c r="NUM60" s="1164"/>
      <c r="NUN60" s="1164"/>
      <c r="NUO60" s="1164"/>
      <c r="NUP60" s="1164"/>
      <c r="NUQ60" s="1164"/>
      <c r="NUR60" s="1164"/>
      <c r="NUS60" s="1164"/>
      <c r="NUT60" s="1164"/>
      <c r="NUU60" s="1164"/>
      <c r="NUV60" s="1164"/>
      <c r="NUW60" s="1164"/>
      <c r="NUX60" s="1164"/>
      <c r="NUY60" s="1164"/>
      <c r="NUZ60" s="1164"/>
      <c r="NVA60" s="1164"/>
      <c r="NVB60" s="1164"/>
      <c r="NVC60" s="1164"/>
      <c r="NVD60" s="1164"/>
      <c r="NVE60" s="1164"/>
      <c r="NVF60" s="1164"/>
      <c r="NVG60" s="1164"/>
      <c r="NVH60" s="1164"/>
      <c r="NVI60" s="1164"/>
      <c r="NVJ60" s="1164"/>
      <c r="NVK60" s="1164"/>
      <c r="NVL60" s="1164"/>
      <c r="NVM60" s="1164"/>
      <c r="NVN60" s="1164"/>
      <c r="NVO60" s="1164"/>
      <c r="NVP60" s="1164"/>
      <c r="NVQ60" s="1164"/>
      <c r="NVR60" s="1164"/>
      <c r="NVS60" s="1164"/>
      <c r="NVT60" s="1164"/>
      <c r="NVU60" s="1164"/>
      <c r="NVV60" s="1164"/>
      <c r="NVW60" s="1164"/>
      <c r="NVX60" s="1164"/>
      <c r="NVY60" s="1164"/>
      <c r="NVZ60" s="1164"/>
      <c r="NWA60" s="1164"/>
      <c r="NWB60" s="1164"/>
      <c r="NWC60" s="1164"/>
      <c r="NWD60" s="1164"/>
      <c r="NWE60" s="1164"/>
      <c r="NWF60" s="1164"/>
      <c r="NWG60" s="1164"/>
      <c r="NWH60" s="1164"/>
      <c r="NWI60" s="1164"/>
      <c r="NWJ60" s="1164"/>
      <c r="NWK60" s="1164"/>
      <c r="NWL60" s="1164"/>
      <c r="NWM60" s="1164"/>
      <c r="NWN60" s="1164"/>
      <c r="NWO60" s="1164"/>
      <c r="NWP60" s="1164"/>
      <c r="NWQ60" s="1164"/>
      <c r="NWR60" s="1164"/>
      <c r="NWS60" s="1164"/>
      <c r="NWT60" s="1164"/>
      <c r="NWU60" s="1164"/>
      <c r="NWV60" s="1164"/>
      <c r="NWW60" s="1164"/>
      <c r="NWX60" s="1164"/>
      <c r="NWY60" s="1164"/>
      <c r="NWZ60" s="1164"/>
      <c r="NXA60" s="1164"/>
      <c r="NXB60" s="1164"/>
      <c r="NXC60" s="1164"/>
      <c r="NXD60" s="1164"/>
      <c r="NXE60" s="1164"/>
      <c r="NXF60" s="1164"/>
      <c r="NXG60" s="1164"/>
      <c r="NXH60" s="1164"/>
      <c r="NXI60" s="1164"/>
      <c r="NXJ60" s="1164"/>
      <c r="NXK60" s="1164"/>
      <c r="NXL60" s="1164"/>
      <c r="NXM60" s="1164"/>
      <c r="NXN60" s="1164"/>
      <c r="NXO60" s="1164"/>
      <c r="NXP60" s="1164"/>
      <c r="NXQ60" s="1164"/>
      <c r="NXR60" s="1164"/>
      <c r="NXS60" s="1164"/>
      <c r="NXT60" s="1164"/>
      <c r="NXU60" s="1164"/>
      <c r="NXV60" s="1164"/>
      <c r="NXW60" s="1164"/>
      <c r="NXX60" s="1164"/>
      <c r="NXY60" s="1164"/>
      <c r="NXZ60" s="1164"/>
      <c r="NYA60" s="1164"/>
      <c r="NYB60" s="1164"/>
      <c r="NYC60" s="1164"/>
      <c r="NYD60" s="1164"/>
      <c r="NYE60" s="1164"/>
      <c r="NYF60" s="1164"/>
      <c r="NYG60" s="1164"/>
      <c r="NYH60" s="1164"/>
      <c r="NYI60" s="1164"/>
      <c r="NYJ60" s="1164"/>
      <c r="NYK60" s="1164"/>
      <c r="NYL60" s="1164"/>
      <c r="NYM60" s="1164"/>
      <c r="NYN60" s="1164"/>
      <c r="NYO60" s="1164"/>
      <c r="NYP60" s="1164"/>
      <c r="NYQ60" s="1164"/>
      <c r="NYR60" s="1164"/>
      <c r="NYS60" s="1164"/>
      <c r="NYT60" s="1164"/>
      <c r="NYU60" s="1164"/>
      <c r="NYV60" s="1164"/>
      <c r="NYW60" s="1164"/>
      <c r="NYX60" s="1164"/>
      <c r="NYY60" s="1164"/>
      <c r="NYZ60" s="1164"/>
      <c r="NZA60" s="1164"/>
      <c r="NZB60" s="1164"/>
      <c r="NZC60" s="1164"/>
      <c r="NZD60" s="1164"/>
      <c r="NZE60" s="1164"/>
      <c r="NZF60" s="1164"/>
      <c r="NZG60" s="1164"/>
      <c r="NZH60" s="1164"/>
      <c r="NZI60" s="1164"/>
      <c r="NZJ60" s="1164"/>
      <c r="NZK60" s="1164"/>
      <c r="NZL60" s="1164"/>
      <c r="NZM60" s="1164"/>
      <c r="NZN60" s="1164"/>
      <c r="NZO60" s="1164"/>
      <c r="NZP60" s="1164"/>
      <c r="NZQ60" s="1164"/>
      <c r="NZR60" s="1164"/>
      <c r="NZS60" s="1164"/>
      <c r="NZT60" s="1164"/>
      <c r="NZU60" s="1164"/>
      <c r="NZV60" s="1164"/>
      <c r="NZW60" s="1164"/>
      <c r="NZX60" s="1164"/>
      <c r="NZY60" s="1164"/>
      <c r="NZZ60" s="1164"/>
      <c r="OAA60" s="1164"/>
      <c r="OAB60" s="1164"/>
      <c r="OAC60" s="1164"/>
      <c r="OAD60" s="1164"/>
      <c r="OAE60" s="1164"/>
      <c r="OAF60" s="1164"/>
      <c r="OAG60" s="1164"/>
      <c r="OAH60" s="1164"/>
      <c r="OAI60" s="1164"/>
      <c r="OAJ60" s="1164"/>
      <c r="OAK60" s="1164"/>
      <c r="OAL60" s="1164"/>
      <c r="OAM60" s="1164"/>
      <c r="OAN60" s="1164"/>
      <c r="OAO60" s="1164"/>
      <c r="OAP60" s="1164"/>
      <c r="OAQ60" s="1164"/>
      <c r="OAR60" s="1164"/>
      <c r="OAS60" s="1164"/>
      <c r="OAT60" s="1164"/>
      <c r="OAU60" s="1164"/>
      <c r="OAV60" s="1164"/>
      <c r="OAW60" s="1164"/>
      <c r="OAX60" s="1164"/>
      <c r="OAY60" s="1164"/>
      <c r="OAZ60" s="1164"/>
      <c r="OBA60" s="1164"/>
      <c r="OBB60" s="1164"/>
      <c r="OBC60" s="1164"/>
      <c r="OBD60" s="1164"/>
      <c r="OBE60" s="1164"/>
      <c r="OBF60" s="1164"/>
      <c r="OBG60" s="1164"/>
      <c r="OBH60" s="1164"/>
      <c r="OBI60" s="1164"/>
      <c r="OBJ60" s="1164"/>
      <c r="OBK60" s="1164"/>
      <c r="OBL60" s="1164"/>
      <c r="OBM60" s="1164"/>
      <c r="OBN60" s="1164"/>
      <c r="OBO60" s="1164"/>
      <c r="OBP60" s="1164"/>
      <c r="OBQ60" s="1164"/>
      <c r="OBR60" s="1164"/>
      <c r="OBS60" s="1164"/>
      <c r="OBT60" s="1164"/>
      <c r="OBU60" s="1164"/>
      <c r="OBV60" s="1164"/>
      <c r="OBW60" s="1164"/>
      <c r="OBX60" s="1164"/>
      <c r="OBY60" s="1164"/>
      <c r="OBZ60" s="1164"/>
      <c r="OCA60" s="1164"/>
      <c r="OCB60" s="1164"/>
      <c r="OCC60" s="1164"/>
      <c r="OCD60" s="1164"/>
      <c r="OCE60" s="1164"/>
      <c r="OCF60" s="1164"/>
      <c r="OCG60" s="1164"/>
      <c r="OCH60" s="1164"/>
      <c r="OCI60" s="1164"/>
      <c r="OCJ60" s="1164"/>
      <c r="OCK60" s="1164"/>
      <c r="OCL60" s="1164"/>
      <c r="OCM60" s="1164"/>
      <c r="OCN60" s="1164"/>
      <c r="OCO60" s="1164"/>
      <c r="OCP60" s="1164"/>
      <c r="OCQ60" s="1164"/>
      <c r="OCR60" s="1164"/>
      <c r="OCS60" s="1164"/>
      <c r="OCT60" s="1164"/>
      <c r="OCU60" s="1164"/>
      <c r="OCV60" s="1164"/>
      <c r="OCW60" s="1164"/>
      <c r="OCX60" s="1164"/>
      <c r="OCY60" s="1164"/>
      <c r="OCZ60" s="1164"/>
      <c r="ODA60" s="1164"/>
      <c r="ODB60" s="1164"/>
      <c r="ODC60" s="1164"/>
      <c r="ODD60" s="1164"/>
      <c r="ODE60" s="1164"/>
      <c r="ODF60" s="1164"/>
      <c r="ODG60" s="1164"/>
      <c r="ODH60" s="1164"/>
      <c r="ODI60" s="1164"/>
      <c r="ODJ60" s="1164"/>
      <c r="ODK60" s="1164"/>
      <c r="ODL60" s="1164"/>
      <c r="ODM60" s="1164"/>
      <c r="ODN60" s="1164"/>
      <c r="ODO60" s="1164"/>
      <c r="ODP60" s="1164"/>
      <c r="ODQ60" s="1164"/>
      <c r="ODR60" s="1164"/>
      <c r="ODS60" s="1164"/>
      <c r="ODT60" s="1164"/>
      <c r="ODU60" s="1164"/>
      <c r="ODV60" s="1164"/>
      <c r="ODW60" s="1164"/>
      <c r="ODX60" s="1164"/>
      <c r="ODY60" s="1164"/>
      <c r="ODZ60" s="1164"/>
      <c r="OEA60" s="1164"/>
      <c r="OEB60" s="1164"/>
      <c r="OEC60" s="1164"/>
      <c r="OED60" s="1164"/>
      <c r="OEE60" s="1164"/>
      <c r="OEF60" s="1164"/>
      <c r="OEG60" s="1164"/>
      <c r="OEH60" s="1164"/>
      <c r="OEI60" s="1164"/>
      <c r="OEJ60" s="1164"/>
      <c r="OEK60" s="1164"/>
      <c r="OEL60" s="1164"/>
      <c r="OEM60" s="1164"/>
      <c r="OEN60" s="1164"/>
      <c r="OEO60" s="1164"/>
      <c r="OEP60" s="1164"/>
      <c r="OEQ60" s="1164"/>
      <c r="OER60" s="1164"/>
      <c r="OES60" s="1164"/>
      <c r="OET60" s="1164"/>
      <c r="OEU60" s="1164"/>
      <c r="OEV60" s="1164"/>
      <c r="OEW60" s="1164"/>
      <c r="OEX60" s="1164"/>
      <c r="OEY60" s="1164"/>
      <c r="OEZ60" s="1164"/>
      <c r="OFA60" s="1164"/>
      <c r="OFB60" s="1164"/>
      <c r="OFC60" s="1164"/>
      <c r="OFD60" s="1164"/>
      <c r="OFE60" s="1164"/>
      <c r="OFF60" s="1164"/>
      <c r="OFG60" s="1164"/>
      <c r="OFH60" s="1164"/>
      <c r="OFI60" s="1164"/>
      <c r="OFJ60" s="1164"/>
      <c r="OFK60" s="1164"/>
      <c r="OFL60" s="1164"/>
      <c r="OFM60" s="1164"/>
      <c r="OFN60" s="1164"/>
      <c r="OFO60" s="1164"/>
      <c r="OFP60" s="1164"/>
      <c r="OFQ60" s="1164"/>
      <c r="OFR60" s="1164"/>
      <c r="OFS60" s="1164"/>
      <c r="OFT60" s="1164"/>
      <c r="OFU60" s="1164"/>
      <c r="OFV60" s="1164"/>
      <c r="OFW60" s="1164"/>
      <c r="OFX60" s="1164"/>
      <c r="OFY60" s="1164"/>
      <c r="OFZ60" s="1164"/>
      <c r="OGA60" s="1164"/>
      <c r="OGB60" s="1164"/>
      <c r="OGC60" s="1164"/>
      <c r="OGD60" s="1164"/>
      <c r="OGE60" s="1164"/>
      <c r="OGF60" s="1164"/>
      <c r="OGG60" s="1164"/>
      <c r="OGH60" s="1164"/>
      <c r="OGI60" s="1164"/>
      <c r="OGJ60" s="1164"/>
      <c r="OGK60" s="1164"/>
      <c r="OGL60" s="1164"/>
      <c r="OGM60" s="1164"/>
      <c r="OGN60" s="1164"/>
      <c r="OGO60" s="1164"/>
      <c r="OGP60" s="1164"/>
      <c r="OGQ60" s="1164"/>
      <c r="OGR60" s="1164"/>
      <c r="OGS60" s="1164"/>
      <c r="OGT60" s="1164"/>
      <c r="OGU60" s="1164"/>
      <c r="OGV60" s="1164"/>
      <c r="OGW60" s="1164"/>
      <c r="OGX60" s="1164"/>
      <c r="OGY60" s="1164"/>
      <c r="OGZ60" s="1164"/>
      <c r="OHA60" s="1164"/>
      <c r="OHB60" s="1164"/>
      <c r="OHC60" s="1164"/>
      <c r="OHD60" s="1164"/>
      <c r="OHE60" s="1164"/>
      <c r="OHF60" s="1164"/>
      <c r="OHG60" s="1164"/>
      <c r="OHH60" s="1164"/>
      <c r="OHI60" s="1164"/>
      <c r="OHJ60" s="1164"/>
      <c r="OHK60" s="1164"/>
      <c r="OHL60" s="1164"/>
      <c r="OHM60" s="1164"/>
      <c r="OHN60" s="1164"/>
      <c r="OHO60" s="1164"/>
      <c r="OHP60" s="1164"/>
      <c r="OHQ60" s="1164"/>
      <c r="OHR60" s="1164"/>
      <c r="OHS60" s="1164"/>
      <c r="OHT60" s="1164"/>
      <c r="OHU60" s="1164"/>
      <c r="OHV60" s="1164"/>
      <c r="OHW60" s="1164"/>
      <c r="OHX60" s="1164"/>
      <c r="OHY60" s="1164"/>
      <c r="OHZ60" s="1164"/>
      <c r="OIA60" s="1164"/>
      <c r="OIB60" s="1164"/>
      <c r="OIC60" s="1164"/>
      <c r="OID60" s="1164"/>
      <c r="OIE60" s="1164"/>
      <c r="OIF60" s="1164"/>
      <c r="OIG60" s="1164"/>
      <c r="OIH60" s="1164"/>
      <c r="OII60" s="1164"/>
      <c r="OIJ60" s="1164"/>
      <c r="OIK60" s="1164"/>
      <c r="OIL60" s="1164"/>
      <c r="OIM60" s="1164"/>
      <c r="OIN60" s="1164"/>
      <c r="OIO60" s="1164"/>
      <c r="OIP60" s="1164"/>
      <c r="OIQ60" s="1164"/>
      <c r="OIR60" s="1164"/>
      <c r="OIS60" s="1164"/>
      <c r="OIT60" s="1164"/>
      <c r="OIU60" s="1164"/>
      <c r="OIV60" s="1164"/>
      <c r="OIW60" s="1164"/>
      <c r="OIX60" s="1164"/>
      <c r="OIY60" s="1164"/>
      <c r="OIZ60" s="1164"/>
      <c r="OJA60" s="1164"/>
      <c r="OJB60" s="1164"/>
      <c r="OJC60" s="1164"/>
      <c r="OJD60" s="1164"/>
      <c r="OJE60" s="1164"/>
      <c r="OJF60" s="1164"/>
      <c r="OJG60" s="1164"/>
      <c r="OJH60" s="1164"/>
      <c r="OJI60" s="1164"/>
      <c r="OJJ60" s="1164"/>
      <c r="OJK60" s="1164"/>
      <c r="OJL60" s="1164"/>
      <c r="OJM60" s="1164"/>
      <c r="OJN60" s="1164"/>
      <c r="OJO60" s="1164"/>
      <c r="OJP60" s="1164"/>
      <c r="OJQ60" s="1164"/>
      <c r="OJR60" s="1164"/>
      <c r="OJS60" s="1164"/>
      <c r="OJT60" s="1164"/>
      <c r="OJU60" s="1164"/>
      <c r="OJV60" s="1164"/>
      <c r="OJW60" s="1164"/>
      <c r="OJX60" s="1164"/>
      <c r="OJY60" s="1164"/>
      <c r="OJZ60" s="1164"/>
      <c r="OKA60" s="1164"/>
      <c r="OKB60" s="1164"/>
      <c r="OKC60" s="1164"/>
      <c r="OKD60" s="1164"/>
      <c r="OKE60" s="1164"/>
      <c r="OKF60" s="1164"/>
      <c r="OKG60" s="1164"/>
      <c r="OKH60" s="1164"/>
      <c r="OKI60" s="1164"/>
      <c r="OKJ60" s="1164"/>
      <c r="OKK60" s="1164"/>
      <c r="OKL60" s="1164"/>
      <c r="OKM60" s="1164"/>
      <c r="OKN60" s="1164"/>
      <c r="OKO60" s="1164"/>
      <c r="OKP60" s="1164"/>
      <c r="OKQ60" s="1164"/>
      <c r="OKR60" s="1164"/>
      <c r="OKS60" s="1164"/>
      <c r="OKT60" s="1164"/>
      <c r="OKU60" s="1164"/>
      <c r="OKV60" s="1164"/>
      <c r="OKW60" s="1164"/>
      <c r="OKX60" s="1164"/>
      <c r="OKY60" s="1164"/>
      <c r="OKZ60" s="1164"/>
      <c r="OLA60" s="1164"/>
      <c r="OLB60" s="1164"/>
      <c r="OLC60" s="1164"/>
      <c r="OLD60" s="1164"/>
      <c r="OLE60" s="1164"/>
      <c r="OLF60" s="1164"/>
      <c r="OLG60" s="1164"/>
      <c r="OLH60" s="1164"/>
      <c r="OLI60" s="1164"/>
      <c r="OLJ60" s="1164"/>
      <c r="OLK60" s="1164"/>
      <c r="OLL60" s="1164"/>
      <c r="OLM60" s="1164"/>
      <c r="OLN60" s="1164"/>
      <c r="OLO60" s="1164"/>
      <c r="OLP60" s="1164"/>
      <c r="OLQ60" s="1164"/>
      <c r="OLR60" s="1164"/>
      <c r="OLS60" s="1164"/>
      <c r="OLT60" s="1164"/>
      <c r="OLU60" s="1164"/>
      <c r="OLV60" s="1164"/>
      <c r="OLW60" s="1164"/>
      <c r="OLX60" s="1164"/>
      <c r="OLY60" s="1164"/>
      <c r="OLZ60" s="1164"/>
      <c r="OMA60" s="1164"/>
      <c r="OMB60" s="1164"/>
      <c r="OMC60" s="1164"/>
      <c r="OMD60" s="1164"/>
      <c r="OME60" s="1164"/>
      <c r="OMF60" s="1164"/>
      <c r="OMG60" s="1164"/>
      <c r="OMH60" s="1164"/>
      <c r="OMI60" s="1164"/>
      <c r="OMJ60" s="1164"/>
      <c r="OMK60" s="1164"/>
      <c r="OML60" s="1164"/>
      <c r="OMM60" s="1164"/>
      <c r="OMN60" s="1164"/>
      <c r="OMO60" s="1164"/>
      <c r="OMP60" s="1164"/>
      <c r="OMQ60" s="1164"/>
      <c r="OMR60" s="1164"/>
      <c r="OMS60" s="1164"/>
      <c r="OMT60" s="1164"/>
      <c r="OMU60" s="1164"/>
      <c r="OMV60" s="1164"/>
      <c r="OMW60" s="1164"/>
      <c r="OMX60" s="1164"/>
      <c r="OMY60" s="1164"/>
      <c r="OMZ60" s="1164"/>
      <c r="ONA60" s="1164"/>
      <c r="ONB60" s="1164"/>
      <c r="ONC60" s="1164"/>
      <c r="OND60" s="1164"/>
      <c r="ONE60" s="1164"/>
      <c r="ONF60" s="1164"/>
      <c r="ONG60" s="1164"/>
      <c r="ONH60" s="1164"/>
      <c r="ONI60" s="1164"/>
      <c r="ONJ60" s="1164"/>
      <c r="ONK60" s="1164"/>
      <c r="ONL60" s="1164"/>
      <c r="ONM60" s="1164"/>
      <c r="ONN60" s="1164"/>
      <c r="ONO60" s="1164"/>
      <c r="ONP60" s="1164"/>
      <c r="ONQ60" s="1164"/>
      <c r="ONR60" s="1164"/>
      <c r="ONS60" s="1164"/>
      <c r="ONT60" s="1164"/>
      <c r="ONU60" s="1164"/>
      <c r="ONV60" s="1164"/>
      <c r="ONW60" s="1164"/>
      <c r="ONX60" s="1164"/>
      <c r="ONY60" s="1164"/>
      <c r="ONZ60" s="1164"/>
      <c r="OOA60" s="1164"/>
      <c r="OOB60" s="1164"/>
      <c r="OOC60" s="1164"/>
      <c r="OOD60" s="1164"/>
      <c r="OOE60" s="1164"/>
      <c r="OOF60" s="1164"/>
      <c r="OOG60" s="1164"/>
      <c r="OOH60" s="1164"/>
      <c r="OOI60" s="1164"/>
      <c r="OOJ60" s="1164"/>
      <c r="OOK60" s="1164"/>
      <c r="OOL60" s="1164"/>
      <c r="OOM60" s="1164"/>
      <c r="OON60" s="1164"/>
      <c r="OOO60" s="1164"/>
      <c r="OOP60" s="1164"/>
      <c r="OOQ60" s="1164"/>
      <c r="OOR60" s="1164"/>
      <c r="OOS60" s="1164"/>
      <c r="OOT60" s="1164"/>
      <c r="OOU60" s="1164"/>
      <c r="OOV60" s="1164"/>
      <c r="OOW60" s="1164"/>
      <c r="OOX60" s="1164"/>
      <c r="OOY60" s="1164"/>
      <c r="OOZ60" s="1164"/>
      <c r="OPA60" s="1164"/>
      <c r="OPB60" s="1164"/>
      <c r="OPC60" s="1164"/>
      <c r="OPD60" s="1164"/>
      <c r="OPE60" s="1164"/>
      <c r="OPF60" s="1164"/>
      <c r="OPG60" s="1164"/>
      <c r="OPH60" s="1164"/>
      <c r="OPI60" s="1164"/>
      <c r="OPJ60" s="1164"/>
      <c r="OPK60" s="1164"/>
      <c r="OPL60" s="1164"/>
      <c r="OPM60" s="1164"/>
      <c r="OPN60" s="1164"/>
      <c r="OPO60" s="1164"/>
      <c r="OPP60" s="1164"/>
      <c r="OPQ60" s="1164"/>
      <c r="OPR60" s="1164"/>
      <c r="OPS60" s="1164"/>
      <c r="OPT60" s="1164"/>
      <c r="OPU60" s="1164"/>
      <c r="OPV60" s="1164"/>
      <c r="OPW60" s="1164"/>
      <c r="OPX60" s="1164"/>
      <c r="OPY60" s="1164"/>
      <c r="OPZ60" s="1164"/>
      <c r="OQA60" s="1164"/>
      <c r="OQB60" s="1164"/>
      <c r="OQC60" s="1164"/>
      <c r="OQD60" s="1164"/>
      <c r="OQE60" s="1164"/>
      <c r="OQF60" s="1164"/>
      <c r="OQG60" s="1164"/>
      <c r="OQH60" s="1164"/>
      <c r="OQI60" s="1164"/>
      <c r="OQJ60" s="1164"/>
      <c r="OQK60" s="1164"/>
      <c r="OQL60" s="1164"/>
      <c r="OQM60" s="1164"/>
      <c r="OQN60" s="1164"/>
      <c r="OQO60" s="1164"/>
      <c r="OQP60" s="1164"/>
      <c r="OQQ60" s="1164"/>
      <c r="OQR60" s="1164"/>
      <c r="OQS60" s="1164"/>
      <c r="OQT60" s="1164"/>
      <c r="OQU60" s="1164"/>
      <c r="OQV60" s="1164"/>
      <c r="OQW60" s="1164"/>
      <c r="OQX60" s="1164"/>
      <c r="OQY60" s="1164"/>
      <c r="OQZ60" s="1164"/>
      <c r="ORA60" s="1164"/>
      <c r="ORB60" s="1164"/>
      <c r="ORC60" s="1164"/>
      <c r="ORD60" s="1164"/>
      <c r="ORE60" s="1164"/>
      <c r="ORF60" s="1164"/>
      <c r="ORG60" s="1164"/>
      <c r="ORH60" s="1164"/>
      <c r="ORI60" s="1164"/>
      <c r="ORJ60" s="1164"/>
      <c r="ORK60" s="1164"/>
      <c r="ORL60" s="1164"/>
      <c r="ORM60" s="1164"/>
      <c r="ORN60" s="1164"/>
      <c r="ORO60" s="1164"/>
      <c r="ORP60" s="1164"/>
      <c r="ORQ60" s="1164"/>
      <c r="ORR60" s="1164"/>
      <c r="ORS60" s="1164"/>
      <c r="ORT60" s="1164"/>
      <c r="ORU60" s="1164"/>
      <c r="ORV60" s="1164"/>
      <c r="ORW60" s="1164"/>
      <c r="ORX60" s="1164"/>
      <c r="ORY60" s="1164"/>
      <c r="ORZ60" s="1164"/>
      <c r="OSA60" s="1164"/>
      <c r="OSB60" s="1164"/>
      <c r="OSC60" s="1164"/>
      <c r="OSD60" s="1164"/>
      <c r="OSE60" s="1164"/>
      <c r="OSF60" s="1164"/>
      <c r="OSG60" s="1164"/>
      <c r="OSH60" s="1164"/>
      <c r="OSI60" s="1164"/>
      <c r="OSJ60" s="1164"/>
      <c r="OSK60" s="1164"/>
      <c r="OSL60" s="1164"/>
      <c r="OSM60" s="1164"/>
      <c r="OSN60" s="1164"/>
      <c r="OSO60" s="1164"/>
      <c r="OSP60" s="1164"/>
      <c r="OSQ60" s="1164"/>
      <c r="OSR60" s="1164"/>
      <c r="OSS60" s="1164"/>
      <c r="OST60" s="1164"/>
      <c r="OSU60" s="1164"/>
      <c r="OSV60" s="1164"/>
      <c r="OSW60" s="1164"/>
      <c r="OSX60" s="1164"/>
      <c r="OSY60" s="1164"/>
      <c r="OSZ60" s="1164"/>
      <c r="OTA60" s="1164"/>
      <c r="OTB60" s="1164"/>
      <c r="OTC60" s="1164"/>
      <c r="OTD60" s="1164"/>
      <c r="OTE60" s="1164"/>
      <c r="OTF60" s="1164"/>
      <c r="OTG60" s="1164"/>
      <c r="OTH60" s="1164"/>
      <c r="OTI60" s="1164"/>
      <c r="OTJ60" s="1164"/>
      <c r="OTK60" s="1164"/>
      <c r="OTL60" s="1164"/>
      <c r="OTM60" s="1164"/>
      <c r="OTN60" s="1164"/>
      <c r="OTO60" s="1164"/>
      <c r="OTP60" s="1164"/>
      <c r="OTQ60" s="1164"/>
      <c r="OTR60" s="1164"/>
      <c r="OTS60" s="1164"/>
      <c r="OTT60" s="1164"/>
      <c r="OTU60" s="1164"/>
      <c r="OTV60" s="1164"/>
      <c r="OTW60" s="1164"/>
      <c r="OTX60" s="1164"/>
      <c r="OTY60" s="1164"/>
      <c r="OTZ60" s="1164"/>
      <c r="OUA60" s="1164"/>
      <c r="OUB60" s="1164"/>
      <c r="OUC60" s="1164"/>
      <c r="OUD60" s="1164"/>
      <c r="OUE60" s="1164"/>
      <c r="OUF60" s="1164"/>
      <c r="OUG60" s="1164"/>
      <c r="OUH60" s="1164"/>
      <c r="OUI60" s="1164"/>
      <c r="OUJ60" s="1164"/>
      <c r="OUK60" s="1164"/>
      <c r="OUL60" s="1164"/>
      <c r="OUM60" s="1164"/>
      <c r="OUN60" s="1164"/>
      <c r="OUO60" s="1164"/>
      <c r="OUP60" s="1164"/>
      <c r="OUQ60" s="1164"/>
      <c r="OUR60" s="1164"/>
      <c r="OUS60" s="1164"/>
      <c r="OUT60" s="1164"/>
      <c r="OUU60" s="1164"/>
      <c r="OUV60" s="1164"/>
      <c r="OUW60" s="1164"/>
      <c r="OUX60" s="1164"/>
      <c r="OUY60" s="1164"/>
      <c r="OUZ60" s="1164"/>
      <c r="OVA60" s="1164"/>
      <c r="OVB60" s="1164"/>
      <c r="OVC60" s="1164"/>
      <c r="OVD60" s="1164"/>
      <c r="OVE60" s="1164"/>
      <c r="OVF60" s="1164"/>
      <c r="OVG60" s="1164"/>
      <c r="OVH60" s="1164"/>
      <c r="OVI60" s="1164"/>
      <c r="OVJ60" s="1164"/>
      <c r="OVK60" s="1164"/>
      <c r="OVL60" s="1164"/>
      <c r="OVM60" s="1164"/>
      <c r="OVN60" s="1164"/>
      <c r="OVO60" s="1164"/>
      <c r="OVP60" s="1164"/>
      <c r="OVQ60" s="1164"/>
      <c r="OVR60" s="1164"/>
      <c r="OVS60" s="1164"/>
      <c r="OVT60" s="1164"/>
      <c r="OVU60" s="1164"/>
      <c r="OVV60" s="1164"/>
      <c r="OVW60" s="1164"/>
      <c r="OVX60" s="1164"/>
      <c r="OVY60" s="1164"/>
      <c r="OVZ60" s="1164"/>
      <c r="OWA60" s="1164"/>
      <c r="OWB60" s="1164"/>
      <c r="OWC60" s="1164"/>
      <c r="OWD60" s="1164"/>
      <c r="OWE60" s="1164"/>
      <c r="OWF60" s="1164"/>
      <c r="OWG60" s="1164"/>
      <c r="OWH60" s="1164"/>
      <c r="OWI60" s="1164"/>
      <c r="OWJ60" s="1164"/>
      <c r="OWK60" s="1164"/>
      <c r="OWL60" s="1164"/>
      <c r="OWM60" s="1164"/>
      <c r="OWN60" s="1164"/>
      <c r="OWO60" s="1164"/>
      <c r="OWP60" s="1164"/>
      <c r="OWQ60" s="1164"/>
      <c r="OWR60" s="1164"/>
      <c r="OWS60" s="1164"/>
      <c r="OWT60" s="1164"/>
      <c r="OWU60" s="1164"/>
      <c r="OWV60" s="1164"/>
      <c r="OWW60" s="1164"/>
      <c r="OWX60" s="1164"/>
      <c r="OWY60" s="1164"/>
      <c r="OWZ60" s="1164"/>
      <c r="OXA60" s="1164"/>
      <c r="OXB60" s="1164"/>
      <c r="OXC60" s="1164"/>
      <c r="OXD60" s="1164"/>
      <c r="OXE60" s="1164"/>
      <c r="OXF60" s="1164"/>
      <c r="OXG60" s="1164"/>
      <c r="OXH60" s="1164"/>
      <c r="OXI60" s="1164"/>
      <c r="OXJ60" s="1164"/>
      <c r="OXK60" s="1164"/>
      <c r="OXL60" s="1164"/>
      <c r="OXM60" s="1164"/>
      <c r="OXN60" s="1164"/>
      <c r="OXO60" s="1164"/>
      <c r="OXP60" s="1164"/>
      <c r="OXQ60" s="1164"/>
      <c r="OXR60" s="1164"/>
      <c r="OXS60" s="1164"/>
      <c r="OXT60" s="1164"/>
      <c r="OXU60" s="1164"/>
      <c r="OXV60" s="1164"/>
      <c r="OXW60" s="1164"/>
      <c r="OXX60" s="1164"/>
      <c r="OXY60" s="1164"/>
      <c r="OXZ60" s="1164"/>
      <c r="OYA60" s="1164"/>
      <c r="OYB60" s="1164"/>
      <c r="OYC60" s="1164"/>
      <c r="OYD60" s="1164"/>
      <c r="OYE60" s="1164"/>
      <c r="OYF60" s="1164"/>
      <c r="OYG60" s="1164"/>
      <c r="OYH60" s="1164"/>
      <c r="OYI60" s="1164"/>
      <c r="OYJ60" s="1164"/>
      <c r="OYK60" s="1164"/>
      <c r="OYL60" s="1164"/>
      <c r="OYM60" s="1164"/>
      <c r="OYN60" s="1164"/>
      <c r="OYO60" s="1164"/>
      <c r="OYP60" s="1164"/>
      <c r="OYQ60" s="1164"/>
      <c r="OYR60" s="1164"/>
      <c r="OYS60" s="1164"/>
      <c r="OYT60" s="1164"/>
      <c r="OYU60" s="1164"/>
      <c r="OYV60" s="1164"/>
      <c r="OYW60" s="1164"/>
      <c r="OYX60" s="1164"/>
      <c r="OYY60" s="1164"/>
      <c r="OYZ60" s="1164"/>
      <c r="OZA60" s="1164"/>
      <c r="OZB60" s="1164"/>
      <c r="OZC60" s="1164"/>
      <c r="OZD60" s="1164"/>
      <c r="OZE60" s="1164"/>
      <c r="OZF60" s="1164"/>
      <c r="OZG60" s="1164"/>
      <c r="OZH60" s="1164"/>
      <c r="OZI60" s="1164"/>
      <c r="OZJ60" s="1164"/>
      <c r="OZK60" s="1164"/>
      <c r="OZL60" s="1164"/>
      <c r="OZM60" s="1164"/>
      <c r="OZN60" s="1164"/>
      <c r="OZO60" s="1164"/>
      <c r="OZP60" s="1164"/>
      <c r="OZQ60" s="1164"/>
      <c r="OZR60" s="1164"/>
      <c r="OZS60" s="1164"/>
      <c r="OZT60" s="1164"/>
      <c r="OZU60" s="1164"/>
      <c r="OZV60" s="1164"/>
      <c r="OZW60" s="1164"/>
      <c r="OZX60" s="1164"/>
      <c r="OZY60" s="1164"/>
      <c r="OZZ60" s="1164"/>
      <c r="PAA60" s="1164"/>
      <c r="PAB60" s="1164"/>
      <c r="PAC60" s="1164"/>
      <c r="PAD60" s="1164"/>
      <c r="PAE60" s="1164"/>
      <c r="PAF60" s="1164"/>
      <c r="PAG60" s="1164"/>
      <c r="PAH60" s="1164"/>
      <c r="PAI60" s="1164"/>
      <c r="PAJ60" s="1164"/>
      <c r="PAK60" s="1164"/>
      <c r="PAL60" s="1164"/>
      <c r="PAM60" s="1164"/>
      <c r="PAN60" s="1164"/>
      <c r="PAO60" s="1164"/>
      <c r="PAP60" s="1164"/>
      <c r="PAQ60" s="1164"/>
      <c r="PAR60" s="1164"/>
      <c r="PAS60" s="1164"/>
      <c r="PAT60" s="1164"/>
      <c r="PAU60" s="1164"/>
      <c r="PAV60" s="1164"/>
      <c r="PAW60" s="1164"/>
      <c r="PAX60" s="1164"/>
      <c r="PAY60" s="1164"/>
      <c r="PAZ60" s="1164"/>
      <c r="PBA60" s="1164"/>
      <c r="PBB60" s="1164"/>
      <c r="PBC60" s="1164"/>
      <c r="PBD60" s="1164"/>
      <c r="PBE60" s="1164"/>
      <c r="PBF60" s="1164"/>
      <c r="PBG60" s="1164"/>
      <c r="PBH60" s="1164"/>
      <c r="PBI60" s="1164"/>
      <c r="PBJ60" s="1164"/>
      <c r="PBK60" s="1164"/>
      <c r="PBL60" s="1164"/>
      <c r="PBM60" s="1164"/>
      <c r="PBN60" s="1164"/>
      <c r="PBO60" s="1164"/>
      <c r="PBP60" s="1164"/>
      <c r="PBQ60" s="1164"/>
      <c r="PBR60" s="1164"/>
      <c r="PBS60" s="1164"/>
      <c r="PBT60" s="1164"/>
      <c r="PBU60" s="1164"/>
      <c r="PBV60" s="1164"/>
      <c r="PBW60" s="1164"/>
      <c r="PBX60" s="1164"/>
      <c r="PBY60" s="1164"/>
      <c r="PBZ60" s="1164"/>
      <c r="PCA60" s="1164"/>
      <c r="PCB60" s="1164"/>
      <c r="PCC60" s="1164"/>
      <c r="PCD60" s="1164"/>
      <c r="PCE60" s="1164"/>
      <c r="PCF60" s="1164"/>
      <c r="PCG60" s="1164"/>
      <c r="PCH60" s="1164"/>
      <c r="PCI60" s="1164"/>
      <c r="PCJ60" s="1164"/>
      <c r="PCK60" s="1164"/>
      <c r="PCL60" s="1164"/>
      <c r="PCM60" s="1164"/>
      <c r="PCN60" s="1164"/>
      <c r="PCO60" s="1164"/>
      <c r="PCP60" s="1164"/>
      <c r="PCQ60" s="1164"/>
      <c r="PCR60" s="1164"/>
      <c r="PCS60" s="1164"/>
      <c r="PCT60" s="1164"/>
      <c r="PCU60" s="1164"/>
      <c r="PCV60" s="1164"/>
      <c r="PCW60" s="1164"/>
      <c r="PCX60" s="1164"/>
      <c r="PCY60" s="1164"/>
      <c r="PCZ60" s="1164"/>
      <c r="PDA60" s="1164"/>
      <c r="PDB60" s="1164"/>
      <c r="PDC60" s="1164"/>
      <c r="PDD60" s="1164"/>
      <c r="PDE60" s="1164"/>
      <c r="PDF60" s="1164"/>
      <c r="PDG60" s="1164"/>
      <c r="PDH60" s="1164"/>
      <c r="PDI60" s="1164"/>
      <c r="PDJ60" s="1164"/>
      <c r="PDK60" s="1164"/>
      <c r="PDL60" s="1164"/>
      <c r="PDM60" s="1164"/>
      <c r="PDN60" s="1164"/>
      <c r="PDO60" s="1164"/>
      <c r="PDP60" s="1164"/>
      <c r="PDQ60" s="1164"/>
      <c r="PDR60" s="1164"/>
      <c r="PDS60" s="1164"/>
      <c r="PDT60" s="1164"/>
      <c r="PDU60" s="1164"/>
      <c r="PDV60" s="1164"/>
      <c r="PDW60" s="1164"/>
      <c r="PDX60" s="1164"/>
      <c r="PDY60" s="1164"/>
      <c r="PDZ60" s="1164"/>
      <c r="PEA60" s="1164"/>
      <c r="PEB60" s="1164"/>
      <c r="PEC60" s="1164"/>
      <c r="PED60" s="1164"/>
      <c r="PEE60" s="1164"/>
      <c r="PEF60" s="1164"/>
      <c r="PEG60" s="1164"/>
      <c r="PEH60" s="1164"/>
      <c r="PEI60" s="1164"/>
      <c r="PEJ60" s="1164"/>
      <c r="PEK60" s="1164"/>
      <c r="PEL60" s="1164"/>
      <c r="PEM60" s="1164"/>
      <c r="PEN60" s="1164"/>
      <c r="PEO60" s="1164"/>
      <c r="PEP60" s="1164"/>
      <c r="PEQ60" s="1164"/>
      <c r="PER60" s="1164"/>
      <c r="PES60" s="1164"/>
      <c r="PET60" s="1164"/>
      <c r="PEU60" s="1164"/>
      <c r="PEV60" s="1164"/>
      <c r="PEW60" s="1164"/>
      <c r="PEX60" s="1164"/>
      <c r="PEY60" s="1164"/>
      <c r="PEZ60" s="1164"/>
      <c r="PFA60" s="1164"/>
      <c r="PFB60" s="1164"/>
      <c r="PFC60" s="1164"/>
      <c r="PFD60" s="1164"/>
      <c r="PFE60" s="1164"/>
      <c r="PFF60" s="1164"/>
      <c r="PFG60" s="1164"/>
      <c r="PFH60" s="1164"/>
      <c r="PFI60" s="1164"/>
      <c r="PFJ60" s="1164"/>
      <c r="PFK60" s="1164"/>
      <c r="PFL60" s="1164"/>
      <c r="PFM60" s="1164"/>
      <c r="PFN60" s="1164"/>
      <c r="PFO60" s="1164"/>
      <c r="PFP60" s="1164"/>
      <c r="PFQ60" s="1164"/>
      <c r="PFR60" s="1164"/>
      <c r="PFS60" s="1164"/>
      <c r="PFT60" s="1164"/>
      <c r="PFU60" s="1164"/>
      <c r="PFV60" s="1164"/>
      <c r="PFW60" s="1164"/>
      <c r="PFX60" s="1164"/>
      <c r="PFY60" s="1164"/>
      <c r="PFZ60" s="1164"/>
      <c r="PGA60" s="1164"/>
      <c r="PGB60" s="1164"/>
      <c r="PGC60" s="1164"/>
      <c r="PGD60" s="1164"/>
      <c r="PGE60" s="1164"/>
      <c r="PGF60" s="1164"/>
      <c r="PGG60" s="1164"/>
      <c r="PGH60" s="1164"/>
      <c r="PGI60" s="1164"/>
      <c r="PGJ60" s="1164"/>
      <c r="PGK60" s="1164"/>
      <c r="PGL60" s="1164"/>
      <c r="PGM60" s="1164"/>
      <c r="PGN60" s="1164"/>
      <c r="PGO60" s="1164"/>
      <c r="PGP60" s="1164"/>
      <c r="PGQ60" s="1164"/>
      <c r="PGR60" s="1164"/>
      <c r="PGS60" s="1164"/>
      <c r="PGT60" s="1164"/>
      <c r="PGU60" s="1164"/>
      <c r="PGV60" s="1164"/>
      <c r="PGW60" s="1164"/>
      <c r="PGX60" s="1164"/>
      <c r="PGY60" s="1164"/>
      <c r="PGZ60" s="1164"/>
      <c r="PHA60" s="1164"/>
      <c r="PHB60" s="1164"/>
      <c r="PHC60" s="1164"/>
      <c r="PHD60" s="1164"/>
      <c r="PHE60" s="1164"/>
      <c r="PHF60" s="1164"/>
      <c r="PHG60" s="1164"/>
      <c r="PHH60" s="1164"/>
      <c r="PHI60" s="1164"/>
      <c r="PHJ60" s="1164"/>
      <c r="PHK60" s="1164"/>
      <c r="PHL60" s="1164"/>
      <c r="PHM60" s="1164"/>
      <c r="PHN60" s="1164"/>
      <c r="PHO60" s="1164"/>
      <c r="PHP60" s="1164"/>
      <c r="PHQ60" s="1164"/>
      <c r="PHR60" s="1164"/>
      <c r="PHS60" s="1164"/>
      <c r="PHT60" s="1164"/>
      <c r="PHU60" s="1164"/>
      <c r="PHV60" s="1164"/>
      <c r="PHW60" s="1164"/>
      <c r="PHX60" s="1164"/>
      <c r="PHY60" s="1164"/>
      <c r="PHZ60" s="1164"/>
      <c r="PIA60" s="1164"/>
      <c r="PIB60" s="1164"/>
      <c r="PIC60" s="1164"/>
      <c r="PID60" s="1164"/>
      <c r="PIE60" s="1164"/>
      <c r="PIF60" s="1164"/>
      <c r="PIG60" s="1164"/>
      <c r="PIH60" s="1164"/>
      <c r="PII60" s="1164"/>
      <c r="PIJ60" s="1164"/>
      <c r="PIK60" s="1164"/>
      <c r="PIL60" s="1164"/>
      <c r="PIM60" s="1164"/>
      <c r="PIN60" s="1164"/>
      <c r="PIO60" s="1164"/>
      <c r="PIP60" s="1164"/>
      <c r="PIQ60" s="1164"/>
      <c r="PIR60" s="1164"/>
      <c r="PIS60" s="1164"/>
      <c r="PIT60" s="1164"/>
      <c r="PIU60" s="1164"/>
      <c r="PIV60" s="1164"/>
      <c r="PIW60" s="1164"/>
      <c r="PIX60" s="1164"/>
      <c r="PIY60" s="1164"/>
      <c r="PIZ60" s="1164"/>
      <c r="PJA60" s="1164"/>
      <c r="PJB60" s="1164"/>
      <c r="PJC60" s="1164"/>
      <c r="PJD60" s="1164"/>
      <c r="PJE60" s="1164"/>
      <c r="PJF60" s="1164"/>
      <c r="PJG60" s="1164"/>
      <c r="PJH60" s="1164"/>
      <c r="PJI60" s="1164"/>
      <c r="PJJ60" s="1164"/>
      <c r="PJK60" s="1164"/>
      <c r="PJL60" s="1164"/>
      <c r="PJM60" s="1164"/>
      <c r="PJN60" s="1164"/>
      <c r="PJO60" s="1164"/>
      <c r="PJP60" s="1164"/>
      <c r="PJQ60" s="1164"/>
      <c r="PJR60" s="1164"/>
      <c r="PJS60" s="1164"/>
      <c r="PJT60" s="1164"/>
      <c r="PJU60" s="1164"/>
      <c r="PJV60" s="1164"/>
      <c r="PJW60" s="1164"/>
      <c r="PJX60" s="1164"/>
      <c r="PJY60" s="1164"/>
      <c r="PJZ60" s="1164"/>
      <c r="PKA60" s="1164"/>
      <c r="PKB60" s="1164"/>
      <c r="PKC60" s="1164"/>
      <c r="PKD60" s="1164"/>
      <c r="PKE60" s="1164"/>
      <c r="PKF60" s="1164"/>
      <c r="PKG60" s="1164"/>
      <c r="PKH60" s="1164"/>
      <c r="PKI60" s="1164"/>
      <c r="PKJ60" s="1164"/>
      <c r="PKK60" s="1164"/>
      <c r="PKL60" s="1164"/>
      <c r="PKM60" s="1164"/>
      <c r="PKN60" s="1164"/>
      <c r="PKO60" s="1164"/>
      <c r="PKP60" s="1164"/>
      <c r="PKQ60" s="1164"/>
      <c r="PKR60" s="1164"/>
      <c r="PKS60" s="1164"/>
      <c r="PKT60" s="1164"/>
      <c r="PKU60" s="1164"/>
      <c r="PKV60" s="1164"/>
      <c r="PKW60" s="1164"/>
      <c r="PKX60" s="1164"/>
      <c r="PKY60" s="1164"/>
      <c r="PKZ60" s="1164"/>
      <c r="PLA60" s="1164"/>
      <c r="PLB60" s="1164"/>
      <c r="PLC60" s="1164"/>
      <c r="PLD60" s="1164"/>
      <c r="PLE60" s="1164"/>
      <c r="PLF60" s="1164"/>
      <c r="PLG60" s="1164"/>
      <c r="PLH60" s="1164"/>
      <c r="PLI60" s="1164"/>
      <c r="PLJ60" s="1164"/>
      <c r="PLK60" s="1164"/>
      <c r="PLL60" s="1164"/>
      <c r="PLM60" s="1164"/>
      <c r="PLN60" s="1164"/>
      <c r="PLO60" s="1164"/>
      <c r="PLP60" s="1164"/>
      <c r="PLQ60" s="1164"/>
      <c r="PLR60" s="1164"/>
      <c r="PLS60" s="1164"/>
      <c r="PLT60" s="1164"/>
      <c r="PLU60" s="1164"/>
      <c r="PLV60" s="1164"/>
      <c r="PLW60" s="1164"/>
      <c r="PLX60" s="1164"/>
      <c r="PLY60" s="1164"/>
      <c r="PLZ60" s="1164"/>
      <c r="PMA60" s="1164"/>
      <c r="PMB60" s="1164"/>
      <c r="PMC60" s="1164"/>
      <c r="PMD60" s="1164"/>
      <c r="PME60" s="1164"/>
      <c r="PMF60" s="1164"/>
      <c r="PMG60" s="1164"/>
      <c r="PMH60" s="1164"/>
      <c r="PMI60" s="1164"/>
      <c r="PMJ60" s="1164"/>
      <c r="PMK60" s="1164"/>
      <c r="PML60" s="1164"/>
      <c r="PMM60" s="1164"/>
      <c r="PMN60" s="1164"/>
      <c r="PMO60" s="1164"/>
      <c r="PMP60" s="1164"/>
      <c r="PMQ60" s="1164"/>
      <c r="PMR60" s="1164"/>
      <c r="PMS60" s="1164"/>
      <c r="PMT60" s="1164"/>
      <c r="PMU60" s="1164"/>
      <c r="PMV60" s="1164"/>
      <c r="PMW60" s="1164"/>
      <c r="PMX60" s="1164"/>
      <c r="PMY60" s="1164"/>
      <c r="PMZ60" s="1164"/>
      <c r="PNA60" s="1164"/>
      <c r="PNB60" s="1164"/>
      <c r="PNC60" s="1164"/>
      <c r="PND60" s="1164"/>
      <c r="PNE60" s="1164"/>
      <c r="PNF60" s="1164"/>
      <c r="PNG60" s="1164"/>
      <c r="PNH60" s="1164"/>
      <c r="PNI60" s="1164"/>
      <c r="PNJ60" s="1164"/>
      <c r="PNK60" s="1164"/>
      <c r="PNL60" s="1164"/>
      <c r="PNM60" s="1164"/>
      <c r="PNN60" s="1164"/>
      <c r="PNO60" s="1164"/>
      <c r="PNP60" s="1164"/>
      <c r="PNQ60" s="1164"/>
      <c r="PNR60" s="1164"/>
      <c r="PNS60" s="1164"/>
      <c r="PNT60" s="1164"/>
      <c r="PNU60" s="1164"/>
      <c r="PNV60" s="1164"/>
      <c r="PNW60" s="1164"/>
      <c r="PNX60" s="1164"/>
      <c r="PNY60" s="1164"/>
      <c r="PNZ60" s="1164"/>
      <c r="POA60" s="1164"/>
      <c r="POB60" s="1164"/>
      <c r="POC60" s="1164"/>
      <c r="POD60" s="1164"/>
      <c r="POE60" s="1164"/>
      <c r="POF60" s="1164"/>
      <c r="POG60" s="1164"/>
      <c r="POH60" s="1164"/>
      <c r="POI60" s="1164"/>
      <c r="POJ60" s="1164"/>
      <c r="POK60" s="1164"/>
      <c r="POL60" s="1164"/>
      <c r="POM60" s="1164"/>
      <c r="PON60" s="1164"/>
      <c r="POO60" s="1164"/>
      <c r="POP60" s="1164"/>
      <c r="POQ60" s="1164"/>
      <c r="POR60" s="1164"/>
      <c r="POS60" s="1164"/>
      <c r="POT60" s="1164"/>
      <c r="POU60" s="1164"/>
      <c r="POV60" s="1164"/>
      <c r="POW60" s="1164"/>
      <c r="POX60" s="1164"/>
      <c r="POY60" s="1164"/>
      <c r="POZ60" s="1164"/>
      <c r="PPA60" s="1164"/>
      <c r="PPB60" s="1164"/>
      <c r="PPC60" s="1164"/>
      <c r="PPD60" s="1164"/>
      <c r="PPE60" s="1164"/>
      <c r="PPF60" s="1164"/>
      <c r="PPG60" s="1164"/>
      <c r="PPH60" s="1164"/>
      <c r="PPI60" s="1164"/>
      <c r="PPJ60" s="1164"/>
      <c r="PPK60" s="1164"/>
      <c r="PPL60" s="1164"/>
      <c r="PPM60" s="1164"/>
      <c r="PPN60" s="1164"/>
      <c r="PPO60" s="1164"/>
      <c r="PPP60" s="1164"/>
      <c r="PPQ60" s="1164"/>
      <c r="PPR60" s="1164"/>
      <c r="PPS60" s="1164"/>
      <c r="PPT60" s="1164"/>
      <c r="PPU60" s="1164"/>
      <c r="PPV60" s="1164"/>
      <c r="PPW60" s="1164"/>
      <c r="PPX60" s="1164"/>
      <c r="PPY60" s="1164"/>
      <c r="PPZ60" s="1164"/>
      <c r="PQA60" s="1164"/>
      <c r="PQB60" s="1164"/>
      <c r="PQC60" s="1164"/>
      <c r="PQD60" s="1164"/>
      <c r="PQE60" s="1164"/>
      <c r="PQF60" s="1164"/>
      <c r="PQG60" s="1164"/>
      <c r="PQH60" s="1164"/>
      <c r="PQI60" s="1164"/>
      <c r="PQJ60" s="1164"/>
      <c r="PQK60" s="1164"/>
      <c r="PQL60" s="1164"/>
      <c r="PQM60" s="1164"/>
      <c r="PQN60" s="1164"/>
      <c r="PQO60" s="1164"/>
      <c r="PQP60" s="1164"/>
      <c r="PQQ60" s="1164"/>
      <c r="PQR60" s="1164"/>
      <c r="PQS60" s="1164"/>
      <c r="PQT60" s="1164"/>
      <c r="PQU60" s="1164"/>
      <c r="PQV60" s="1164"/>
      <c r="PQW60" s="1164"/>
      <c r="PQX60" s="1164"/>
      <c r="PQY60" s="1164"/>
      <c r="PQZ60" s="1164"/>
      <c r="PRA60" s="1164"/>
      <c r="PRB60" s="1164"/>
      <c r="PRC60" s="1164"/>
      <c r="PRD60" s="1164"/>
      <c r="PRE60" s="1164"/>
      <c r="PRF60" s="1164"/>
      <c r="PRG60" s="1164"/>
      <c r="PRH60" s="1164"/>
      <c r="PRI60" s="1164"/>
      <c r="PRJ60" s="1164"/>
      <c r="PRK60" s="1164"/>
      <c r="PRL60" s="1164"/>
      <c r="PRM60" s="1164"/>
      <c r="PRN60" s="1164"/>
      <c r="PRO60" s="1164"/>
      <c r="PRP60" s="1164"/>
      <c r="PRQ60" s="1164"/>
      <c r="PRR60" s="1164"/>
      <c r="PRS60" s="1164"/>
      <c r="PRT60" s="1164"/>
      <c r="PRU60" s="1164"/>
      <c r="PRV60" s="1164"/>
      <c r="PRW60" s="1164"/>
      <c r="PRX60" s="1164"/>
      <c r="PRY60" s="1164"/>
      <c r="PRZ60" s="1164"/>
      <c r="PSA60" s="1164"/>
      <c r="PSB60" s="1164"/>
      <c r="PSC60" s="1164"/>
      <c r="PSD60" s="1164"/>
      <c r="PSE60" s="1164"/>
      <c r="PSF60" s="1164"/>
      <c r="PSG60" s="1164"/>
      <c r="PSH60" s="1164"/>
      <c r="PSI60" s="1164"/>
      <c r="PSJ60" s="1164"/>
      <c r="PSK60" s="1164"/>
      <c r="PSL60" s="1164"/>
      <c r="PSM60" s="1164"/>
      <c r="PSN60" s="1164"/>
      <c r="PSO60" s="1164"/>
      <c r="PSP60" s="1164"/>
      <c r="PSQ60" s="1164"/>
      <c r="PSR60" s="1164"/>
      <c r="PSS60" s="1164"/>
      <c r="PST60" s="1164"/>
      <c r="PSU60" s="1164"/>
      <c r="PSV60" s="1164"/>
      <c r="PSW60" s="1164"/>
      <c r="PSX60" s="1164"/>
      <c r="PSY60" s="1164"/>
      <c r="PSZ60" s="1164"/>
      <c r="PTA60" s="1164"/>
      <c r="PTB60" s="1164"/>
      <c r="PTC60" s="1164"/>
      <c r="PTD60" s="1164"/>
      <c r="PTE60" s="1164"/>
      <c r="PTF60" s="1164"/>
      <c r="PTG60" s="1164"/>
      <c r="PTH60" s="1164"/>
      <c r="PTI60" s="1164"/>
      <c r="PTJ60" s="1164"/>
      <c r="PTK60" s="1164"/>
      <c r="PTL60" s="1164"/>
      <c r="PTM60" s="1164"/>
      <c r="PTN60" s="1164"/>
      <c r="PTO60" s="1164"/>
      <c r="PTP60" s="1164"/>
      <c r="PTQ60" s="1164"/>
      <c r="PTR60" s="1164"/>
      <c r="PTS60" s="1164"/>
      <c r="PTT60" s="1164"/>
      <c r="PTU60" s="1164"/>
      <c r="PTV60" s="1164"/>
      <c r="PTW60" s="1164"/>
      <c r="PTX60" s="1164"/>
      <c r="PTY60" s="1164"/>
      <c r="PTZ60" s="1164"/>
      <c r="PUA60" s="1164"/>
      <c r="PUB60" s="1164"/>
      <c r="PUC60" s="1164"/>
      <c r="PUD60" s="1164"/>
      <c r="PUE60" s="1164"/>
      <c r="PUF60" s="1164"/>
      <c r="PUG60" s="1164"/>
      <c r="PUH60" s="1164"/>
      <c r="PUI60" s="1164"/>
      <c r="PUJ60" s="1164"/>
      <c r="PUK60" s="1164"/>
      <c r="PUL60" s="1164"/>
      <c r="PUM60" s="1164"/>
      <c r="PUN60" s="1164"/>
      <c r="PUO60" s="1164"/>
      <c r="PUP60" s="1164"/>
      <c r="PUQ60" s="1164"/>
      <c r="PUR60" s="1164"/>
      <c r="PUS60" s="1164"/>
      <c r="PUT60" s="1164"/>
      <c r="PUU60" s="1164"/>
      <c r="PUV60" s="1164"/>
      <c r="PUW60" s="1164"/>
      <c r="PUX60" s="1164"/>
      <c r="PUY60" s="1164"/>
      <c r="PUZ60" s="1164"/>
      <c r="PVA60" s="1164"/>
      <c r="PVB60" s="1164"/>
      <c r="PVC60" s="1164"/>
      <c r="PVD60" s="1164"/>
      <c r="PVE60" s="1164"/>
      <c r="PVF60" s="1164"/>
      <c r="PVG60" s="1164"/>
      <c r="PVH60" s="1164"/>
      <c r="PVI60" s="1164"/>
      <c r="PVJ60" s="1164"/>
      <c r="PVK60" s="1164"/>
      <c r="PVL60" s="1164"/>
      <c r="PVM60" s="1164"/>
      <c r="PVN60" s="1164"/>
      <c r="PVO60" s="1164"/>
      <c r="PVP60" s="1164"/>
      <c r="PVQ60" s="1164"/>
      <c r="PVR60" s="1164"/>
      <c r="PVS60" s="1164"/>
      <c r="PVT60" s="1164"/>
      <c r="PVU60" s="1164"/>
      <c r="PVV60" s="1164"/>
      <c r="PVW60" s="1164"/>
      <c r="PVX60" s="1164"/>
      <c r="PVY60" s="1164"/>
      <c r="PVZ60" s="1164"/>
      <c r="PWA60" s="1164"/>
      <c r="PWB60" s="1164"/>
      <c r="PWC60" s="1164"/>
      <c r="PWD60" s="1164"/>
      <c r="PWE60" s="1164"/>
      <c r="PWF60" s="1164"/>
      <c r="PWG60" s="1164"/>
      <c r="PWH60" s="1164"/>
      <c r="PWI60" s="1164"/>
      <c r="PWJ60" s="1164"/>
      <c r="PWK60" s="1164"/>
      <c r="PWL60" s="1164"/>
      <c r="PWM60" s="1164"/>
      <c r="PWN60" s="1164"/>
      <c r="PWO60" s="1164"/>
      <c r="PWP60" s="1164"/>
      <c r="PWQ60" s="1164"/>
      <c r="PWR60" s="1164"/>
      <c r="PWS60" s="1164"/>
      <c r="PWT60" s="1164"/>
      <c r="PWU60" s="1164"/>
      <c r="PWV60" s="1164"/>
      <c r="PWW60" s="1164"/>
      <c r="PWX60" s="1164"/>
      <c r="PWY60" s="1164"/>
      <c r="PWZ60" s="1164"/>
      <c r="PXA60" s="1164"/>
      <c r="PXB60" s="1164"/>
      <c r="PXC60" s="1164"/>
      <c r="PXD60" s="1164"/>
      <c r="PXE60" s="1164"/>
      <c r="PXF60" s="1164"/>
      <c r="PXG60" s="1164"/>
      <c r="PXH60" s="1164"/>
      <c r="PXI60" s="1164"/>
      <c r="PXJ60" s="1164"/>
      <c r="PXK60" s="1164"/>
      <c r="PXL60" s="1164"/>
      <c r="PXM60" s="1164"/>
      <c r="PXN60" s="1164"/>
      <c r="PXO60" s="1164"/>
      <c r="PXP60" s="1164"/>
      <c r="PXQ60" s="1164"/>
      <c r="PXR60" s="1164"/>
      <c r="PXS60" s="1164"/>
      <c r="PXT60" s="1164"/>
      <c r="PXU60" s="1164"/>
      <c r="PXV60" s="1164"/>
      <c r="PXW60" s="1164"/>
      <c r="PXX60" s="1164"/>
      <c r="PXY60" s="1164"/>
      <c r="PXZ60" s="1164"/>
      <c r="PYA60" s="1164"/>
      <c r="PYB60" s="1164"/>
      <c r="PYC60" s="1164"/>
      <c r="PYD60" s="1164"/>
      <c r="PYE60" s="1164"/>
      <c r="PYF60" s="1164"/>
      <c r="PYG60" s="1164"/>
      <c r="PYH60" s="1164"/>
      <c r="PYI60" s="1164"/>
      <c r="PYJ60" s="1164"/>
      <c r="PYK60" s="1164"/>
      <c r="PYL60" s="1164"/>
      <c r="PYM60" s="1164"/>
      <c r="PYN60" s="1164"/>
      <c r="PYO60" s="1164"/>
      <c r="PYP60" s="1164"/>
      <c r="PYQ60" s="1164"/>
      <c r="PYR60" s="1164"/>
      <c r="PYS60" s="1164"/>
      <c r="PYT60" s="1164"/>
      <c r="PYU60" s="1164"/>
      <c r="PYV60" s="1164"/>
      <c r="PYW60" s="1164"/>
      <c r="PYX60" s="1164"/>
      <c r="PYY60" s="1164"/>
      <c r="PYZ60" s="1164"/>
      <c r="PZA60" s="1164"/>
      <c r="PZB60" s="1164"/>
      <c r="PZC60" s="1164"/>
      <c r="PZD60" s="1164"/>
      <c r="PZE60" s="1164"/>
      <c r="PZF60" s="1164"/>
      <c r="PZG60" s="1164"/>
      <c r="PZH60" s="1164"/>
      <c r="PZI60" s="1164"/>
      <c r="PZJ60" s="1164"/>
      <c r="PZK60" s="1164"/>
      <c r="PZL60" s="1164"/>
      <c r="PZM60" s="1164"/>
      <c r="PZN60" s="1164"/>
      <c r="PZO60" s="1164"/>
      <c r="PZP60" s="1164"/>
      <c r="PZQ60" s="1164"/>
      <c r="PZR60" s="1164"/>
      <c r="PZS60" s="1164"/>
      <c r="PZT60" s="1164"/>
      <c r="PZU60" s="1164"/>
      <c r="PZV60" s="1164"/>
      <c r="PZW60" s="1164"/>
      <c r="PZX60" s="1164"/>
      <c r="PZY60" s="1164"/>
      <c r="PZZ60" s="1164"/>
      <c r="QAA60" s="1164"/>
      <c r="QAB60" s="1164"/>
      <c r="QAC60" s="1164"/>
      <c r="QAD60" s="1164"/>
      <c r="QAE60" s="1164"/>
      <c r="QAF60" s="1164"/>
      <c r="QAG60" s="1164"/>
      <c r="QAH60" s="1164"/>
      <c r="QAI60" s="1164"/>
      <c r="QAJ60" s="1164"/>
      <c r="QAK60" s="1164"/>
      <c r="QAL60" s="1164"/>
      <c r="QAM60" s="1164"/>
      <c r="QAN60" s="1164"/>
      <c r="QAO60" s="1164"/>
      <c r="QAP60" s="1164"/>
      <c r="QAQ60" s="1164"/>
      <c r="QAR60" s="1164"/>
      <c r="QAS60" s="1164"/>
      <c r="QAT60" s="1164"/>
      <c r="QAU60" s="1164"/>
      <c r="QAV60" s="1164"/>
      <c r="QAW60" s="1164"/>
      <c r="QAX60" s="1164"/>
      <c r="QAY60" s="1164"/>
      <c r="QAZ60" s="1164"/>
      <c r="QBA60" s="1164"/>
      <c r="QBB60" s="1164"/>
      <c r="QBC60" s="1164"/>
      <c r="QBD60" s="1164"/>
      <c r="QBE60" s="1164"/>
      <c r="QBF60" s="1164"/>
      <c r="QBG60" s="1164"/>
      <c r="QBH60" s="1164"/>
      <c r="QBI60" s="1164"/>
      <c r="QBJ60" s="1164"/>
      <c r="QBK60" s="1164"/>
      <c r="QBL60" s="1164"/>
      <c r="QBM60" s="1164"/>
      <c r="QBN60" s="1164"/>
      <c r="QBO60" s="1164"/>
      <c r="QBP60" s="1164"/>
      <c r="QBQ60" s="1164"/>
      <c r="QBR60" s="1164"/>
      <c r="QBS60" s="1164"/>
      <c r="QBT60" s="1164"/>
      <c r="QBU60" s="1164"/>
      <c r="QBV60" s="1164"/>
      <c r="QBW60" s="1164"/>
      <c r="QBX60" s="1164"/>
      <c r="QBY60" s="1164"/>
      <c r="QBZ60" s="1164"/>
      <c r="QCA60" s="1164"/>
      <c r="QCB60" s="1164"/>
      <c r="QCC60" s="1164"/>
      <c r="QCD60" s="1164"/>
      <c r="QCE60" s="1164"/>
      <c r="QCF60" s="1164"/>
      <c r="QCG60" s="1164"/>
      <c r="QCH60" s="1164"/>
      <c r="QCI60" s="1164"/>
      <c r="QCJ60" s="1164"/>
      <c r="QCK60" s="1164"/>
      <c r="QCL60" s="1164"/>
      <c r="QCM60" s="1164"/>
      <c r="QCN60" s="1164"/>
      <c r="QCO60" s="1164"/>
      <c r="QCP60" s="1164"/>
      <c r="QCQ60" s="1164"/>
      <c r="QCR60" s="1164"/>
      <c r="QCS60" s="1164"/>
      <c r="QCT60" s="1164"/>
      <c r="QCU60" s="1164"/>
      <c r="QCV60" s="1164"/>
      <c r="QCW60" s="1164"/>
      <c r="QCX60" s="1164"/>
      <c r="QCY60" s="1164"/>
      <c r="QCZ60" s="1164"/>
      <c r="QDA60" s="1164"/>
      <c r="QDB60" s="1164"/>
      <c r="QDC60" s="1164"/>
      <c r="QDD60" s="1164"/>
      <c r="QDE60" s="1164"/>
      <c r="QDF60" s="1164"/>
      <c r="QDG60" s="1164"/>
      <c r="QDH60" s="1164"/>
      <c r="QDI60" s="1164"/>
      <c r="QDJ60" s="1164"/>
      <c r="QDK60" s="1164"/>
      <c r="QDL60" s="1164"/>
      <c r="QDM60" s="1164"/>
      <c r="QDN60" s="1164"/>
      <c r="QDO60" s="1164"/>
      <c r="QDP60" s="1164"/>
      <c r="QDQ60" s="1164"/>
      <c r="QDR60" s="1164"/>
      <c r="QDS60" s="1164"/>
      <c r="QDT60" s="1164"/>
      <c r="QDU60" s="1164"/>
      <c r="QDV60" s="1164"/>
      <c r="QDW60" s="1164"/>
      <c r="QDX60" s="1164"/>
      <c r="QDY60" s="1164"/>
      <c r="QDZ60" s="1164"/>
      <c r="QEA60" s="1164"/>
      <c r="QEB60" s="1164"/>
      <c r="QEC60" s="1164"/>
      <c r="QED60" s="1164"/>
      <c r="QEE60" s="1164"/>
      <c r="QEF60" s="1164"/>
      <c r="QEG60" s="1164"/>
      <c r="QEH60" s="1164"/>
      <c r="QEI60" s="1164"/>
      <c r="QEJ60" s="1164"/>
      <c r="QEK60" s="1164"/>
      <c r="QEL60" s="1164"/>
      <c r="QEM60" s="1164"/>
      <c r="QEN60" s="1164"/>
      <c r="QEO60" s="1164"/>
      <c r="QEP60" s="1164"/>
      <c r="QEQ60" s="1164"/>
      <c r="QER60" s="1164"/>
      <c r="QES60" s="1164"/>
      <c r="QET60" s="1164"/>
      <c r="QEU60" s="1164"/>
      <c r="QEV60" s="1164"/>
      <c r="QEW60" s="1164"/>
      <c r="QEX60" s="1164"/>
      <c r="QEY60" s="1164"/>
      <c r="QEZ60" s="1164"/>
      <c r="QFA60" s="1164"/>
      <c r="QFB60" s="1164"/>
      <c r="QFC60" s="1164"/>
      <c r="QFD60" s="1164"/>
      <c r="QFE60" s="1164"/>
      <c r="QFF60" s="1164"/>
      <c r="QFG60" s="1164"/>
      <c r="QFH60" s="1164"/>
      <c r="QFI60" s="1164"/>
      <c r="QFJ60" s="1164"/>
      <c r="QFK60" s="1164"/>
      <c r="QFL60" s="1164"/>
      <c r="QFM60" s="1164"/>
      <c r="QFN60" s="1164"/>
      <c r="QFO60" s="1164"/>
      <c r="QFP60" s="1164"/>
      <c r="QFQ60" s="1164"/>
      <c r="QFR60" s="1164"/>
      <c r="QFS60" s="1164"/>
      <c r="QFT60" s="1164"/>
      <c r="QFU60" s="1164"/>
      <c r="QFV60" s="1164"/>
      <c r="QFW60" s="1164"/>
      <c r="QFX60" s="1164"/>
      <c r="QFY60" s="1164"/>
      <c r="QFZ60" s="1164"/>
      <c r="QGA60" s="1164"/>
      <c r="QGB60" s="1164"/>
      <c r="QGC60" s="1164"/>
      <c r="QGD60" s="1164"/>
      <c r="QGE60" s="1164"/>
      <c r="QGF60" s="1164"/>
      <c r="QGG60" s="1164"/>
      <c r="QGH60" s="1164"/>
      <c r="QGI60" s="1164"/>
      <c r="QGJ60" s="1164"/>
      <c r="QGK60" s="1164"/>
      <c r="QGL60" s="1164"/>
      <c r="QGM60" s="1164"/>
      <c r="QGN60" s="1164"/>
      <c r="QGO60" s="1164"/>
      <c r="QGP60" s="1164"/>
      <c r="QGQ60" s="1164"/>
      <c r="QGR60" s="1164"/>
      <c r="QGS60" s="1164"/>
      <c r="QGT60" s="1164"/>
      <c r="QGU60" s="1164"/>
      <c r="QGV60" s="1164"/>
      <c r="QGW60" s="1164"/>
      <c r="QGX60" s="1164"/>
      <c r="QGY60" s="1164"/>
      <c r="QGZ60" s="1164"/>
      <c r="QHA60" s="1164"/>
      <c r="QHB60" s="1164"/>
      <c r="QHC60" s="1164"/>
      <c r="QHD60" s="1164"/>
      <c r="QHE60" s="1164"/>
      <c r="QHF60" s="1164"/>
      <c r="QHG60" s="1164"/>
      <c r="QHH60" s="1164"/>
      <c r="QHI60" s="1164"/>
      <c r="QHJ60" s="1164"/>
      <c r="QHK60" s="1164"/>
      <c r="QHL60" s="1164"/>
      <c r="QHM60" s="1164"/>
      <c r="QHN60" s="1164"/>
      <c r="QHO60" s="1164"/>
      <c r="QHP60" s="1164"/>
      <c r="QHQ60" s="1164"/>
      <c r="QHR60" s="1164"/>
      <c r="QHS60" s="1164"/>
      <c r="QHT60" s="1164"/>
      <c r="QHU60" s="1164"/>
      <c r="QHV60" s="1164"/>
      <c r="QHW60" s="1164"/>
      <c r="QHX60" s="1164"/>
      <c r="QHY60" s="1164"/>
      <c r="QHZ60" s="1164"/>
      <c r="QIA60" s="1164"/>
      <c r="QIB60" s="1164"/>
      <c r="QIC60" s="1164"/>
      <c r="QID60" s="1164"/>
      <c r="QIE60" s="1164"/>
      <c r="QIF60" s="1164"/>
      <c r="QIG60" s="1164"/>
      <c r="QIH60" s="1164"/>
      <c r="QII60" s="1164"/>
      <c r="QIJ60" s="1164"/>
      <c r="QIK60" s="1164"/>
      <c r="QIL60" s="1164"/>
      <c r="QIM60" s="1164"/>
      <c r="QIN60" s="1164"/>
      <c r="QIO60" s="1164"/>
      <c r="QIP60" s="1164"/>
      <c r="QIQ60" s="1164"/>
      <c r="QIR60" s="1164"/>
      <c r="QIS60" s="1164"/>
      <c r="QIT60" s="1164"/>
      <c r="QIU60" s="1164"/>
      <c r="QIV60" s="1164"/>
      <c r="QIW60" s="1164"/>
      <c r="QIX60" s="1164"/>
      <c r="QIY60" s="1164"/>
      <c r="QIZ60" s="1164"/>
      <c r="QJA60" s="1164"/>
      <c r="QJB60" s="1164"/>
      <c r="QJC60" s="1164"/>
      <c r="QJD60" s="1164"/>
      <c r="QJE60" s="1164"/>
      <c r="QJF60" s="1164"/>
      <c r="QJG60" s="1164"/>
      <c r="QJH60" s="1164"/>
      <c r="QJI60" s="1164"/>
      <c r="QJJ60" s="1164"/>
      <c r="QJK60" s="1164"/>
      <c r="QJL60" s="1164"/>
      <c r="QJM60" s="1164"/>
      <c r="QJN60" s="1164"/>
      <c r="QJO60" s="1164"/>
      <c r="QJP60" s="1164"/>
      <c r="QJQ60" s="1164"/>
      <c r="QJR60" s="1164"/>
      <c r="QJS60" s="1164"/>
      <c r="QJT60" s="1164"/>
      <c r="QJU60" s="1164"/>
      <c r="QJV60" s="1164"/>
      <c r="QJW60" s="1164"/>
      <c r="QJX60" s="1164"/>
      <c r="QJY60" s="1164"/>
      <c r="QJZ60" s="1164"/>
      <c r="QKA60" s="1164"/>
      <c r="QKB60" s="1164"/>
      <c r="QKC60" s="1164"/>
      <c r="QKD60" s="1164"/>
      <c r="QKE60" s="1164"/>
      <c r="QKF60" s="1164"/>
      <c r="QKG60" s="1164"/>
      <c r="QKH60" s="1164"/>
      <c r="QKI60" s="1164"/>
      <c r="QKJ60" s="1164"/>
      <c r="QKK60" s="1164"/>
      <c r="QKL60" s="1164"/>
      <c r="QKM60" s="1164"/>
      <c r="QKN60" s="1164"/>
      <c r="QKO60" s="1164"/>
      <c r="QKP60" s="1164"/>
      <c r="QKQ60" s="1164"/>
      <c r="QKR60" s="1164"/>
      <c r="QKS60" s="1164"/>
      <c r="QKT60" s="1164"/>
      <c r="QKU60" s="1164"/>
      <c r="QKV60" s="1164"/>
      <c r="QKW60" s="1164"/>
      <c r="QKX60" s="1164"/>
      <c r="QKY60" s="1164"/>
      <c r="QKZ60" s="1164"/>
      <c r="QLA60" s="1164"/>
      <c r="QLB60" s="1164"/>
      <c r="QLC60" s="1164"/>
      <c r="QLD60" s="1164"/>
      <c r="QLE60" s="1164"/>
      <c r="QLF60" s="1164"/>
      <c r="QLG60" s="1164"/>
      <c r="QLH60" s="1164"/>
      <c r="QLI60" s="1164"/>
      <c r="QLJ60" s="1164"/>
      <c r="QLK60" s="1164"/>
      <c r="QLL60" s="1164"/>
      <c r="QLM60" s="1164"/>
      <c r="QLN60" s="1164"/>
      <c r="QLO60" s="1164"/>
      <c r="QLP60" s="1164"/>
      <c r="QLQ60" s="1164"/>
      <c r="QLR60" s="1164"/>
      <c r="QLS60" s="1164"/>
      <c r="QLT60" s="1164"/>
      <c r="QLU60" s="1164"/>
      <c r="QLV60" s="1164"/>
      <c r="QLW60" s="1164"/>
      <c r="QLX60" s="1164"/>
      <c r="QLY60" s="1164"/>
      <c r="QLZ60" s="1164"/>
      <c r="QMA60" s="1164"/>
      <c r="QMB60" s="1164"/>
      <c r="QMC60" s="1164"/>
      <c r="QMD60" s="1164"/>
      <c r="QME60" s="1164"/>
      <c r="QMF60" s="1164"/>
      <c r="QMG60" s="1164"/>
      <c r="QMH60" s="1164"/>
      <c r="QMI60" s="1164"/>
      <c r="QMJ60" s="1164"/>
      <c r="QMK60" s="1164"/>
      <c r="QML60" s="1164"/>
      <c r="QMM60" s="1164"/>
      <c r="QMN60" s="1164"/>
      <c r="QMO60" s="1164"/>
      <c r="QMP60" s="1164"/>
      <c r="QMQ60" s="1164"/>
      <c r="QMR60" s="1164"/>
      <c r="QMS60" s="1164"/>
      <c r="QMT60" s="1164"/>
      <c r="QMU60" s="1164"/>
      <c r="QMV60" s="1164"/>
      <c r="QMW60" s="1164"/>
      <c r="QMX60" s="1164"/>
      <c r="QMY60" s="1164"/>
      <c r="QMZ60" s="1164"/>
      <c r="QNA60" s="1164"/>
      <c r="QNB60" s="1164"/>
      <c r="QNC60" s="1164"/>
      <c r="QND60" s="1164"/>
      <c r="QNE60" s="1164"/>
      <c r="QNF60" s="1164"/>
      <c r="QNG60" s="1164"/>
      <c r="QNH60" s="1164"/>
      <c r="QNI60" s="1164"/>
      <c r="QNJ60" s="1164"/>
      <c r="QNK60" s="1164"/>
      <c r="QNL60" s="1164"/>
      <c r="QNM60" s="1164"/>
      <c r="QNN60" s="1164"/>
      <c r="QNO60" s="1164"/>
      <c r="QNP60" s="1164"/>
      <c r="QNQ60" s="1164"/>
      <c r="QNR60" s="1164"/>
      <c r="QNS60" s="1164"/>
      <c r="QNT60" s="1164"/>
      <c r="QNU60" s="1164"/>
      <c r="QNV60" s="1164"/>
      <c r="QNW60" s="1164"/>
      <c r="QNX60" s="1164"/>
      <c r="QNY60" s="1164"/>
      <c r="QNZ60" s="1164"/>
      <c r="QOA60" s="1164"/>
      <c r="QOB60" s="1164"/>
      <c r="QOC60" s="1164"/>
      <c r="QOD60" s="1164"/>
      <c r="QOE60" s="1164"/>
      <c r="QOF60" s="1164"/>
      <c r="QOG60" s="1164"/>
      <c r="QOH60" s="1164"/>
      <c r="QOI60" s="1164"/>
      <c r="QOJ60" s="1164"/>
      <c r="QOK60" s="1164"/>
      <c r="QOL60" s="1164"/>
      <c r="QOM60" s="1164"/>
      <c r="QON60" s="1164"/>
      <c r="QOO60" s="1164"/>
      <c r="QOP60" s="1164"/>
      <c r="QOQ60" s="1164"/>
      <c r="QOR60" s="1164"/>
      <c r="QOS60" s="1164"/>
      <c r="QOT60" s="1164"/>
      <c r="QOU60" s="1164"/>
      <c r="QOV60" s="1164"/>
      <c r="QOW60" s="1164"/>
      <c r="QOX60" s="1164"/>
      <c r="QOY60" s="1164"/>
      <c r="QOZ60" s="1164"/>
      <c r="QPA60" s="1164"/>
      <c r="QPB60" s="1164"/>
      <c r="QPC60" s="1164"/>
      <c r="QPD60" s="1164"/>
      <c r="QPE60" s="1164"/>
      <c r="QPF60" s="1164"/>
      <c r="QPG60" s="1164"/>
      <c r="QPH60" s="1164"/>
      <c r="QPI60" s="1164"/>
      <c r="QPJ60" s="1164"/>
      <c r="QPK60" s="1164"/>
      <c r="QPL60" s="1164"/>
      <c r="QPM60" s="1164"/>
      <c r="QPN60" s="1164"/>
      <c r="QPO60" s="1164"/>
      <c r="QPP60" s="1164"/>
      <c r="QPQ60" s="1164"/>
      <c r="QPR60" s="1164"/>
      <c r="QPS60" s="1164"/>
      <c r="QPT60" s="1164"/>
      <c r="QPU60" s="1164"/>
      <c r="QPV60" s="1164"/>
      <c r="QPW60" s="1164"/>
      <c r="QPX60" s="1164"/>
      <c r="QPY60" s="1164"/>
      <c r="QPZ60" s="1164"/>
      <c r="QQA60" s="1164"/>
      <c r="QQB60" s="1164"/>
      <c r="QQC60" s="1164"/>
      <c r="QQD60" s="1164"/>
      <c r="QQE60" s="1164"/>
      <c r="QQF60" s="1164"/>
      <c r="QQG60" s="1164"/>
      <c r="QQH60" s="1164"/>
      <c r="QQI60" s="1164"/>
      <c r="QQJ60" s="1164"/>
      <c r="QQK60" s="1164"/>
      <c r="QQL60" s="1164"/>
      <c r="QQM60" s="1164"/>
      <c r="QQN60" s="1164"/>
      <c r="QQO60" s="1164"/>
      <c r="QQP60" s="1164"/>
      <c r="QQQ60" s="1164"/>
      <c r="QQR60" s="1164"/>
      <c r="QQS60" s="1164"/>
      <c r="QQT60" s="1164"/>
      <c r="QQU60" s="1164"/>
      <c r="QQV60" s="1164"/>
      <c r="QQW60" s="1164"/>
      <c r="QQX60" s="1164"/>
      <c r="QQY60" s="1164"/>
      <c r="QQZ60" s="1164"/>
      <c r="QRA60" s="1164"/>
      <c r="QRB60" s="1164"/>
      <c r="QRC60" s="1164"/>
      <c r="QRD60" s="1164"/>
      <c r="QRE60" s="1164"/>
      <c r="QRF60" s="1164"/>
      <c r="QRG60" s="1164"/>
      <c r="QRH60" s="1164"/>
      <c r="QRI60" s="1164"/>
      <c r="QRJ60" s="1164"/>
      <c r="QRK60" s="1164"/>
      <c r="QRL60" s="1164"/>
      <c r="QRM60" s="1164"/>
      <c r="QRN60" s="1164"/>
      <c r="QRO60" s="1164"/>
      <c r="QRP60" s="1164"/>
      <c r="QRQ60" s="1164"/>
      <c r="QRR60" s="1164"/>
      <c r="QRS60" s="1164"/>
      <c r="QRT60" s="1164"/>
      <c r="QRU60" s="1164"/>
      <c r="QRV60" s="1164"/>
      <c r="QRW60" s="1164"/>
      <c r="QRX60" s="1164"/>
      <c r="QRY60" s="1164"/>
      <c r="QRZ60" s="1164"/>
      <c r="QSA60" s="1164"/>
      <c r="QSB60" s="1164"/>
      <c r="QSC60" s="1164"/>
      <c r="QSD60" s="1164"/>
      <c r="QSE60" s="1164"/>
      <c r="QSF60" s="1164"/>
      <c r="QSG60" s="1164"/>
      <c r="QSH60" s="1164"/>
      <c r="QSI60" s="1164"/>
      <c r="QSJ60" s="1164"/>
      <c r="QSK60" s="1164"/>
      <c r="QSL60" s="1164"/>
      <c r="QSM60" s="1164"/>
      <c r="QSN60" s="1164"/>
      <c r="QSO60" s="1164"/>
      <c r="QSP60" s="1164"/>
      <c r="QSQ60" s="1164"/>
      <c r="QSR60" s="1164"/>
      <c r="QSS60" s="1164"/>
      <c r="QST60" s="1164"/>
      <c r="QSU60" s="1164"/>
      <c r="QSV60" s="1164"/>
      <c r="QSW60" s="1164"/>
      <c r="QSX60" s="1164"/>
      <c r="QSY60" s="1164"/>
      <c r="QSZ60" s="1164"/>
      <c r="QTA60" s="1164"/>
      <c r="QTB60" s="1164"/>
      <c r="QTC60" s="1164"/>
      <c r="QTD60" s="1164"/>
      <c r="QTE60" s="1164"/>
      <c r="QTF60" s="1164"/>
      <c r="QTG60" s="1164"/>
      <c r="QTH60" s="1164"/>
      <c r="QTI60" s="1164"/>
      <c r="QTJ60" s="1164"/>
      <c r="QTK60" s="1164"/>
      <c r="QTL60" s="1164"/>
      <c r="QTM60" s="1164"/>
      <c r="QTN60" s="1164"/>
      <c r="QTO60" s="1164"/>
      <c r="QTP60" s="1164"/>
      <c r="QTQ60" s="1164"/>
      <c r="QTR60" s="1164"/>
      <c r="QTS60" s="1164"/>
      <c r="QTT60" s="1164"/>
      <c r="QTU60" s="1164"/>
      <c r="QTV60" s="1164"/>
      <c r="QTW60" s="1164"/>
      <c r="QTX60" s="1164"/>
      <c r="QTY60" s="1164"/>
      <c r="QTZ60" s="1164"/>
      <c r="QUA60" s="1164"/>
      <c r="QUB60" s="1164"/>
      <c r="QUC60" s="1164"/>
      <c r="QUD60" s="1164"/>
      <c r="QUE60" s="1164"/>
      <c r="QUF60" s="1164"/>
      <c r="QUG60" s="1164"/>
      <c r="QUH60" s="1164"/>
      <c r="QUI60" s="1164"/>
      <c r="QUJ60" s="1164"/>
      <c r="QUK60" s="1164"/>
      <c r="QUL60" s="1164"/>
      <c r="QUM60" s="1164"/>
      <c r="QUN60" s="1164"/>
      <c r="QUO60" s="1164"/>
      <c r="QUP60" s="1164"/>
      <c r="QUQ60" s="1164"/>
      <c r="QUR60" s="1164"/>
      <c r="QUS60" s="1164"/>
      <c r="QUT60" s="1164"/>
      <c r="QUU60" s="1164"/>
      <c r="QUV60" s="1164"/>
      <c r="QUW60" s="1164"/>
      <c r="QUX60" s="1164"/>
      <c r="QUY60" s="1164"/>
      <c r="QUZ60" s="1164"/>
      <c r="QVA60" s="1164"/>
      <c r="QVB60" s="1164"/>
      <c r="QVC60" s="1164"/>
      <c r="QVD60" s="1164"/>
      <c r="QVE60" s="1164"/>
      <c r="QVF60" s="1164"/>
      <c r="QVG60" s="1164"/>
      <c r="QVH60" s="1164"/>
      <c r="QVI60" s="1164"/>
      <c r="QVJ60" s="1164"/>
      <c r="QVK60" s="1164"/>
      <c r="QVL60" s="1164"/>
      <c r="QVM60" s="1164"/>
      <c r="QVN60" s="1164"/>
      <c r="QVO60" s="1164"/>
      <c r="QVP60" s="1164"/>
      <c r="QVQ60" s="1164"/>
      <c r="QVR60" s="1164"/>
      <c r="QVS60" s="1164"/>
      <c r="QVT60" s="1164"/>
      <c r="QVU60" s="1164"/>
      <c r="QVV60" s="1164"/>
      <c r="QVW60" s="1164"/>
      <c r="QVX60" s="1164"/>
      <c r="QVY60" s="1164"/>
      <c r="QVZ60" s="1164"/>
      <c r="QWA60" s="1164"/>
      <c r="QWB60" s="1164"/>
      <c r="QWC60" s="1164"/>
      <c r="QWD60" s="1164"/>
      <c r="QWE60" s="1164"/>
      <c r="QWF60" s="1164"/>
      <c r="QWG60" s="1164"/>
      <c r="QWH60" s="1164"/>
      <c r="QWI60" s="1164"/>
      <c r="QWJ60" s="1164"/>
      <c r="QWK60" s="1164"/>
      <c r="QWL60" s="1164"/>
      <c r="QWM60" s="1164"/>
      <c r="QWN60" s="1164"/>
      <c r="QWO60" s="1164"/>
      <c r="QWP60" s="1164"/>
      <c r="QWQ60" s="1164"/>
      <c r="QWR60" s="1164"/>
      <c r="QWS60" s="1164"/>
      <c r="QWT60" s="1164"/>
      <c r="QWU60" s="1164"/>
      <c r="QWV60" s="1164"/>
      <c r="QWW60" s="1164"/>
      <c r="QWX60" s="1164"/>
      <c r="QWY60" s="1164"/>
      <c r="QWZ60" s="1164"/>
      <c r="QXA60" s="1164"/>
      <c r="QXB60" s="1164"/>
      <c r="QXC60" s="1164"/>
      <c r="QXD60" s="1164"/>
      <c r="QXE60" s="1164"/>
      <c r="QXF60" s="1164"/>
      <c r="QXG60" s="1164"/>
      <c r="QXH60" s="1164"/>
      <c r="QXI60" s="1164"/>
      <c r="QXJ60" s="1164"/>
      <c r="QXK60" s="1164"/>
      <c r="QXL60" s="1164"/>
      <c r="QXM60" s="1164"/>
      <c r="QXN60" s="1164"/>
      <c r="QXO60" s="1164"/>
      <c r="QXP60" s="1164"/>
      <c r="QXQ60" s="1164"/>
      <c r="QXR60" s="1164"/>
      <c r="QXS60" s="1164"/>
      <c r="QXT60" s="1164"/>
      <c r="QXU60" s="1164"/>
      <c r="QXV60" s="1164"/>
      <c r="QXW60" s="1164"/>
      <c r="QXX60" s="1164"/>
      <c r="QXY60" s="1164"/>
      <c r="QXZ60" s="1164"/>
      <c r="QYA60" s="1164"/>
      <c r="QYB60" s="1164"/>
      <c r="QYC60" s="1164"/>
      <c r="QYD60" s="1164"/>
      <c r="QYE60" s="1164"/>
      <c r="QYF60" s="1164"/>
      <c r="QYG60" s="1164"/>
      <c r="QYH60" s="1164"/>
      <c r="QYI60" s="1164"/>
      <c r="QYJ60" s="1164"/>
      <c r="QYK60" s="1164"/>
      <c r="QYL60" s="1164"/>
      <c r="QYM60" s="1164"/>
      <c r="QYN60" s="1164"/>
      <c r="QYO60" s="1164"/>
      <c r="QYP60" s="1164"/>
      <c r="QYQ60" s="1164"/>
      <c r="QYR60" s="1164"/>
      <c r="QYS60" s="1164"/>
      <c r="QYT60" s="1164"/>
      <c r="QYU60" s="1164"/>
      <c r="QYV60" s="1164"/>
      <c r="QYW60" s="1164"/>
      <c r="QYX60" s="1164"/>
      <c r="QYY60" s="1164"/>
      <c r="QYZ60" s="1164"/>
      <c r="QZA60" s="1164"/>
      <c r="QZB60" s="1164"/>
      <c r="QZC60" s="1164"/>
      <c r="QZD60" s="1164"/>
      <c r="QZE60" s="1164"/>
      <c r="QZF60" s="1164"/>
      <c r="QZG60" s="1164"/>
      <c r="QZH60" s="1164"/>
      <c r="QZI60" s="1164"/>
      <c r="QZJ60" s="1164"/>
      <c r="QZK60" s="1164"/>
      <c r="QZL60" s="1164"/>
      <c r="QZM60" s="1164"/>
      <c r="QZN60" s="1164"/>
      <c r="QZO60" s="1164"/>
      <c r="QZP60" s="1164"/>
      <c r="QZQ60" s="1164"/>
      <c r="QZR60" s="1164"/>
      <c r="QZS60" s="1164"/>
      <c r="QZT60" s="1164"/>
      <c r="QZU60" s="1164"/>
      <c r="QZV60" s="1164"/>
      <c r="QZW60" s="1164"/>
      <c r="QZX60" s="1164"/>
      <c r="QZY60" s="1164"/>
      <c r="QZZ60" s="1164"/>
      <c r="RAA60" s="1164"/>
      <c r="RAB60" s="1164"/>
      <c r="RAC60" s="1164"/>
      <c r="RAD60" s="1164"/>
      <c r="RAE60" s="1164"/>
      <c r="RAF60" s="1164"/>
      <c r="RAG60" s="1164"/>
      <c r="RAH60" s="1164"/>
      <c r="RAI60" s="1164"/>
      <c r="RAJ60" s="1164"/>
      <c r="RAK60" s="1164"/>
      <c r="RAL60" s="1164"/>
      <c r="RAM60" s="1164"/>
      <c r="RAN60" s="1164"/>
      <c r="RAO60" s="1164"/>
      <c r="RAP60" s="1164"/>
      <c r="RAQ60" s="1164"/>
      <c r="RAR60" s="1164"/>
      <c r="RAS60" s="1164"/>
      <c r="RAT60" s="1164"/>
      <c r="RAU60" s="1164"/>
      <c r="RAV60" s="1164"/>
      <c r="RAW60" s="1164"/>
      <c r="RAX60" s="1164"/>
      <c r="RAY60" s="1164"/>
      <c r="RAZ60" s="1164"/>
      <c r="RBA60" s="1164"/>
      <c r="RBB60" s="1164"/>
      <c r="RBC60" s="1164"/>
      <c r="RBD60" s="1164"/>
      <c r="RBE60" s="1164"/>
      <c r="RBF60" s="1164"/>
      <c r="RBG60" s="1164"/>
      <c r="RBH60" s="1164"/>
      <c r="RBI60" s="1164"/>
      <c r="RBJ60" s="1164"/>
      <c r="RBK60" s="1164"/>
      <c r="RBL60" s="1164"/>
      <c r="RBM60" s="1164"/>
      <c r="RBN60" s="1164"/>
      <c r="RBO60" s="1164"/>
      <c r="RBP60" s="1164"/>
      <c r="RBQ60" s="1164"/>
      <c r="RBR60" s="1164"/>
      <c r="RBS60" s="1164"/>
      <c r="RBT60" s="1164"/>
      <c r="RBU60" s="1164"/>
      <c r="RBV60" s="1164"/>
      <c r="RBW60" s="1164"/>
      <c r="RBX60" s="1164"/>
      <c r="RBY60" s="1164"/>
      <c r="RBZ60" s="1164"/>
      <c r="RCA60" s="1164"/>
      <c r="RCB60" s="1164"/>
      <c r="RCC60" s="1164"/>
      <c r="RCD60" s="1164"/>
      <c r="RCE60" s="1164"/>
      <c r="RCF60" s="1164"/>
      <c r="RCG60" s="1164"/>
      <c r="RCH60" s="1164"/>
      <c r="RCI60" s="1164"/>
      <c r="RCJ60" s="1164"/>
      <c r="RCK60" s="1164"/>
      <c r="RCL60" s="1164"/>
      <c r="RCM60" s="1164"/>
      <c r="RCN60" s="1164"/>
      <c r="RCO60" s="1164"/>
      <c r="RCP60" s="1164"/>
      <c r="RCQ60" s="1164"/>
      <c r="RCR60" s="1164"/>
      <c r="RCS60" s="1164"/>
      <c r="RCT60" s="1164"/>
      <c r="RCU60" s="1164"/>
      <c r="RCV60" s="1164"/>
      <c r="RCW60" s="1164"/>
      <c r="RCX60" s="1164"/>
      <c r="RCY60" s="1164"/>
      <c r="RCZ60" s="1164"/>
      <c r="RDA60" s="1164"/>
      <c r="RDB60" s="1164"/>
      <c r="RDC60" s="1164"/>
      <c r="RDD60" s="1164"/>
      <c r="RDE60" s="1164"/>
      <c r="RDF60" s="1164"/>
      <c r="RDG60" s="1164"/>
      <c r="RDH60" s="1164"/>
      <c r="RDI60" s="1164"/>
      <c r="RDJ60" s="1164"/>
      <c r="RDK60" s="1164"/>
      <c r="RDL60" s="1164"/>
      <c r="RDM60" s="1164"/>
      <c r="RDN60" s="1164"/>
      <c r="RDO60" s="1164"/>
      <c r="RDP60" s="1164"/>
      <c r="RDQ60" s="1164"/>
      <c r="RDR60" s="1164"/>
      <c r="RDS60" s="1164"/>
      <c r="RDT60" s="1164"/>
      <c r="RDU60" s="1164"/>
      <c r="RDV60" s="1164"/>
      <c r="RDW60" s="1164"/>
      <c r="RDX60" s="1164"/>
      <c r="RDY60" s="1164"/>
      <c r="RDZ60" s="1164"/>
      <c r="REA60" s="1164"/>
      <c r="REB60" s="1164"/>
      <c r="REC60" s="1164"/>
      <c r="RED60" s="1164"/>
      <c r="REE60" s="1164"/>
      <c r="REF60" s="1164"/>
      <c r="REG60" s="1164"/>
      <c r="REH60" s="1164"/>
      <c r="REI60" s="1164"/>
      <c r="REJ60" s="1164"/>
      <c r="REK60" s="1164"/>
      <c r="REL60" s="1164"/>
      <c r="REM60" s="1164"/>
      <c r="REN60" s="1164"/>
      <c r="REO60" s="1164"/>
      <c r="REP60" s="1164"/>
      <c r="REQ60" s="1164"/>
      <c r="RER60" s="1164"/>
      <c r="RES60" s="1164"/>
      <c r="RET60" s="1164"/>
      <c r="REU60" s="1164"/>
      <c r="REV60" s="1164"/>
      <c r="REW60" s="1164"/>
      <c r="REX60" s="1164"/>
      <c r="REY60" s="1164"/>
      <c r="REZ60" s="1164"/>
      <c r="RFA60" s="1164"/>
      <c r="RFB60" s="1164"/>
      <c r="RFC60" s="1164"/>
      <c r="RFD60" s="1164"/>
      <c r="RFE60" s="1164"/>
      <c r="RFF60" s="1164"/>
      <c r="RFG60" s="1164"/>
      <c r="RFH60" s="1164"/>
      <c r="RFI60" s="1164"/>
      <c r="RFJ60" s="1164"/>
      <c r="RFK60" s="1164"/>
      <c r="RFL60" s="1164"/>
      <c r="RFM60" s="1164"/>
      <c r="RFN60" s="1164"/>
      <c r="RFO60" s="1164"/>
      <c r="RFP60" s="1164"/>
      <c r="RFQ60" s="1164"/>
      <c r="RFR60" s="1164"/>
      <c r="RFS60" s="1164"/>
      <c r="RFT60" s="1164"/>
      <c r="RFU60" s="1164"/>
      <c r="RFV60" s="1164"/>
      <c r="RFW60" s="1164"/>
      <c r="RFX60" s="1164"/>
      <c r="RFY60" s="1164"/>
      <c r="RFZ60" s="1164"/>
      <c r="RGA60" s="1164"/>
      <c r="RGB60" s="1164"/>
      <c r="RGC60" s="1164"/>
      <c r="RGD60" s="1164"/>
      <c r="RGE60" s="1164"/>
      <c r="RGF60" s="1164"/>
      <c r="RGG60" s="1164"/>
      <c r="RGH60" s="1164"/>
      <c r="RGI60" s="1164"/>
      <c r="RGJ60" s="1164"/>
      <c r="RGK60" s="1164"/>
      <c r="RGL60" s="1164"/>
      <c r="RGM60" s="1164"/>
      <c r="RGN60" s="1164"/>
      <c r="RGO60" s="1164"/>
      <c r="RGP60" s="1164"/>
      <c r="RGQ60" s="1164"/>
      <c r="RGR60" s="1164"/>
      <c r="RGS60" s="1164"/>
      <c r="RGT60" s="1164"/>
      <c r="RGU60" s="1164"/>
      <c r="RGV60" s="1164"/>
      <c r="RGW60" s="1164"/>
      <c r="RGX60" s="1164"/>
      <c r="RGY60" s="1164"/>
      <c r="RGZ60" s="1164"/>
      <c r="RHA60" s="1164"/>
      <c r="RHB60" s="1164"/>
      <c r="RHC60" s="1164"/>
      <c r="RHD60" s="1164"/>
      <c r="RHE60" s="1164"/>
      <c r="RHF60" s="1164"/>
      <c r="RHG60" s="1164"/>
      <c r="RHH60" s="1164"/>
      <c r="RHI60" s="1164"/>
      <c r="RHJ60" s="1164"/>
      <c r="RHK60" s="1164"/>
      <c r="RHL60" s="1164"/>
      <c r="RHM60" s="1164"/>
      <c r="RHN60" s="1164"/>
      <c r="RHO60" s="1164"/>
      <c r="RHP60" s="1164"/>
      <c r="RHQ60" s="1164"/>
      <c r="RHR60" s="1164"/>
      <c r="RHS60" s="1164"/>
      <c r="RHT60" s="1164"/>
      <c r="RHU60" s="1164"/>
      <c r="RHV60" s="1164"/>
      <c r="RHW60" s="1164"/>
      <c r="RHX60" s="1164"/>
      <c r="RHY60" s="1164"/>
      <c r="RHZ60" s="1164"/>
      <c r="RIA60" s="1164"/>
      <c r="RIB60" s="1164"/>
      <c r="RIC60" s="1164"/>
      <c r="RID60" s="1164"/>
      <c r="RIE60" s="1164"/>
      <c r="RIF60" s="1164"/>
      <c r="RIG60" s="1164"/>
      <c r="RIH60" s="1164"/>
      <c r="RII60" s="1164"/>
      <c r="RIJ60" s="1164"/>
      <c r="RIK60" s="1164"/>
      <c r="RIL60" s="1164"/>
      <c r="RIM60" s="1164"/>
      <c r="RIN60" s="1164"/>
      <c r="RIO60" s="1164"/>
      <c r="RIP60" s="1164"/>
      <c r="RIQ60" s="1164"/>
      <c r="RIR60" s="1164"/>
      <c r="RIS60" s="1164"/>
      <c r="RIT60" s="1164"/>
      <c r="RIU60" s="1164"/>
      <c r="RIV60" s="1164"/>
      <c r="RIW60" s="1164"/>
      <c r="RIX60" s="1164"/>
      <c r="RIY60" s="1164"/>
      <c r="RIZ60" s="1164"/>
      <c r="RJA60" s="1164"/>
      <c r="RJB60" s="1164"/>
      <c r="RJC60" s="1164"/>
      <c r="RJD60" s="1164"/>
      <c r="RJE60" s="1164"/>
      <c r="RJF60" s="1164"/>
      <c r="RJG60" s="1164"/>
      <c r="RJH60" s="1164"/>
      <c r="RJI60" s="1164"/>
      <c r="RJJ60" s="1164"/>
      <c r="RJK60" s="1164"/>
      <c r="RJL60" s="1164"/>
      <c r="RJM60" s="1164"/>
      <c r="RJN60" s="1164"/>
      <c r="RJO60" s="1164"/>
      <c r="RJP60" s="1164"/>
      <c r="RJQ60" s="1164"/>
      <c r="RJR60" s="1164"/>
      <c r="RJS60" s="1164"/>
      <c r="RJT60" s="1164"/>
      <c r="RJU60" s="1164"/>
      <c r="RJV60" s="1164"/>
      <c r="RJW60" s="1164"/>
      <c r="RJX60" s="1164"/>
      <c r="RJY60" s="1164"/>
      <c r="RJZ60" s="1164"/>
      <c r="RKA60" s="1164"/>
      <c r="RKB60" s="1164"/>
      <c r="RKC60" s="1164"/>
      <c r="RKD60" s="1164"/>
      <c r="RKE60" s="1164"/>
      <c r="RKF60" s="1164"/>
      <c r="RKG60" s="1164"/>
      <c r="RKH60" s="1164"/>
      <c r="RKI60" s="1164"/>
      <c r="RKJ60" s="1164"/>
      <c r="RKK60" s="1164"/>
      <c r="RKL60" s="1164"/>
      <c r="RKM60" s="1164"/>
      <c r="RKN60" s="1164"/>
      <c r="RKO60" s="1164"/>
      <c r="RKP60" s="1164"/>
      <c r="RKQ60" s="1164"/>
      <c r="RKR60" s="1164"/>
      <c r="RKS60" s="1164"/>
      <c r="RKT60" s="1164"/>
      <c r="RKU60" s="1164"/>
      <c r="RKV60" s="1164"/>
      <c r="RKW60" s="1164"/>
      <c r="RKX60" s="1164"/>
      <c r="RKY60" s="1164"/>
      <c r="RKZ60" s="1164"/>
      <c r="RLA60" s="1164"/>
      <c r="RLB60" s="1164"/>
      <c r="RLC60" s="1164"/>
      <c r="RLD60" s="1164"/>
      <c r="RLE60" s="1164"/>
      <c r="RLF60" s="1164"/>
      <c r="RLG60" s="1164"/>
      <c r="RLH60" s="1164"/>
      <c r="RLI60" s="1164"/>
      <c r="RLJ60" s="1164"/>
      <c r="RLK60" s="1164"/>
      <c r="RLL60" s="1164"/>
      <c r="RLM60" s="1164"/>
      <c r="RLN60" s="1164"/>
      <c r="RLO60" s="1164"/>
      <c r="RLP60" s="1164"/>
      <c r="RLQ60" s="1164"/>
      <c r="RLR60" s="1164"/>
      <c r="RLS60" s="1164"/>
      <c r="RLT60" s="1164"/>
      <c r="RLU60" s="1164"/>
      <c r="RLV60" s="1164"/>
      <c r="RLW60" s="1164"/>
      <c r="RLX60" s="1164"/>
      <c r="RLY60" s="1164"/>
      <c r="RLZ60" s="1164"/>
      <c r="RMA60" s="1164"/>
      <c r="RMB60" s="1164"/>
      <c r="RMC60" s="1164"/>
      <c r="RMD60" s="1164"/>
      <c r="RME60" s="1164"/>
      <c r="RMF60" s="1164"/>
      <c r="RMG60" s="1164"/>
      <c r="RMH60" s="1164"/>
      <c r="RMI60" s="1164"/>
      <c r="RMJ60" s="1164"/>
      <c r="RMK60" s="1164"/>
      <c r="RML60" s="1164"/>
      <c r="RMM60" s="1164"/>
      <c r="RMN60" s="1164"/>
      <c r="RMO60" s="1164"/>
      <c r="RMP60" s="1164"/>
      <c r="RMQ60" s="1164"/>
      <c r="RMR60" s="1164"/>
      <c r="RMS60" s="1164"/>
      <c r="RMT60" s="1164"/>
      <c r="RMU60" s="1164"/>
      <c r="RMV60" s="1164"/>
      <c r="RMW60" s="1164"/>
      <c r="RMX60" s="1164"/>
      <c r="RMY60" s="1164"/>
      <c r="RMZ60" s="1164"/>
      <c r="RNA60" s="1164"/>
      <c r="RNB60" s="1164"/>
      <c r="RNC60" s="1164"/>
      <c r="RND60" s="1164"/>
      <c r="RNE60" s="1164"/>
      <c r="RNF60" s="1164"/>
      <c r="RNG60" s="1164"/>
      <c r="RNH60" s="1164"/>
      <c r="RNI60" s="1164"/>
      <c r="RNJ60" s="1164"/>
      <c r="RNK60" s="1164"/>
      <c r="RNL60" s="1164"/>
      <c r="RNM60" s="1164"/>
      <c r="RNN60" s="1164"/>
      <c r="RNO60" s="1164"/>
      <c r="RNP60" s="1164"/>
      <c r="RNQ60" s="1164"/>
      <c r="RNR60" s="1164"/>
      <c r="RNS60" s="1164"/>
      <c r="RNT60" s="1164"/>
      <c r="RNU60" s="1164"/>
      <c r="RNV60" s="1164"/>
      <c r="RNW60" s="1164"/>
      <c r="RNX60" s="1164"/>
      <c r="RNY60" s="1164"/>
      <c r="RNZ60" s="1164"/>
      <c r="ROA60" s="1164"/>
      <c r="ROB60" s="1164"/>
      <c r="ROC60" s="1164"/>
      <c r="ROD60" s="1164"/>
      <c r="ROE60" s="1164"/>
      <c r="ROF60" s="1164"/>
      <c r="ROG60" s="1164"/>
      <c r="ROH60" s="1164"/>
      <c r="ROI60" s="1164"/>
      <c r="ROJ60" s="1164"/>
      <c r="ROK60" s="1164"/>
      <c r="ROL60" s="1164"/>
      <c r="ROM60" s="1164"/>
      <c r="RON60" s="1164"/>
      <c r="ROO60" s="1164"/>
      <c r="ROP60" s="1164"/>
      <c r="ROQ60" s="1164"/>
      <c r="ROR60" s="1164"/>
      <c r="ROS60" s="1164"/>
      <c r="ROT60" s="1164"/>
      <c r="ROU60" s="1164"/>
      <c r="ROV60" s="1164"/>
      <c r="ROW60" s="1164"/>
      <c r="ROX60" s="1164"/>
      <c r="ROY60" s="1164"/>
      <c r="ROZ60" s="1164"/>
      <c r="RPA60" s="1164"/>
      <c r="RPB60" s="1164"/>
      <c r="RPC60" s="1164"/>
      <c r="RPD60" s="1164"/>
      <c r="RPE60" s="1164"/>
      <c r="RPF60" s="1164"/>
      <c r="RPG60" s="1164"/>
      <c r="RPH60" s="1164"/>
      <c r="RPI60" s="1164"/>
      <c r="RPJ60" s="1164"/>
      <c r="RPK60" s="1164"/>
      <c r="RPL60" s="1164"/>
      <c r="RPM60" s="1164"/>
      <c r="RPN60" s="1164"/>
      <c r="RPO60" s="1164"/>
      <c r="RPP60" s="1164"/>
      <c r="RPQ60" s="1164"/>
      <c r="RPR60" s="1164"/>
      <c r="RPS60" s="1164"/>
      <c r="RPT60" s="1164"/>
      <c r="RPU60" s="1164"/>
      <c r="RPV60" s="1164"/>
      <c r="RPW60" s="1164"/>
      <c r="RPX60" s="1164"/>
      <c r="RPY60" s="1164"/>
      <c r="RPZ60" s="1164"/>
      <c r="RQA60" s="1164"/>
      <c r="RQB60" s="1164"/>
      <c r="RQC60" s="1164"/>
      <c r="RQD60" s="1164"/>
      <c r="RQE60" s="1164"/>
      <c r="RQF60" s="1164"/>
      <c r="RQG60" s="1164"/>
      <c r="RQH60" s="1164"/>
      <c r="RQI60" s="1164"/>
      <c r="RQJ60" s="1164"/>
      <c r="RQK60" s="1164"/>
      <c r="RQL60" s="1164"/>
      <c r="RQM60" s="1164"/>
      <c r="RQN60" s="1164"/>
      <c r="RQO60" s="1164"/>
      <c r="RQP60" s="1164"/>
      <c r="RQQ60" s="1164"/>
      <c r="RQR60" s="1164"/>
      <c r="RQS60" s="1164"/>
      <c r="RQT60" s="1164"/>
      <c r="RQU60" s="1164"/>
      <c r="RQV60" s="1164"/>
      <c r="RQW60" s="1164"/>
      <c r="RQX60" s="1164"/>
      <c r="RQY60" s="1164"/>
      <c r="RQZ60" s="1164"/>
      <c r="RRA60" s="1164"/>
      <c r="RRB60" s="1164"/>
      <c r="RRC60" s="1164"/>
      <c r="RRD60" s="1164"/>
      <c r="RRE60" s="1164"/>
      <c r="RRF60" s="1164"/>
      <c r="RRG60" s="1164"/>
      <c r="RRH60" s="1164"/>
      <c r="RRI60" s="1164"/>
      <c r="RRJ60" s="1164"/>
      <c r="RRK60" s="1164"/>
      <c r="RRL60" s="1164"/>
      <c r="RRM60" s="1164"/>
      <c r="RRN60" s="1164"/>
      <c r="RRO60" s="1164"/>
      <c r="RRP60" s="1164"/>
      <c r="RRQ60" s="1164"/>
      <c r="RRR60" s="1164"/>
      <c r="RRS60" s="1164"/>
      <c r="RRT60" s="1164"/>
      <c r="RRU60" s="1164"/>
      <c r="RRV60" s="1164"/>
      <c r="RRW60" s="1164"/>
      <c r="RRX60" s="1164"/>
      <c r="RRY60" s="1164"/>
      <c r="RRZ60" s="1164"/>
      <c r="RSA60" s="1164"/>
      <c r="RSB60" s="1164"/>
      <c r="RSC60" s="1164"/>
      <c r="RSD60" s="1164"/>
      <c r="RSE60" s="1164"/>
      <c r="RSF60" s="1164"/>
      <c r="RSG60" s="1164"/>
      <c r="RSH60" s="1164"/>
      <c r="RSI60" s="1164"/>
      <c r="RSJ60" s="1164"/>
      <c r="RSK60" s="1164"/>
      <c r="RSL60" s="1164"/>
      <c r="RSM60" s="1164"/>
      <c r="RSN60" s="1164"/>
      <c r="RSO60" s="1164"/>
      <c r="RSP60" s="1164"/>
      <c r="RSQ60" s="1164"/>
      <c r="RSR60" s="1164"/>
      <c r="RSS60" s="1164"/>
      <c r="RST60" s="1164"/>
      <c r="RSU60" s="1164"/>
      <c r="RSV60" s="1164"/>
      <c r="RSW60" s="1164"/>
      <c r="RSX60" s="1164"/>
      <c r="RSY60" s="1164"/>
      <c r="RSZ60" s="1164"/>
      <c r="RTA60" s="1164"/>
      <c r="RTB60" s="1164"/>
      <c r="RTC60" s="1164"/>
      <c r="RTD60" s="1164"/>
      <c r="RTE60" s="1164"/>
      <c r="RTF60" s="1164"/>
      <c r="RTG60" s="1164"/>
      <c r="RTH60" s="1164"/>
      <c r="RTI60" s="1164"/>
      <c r="RTJ60" s="1164"/>
      <c r="RTK60" s="1164"/>
      <c r="RTL60" s="1164"/>
      <c r="RTM60" s="1164"/>
      <c r="RTN60" s="1164"/>
      <c r="RTO60" s="1164"/>
      <c r="RTP60" s="1164"/>
      <c r="RTQ60" s="1164"/>
      <c r="RTR60" s="1164"/>
      <c r="RTS60" s="1164"/>
      <c r="RTT60" s="1164"/>
      <c r="RTU60" s="1164"/>
      <c r="RTV60" s="1164"/>
      <c r="RTW60" s="1164"/>
      <c r="RTX60" s="1164"/>
      <c r="RTY60" s="1164"/>
      <c r="RTZ60" s="1164"/>
      <c r="RUA60" s="1164"/>
      <c r="RUB60" s="1164"/>
      <c r="RUC60" s="1164"/>
      <c r="RUD60" s="1164"/>
      <c r="RUE60" s="1164"/>
      <c r="RUF60" s="1164"/>
      <c r="RUG60" s="1164"/>
      <c r="RUH60" s="1164"/>
      <c r="RUI60" s="1164"/>
      <c r="RUJ60" s="1164"/>
      <c r="RUK60" s="1164"/>
      <c r="RUL60" s="1164"/>
      <c r="RUM60" s="1164"/>
      <c r="RUN60" s="1164"/>
      <c r="RUO60" s="1164"/>
      <c r="RUP60" s="1164"/>
      <c r="RUQ60" s="1164"/>
      <c r="RUR60" s="1164"/>
      <c r="RUS60" s="1164"/>
      <c r="RUT60" s="1164"/>
      <c r="RUU60" s="1164"/>
      <c r="RUV60" s="1164"/>
      <c r="RUW60" s="1164"/>
      <c r="RUX60" s="1164"/>
      <c r="RUY60" s="1164"/>
      <c r="RUZ60" s="1164"/>
      <c r="RVA60" s="1164"/>
      <c r="RVB60" s="1164"/>
      <c r="RVC60" s="1164"/>
      <c r="RVD60" s="1164"/>
      <c r="RVE60" s="1164"/>
      <c r="RVF60" s="1164"/>
      <c r="RVG60" s="1164"/>
      <c r="RVH60" s="1164"/>
      <c r="RVI60" s="1164"/>
      <c r="RVJ60" s="1164"/>
      <c r="RVK60" s="1164"/>
      <c r="RVL60" s="1164"/>
      <c r="RVM60" s="1164"/>
      <c r="RVN60" s="1164"/>
      <c r="RVO60" s="1164"/>
      <c r="RVP60" s="1164"/>
      <c r="RVQ60" s="1164"/>
      <c r="RVR60" s="1164"/>
      <c r="RVS60" s="1164"/>
      <c r="RVT60" s="1164"/>
      <c r="RVU60" s="1164"/>
      <c r="RVV60" s="1164"/>
      <c r="RVW60" s="1164"/>
      <c r="RVX60" s="1164"/>
      <c r="RVY60" s="1164"/>
      <c r="RVZ60" s="1164"/>
      <c r="RWA60" s="1164"/>
      <c r="RWB60" s="1164"/>
      <c r="RWC60" s="1164"/>
      <c r="RWD60" s="1164"/>
      <c r="RWE60" s="1164"/>
      <c r="RWF60" s="1164"/>
      <c r="RWG60" s="1164"/>
      <c r="RWH60" s="1164"/>
      <c r="RWI60" s="1164"/>
      <c r="RWJ60" s="1164"/>
      <c r="RWK60" s="1164"/>
      <c r="RWL60" s="1164"/>
      <c r="RWM60" s="1164"/>
      <c r="RWN60" s="1164"/>
      <c r="RWO60" s="1164"/>
      <c r="RWP60" s="1164"/>
      <c r="RWQ60" s="1164"/>
      <c r="RWR60" s="1164"/>
      <c r="RWS60" s="1164"/>
      <c r="RWT60" s="1164"/>
      <c r="RWU60" s="1164"/>
      <c r="RWV60" s="1164"/>
      <c r="RWW60" s="1164"/>
      <c r="RWX60" s="1164"/>
      <c r="RWY60" s="1164"/>
      <c r="RWZ60" s="1164"/>
      <c r="RXA60" s="1164"/>
      <c r="RXB60" s="1164"/>
      <c r="RXC60" s="1164"/>
      <c r="RXD60" s="1164"/>
      <c r="RXE60" s="1164"/>
      <c r="RXF60" s="1164"/>
      <c r="RXG60" s="1164"/>
      <c r="RXH60" s="1164"/>
      <c r="RXI60" s="1164"/>
      <c r="RXJ60" s="1164"/>
      <c r="RXK60" s="1164"/>
      <c r="RXL60" s="1164"/>
      <c r="RXM60" s="1164"/>
      <c r="RXN60" s="1164"/>
      <c r="RXO60" s="1164"/>
      <c r="RXP60" s="1164"/>
      <c r="RXQ60" s="1164"/>
      <c r="RXR60" s="1164"/>
      <c r="RXS60" s="1164"/>
      <c r="RXT60" s="1164"/>
      <c r="RXU60" s="1164"/>
      <c r="RXV60" s="1164"/>
      <c r="RXW60" s="1164"/>
      <c r="RXX60" s="1164"/>
      <c r="RXY60" s="1164"/>
      <c r="RXZ60" s="1164"/>
      <c r="RYA60" s="1164"/>
      <c r="RYB60" s="1164"/>
      <c r="RYC60" s="1164"/>
      <c r="RYD60" s="1164"/>
      <c r="RYE60" s="1164"/>
      <c r="RYF60" s="1164"/>
      <c r="RYG60" s="1164"/>
      <c r="RYH60" s="1164"/>
      <c r="RYI60" s="1164"/>
      <c r="RYJ60" s="1164"/>
      <c r="RYK60" s="1164"/>
      <c r="RYL60" s="1164"/>
      <c r="RYM60" s="1164"/>
      <c r="RYN60" s="1164"/>
      <c r="RYO60" s="1164"/>
      <c r="RYP60" s="1164"/>
      <c r="RYQ60" s="1164"/>
      <c r="RYR60" s="1164"/>
      <c r="RYS60" s="1164"/>
      <c r="RYT60" s="1164"/>
      <c r="RYU60" s="1164"/>
      <c r="RYV60" s="1164"/>
      <c r="RYW60" s="1164"/>
      <c r="RYX60" s="1164"/>
      <c r="RYY60" s="1164"/>
      <c r="RYZ60" s="1164"/>
      <c r="RZA60" s="1164"/>
      <c r="RZB60" s="1164"/>
      <c r="RZC60" s="1164"/>
      <c r="RZD60" s="1164"/>
      <c r="RZE60" s="1164"/>
      <c r="RZF60" s="1164"/>
      <c r="RZG60" s="1164"/>
      <c r="RZH60" s="1164"/>
      <c r="RZI60" s="1164"/>
      <c r="RZJ60" s="1164"/>
      <c r="RZK60" s="1164"/>
      <c r="RZL60" s="1164"/>
      <c r="RZM60" s="1164"/>
      <c r="RZN60" s="1164"/>
      <c r="RZO60" s="1164"/>
      <c r="RZP60" s="1164"/>
      <c r="RZQ60" s="1164"/>
      <c r="RZR60" s="1164"/>
      <c r="RZS60" s="1164"/>
      <c r="RZT60" s="1164"/>
      <c r="RZU60" s="1164"/>
      <c r="RZV60" s="1164"/>
      <c r="RZW60" s="1164"/>
      <c r="RZX60" s="1164"/>
      <c r="RZY60" s="1164"/>
      <c r="RZZ60" s="1164"/>
      <c r="SAA60" s="1164"/>
      <c r="SAB60" s="1164"/>
      <c r="SAC60" s="1164"/>
      <c r="SAD60" s="1164"/>
      <c r="SAE60" s="1164"/>
      <c r="SAF60" s="1164"/>
      <c r="SAG60" s="1164"/>
      <c r="SAH60" s="1164"/>
      <c r="SAI60" s="1164"/>
      <c r="SAJ60" s="1164"/>
      <c r="SAK60" s="1164"/>
      <c r="SAL60" s="1164"/>
      <c r="SAM60" s="1164"/>
      <c r="SAN60" s="1164"/>
      <c r="SAO60" s="1164"/>
      <c r="SAP60" s="1164"/>
      <c r="SAQ60" s="1164"/>
      <c r="SAR60" s="1164"/>
      <c r="SAS60" s="1164"/>
      <c r="SAT60" s="1164"/>
      <c r="SAU60" s="1164"/>
      <c r="SAV60" s="1164"/>
      <c r="SAW60" s="1164"/>
      <c r="SAX60" s="1164"/>
      <c r="SAY60" s="1164"/>
      <c r="SAZ60" s="1164"/>
      <c r="SBA60" s="1164"/>
      <c r="SBB60" s="1164"/>
      <c r="SBC60" s="1164"/>
      <c r="SBD60" s="1164"/>
      <c r="SBE60" s="1164"/>
      <c r="SBF60" s="1164"/>
      <c r="SBG60" s="1164"/>
      <c r="SBH60" s="1164"/>
      <c r="SBI60" s="1164"/>
      <c r="SBJ60" s="1164"/>
      <c r="SBK60" s="1164"/>
      <c r="SBL60" s="1164"/>
      <c r="SBM60" s="1164"/>
      <c r="SBN60" s="1164"/>
      <c r="SBO60" s="1164"/>
      <c r="SBP60" s="1164"/>
      <c r="SBQ60" s="1164"/>
      <c r="SBR60" s="1164"/>
      <c r="SBS60" s="1164"/>
      <c r="SBT60" s="1164"/>
      <c r="SBU60" s="1164"/>
      <c r="SBV60" s="1164"/>
      <c r="SBW60" s="1164"/>
      <c r="SBX60" s="1164"/>
      <c r="SBY60" s="1164"/>
      <c r="SBZ60" s="1164"/>
      <c r="SCA60" s="1164"/>
      <c r="SCB60" s="1164"/>
      <c r="SCC60" s="1164"/>
      <c r="SCD60" s="1164"/>
      <c r="SCE60" s="1164"/>
      <c r="SCF60" s="1164"/>
      <c r="SCG60" s="1164"/>
      <c r="SCH60" s="1164"/>
      <c r="SCI60" s="1164"/>
      <c r="SCJ60" s="1164"/>
      <c r="SCK60" s="1164"/>
      <c r="SCL60" s="1164"/>
      <c r="SCM60" s="1164"/>
      <c r="SCN60" s="1164"/>
      <c r="SCO60" s="1164"/>
      <c r="SCP60" s="1164"/>
      <c r="SCQ60" s="1164"/>
      <c r="SCR60" s="1164"/>
      <c r="SCS60" s="1164"/>
      <c r="SCT60" s="1164"/>
      <c r="SCU60" s="1164"/>
      <c r="SCV60" s="1164"/>
      <c r="SCW60" s="1164"/>
      <c r="SCX60" s="1164"/>
      <c r="SCY60" s="1164"/>
      <c r="SCZ60" s="1164"/>
      <c r="SDA60" s="1164"/>
      <c r="SDB60" s="1164"/>
      <c r="SDC60" s="1164"/>
      <c r="SDD60" s="1164"/>
      <c r="SDE60" s="1164"/>
      <c r="SDF60" s="1164"/>
      <c r="SDG60" s="1164"/>
      <c r="SDH60" s="1164"/>
      <c r="SDI60" s="1164"/>
      <c r="SDJ60" s="1164"/>
      <c r="SDK60" s="1164"/>
      <c r="SDL60" s="1164"/>
      <c r="SDM60" s="1164"/>
      <c r="SDN60" s="1164"/>
      <c r="SDO60" s="1164"/>
      <c r="SDP60" s="1164"/>
      <c r="SDQ60" s="1164"/>
      <c r="SDR60" s="1164"/>
      <c r="SDS60" s="1164"/>
      <c r="SDT60" s="1164"/>
      <c r="SDU60" s="1164"/>
      <c r="SDV60" s="1164"/>
      <c r="SDW60" s="1164"/>
      <c r="SDX60" s="1164"/>
      <c r="SDY60" s="1164"/>
      <c r="SDZ60" s="1164"/>
      <c r="SEA60" s="1164"/>
      <c r="SEB60" s="1164"/>
      <c r="SEC60" s="1164"/>
      <c r="SED60" s="1164"/>
      <c r="SEE60" s="1164"/>
      <c r="SEF60" s="1164"/>
      <c r="SEG60" s="1164"/>
      <c r="SEH60" s="1164"/>
      <c r="SEI60" s="1164"/>
      <c r="SEJ60" s="1164"/>
      <c r="SEK60" s="1164"/>
      <c r="SEL60" s="1164"/>
      <c r="SEM60" s="1164"/>
      <c r="SEN60" s="1164"/>
      <c r="SEO60" s="1164"/>
      <c r="SEP60" s="1164"/>
      <c r="SEQ60" s="1164"/>
      <c r="SER60" s="1164"/>
      <c r="SES60" s="1164"/>
      <c r="SET60" s="1164"/>
      <c r="SEU60" s="1164"/>
      <c r="SEV60" s="1164"/>
      <c r="SEW60" s="1164"/>
      <c r="SEX60" s="1164"/>
      <c r="SEY60" s="1164"/>
      <c r="SEZ60" s="1164"/>
      <c r="SFA60" s="1164"/>
      <c r="SFB60" s="1164"/>
      <c r="SFC60" s="1164"/>
      <c r="SFD60" s="1164"/>
      <c r="SFE60" s="1164"/>
      <c r="SFF60" s="1164"/>
      <c r="SFG60" s="1164"/>
      <c r="SFH60" s="1164"/>
      <c r="SFI60" s="1164"/>
      <c r="SFJ60" s="1164"/>
      <c r="SFK60" s="1164"/>
      <c r="SFL60" s="1164"/>
      <c r="SFM60" s="1164"/>
      <c r="SFN60" s="1164"/>
      <c r="SFO60" s="1164"/>
      <c r="SFP60" s="1164"/>
      <c r="SFQ60" s="1164"/>
      <c r="SFR60" s="1164"/>
      <c r="SFS60" s="1164"/>
      <c r="SFT60" s="1164"/>
      <c r="SFU60" s="1164"/>
      <c r="SFV60" s="1164"/>
      <c r="SFW60" s="1164"/>
      <c r="SFX60" s="1164"/>
      <c r="SFY60" s="1164"/>
      <c r="SFZ60" s="1164"/>
      <c r="SGA60" s="1164"/>
      <c r="SGB60" s="1164"/>
      <c r="SGC60" s="1164"/>
      <c r="SGD60" s="1164"/>
      <c r="SGE60" s="1164"/>
      <c r="SGF60" s="1164"/>
      <c r="SGG60" s="1164"/>
      <c r="SGH60" s="1164"/>
      <c r="SGI60" s="1164"/>
      <c r="SGJ60" s="1164"/>
      <c r="SGK60" s="1164"/>
      <c r="SGL60" s="1164"/>
      <c r="SGM60" s="1164"/>
      <c r="SGN60" s="1164"/>
      <c r="SGO60" s="1164"/>
      <c r="SGP60" s="1164"/>
      <c r="SGQ60" s="1164"/>
      <c r="SGR60" s="1164"/>
      <c r="SGS60" s="1164"/>
      <c r="SGT60" s="1164"/>
      <c r="SGU60" s="1164"/>
      <c r="SGV60" s="1164"/>
      <c r="SGW60" s="1164"/>
      <c r="SGX60" s="1164"/>
      <c r="SGY60" s="1164"/>
      <c r="SGZ60" s="1164"/>
      <c r="SHA60" s="1164"/>
      <c r="SHB60" s="1164"/>
      <c r="SHC60" s="1164"/>
      <c r="SHD60" s="1164"/>
      <c r="SHE60" s="1164"/>
      <c r="SHF60" s="1164"/>
      <c r="SHG60" s="1164"/>
      <c r="SHH60" s="1164"/>
      <c r="SHI60" s="1164"/>
      <c r="SHJ60" s="1164"/>
      <c r="SHK60" s="1164"/>
      <c r="SHL60" s="1164"/>
      <c r="SHM60" s="1164"/>
      <c r="SHN60" s="1164"/>
      <c r="SHO60" s="1164"/>
      <c r="SHP60" s="1164"/>
      <c r="SHQ60" s="1164"/>
      <c r="SHR60" s="1164"/>
      <c r="SHS60" s="1164"/>
      <c r="SHT60" s="1164"/>
      <c r="SHU60" s="1164"/>
      <c r="SHV60" s="1164"/>
      <c r="SHW60" s="1164"/>
      <c r="SHX60" s="1164"/>
      <c r="SHY60" s="1164"/>
      <c r="SHZ60" s="1164"/>
      <c r="SIA60" s="1164"/>
      <c r="SIB60" s="1164"/>
      <c r="SIC60" s="1164"/>
      <c r="SID60" s="1164"/>
      <c r="SIE60" s="1164"/>
      <c r="SIF60" s="1164"/>
      <c r="SIG60" s="1164"/>
      <c r="SIH60" s="1164"/>
      <c r="SII60" s="1164"/>
      <c r="SIJ60" s="1164"/>
      <c r="SIK60" s="1164"/>
      <c r="SIL60" s="1164"/>
      <c r="SIM60" s="1164"/>
      <c r="SIN60" s="1164"/>
      <c r="SIO60" s="1164"/>
      <c r="SIP60" s="1164"/>
      <c r="SIQ60" s="1164"/>
      <c r="SIR60" s="1164"/>
      <c r="SIS60" s="1164"/>
      <c r="SIT60" s="1164"/>
      <c r="SIU60" s="1164"/>
      <c r="SIV60" s="1164"/>
      <c r="SIW60" s="1164"/>
      <c r="SIX60" s="1164"/>
      <c r="SIY60" s="1164"/>
      <c r="SIZ60" s="1164"/>
      <c r="SJA60" s="1164"/>
      <c r="SJB60" s="1164"/>
      <c r="SJC60" s="1164"/>
      <c r="SJD60" s="1164"/>
      <c r="SJE60" s="1164"/>
      <c r="SJF60" s="1164"/>
      <c r="SJG60" s="1164"/>
      <c r="SJH60" s="1164"/>
      <c r="SJI60" s="1164"/>
      <c r="SJJ60" s="1164"/>
      <c r="SJK60" s="1164"/>
      <c r="SJL60" s="1164"/>
      <c r="SJM60" s="1164"/>
      <c r="SJN60" s="1164"/>
      <c r="SJO60" s="1164"/>
      <c r="SJP60" s="1164"/>
      <c r="SJQ60" s="1164"/>
      <c r="SJR60" s="1164"/>
      <c r="SJS60" s="1164"/>
      <c r="SJT60" s="1164"/>
      <c r="SJU60" s="1164"/>
      <c r="SJV60" s="1164"/>
      <c r="SJW60" s="1164"/>
      <c r="SJX60" s="1164"/>
      <c r="SJY60" s="1164"/>
      <c r="SJZ60" s="1164"/>
      <c r="SKA60" s="1164"/>
      <c r="SKB60" s="1164"/>
      <c r="SKC60" s="1164"/>
      <c r="SKD60" s="1164"/>
      <c r="SKE60" s="1164"/>
      <c r="SKF60" s="1164"/>
      <c r="SKG60" s="1164"/>
      <c r="SKH60" s="1164"/>
      <c r="SKI60" s="1164"/>
      <c r="SKJ60" s="1164"/>
      <c r="SKK60" s="1164"/>
      <c r="SKL60" s="1164"/>
      <c r="SKM60" s="1164"/>
      <c r="SKN60" s="1164"/>
      <c r="SKO60" s="1164"/>
      <c r="SKP60" s="1164"/>
      <c r="SKQ60" s="1164"/>
      <c r="SKR60" s="1164"/>
      <c r="SKS60" s="1164"/>
      <c r="SKT60" s="1164"/>
      <c r="SKU60" s="1164"/>
      <c r="SKV60" s="1164"/>
      <c r="SKW60" s="1164"/>
      <c r="SKX60" s="1164"/>
      <c r="SKY60" s="1164"/>
      <c r="SKZ60" s="1164"/>
      <c r="SLA60" s="1164"/>
      <c r="SLB60" s="1164"/>
      <c r="SLC60" s="1164"/>
      <c r="SLD60" s="1164"/>
      <c r="SLE60" s="1164"/>
      <c r="SLF60" s="1164"/>
      <c r="SLG60" s="1164"/>
      <c r="SLH60" s="1164"/>
      <c r="SLI60" s="1164"/>
      <c r="SLJ60" s="1164"/>
      <c r="SLK60" s="1164"/>
      <c r="SLL60" s="1164"/>
      <c r="SLM60" s="1164"/>
      <c r="SLN60" s="1164"/>
      <c r="SLO60" s="1164"/>
      <c r="SLP60" s="1164"/>
      <c r="SLQ60" s="1164"/>
      <c r="SLR60" s="1164"/>
      <c r="SLS60" s="1164"/>
      <c r="SLT60" s="1164"/>
      <c r="SLU60" s="1164"/>
      <c r="SLV60" s="1164"/>
      <c r="SLW60" s="1164"/>
      <c r="SLX60" s="1164"/>
      <c r="SLY60" s="1164"/>
      <c r="SLZ60" s="1164"/>
      <c r="SMA60" s="1164"/>
      <c r="SMB60" s="1164"/>
      <c r="SMC60" s="1164"/>
      <c r="SMD60" s="1164"/>
      <c r="SME60" s="1164"/>
      <c r="SMF60" s="1164"/>
      <c r="SMG60" s="1164"/>
      <c r="SMH60" s="1164"/>
      <c r="SMI60" s="1164"/>
      <c r="SMJ60" s="1164"/>
      <c r="SMK60" s="1164"/>
      <c r="SML60" s="1164"/>
      <c r="SMM60" s="1164"/>
      <c r="SMN60" s="1164"/>
      <c r="SMO60" s="1164"/>
      <c r="SMP60" s="1164"/>
      <c r="SMQ60" s="1164"/>
      <c r="SMR60" s="1164"/>
      <c r="SMS60" s="1164"/>
      <c r="SMT60" s="1164"/>
      <c r="SMU60" s="1164"/>
      <c r="SMV60" s="1164"/>
      <c r="SMW60" s="1164"/>
      <c r="SMX60" s="1164"/>
      <c r="SMY60" s="1164"/>
      <c r="SMZ60" s="1164"/>
      <c r="SNA60" s="1164"/>
      <c r="SNB60" s="1164"/>
      <c r="SNC60" s="1164"/>
      <c r="SND60" s="1164"/>
      <c r="SNE60" s="1164"/>
      <c r="SNF60" s="1164"/>
      <c r="SNG60" s="1164"/>
      <c r="SNH60" s="1164"/>
      <c r="SNI60" s="1164"/>
      <c r="SNJ60" s="1164"/>
      <c r="SNK60" s="1164"/>
      <c r="SNL60" s="1164"/>
      <c r="SNM60" s="1164"/>
      <c r="SNN60" s="1164"/>
      <c r="SNO60" s="1164"/>
      <c r="SNP60" s="1164"/>
      <c r="SNQ60" s="1164"/>
      <c r="SNR60" s="1164"/>
      <c r="SNS60" s="1164"/>
      <c r="SNT60" s="1164"/>
      <c r="SNU60" s="1164"/>
      <c r="SNV60" s="1164"/>
      <c r="SNW60" s="1164"/>
      <c r="SNX60" s="1164"/>
      <c r="SNY60" s="1164"/>
      <c r="SNZ60" s="1164"/>
      <c r="SOA60" s="1164"/>
      <c r="SOB60" s="1164"/>
      <c r="SOC60" s="1164"/>
      <c r="SOD60" s="1164"/>
      <c r="SOE60" s="1164"/>
      <c r="SOF60" s="1164"/>
      <c r="SOG60" s="1164"/>
      <c r="SOH60" s="1164"/>
      <c r="SOI60" s="1164"/>
      <c r="SOJ60" s="1164"/>
      <c r="SOK60" s="1164"/>
      <c r="SOL60" s="1164"/>
      <c r="SOM60" s="1164"/>
      <c r="SON60" s="1164"/>
      <c r="SOO60" s="1164"/>
      <c r="SOP60" s="1164"/>
      <c r="SOQ60" s="1164"/>
      <c r="SOR60" s="1164"/>
      <c r="SOS60" s="1164"/>
      <c r="SOT60" s="1164"/>
      <c r="SOU60" s="1164"/>
      <c r="SOV60" s="1164"/>
      <c r="SOW60" s="1164"/>
      <c r="SOX60" s="1164"/>
      <c r="SOY60" s="1164"/>
      <c r="SOZ60" s="1164"/>
      <c r="SPA60" s="1164"/>
      <c r="SPB60" s="1164"/>
      <c r="SPC60" s="1164"/>
      <c r="SPD60" s="1164"/>
      <c r="SPE60" s="1164"/>
      <c r="SPF60" s="1164"/>
      <c r="SPG60" s="1164"/>
      <c r="SPH60" s="1164"/>
      <c r="SPI60" s="1164"/>
      <c r="SPJ60" s="1164"/>
      <c r="SPK60" s="1164"/>
      <c r="SPL60" s="1164"/>
      <c r="SPM60" s="1164"/>
      <c r="SPN60" s="1164"/>
      <c r="SPO60" s="1164"/>
      <c r="SPP60" s="1164"/>
      <c r="SPQ60" s="1164"/>
      <c r="SPR60" s="1164"/>
      <c r="SPS60" s="1164"/>
      <c r="SPT60" s="1164"/>
      <c r="SPU60" s="1164"/>
      <c r="SPV60" s="1164"/>
      <c r="SPW60" s="1164"/>
      <c r="SPX60" s="1164"/>
      <c r="SPY60" s="1164"/>
      <c r="SPZ60" s="1164"/>
      <c r="SQA60" s="1164"/>
      <c r="SQB60" s="1164"/>
      <c r="SQC60" s="1164"/>
      <c r="SQD60" s="1164"/>
      <c r="SQE60" s="1164"/>
      <c r="SQF60" s="1164"/>
      <c r="SQG60" s="1164"/>
      <c r="SQH60" s="1164"/>
      <c r="SQI60" s="1164"/>
      <c r="SQJ60" s="1164"/>
      <c r="SQK60" s="1164"/>
      <c r="SQL60" s="1164"/>
      <c r="SQM60" s="1164"/>
      <c r="SQN60" s="1164"/>
      <c r="SQO60" s="1164"/>
      <c r="SQP60" s="1164"/>
      <c r="SQQ60" s="1164"/>
      <c r="SQR60" s="1164"/>
      <c r="SQS60" s="1164"/>
      <c r="SQT60" s="1164"/>
      <c r="SQU60" s="1164"/>
      <c r="SQV60" s="1164"/>
      <c r="SQW60" s="1164"/>
      <c r="SQX60" s="1164"/>
      <c r="SQY60" s="1164"/>
      <c r="SQZ60" s="1164"/>
      <c r="SRA60" s="1164"/>
      <c r="SRB60" s="1164"/>
      <c r="SRC60" s="1164"/>
      <c r="SRD60" s="1164"/>
      <c r="SRE60" s="1164"/>
      <c r="SRF60" s="1164"/>
      <c r="SRG60" s="1164"/>
      <c r="SRH60" s="1164"/>
      <c r="SRI60" s="1164"/>
      <c r="SRJ60" s="1164"/>
      <c r="SRK60" s="1164"/>
      <c r="SRL60" s="1164"/>
      <c r="SRM60" s="1164"/>
      <c r="SRN60" s="1164"/>
      <c r="SRO60" s="1164"/>
      <c r="SRP60" s="1164"/>
      <c r="SRQ60" s="1164"/>
      <c r="SRR60" s="1164"/>
      <c r="SRS60" s="1164"/>
      <c r="SRT60" s="1164"/>
      <c r="SRU60" s="1164"/>
      <c r="SRV60" s="1164"/>
      <c r="SRW60" s="1164"/>
      <c r="SRX60" s="1164"/>
      <c r="SRY60" s="1164"/>
      <c r="SRZ60" s="1164"/>
      <c r="SSA60" s="1164"/>
      <c r="SSB60" s="1164"/>
      <c r="SSC60" s="1164"/>
      <c r="SSD60" s="1164"/>
      <c r="SSE60" s="1164"/>
      <c r="SSF60" s="1164"/>
      <c r="SSG60" s="1164"/>
      <c r="SSH60" s="1164"/>
      <c r="SSI60" s="1164"/>
      <c r="SSJ60" s="1164"/>
      <c r="SSK60" s="1164"/>
      <c r="SSL60" s="1164"/>
      <c r="SSM60" s="1164"/>
      <c r="SSN60" s="1164"/>
      <c r="SSO60" s="1164"/>
      <c r="SSP60" s="1164"/>
      <c r="SSQ60" s="1164"/>
      <c r="SSR60" s="1164"/>
      <c r="SSS60" s="1164"/>
      <c r="SST60" s="1164"/>
      <c r="SSU60" s="1164"/>
      <c r="SSV60" s="1164"/>
      <c r="SSW60" s="1164"/>
      <c r="SSX60" s="1164"/>
      <c r="SSY60" s="1164"/>
      <c r="SSZ60" s="1164"/>
      <c r="STA60" s="1164"/>
      <c r="STB60" s="1164"/>
      <c r="STC60" s="1164"/>
      <c r="STD60" s="1164"/>
      <c r="STE60" s="1164"/>
      <c r="STF60" s="1164"/>
      <c r="STG60" s="1164"/>
      <c r="STH60" s="1164"/>
      <c r="STI60" s="1164"/>
      <c r="STJ60" s="1164"/>
      <c r="STK60" s="1164"/>
      <c r="STL60" s="1164"/>
      <c r="STM60" s="1164"/>
      <c r="STN60" s="1164"/>
      <c r="STO60" s="1164"/>
      <c r="STP60" s="1164"/>
      <c r="STQ60" s="1164"/>
      <c r="STR60" s="1164"/>
      <c r="STS60" s="1164"/>
      <c r="STT60" s="1164"/>
      <c r="STU60" s="1164"/>
      <c r="STV60" s="1164"/>
      <c r="STW60" s="1164"/>
      <c r="STX60" s="1164"/>
      <c r="STY60" s="1164"/>
      <c r="STZ60" s="1164"/>
      <c r="SUA60" s="1164"/>
      <c r="SUB60" s="1164"/>
      <c r="SUC60" s="1164"/>
      <c r="SUD60" s="1164"/>
      <c r="SUE60" s="1164"/>
      <c r="SUF60" s="1164"/>
      <c r="SUG60" s="1164"/>
      <c r="SUH60" s="1164"/>
      <c r="SUI60" s="1164"/>
      <c r="SUJ60" s="1164"/>
      <c r="SUK60" s="1164"/>
      <c r="SUL60" s="1164"/>
      <c r="SUM60" s="1164"/>
      <c r="SUN60" s="1164"/>
      <c r="SUO60" s="1164"/>
      <c r="SUP60" s="1164"/>
      <c r="SUQ60" s="1164"/>
      <c r="SUR60" s="1164"/>
      <c r="SUS60" s="1164"/>
      <c r="SUT60" s="1164"/>
      <c r="SUU60" s="1164"/>
      <c r="SUV60" s="1164"/>
      <c r="SUW60" s="1164"/>
      <c r="SUX60" s="1164"/>
      <c r="SUY60" s="1164"/>
      <c r="SUZ60" s="1164"/>
      <c r="SVA60" s="1164"/>
      <c r="SVB60" s="1164"/>
      <c r="SVC60" s="1164"/>
      <c r="SVD60" s="1164"/>
      <c r="SVE60" s="1164"/>
      <c r="SVF60" s="1164"/>
      <c r="SVG60" s="1164"/>
      <c r="SVH60" s="1164"/>
      <c r="SVI60" s="1164"/>
      <c r="SVJ60" s="1164"/>
      <c r="SVK60" s="1164"/>
      <c r="SVL60" s="1164"/>
      <c r="SVM60" s="1164"/>
      <c r="SVN60" s="1164"/>
      <c r="SVO60" s="1164"/>
      <c r="SVP60" s="1164"/>
      <c r="SVQ60" s="1164"/>
      <c r="SVR60" s="1164"/>
      <c r="SVS60" s="1164"/>
      <c r="SVT60" s="1164"/>
      <c r="SVU60" s="1164"/>
      <c r="SVV60" s="1164"/>
      <c r="SVW60" s="1164"/>
      <c r="SVX60" s="1164"/>
      <c r="SVY60" s="1164"/>
      <c r="SVZ60" s="1164"/>
      <c r="SWA60" s="1164"/>
      <c r="SWB60" s="1164"/>
      <c r="SWC60" s="1164"/>
      <c r="SWD60" s="1164"/>
      <c r="SWE60" s="1164"/>
      <c r="SWF60" s="1164"/>
      <c r="SWG60" s="1164"/>
      <c r="SWH60" s="1164"/>
      <c r="SWI60" s="1164"/>
      <c r="SWJ60" s="1164"/>
      <c r="SWK60" s="1164"/>
      <c r="SWL60" s="1164"/>
      <c r="SWM60" s="1164"/>
      <c r="SWN60" s="1164"/>
      <c r="SWO60" s="1164"/>
      <c r="SWP60" s="1164"/>
      <c r="SWQ60" s="1164"/>
      <c r="SWR60" s="1164"/>
      <c r="SWS60" s="1164"/>
      <c r="SWT60" s="1164"/>
      <c r="SWU60" s="1164"/>
      <c r="SWV60" s="1164"/>
      <c r="SWW60" s="1164"/>
      <c r="SWX60" s="1164"/>
      <c r="SWY60" s="1164"/>
      <c r="SWZ60" s="1164"/>
      <c r="SXA60" s="1164"/>
      <c r="SXB60" s="1164"/>
      <c r="SXC60" s="1164"/>
      <c r="SXD60" s="1164"/>
      <c r="SXE60" s="1164"/>
      <c r="SXF60" s="1164"/>
      <c r="SXG60" s="1164"/>
      <c r="SXH60" s="1164"/>
      <c r="SXI60" s="1164"/>
      <c r="SXJ60" s="1164"/>
      <c r="SXK60" s="1164"/>
      <c r="SXL60" s="1164"/>
      <c r="SXM60" s="1164"/>
      <c r="SXN60" s="1164"/>
      <c r="SXO60" s="1164"/>
      <c r="SXP60" s="1164"/>
      <c r="SXQ60" s="1164"/>
      <c r="SXR60" s="1164"/>
      <c r="SXS60" s="1164"/>
      <c r="SXT60" s="1164"/>
      <c r="SXU60" s="1164"/>
      <c r="SXV60" s="1164"/>
      <c r="SXW60" s="1164"/>
      <c r="SXX60" s="1164"/>
      <c r="SXY60" s="1164"/>
      <c r="SXZ60" s="1164"/>
      <c r="SYA60" s="1164"/>
      <c r="SYB60" s="1164"/>
      <c r="SYC60" s="1164"/>
      <c r="SYD60" s="1164"/>
      <c r="SYE60" s="1164"/>
      <c r="SYF60" s="1164"/>
      <c r="SYG60" s="1164"/>
      <c r="SYH60" s="1164"/>
      <c r="SYI60" s="1164"/>
      <c r="SYJ60" s="1164"/>
      <c r="SYK60" s="1164"/>
      <c r="SYL60" s="1164"/>
      <c r="SYM60" s="1164"/>
      <c r="SYN60" s="1164"/>
      <c r="SYO60" s="1164"/>
      <c r="SYP60" s="1164"/>
      <c r="SYQ60" s="1164"/>
      <c r="SYR60" s="1164"/>
      <c r="SYS60" s="1164"/>
      <c r="SYT60" s="1164"/>
      <c r="SYU60" s="1164"/>
      <c r="SYV60" s="1164"/>
      <c r="SYW60" s="1164"/>
      <c r="SYX60" s="1164"/>
      <c r="SYY60" s="1164"/>
      <c r="SYZ60" s="1164"/>
      <c r="SZA60" s="1164"/>
      <c r="SZB60" s="1164"/>
      <c r="SZC60" s="1164"/>
      <c r="SZD60" s="1164"/>
      <c r="SZE60" s="1164"/>
      <c r="SZF60" s="1164"/>
      <c r="SZG60" s="1164"/>
      <c r="SZH60" s="1164"/>
      <c r="SZI60" s="1164"/>
      <c r="SZJ60" s="1164"/>
      <c r="SZK60" s="1164"/>
      <c r="SZL60" s="1164"/>
      <c r="SZM60" s="1164"/>
      <c r="SZN60" s="1164"/>
      <c r="SZO60" s="1164"/>
      <c r="SZP60" s="1164"/>
      <c r="SZQ60" s="1164"/>
      <c r="SZR60" s="1164"/>
      <c r="SZS60" s="1164"/>
      <c r="SZT60" s="1164"/>
      <c r="SZU60" s="1164"/>
      <c r="SZV60" s="1164"/>
      <c r="SZW60" s="1164"/>
      <c r="SZX60" s="1164"/>
      <c r="SZY60" s="1164"/>
      <c r="SZZ60" s="1164"/>
      <c r="TAA60" s="1164"/>
      <c r="TAB60" s="1164"/>
      <c r="TAC60" s="1164"/>
      <c r="TAD60" s="1164"/>
      <c r="TAE60" s="1164"/>
      <c r="TAF60" s="1164"/>
      <c r="TAG60" s="1164"/>
      <c r="TAH60" s="1164"/>
      <c r="TAI60" s="1164"/>
      <c r="TAJ60" s="1164"/>
      <c r="TAK60" s="1164"/>
      <c r="TAL60" s="1164"/>
      <c r="TAM60" s="1164"/>
      <c r="TAN60" s="1164"/>
      <c r="TAO60" s="1164"/>
      <c r="TAP60" s="1164"/>
      <c r="TAQ60" s="1164"/>
      <c r="TAR60" s="1164"/>
      <c r="TAS60" s="1164"/>
      <c r="TAT60" s="1164"/>
      <c r="TAU60" s="1164"/>
      <c r="TAV60" s="1164"/>
      <c r="TAW60" s="1164"/>
      <c r="TAX60" s="1164"/>
      <c r="TAY60" s="1164"/>
      <c r="TAZ60" s="1164"/>
      <c r="TBA60" s="1164"/>
      <c r="TBB60" s="1164"/>
      <c r="TBC60" s="1164"/>
      <c r="TBD60" s="1164"/>
      <c r="TBE60" s="1164"/>
      <c r="TBF60" s="1164"/>
      <c r="TBG60" s="1164"/>
      <c r="TBH60" s="1164"/>
      <c r="TBI60" s="1164"/>
      <c r="TBJ60" s="1164"/>
      <c r="TBK60" s="1164"/>
      <c r="TBL60" s="1164"/>
      <c r="TBM60" s="1164"/>
      <c r="TBN60" s="1164"/>
      <c r="TBO60" s="1164"/>
      <c r="TBP60" s="1164"/>
      <c r="TBQ60" s="1164"/>
      <c r="TBR60" s="1164"/>
      <c r="TBS60" s="1164"/>
      <c r="TBT60" s="1164"/>
      <c r="TBU60" s="1164"/>
      <c r="TBV60" s="1164"/>
      <c r="TBW60" s="1164"/>
      <c r="TBX60" s="1164"/>
      <c r="TBY60" s="1164"/>
      <c r="TBZ60" s="1164"/>
      <c r="TCA60" s="1164"/>
      <c r="TCB60" s="1164"/>
      <c r="TCC60" s="1164"/>
      <c r="TCD60" s="1164"/>
      <c r="TCE60" s="1164"/>
      <c r="TCF60" s="1164"/>
      <c r="TCG60" s="1164"/>
      <c r="TCH60" s="1164"/>
      <c r="TCI60" s="1164"/>
      <c r="TCJ60" s="1164"/>
      <c r="TCK60" s="1164"/>
      <c r="TCL60" s="1164"/>
      <c r="TCM60" s="1164"/>
      <c r="TCN60" s="1164"/>
      <c r="TCO60" s="1164"/>
      <c r="TCP60" s="1164"/>
      <c r="TCQ60" s="1164"/>
      <c r="TCR60" s="1164"/>
      <c r="TCS60" s="1164"/>
      <c r="TCT60" s="1164"/>
      <c r="TCU60" s="1164"/>
      <c r="TCV60" s="1164"/>
      <c r="TCW60" s="1164"/>
      <c r="TCX60" s="1164"/>
      <c r="TCY60" s="1164"/>
      <c r="TCZ60" s="1164"/>
      <c r="TDA60" s="1164"/>
      <c r="TDB60" s="1164"/>
      <c r="TDC60" s="1164"/>
      <c r="TDD60" s="1164"/>
      <c r="TDE60" s="1164"/>
      <c r="TDF60" s="1164"/>
      <c r="TDG60" s="1164"/>
      <c r="TDH60" s="1164"/>
      <c r="TDI60" s="1164"/>
      <c r="TDJ60" s="1164"/>
      <c r="TDK60" s="1164"/>
      <c r="TDL60" s="1164"/>
      <c r="TDM60" s="1164"/>
      <c r="TDN60" s="1164"/>
      <c r="TDO60" s="1164"/>
      <c r="TDP60" s="1164"/>
      <c r="TDQ60" s="1164"/>
      <c r="TDR60" s="1164"/>
      <c r="TDS60" s="1164"/>
      <c r="TDT60" s="1164"/>
      <c r="TDU60" s="1164"/>
      <c r="TDV60" s="1164"/>
      <c r="TDW60" s="1164"/>
      <c r="TDX60" s="1164"/>
      <c r="TDY60" s="1164"/>
      <c r="TDZ60" s="1164"/>
      <c r="TEA60" s="1164"/>
      <c r="TEB60" s="1164"/>
      <c r="TEC60" s="1164"/>
      <c r="TED60" s="1164"/>
      <c r="TEE60" s="1164"/>
      <c r="TEF60" s="1164"/>
      <c r="TEG60" s="1164"/>
      <c r="TEH60" s="1164"/>
      <c r="TEI60" s="1164"/>
      <c r="TEJ60" s="1164"/>
      <c r="TEK60" s="1164"/>
      <c r="TEL60" s="1164"/>
      <c r="TEM60" s="1164"/>
      <c r="TEN60" s="1164"/>
      <c r="TEO60" s="1164"/>
      <c r="TEP60" s="1164"/>
      <c r="TEQ60" s="1164"/>
      <c r="TER60" s="1164"/>
      <c r="TES60" s="1164"/>
      <c r="TET60" s="1164"/>
      <c r="TEU60" s="1164"/>
      <c r="TEV60" s="1164"/>
      <c r="TEW60" s="1164"/>
      <c r="TEX60" s="1164"/>
      <c r="TEY60" s="1164"/>
      <c r="TEZ60" s="1164"/>
      <c r="TFA60" s="1164"/>
      <c r="TFB60" s="1164"/>
      <c r="TFC60" s="1164"/>
      <c r="TFD60" s="1164"/>
      <c r="TFE60" s="1164"/>
      <c r="TFF60" s="1164"/>
      <c r="TFG60" s="1164"/>
      <c r="TFH60" s="1164"/>
      <c r="TFI60" s="1164"/>
      <c r="TFJ60" s="1164"/>
      <c r="TFK60" s="1164"/>
      <c r="TFL60" s="1164"/>
      <c r="TFM60" s="1164"/>
      <c r="TFN60" s="1164"/>
      <c r="TFO60" s="1164"/>
      <c r="TFP60" s="1164"/>
      <c r="TFQ60" s="1164"/>
      <c r="TFR60" s="1164"/>
      <c r="TFS60" s="1164"/>
      <c r="TFT60" s="1164"/>
      <c r="TFU60" s="1164"/>
      <c r="TFV60" s="1164"/>
      <c r="TFW60" s="1164"/>
      <c r="TFX60" s="1164"/>
      <c r="TFY60" s="1164"/>
      <c r="TFZ60" s="1164"/>
      <c r="TGA60" s="1164"/>
      <c r="TGB60" s="1164"/>
      <c r="TGC60" s="1164"/>
      <c r="TGD60" s="1164"/>
      <c r="TGE60" s="1164"/>
      <c r="TGF60" s="1164"/>
      <c r="TGG60" s="1164"/>
      <c r="TGH60" s="1164"/>
      <c r="TGI60" s="1164"/>
      <c r="TGJ60" s="1164"/>
      <c r="TGK60" s="1164"/>
      <c r="TGL60" s="1164"/>
      <c r="TGM60" s="1164"/>
      <c r="TGN60" s="1164"/>
      <c r="TGO60" s="1164"/>
      <c r="TGP60" s="1164"/>
      <c r="TGQ60" s="1164"/>
      <c r="TGR60" s="1164"/>
      <c r="TGS60" s="1164"/>
      <c r="TGT60" s="1164"/>
      <c r="TGU60" s="1164"/>
      <c r="TGV60" s="1164"/>
      <c r="TGW60" s="1164"/>
      <c r="TGX60" s="1164"/>
      <c r="TGY60" s="1164"/>
      <c r="TGZ60" s="1164"/>
      <c r="THA60" s="1164"/>
      <c r="THB60" s="1164"/>
      <c r="THC60" s="1164"/>
      <c r="THD60" s="1164"/>
      <c r="THE60" s="1164"/>
      <c r="THF60" s="1164"/>
      <c r="THG60" s="1164"/>
      <c r="THH60" s="1164"/>
      <c r="THI60" s="1164"/>
      <c r="THJ60" s="1164"/>
      <c r="THK60" s="1164"/>
      <c r="THL60" s="1164"/>
      <c r="THM60" s="1164"/>
      <c r="THN60" s="1164"/>
      <c r="THO60" s="1164"/>
      <c r="THP60" s="1164"/>
      <c r="THQ60" s="1164"/>
      <c r="THR60" s="1164"/>
      <c r="THS60" s="1164"/>
      <c r="THT60" s="1164"/>
      <c r="THU60" s="1164"/>
      <c r="THV60" s="1164"/>
      <c r="THW60" s="1164"/>
      <c r="THX60" s="1164"/>
      <c r="THY60" s="1164"/>
      <c r="THZ60" s="1164"/>
      <c r="TIA60" s="1164"/>
      <c r="TIB60" s="1164"/>
      <c r="TIC60" s="1164"/>
      <c r="TID60" s="1164"/>
      <c r="TIE60" s="1164"/>
      <c r="TIF60" s="1164"/>
      <c r="TIG60" s="1164"/>
      <c r="TIH60" s="1164"/>
      <c r="TII60" s="1164"/>
      <c r="TIJ60" s="1164"/>
      <c r="TIK60" s="1164"/>
      <c r="TIL60" s="1164"/>
      <c r="TIM60" s="1164"/>
      <c r="TIN60" s="1164"/>
      <c r="TIO60" s="1164"/>
      <c r="TIP60" s="1164"/>
      <c r="TIQ60" s="1164"/>
      <c r="TIR60" s="1164"/>
      <c r="TIS60" s="1164"/>
      <c r="TIT60" s="1164"/>
      <c r="TIU60" s="1164"/>
      <c r="TIV60" s="1164"/>
      <c r="TIW60" s="1164"/>
      <c r="TIX60" s="1164"/>
      <c r="TIY60" s="1164"/>
      <c r="TIZ60" s="1164"/>
      <c r="TJA60" s="1164"/>
      <c r="TJB60" s="1164"/>
      <c r="TJC60" s="1164"/>
      <c r="TJD60" s="1164"/>
      <c r="TJE60" s="1164"/>
      <c r="TJF60" s="1164"/>
      <c r="TJG60" s="1164"/>
      <c r="TJH60" s="1164"/>
      <c r="TJI60" s="1164"/>
      <c r="TJJ60" s="1164"/>
      <c r="TJK60" s="1164"/>
      <c r="TJL60" s="1164"/>
      <c r="TJM60" s="1164"/>
      <c r="TJN60" s="1164"/>
      <c r="TJO60" s="1164"/>
      <c r="TJP60" s="1164"/>
      <c r="TJQ60" s="1164"/>
      <c r="TJR60" s="1164"/>
      <c r="TJS60" s="1164"/>
      <c r="TJT60" s="1164"/>
      <c r="TJU60" s="1164"/>
      <c r="TJV60" s="1164"/>
      <c r="TJW60" s="1164"/>
      <c r="TJX60" s="1164"/>
      <c r="TJY60" s="1164"/>
      <c r="TJZ60" s="1164"/>
      <c r="TKA60" s="1164"/>
      <c r="TKB60" s="1164"/>
      <c r="TKC60" s="1164"/>
      <c r="TKD60" s="1164"/>
      <c r="TKE60" s="1164"/>
      <c r="TKF60" s="1164"/>
      <c r="TKG60" s="1164"/>
      <c r="TKH60" s="1164"/>
      <c r="TKI60" s="1164"/>
      <c r="TKJ60" s="1164"/>
      <c r="TKK60" s="1164"/>
      <c r="TKL60" s="1164"/>
      <c r="TKM60" s="1164"/>
      <c r="TKN60" s="1164"/>
      <c r="TKO60" s="1164"/>
      <c r="TKP60" s="1164"/>
      <c r="TKQ60" s="1164"/>
      <c r="TKR60" s="1164"/>
      <c r="TKS60" s="1164"/>
      <c r="TKT60" s="1164"/>
      <c r="TKU60" s="1164"/>
      <c r="TKV60" s="1164"/>
      <c r="TKW60" s="1164"/>
      <c r="TKX60" s="1164"/>
      <c r="TKY60" s="1164"/>
      <c r="TKZ60" s="1164"/>
      <c r="TLA60" s="1164"/>
      <c r="TLB60" s="1164"/>
      <c r="TLC60" s="1164"/>
      <c r="TLD60" s="1164"/>
      <c r="TLE60" s="1164"/>
      <c r="TLF60" s="1164"/>
      <c r="TLG60" s="1164"/>
      <c r="TLH60" s="1164"/>
      <c r="TLI60" s="1164"/>
      <c r="TLJ60" s="1164"/>
      <c r="TLK60" s="1164"/>
      <c r="TLL60" s="1164"/>
      <c r="TLM60" s="1164"/>
      <c r="TLN60" s="1164"/>
      <c r="TLO60" s="1164"/>
      <c r="TLP60" s="1164"/>
      <c r="TLQ60" s="1164"/>
      <c r="TLR60" s="1164"/>
      <c r="TLS60" s="1164"/>
      <c r="TLT60" s="1164"/>
      <c r="TLU60" s="1164"/>
      <c r="TLV60" s="1164"/>
      <c r="TLW60" s="1164"/>
      <c r="TLX60" s="1164"/>
      <c r="TLY60" s="1164"/>
      <c r="TLZ60" s="1164"/>
      <c r="TMA60" s="1164"/>
      <c r="TMB60" s="1164"/>
      <c r="TMC60" s="1164"/>
      <c r="TMD60" s="1164"/>
      <c r="TME60" s="1164"/>
      <c r="TMF60" s="1164"/>
      <c r="TMG60" s="1164"/>
      <c r="TMH60" s="1164"/>
      <c r="TMI60" s="1164"/>
      <c r="TMJ60" s="1164"/>
      <c r="TMK60" s="1164"/>
      <c r="TML60" s="1164"/>
      <c r="TMM60" s="1164"/>
      <c r="TMN60" s="1164"/>
      <c r="TMO60" s="1164"/>
      <c r="TMP60" s="1164"/>
      <c r="TMQ60" s="1164"/>
      <c r="TMR60" s="1164"/>
      <c r="TMS60" s="1164"/>
      <c r="TMT60" s="1164"/>
      <c r="TMU60" s="1164"/>
      <c r="TMV60" s="1164"/>
      <c r="TMW60" s="1164"/>
      <c r="TMX60" s="1164"/>
      <c r="TMY60" s="1164"/>
      <c r="TMZ60" s="1164"/>
      <c r="TNA60" s="1164"/>
      <c r="TNB60" s="1164"/>
      <c r="TNC60" s="1164"/>
      <c r="TND60" s="1164"/>
      <c r="TNE60" s="1164"/>
      <c r="TNF60" s="1164"/>
      <c r="TNG60" s="1164"/>
      <c r="TNH60" s="1164"/>
      <c r="TNI60" s="1164"/>
      <c r="TNJ60" s="1164"/>
      <c r="TNK60" s="1164"/>
      <c r="TNL60" s="1164"/>
      <c r="TNM60" s="1164"/>
      <c r="TNN60" s="1164"/>
      <c r="TNO60" s="1164"/>
      <c r="TNP60" s="1164"/>
      <c r="TNQ60" s="1164"/>
      <c r="TNR60" s="1164"/>
      <c r="TNS60" s="1164"/>
      <c r="TNT60" s="1164"/>
      <c r="TNU60" s="1164"/>
      <c r="TNV60" s="1164"/>
      <c r="TNW60" s="1164"/>
      <c r="TNX60" s="1164"/>
      <c r="TNY60" s="1164"/>
      <c r="TNZ60" s="1164"/>
      <c r="TOA60" s="1164"/>
      <c r="TOB60" s="1164"/>
      <c r="TOC60" s="1164"/>
      <c r="TOD60" s="1164"/>
      <c r="TOE60" s="1164"/>
      <c r="TOF60" s="1164"/>
      <c r="TOG60" s="1164"/>
      <c r="TOH60" s="1164"/>
      <c r="TOI60" s="1164"/>
      <c r="TOJ60" s="1164"/>
      <c r="TOK60" s="1164"/>
      <c r="TOL60" s="1164"/>
      <c r="TOM60" s="1164"/>
      <c r="TON60" s="1164"/>
      <c r="TOO60" s="1164"/>
      <c r="TOP60" s="1164"/>
      <c r="TOQ60" s="1164"/>
      <c r="TOR60" s="1164"/>
      <c r="TOS60" s="1164"/>
      <c r="TOT60" s="1164"/>
      <c r="TOU60" s="1164"/>
      <c r="TOV60" s="1164"/>
      <c r="TOW60" s="1164"/>
      <c r="TOX60" s="1164"/>
      <c r="TOY60" s="1164"/>
      <c r="TOZ60" s="1164"/>
      <c r="TPA60" s="1164"/>
      <c r="TPB60" s="1164"/>
      <c r="TPC60" s="1164"/>
      <c r="TPD60" s="1164"/>
      <c r="TPE60" s="1164"/>
      <c r="TPF60" s="1164"/>
      <c r="TPG60" s="1164"/>
      <c r="TPH60" s="1164"/>
      <c r="TPI60" s="1164"/>
      <c r="TPJ60" s="1164"/>
      <c r="TPK60" s="1164"/>
      <c r="TPL60" s="1164"/>
      <c r="TPM60" s="1164"/>
      <c r="TPN60" s="1164"/>
      <c r="TPO60" s="1164"/>
      <c r="TPP60" s="1164"/>
      <c r="TPQ60" s="1164"/>
      <c r="TPR60" s="1164"/>
      <c r="TPS60" s="1164"/>
      <c r="TPT60" s="1164"/>
      <c r="TPU60" s="1164"/>
      <c r="TPV60" s="1164"/>
      <c r="TPW60" s="1164"/>
      <c r="TPX60" s="1164"/>
      <c r="TPY60" s="1164"/>
      <c r="TPZ60" s="1164"/>
      <c r="TQA60" s="1164"/>
      <c r="TQB60" s="1164"/>
      <c r="TQC60" s="1164"/>
      <c r="TQD60" s="1164"/>
      <c r="TQE60" s="1164"/>
      <c r="TQF60" s="1164"/>
      <c r="TQG60" s="1164"/>
      <c r="TQH60" s="1164"/>
      <c r="TQI60" s="1164"/>
      <c r="TQJ60" s="1164"/>
      <c r="TQK60" s="1164"/>
      <c r="TQL60" s="1164"/>
      <c r="TQM60" s="1164"/>
      <c r="TQN60" s="1164"/>
      <c r="TQO60" s="1164"/>
      <c r="TQP60" s="1164"/>
      <c r="TQQ60" s="1164"/>
      <c r="TQR60" s="1164"/>
      <c r="TQS60" s="1164"/>
      <c r="TQT60" s="1164"/>
      <c r="TQU60" s="1164"/>
      <c r="TQV60" s="1164"/>
      <c r="TQW60" s="1164"/>
      <c r="TQX60" s="1164"/>
      <c r="TQY60" s="1164"/>
      <c r="TQZ60" s="1164"/>
      <c r="TRA60" s="1164"/>
      <c r="TRB60" s="1164"/>
      <c r="TRC60" s="1164"/>
      <c r="TRD60" s="1164"/>
      <c r="TRE60" s="1164"/>
      <c r="TRF60" s="1164"/>
      <c r="TRG60" s="1164"/>
      <c r="TRH60" s="1164"/>
      <c r="TRI60" s="1164"/>
      <c r="TRJ60" s="1164"/>
      <c r="TRK60" s="1164"/>
      <c r="TRL60" s="1164"/>
      <c r="TRM60" s="1164"/>
      <c r="TRN60" s="1164"/>
      <c r="TRO60" s="1164"/>
      <c r="TRP60" s="1164"/>
      <c r="TRQ60" s="1164"/>
      <c r="TRR60" s="1164"/>
      <c r="TRS60" s="1164"/>
      <c r="TRT60" s="1164"/>
      <c r="TRU60" s="1164"/>
      <c r="TRV60" s="1164"/>
      <c r="TRW60" s="1164"/>
      <c r="TRX60" s="1164"/>
      <c r="TRY60" s="1164"/>
      <c r="TRZ60" s="1164"/>
      <c r="TSA60" s="1164"/>
      <c r="TSB60" s="1164"/>
      <c r="TSC60" s="1164"/>
      <c r="TSD60" s="1164"/>
      <c r="TSE60" s="1164"/>
      <c r="TSF60" s="1164"/>
      <c r="TSG60" s="1164"/>
      <c r="TSH60" s="1164"/>
      <c r="TSI60" s="1164"/>
      <c r="TSJ60" s="1164"/>
      <c r="TSK60" s="1164"/>
      <c r="TSL60" s="1164"/>
      <c r="TSM60" s="1164"/>
      <c r="TSN60" s="1164"/>
      <c r="TSO60" s="1164"/>
      <c r="TSP60" s="1164"/>
      <c r="TSQ60" s="1164"/>
      <c r="TSR60" s="1164"/>
      <c r="TSS60" s="1164"/>
      <c r="TST60" s="1164"/>
      <c r="TSU60" s="1164"/>
      <c r="TSV60" s="1164"/>
      <c r="TSW60" s="1164"/>
      <c r="TSX60" s="1164"/>
      <c r="TSY60" s="1164"/>
      <c r="TSZ60" s="1164"/>
      <c r="TTA60" s="1164"/>
      <c r="TTB60" s="1164"/>
      <c r="TTC60" s="1164"/>
      <c r="TTD60" s="1164"/>
      <c r="TTE60" s="1164"/>
      <c r="TTF60" s="1164"/>
      <c r="TTG60" s="1164"/>
      <c r="TTH60" s="1164"/>
      <c r="TTI60" s="1164"/>
      <c r="TTJ60" s="1164"/>
      <c r="TTK60" s="1164"/>
      <c r="TTL60" s="1164"/>
      <c r="TTM60" s="1164"/>
      <c r="TTN60" s="1164"/>
      <c r="TTO60" s="1164"/>
      <c r="TTP60" s="1164"/>
      <c r="TTQ60" s="1164"/>
      <c r="TTR60" s="1164"/>
      <c r="TTS60" s="1164"/>
      <c r="TTT60" s="1164"/>
      <c r="TTU60" s="1164"/>
      <c r="TTV60" s="1164"/>
      <c r="TTW60" s="1164"/>
      <c r="TTX60" s="1164"/>
      <c r="TTY60" s="1164"/>
      <c r="TTZ60" s="1164"/>
      <c r="TUA60" s="1164"/>
      <c r="TUB60" s="1164"/>
      <c r="TUC60" s="1164"/>
      <c r="TUD60" s="1164"/>
      <c r="TUE60" s="1164"/>
      <c r="TUF60" s="1164"/>
      <c r="TUG60" s="1164"/>
      <c r="TUH60" s="1164"/>
      <c r="TUI60" s="1164"/>
      <c r="TUJ60" s="1164"/>
      <c r="TUK60" s="1164"/>
      <c r="TUL60" s="1164"/>
      <c r="TUM60" s="1164"/>
      <c r="TUN60" s="1164"/>
      <c r="TUO60" s="1164"/>
      <c r="TUP60" s="1164"/>
      <c r="TUQ60" s="1164"/>
      <c r="TUR60" s="1164"/>
      <c r="TUS60" s="1164"/>
      <c r="TUT60" s="1164"/>
      <c r="TUU60" s="1164"/>
      <c r="TUV60" s="1164"/>
      <c r="TUW60" s="1164"/>
      <c r="TUX60" s="1164"/>
      <c r="TUY60" s="1164"/>
      <c r="TUZ60" s="1164"/>
      <c r="TVA60" s="1164"/>
      <c r="TVB60" s="1164"/>
      <c r="TVC60" s="1164"/>
      <c r="TVD60" s="1164"/>
      <c r="TVE60" s="1164"/>
      <c r="TVF60" s="1164"/>
      <c r="TVG60" s="1164"/>
      <c r="TVH60" s="1164"/>
      <c r="TVI60" s="1164"/>
      <c r="TVJ60" s="1164"/>
      <c r="TVK60" s="1164"/>
      <c r="TVL60" s="1164"/>
      <c r="TVM60" s="1164"/>
      <c r="TVN60" s="1164"/>
      <c r="TVO60" s="1164"/>
      <c r="TVP60" s="1164"/>
      <c r="TVQ60" s="1164"/>
      <c r="TVR60" s="1164"/>
      <c r="TVS60" s="1164"/>
      <c r="TVT60" s="1164"/>
      <c r="TVU60" s="1164"/>
      <c r="TVV60" s="1164"/>
      <c r="TVW60" s="1164"/>
      <c r="TVX60" s="1164"/>
      <c r="TVY60" s="1164"/>
      <c r="TVZ60" s="1164"/>
      <c r="TWA60" s="1164"/>
      <c r="TWB60" s="1164"/>
      <c r="TWC60" s="1164"/>
      <c r="TWD60" s="1164"/>
      <c r="TWE60" s="1164"/>
      <c r="TWF60" s="1164"/>
      <c r="TWG60" s="1164"/>
      <c r="TWH60" s="1164"/>
      <c r="TWI60" s="1164"/>
      <c r="TWJ60" s="1164"/>
      <c r="TWK60" s="1164"/>
      <c r="TWL60" s="1164"/>
      <c r="TWM60" s="1164"/>
      <c r="TWN60" s="1164"/>
      <c r="TWO60" s="1164"/>
      <c r="TWP60" s="1164"/>
      <c r="TWQ60" s="1164"/>
      <c r="TWR60" s="1164"/>
      <c r="TWS60" s="1164"/>
      <c r="TWT60" s="1164"/>
      <c r="TWU60" s="1164"/>
      <c r="TWV60" s="1164"/>
      <c r="TWW60" s="1164"/>
      <c r="TWX60" s="1164"/>
      <c r="TWY60" s="1164"/>
      <c r="TWZ60" s="1164"/>
      <c r="TXA60" s="1164"/>
      <c r="TXB60" s="1164"/>
      <c r="TXC60" s="1164"/>
      <c r="TXD60" s="1164"/>
      <c r="TXE60" s="1164"/>
      <c r="TXF60" s="1164"/>
      <c r="TXG60" s="1164"/>
      <c r="TXH60" s="1164"/>
      <c r="TXI60" s="1164"/>
      <c r="TXJ60" s="1164"/>
      <c r="TXK60" s="1164"/>
      <c r="TXL60" s="1164"/>
      <c r="TXM60" s="1164"/>
      <c r="TXN60" s="1164"/>
      <c r="TXO60" s="1164"/>
      <c r="TXP60" s="1164"/>
      <c r="TXQ60" s="1164"/>
      <c r="TXR60" s="1164"/>
      <c r="TXS60" s="1164"/>
      <c r="TXT60" s="1164"/>
      <c r="TXU60" s="1164"/>
      <c r="TXV60" s="1164"/>
      <c r="TXW60" s="1164"/>
      <c r="TXX60" s="1164"/>
      <c r="TXY60" s="1164"/>
      <c r="TXZ60" s="1164"/>
      <c r="TYA60" s="1164"/>
      <c r="TYB60" s="1164"/>
      <c r="TYC60" s="1164"/>
      <c r="TYD60" s="1164"/>
      <c r="TYE60" s="1164"/>
      <c r="TYF60" s="1164"/>
      <c r="TYG60" s="1164"/>
      <c r="TYH60" s="1164"/>
      <c r="TYI60" s="1164"/>
      <c r="TYJ60" s="1164"/>
      <c r="TYK60" s="1164"/>
      <c r="TYL60" s="1164"/>
      <c r="TYM60" s="1164"/>
      <c r="TYN60" s="1164"/>
      <c r="TYO60" s="1164"/>
      <c r="TYP60" s="1164"/>
      <c r="TYQ60" s="1164"/>
      <c r="TYR60" s="1164"/>
      <c r="TYS60" s="1164"/>
      <c r="TYT60" s="1164"/>
      <c r="TYU60" s="1164"/>
      <c r="TYV60" s="1164"/>
      <c r="TYW60" s="1164"/>
      <c r="TYX60" s="1164"/>
      <c r="TYY60" s="1164"/>
      <c r="TYZ60" s="1164"/>
      <c r="TZA60" s="1164"/>
      <c r="TZB60" s="1164"/>
      <c r="TZC60" s="1164"/>
      <c r="TZD60" s="1164"/>
      <c r="TZE60" s="1164"/>
      <c r="TZF60" s="1164"/>
      <c r="TZG60" s="1164"/>
      <c r="TZH60" s="1164"/>
      <c r="TZI60" s="1164"/>
      <c r="TZJ60" s="1164"/>
      <c r="TZK60" s="1164"/>
      <c r="TZL60" s="1164"/>
      <c r="TZM60" s="1164"/>
      <c r="TZN60" s="1164"/>
      <c r="TZO60" s="1164"/>
      <c r="TZP60" s="1164"/>
      <c r="TZQ60" s="1164"/>
      <c r="TZR60" s="1164"/>
      <c r="TZS60" s="1164"/>
      <c r="TZT60" s="1164"/>
      <c r="TZU60" s="1164"/>
      <c r="TZV60" s="1164"/>
      <c r="TZW60" s="1164"/>
      <c r="TZX60" s="1164"/>
      <c r="TZY60" s="1164"/>
      <c r="TZZ60" s="1164"/>
      <c r="UAA60" s="1164"/>
      <c r="UAB60" s="1164"/>
      <c r="UAC60" s="1164"/>
      <c r="UAD60" s="1164"/>
      <c r="UAE60" s="1164"/>
      <c r="UAF60" s="1164"/>
      <c r="UAG60" s="1164"/>
      <c r="UAH60" s="1164"/>
      <c r="UAI60" s="1164"/>
      <c r="UAJ60" s="1164"/>
      <c r="UAK60" s="1164"/>
      <c r="UAL60" s="1164"/>
      <c r="UAM60" s="1164"/>
      <c r="UAN60" s="1164"/>
      <c r="UAO60" s="1164"/>
      <c r="UAP60" s="1164"/>
      <c r="UAQ60" s="1164"/>
      <c r="UAR60" s="1164"/>
      <c r="UAS60" s="1164"/>
      <c r="UAT60" s="1164"/>
      <c r="UAU60" s="1164"/>
      <c r="UAV60" s="1164"/>
      <c r="UAW60" s="1164"/>
      <c r="UAX60" s="1164"/>
      <c r="UAY60" s="1164"/>
      <c r="UAZ60" s="1164"/>
      <c r="UBA60" s="1164"/>
      <c r="UBB60" s="1164"/>
      <c r="UBC60" s="1164"/>
      <c r="UBD60" s="1164"/>
      <c r="UBE60" s="1164"/>
      <c r="UBF60" s="1164"/>
      <c r="UBG60" s="1164"/>
      <c r="UBH60" s="1164"/>
      <c r="UBI60" s="1164"/>
      <c r="UBJ60" s="1164"/>
      <c r="UBK60" s="1164"/>
      <c r="UBL60" s="1164"/>
      <c r="UBM60" s="1164"/>
      <c r="UBN60" s="1164"/>
      <c r="UBO60" s="1164"/>
      <c r="UBP60" s="1164"/>
      <c r="UBQ60" s="1164"/>
      <c r="UBR60" s="1164"/>
      <c r="UBS60" s="1164"/>
      <c r="UBT60" s="1164"/>
      <c r="UBU60" s="1164"/>
      <c r="UBV60" s="1164"/>
      <c r="UBW60" s="1164"/>
      <c r="UBX60" s="1164"/>
      <c r="UBY60" s="1164"/>
      <c r="UBZ60" s="1164"/>
      <c r="UCA60" s="1164"/>
      <c r="UCB60" s="1164"/>
      <c r="UCC60" s="1164"/>
      <c r="UCD60" s="1164"/>
      <c r="UCE60" s="1164"/>
      <c r="UCF60" s="1164"/>
      <c r="UCG60" s="1164"/>
      <c r="UCH60" s="1164"/>
      <c r="UCI60" s="1164"/>
      <c r="UCJ60" s="1164"/>
      <c r="UCK60" s="1164"/>
      <c r="UCL60" s="1164"/>
      <c r="UCM60" s="1164"/>
      <c r="UCN60" s="1164"/>
      <c r="UCO60" s="1164"/>
      <c r="UCP60" s="1164"/>
      <c r="UCQ60" s="1164"/>
      <c r="UCR60" s="1164"/>
      <c r="UCS60" s="1164"/>
      <c r="UCT60" s="1164"/>
      <c r="UCU60" s="1164"/>
      <c r="UCV60" s="1164"/>
      <c r="UCW60" s="1164"/>
      <c r="UCX60" s="1164"/>
      <c r="UCY60" s="1164"/>
      <c r="UCZ60" s="1164"/>
      <c r="UDA60" s="1164"/>
      <c r="UDB60" s="1164"/>
      <c r="UDC60" s="1164"/>
      <c r="UDD60" s="1164"/>
      <c r="UDE60" s="1164"/>
      <c r="UDF60" s="1164"/>
      <c r="UDG60" s="1164"/>
      <c r="UDH60" s="1164"/>
      <c r="UDI60" s="1164"/>
      <c r="UDJ60" s="1164"/>
      <c r="UDK60" s="1164"/>
      <c r="UDL60" s="1164"/>
      <c r="UDM60" s="1164"/>
      <c r="UDN60" s="1164"/>
      <c r="UDO60" s="1164"/>
      <c r="UDP60" s="1164"/>
      <c r="UDQ60" s="1164"/>
      <c r="UDR60" s="1164"/>
      <c r="UDS60" s="1164"/>
      <c r="UDT60" s="1164"/>
      <c r="UDU60" s="1164"/>
      <c r="UDV60" s="1164"/>
      <c r="UDW60" s="1164"/>
      <c r="UDX60" s="1164"/>
      <c r="UDY60" s="1164"/>
      <c r="UDZ60" s="1164"/>
      <c r="UEA60" s="1164"/>
      <c r="UEB60" s="1164"/>
      <c r="UEC60" s="1164"/>
      <c r="UED60" s="1164"/>
      <c r="UEE60" s="1164"/>
      <c r="UEF60" s="1164"/>
      <c r="UEG60" s="1164"/>
      <c r="UEH60" s="1164"/>
      <c r="UEI60" s="1164"/>
      <c r="UEJ60" s="1164"/>
      <c r="UEK60" s="1164"/>
      <c r="UEL60" s="1164"/>
      <c r="UEM60" s="1164"/>
      <c r="UEN60" s="1164"/>
      <c r="UEO60" s="1164"/>
      <c r="UEP60" s="1164"/>
      <c r="UEQ60" s="1164"/>
      <c r="UER60" s="1164"/>
      <c r="UES60" s="1164"/>
      <c r="UET60" s="1164"/>
      <c r="UEU60" s="1164"/>
      <c r="UEV60" s="1164"/>
      <c r="UEW60" s="1164"/>
      <c r="UEX60" s="1164"/>
      <c r="UEY60" s="1164"/>
      <c r="UEZ60" s="1164"/>
      <c r="UFA60" s="1164"/>
      <c r="UFB60" s="1164"/>
      <c r="UFC60" s="1164"/>
      <c r="UFD60" s="1164"/>
      <c r="UFE60" s="1164"/>
      <c r="UFF60" s="1164"/>
      <c r="UFG60" s="1164"/>
      <c r="UFH60" s="1164"/>
      <c r="UFI60" s="1164"/>
      <c r="UFJ60" s="1164"/>
      <c r="UFK60" s="1164"/>
      <c r="UFL60" s="1164"/>
      <c r="UFM60" s="1164"/>
      <c r="UFN60" s="1164"/>
      <c r="UFO60" s="1164"/>
      <c r="UFP60" s="1164"/>
      <c r="UFQ60" s="1164"/>
      <c r="UFR60" s="1164"/>
      <c r="UFS60" s="1164"/>
      <c r="UFT60" s="1164"/>
      <c r="UFU60" s="1164"/>
      <c r="UFV60" s="1164"/>
      <c r="UFW60" s="1164"/>
      <c r="UFX60" s="1164"/>
      <c r="UFY60" s="1164"/>
      <c r="UFZ60" s="1164"/>
      <c r="UGA60" s="1164"/>
      <c r="UGB60" s="1164"/>
      <c r="UGC60" s="1164"/>
      <c r="UGD60" s="1164"/>
      <c r="UGE60" s="1164"/>
      <c r="UGF60" s="1164"/>
      <c r="UGG60" s="1164"/>
      <c r="UGH60" s="1164"/>
      <c r="UGI60" s="1164"/>
      <c r="UGJ60" s="1164"/>
      <c r="UGK60" s="1164"/>
      <c r="UGL60" s="1164"/>
      <c r="UGM60" s="1164"/>
      <c r="UGN60" s="1164"/>
      <c r="UGO60" s="1164"/>
      <c r="UGP60" s="1164"/>
      <c r="UGQ60" s="1164"/>
      <c r="UGR60" s="1164"/>
      <c r="UGS60" s="1164"/>
      <c r="UGT60" s="1164"/>
      <c r="UGU60" s="1164"/>
      <c r="UGV60" s="1164"/>
      <c r="UGW60" s="1164"/>
      <c r="UGX60" s="1164"/>
      <c r="UGY60" s="1164"/>
      <c r="UGZ60" s="1164"/>
      <c r="UHA60" s="1164"/>
      <c r="UHB60" s="1164"/>
      <c r="UHC60" s="1164"/>
      <c r="UHD60" s="1164"/>
      <c r="UHE60" s="1164"/>
      <c r="UHF60" s="1164"/>
      <c r="UHG60" s="1164"/>
      <c r="UHH60" s="1164"/>
      <c r="UHI60" s="1164"/>
      <c r="UHJ60" s="1164"/>
      <c r="UHK60" s="1164"/>
      <c r="UHL60" s="1164"/>
      <c r="UHM60" s="1164"/>
      <c r="UHN60" s="1164"/>
      <c r="UHO60" s="1164"/>
      <c r="UHP60" s="1164"/>
      <c r="UHQ60" s="1164"/>
      <c r="UHR60" s="1164"/>
      <c r="UHS60" s="1164"/>
      <c r="UHT60" s="1164"/>
      <c r="UHU60" s="1164"/>
      <c r="UHV60" s="1164"/>
      <c r="UHW60" s="1164"/>
      <c r="UHX60" s="1164"/>
      <c r="UHY60" s="1164"/>
      <c r="UHZ60" s="1164"/>
      <c r="UIA60" s="1164"/>
      <c r="UIB60" s="1164"/>
      <c r="UIC60" s="1164"/>
      <c r="UID60" s="1164"/>
      <c r="UIE60" s="1164"/>
      <c r="UIF60" s="1164"/>
      <c r="UIG60" s="1164"/>
      <c r="UIH60" s="1164"/>
      <c r="UII60" s="1164"/>
      <c r="UIJ60" s="1164"/>
      <c r="UIK60" s="1164"/>
      <c r="UIL60" s="1164"/>
      <c r="UIM60" s="1164"/>
      <c r="UIN60" s="1164"/>
      <c r="UIO60" s="1164"/>
      <c r="UIP60" s="1164"/>
      <c r="UIQ60" s="1164"/>
      <c r="UIR60" s="1164"/>
      <c r="UIS60" s="1164"/>
      <c r="UIT60" s="1164"/>
      <c r="UIU60" s="1164"/>
      <c r="UIV60" s="1164"/>
      <c r="UIW60" s="1164"/>
      <c r="UIX60" s="1164"/>
      <c r="UIY60" s="1164"/>
      <c r="UIZ60" s="1164"/>
      <c r="UJA60" s="1164"/>
      <c r="UJB60" s="1164"/>
      <c r="UJC60" s="1164"/>
      <c r="UJD60" s="1164"/>
      <c r="UJE60" s="1164"/>
      <c r="UJF60" s="1164"/>
      <c r="UJG60" s="1164"/>
      <c r="UJH60" s="1164"/>
      <c r="UJI60" s="1164"/>
      <c r="UJJ60" s="1164"/>
      <c r="UJK60" s="1164"/>
      <c r="UJL60" s="1164"/>
      <c r="UJM60" s="1164"/>
      <c r="UJN60" s="1164"/>
      <c r="UJO60" s="1164"/>
      <c r="UJP60" s="1164"/>
      <c r="UJQ60" s="1164"/>
      <c r="UJR60" s="1164"/>
      <c r="UJS60" s="1164"/>
      <c r="UJT60" s="1164"/>
      <c r="UJU60" s="1164"/>
      <c r="UJV60" s="1164"/>
      <c r="UJW60" s="1164"/>
      <c r="UJX60" s="1164"/>
      <c r="UJY60" s="1164"/>
      <c r="UJZ60" s="1164"/>
      <c r="UKA60" s="1164"/>
      <c r="UKB60" s="1164"/>
      <c r="UKC60" s="1164"/>
      <c r="UKD60" s="1164"/>
      <c r="UKE60" s="1164"/>
      <c r="UKF60" s="1164"/>
      <c r="UKG60" s="1164"/>
      <c r="UKH60" s="1164"/>
      <c r="UKI60" s="1164"/>
      <c r="UKJ60" s="1164"/>
      <c r="UKK60" s="1164"/>
      <c r="UKL60" s="1164"/>
      <c r="UKM60" s="1164"/>
      <c r="UKN60" s="1164"/>
      <c r="UKO60" s="1164"/>
      <c r="UKP60" s="1164"/>
      <c r="UKQ60" s="1164"/>
      <c r="UKR60" s="1164"/>
      <c r="UKS60" s="1164"/>
      <c r="UKT60" s="1164"/>
      <c r="UKU60" s="1164"/>
      <c r="UKV60" s="1164"/>
      <c r="UKW60" s="1164"/>
      <c r="UKX60" s="1164"/>
      <c r="UKY60" s="1164"/>
      <c r="UKZ60" s="1164"/>
      <c r="ULA60" s="1164"/>
      <c r="ULB60" s="1164"/>
      <c r="ULC60" s="1164"/>
      <c r="ULD60" s="1164"/>
      <c r="ULE60" s="1164"/>
      <c r="ULF60" s="1164"/>
      <c r="ULG60" s="1164"/>
      <c r="ULH60" s="1164"/>
      <c r="ULI60" s="1164"/>
      <c r="ULJ60" s="1164"/>
      <c r="ULK60" s="1164"/>
      <c r="ULL60" s="1164"/>
      <c r="ULM60" s="1164"/>
      <c r="ULN60" s="1164"/>
      <c r="ULO60" s="1164"/>
      <c r="ULP60" s="1164"/>
      <c r="ULQ60" s="1164"/>
      <c r="ULR60" s="1164"/>
      <c r="ULS60" s="1164"/>
      <c r="ULT60" s="1164"/>
      <c r="ULU60" s="1164"/>
      <c r="ULV60" s="1164"/>
      <c r="ULW60" s="1164"/>
      <c r="ULX60" s="1164"/>
      <c r="ULY60" s="1164"/>
      <c r="ULZ60" s="1164"/>
      <c r="UMA60" s="1164"/>
      <c r="UMB60" s="1164"/>
      <c r="UMC60" s="1164"/>
      <c r="UMD60" s="1164"/>
      <c r="UME60" s="1164"/>
      <c r="UMF60" s="1164"/>
      <c r="UMG60" s="1164"/>
      <c r="UMH60" s="1164"/>
      <c r="UMI60" s="1164"/>
      <c r="UMJ60" s="1164"/>
      <c r="UMK60" s="1164"/>
      <c r="UML60" s="1164"/>
      <c r="UMM60" s="1164"/>
      <c r="UMN60" s="1164"/>
      <c r="UMO60" s="1164"/>
      <c r="UMP60" s="1164"/>
      <c r="UMQ60" s="1164"/>
      <c r="UMR60" s="1164"/>
      <c r="UMS60" s="1164"/>
      <c r="UMT60" s="1164"/>
      <c r="UMU60" s="1164"/>
      <c r="UMV60" s="1164"/>
      <c r="UMW60" s="1164"/>
      <c r="UMX60" s="1164"/>
      <c r="UMY60" s="1164"/>
      <c r="UMZ60" s="1164"/>
      <c r="UNA60" s="1164"/>
      <c r="UNB60" s="1164"/>
      <c r="UNC60" s="1164"/>
      <c r="UND60" s="1164"/>
      <c r="UNE60" s="1164"/>
      <c r="UNF60" s="1164"/>
      <c r="UNG60" s="1164"/>
      <c r="UNH60" s="1164"/>
      <c r="UNI60" s="1164"/>
      <c r="UNJ60" s="1164"/>
      <c r="UNK60" s="1164"/>
      <c r="UNL60" s="1164"/>
      <c r="UNM60" s="1164"/>
      <c r="UNN60" s="1164"/>
      <c r="UNO60" s="1164"/>
      <c r="UNP60" s="1164"/>
      <c r="UNQ60" s="1164"/>
      <c r="UNR60" s="1164"/>
      <c r="UNS60" s="1164"/>
      <c r="UNT60" s="1164"/>
      <c r="UNU60" s="1164"/>
      <c r="UNV60" s="1164"/>
      <c r="UNW60" s="1164"/>
      <c r="UNX60" s="1164"/>
      <c r="UNY60" s="1164"/>
      <c r="UNZ60" s="1164"/>
      <c r="UOA60" s="1164"/>
      <c r="UOB60" s="1164"/>
      <c r="UOC60" s="1164"/>
      <c r="UOD60" s="1164"/>
      <c r="UOE60" s="1164"/>
      <c r="UOF60" s="1164"/>
      <c r="UOG60" s="1164"/>
      <c r="UOH60" s="1164"/>
      <c r="UOI60" s="1164"/>
      <c r="UOJ60" s="1164"/>
      <c r="UOK60" s="1164"/>
      <c r="UOL60" s="1164"/>
      <c r="UOM60" s="1164"/>
      <c r="UON60" s="1164"/>
      <c r="UOO60" s="1164"/>
      <c r="UOP60" s="1164"/>
      <c r="UOQ60" s="1164"/>
      <c r="UOR60" s="1164"/>
      <c r="UOS60" s="1164"/>
      <c r="UOT60" s="1164"/>
      <c r="UOU60" s="1164"/>
      <c r="UOV60" s="1164"/>
      <c r="UOW60" s="1164"/>
      <c r="UOX60" s="1164"/>
      <c r="UOY60" s="1164"/>
      <c r="UOZ60" s="1164"/>
      <c r="UPA60" s="1164"/>
      <c r="UPB60" s="1164"/>
      <c r="UPC60" s="1164"/>
      <c r="UPD60" s="1164"/>
      <c r="UPE60" s="1164"/>
      <c r="UPF60" s="1164"/>
      <c r="UPG60" s="1164"/>
      <c r="UPH60" s="1164"/>
      <c r="UPI60" s="1164"/>
      <c r="UPJ60" s="1164"/>
      <c r="UPK60" s="1164"/>
      <c r="UPL60" s="1164"/>
      <c r="UPM60" s="1164"/>
      <c r="UPN60" s="1164"/>
      <c r="UPO60" s="1164"/>
      <c r="UPP60" s="1164"/>
      <c r="UPQ60" s="1164"/>
      <c r="UPR60" s="1164"/>
      <c r="UPS60" s="1164"/>
      <c r="UPT60" s="1164"/>
      <c r="UPU60" s="1164"/>
      <c r="UPV60" s="1164"/>
      <c r="UPW60" s="1164"/>
      <c r="UPX60" s="1164"/>
      <c r="UPY60" s="1164"/>
      <c r="UPZ60" s="1164"/>
      <c r="UQA60" s="1164"/>
      <c r="UQB60" s="1164"/>
      <c r="UQC60" s="1164"/>
      <c r="UQD60" s="1164"/>
      <c r="UQE60" s="1164"/>
      <c r="UQF60" s="1164"/>
      <c r="UQG60" s="1164"/>
      <c r="UQH60" s="1164"/>
      <c r="UQI60" s="1164"/>
      <c r="UQJ60" s="1164"/>
      <c r="UQK60" s="1164"/>
      <c r="UQL60" s="1164"/>
      <c r="UQM60" s="1164"/>
      <c r="UQN60" s="1164"/>
      <c r="UQO60" s="1164"/>
      <c r="UQP60" s="1164"/>
      <c r="UQQ60" s="1164"/>
      <c r="UQR60" s="1164"/>
      <c r="UQS60" s="1164"/>
      <c r="UQT60" s="1164"/>
      <c r="UQU60" s="1164"/>
      <c r="UQV60" s="1164"/>
      <c r="UQW60" s="1164"/>
      <c r="UQX60" s="1164"/>
      <c r="UQY60" s="1164"/>
      <c r="UQZ60" s="1164"/>
      <c r="URA60" s="1164"/>
      <c r="URB60" s="1164"/>
      <c r="URC60" s="1164"/>
      <c r="URD60" s="1164"/>
      <c r="URE60" s="1164"/>
      <c r="URF60" s="1164"/>
      <c r="URG60" s="1164"/>
      <c r="URH60" s="1164"/>
      <c r="URI60" s="1164"/>
      <c r="URJ60" s="1164"/>
      <c r="URK60" s="1164"/>
      <c r="URL60" s="1164"/>
      <c r="URM60" s="1164"/>
      <c r="URN60" s="1164"/>
      <c r="URO60" s="1164"/>
      <c r="URP60" s="1164"/>
      <c r="URQ60" s="1164"/>
      <c r="URR60" s="1164"/>
      <c r="URS60" s="1164"/>
      <c r="URT60" s="1164"/>
      <c r="URU60" s="1164"/>
      <c r="URV60" s="1164"/>
      <c r="URW60" s="1164"/>
      <c r="URX60" s="1164"/>
      <c r="URY60" s="1164"/>
      <c r="URZ60" s="1164"/>
      <c r="USA60" s="1164"/>
      <c r="USB60" s="1164"/>
      <c r="USC60" s="1164"/>
      <c r="USD60" s="1164"/>
      <c r="USE60" s="1164"/>
      <c r="USF60" s="1164"/>
      <c r="USG60" s="1164"/>
      <c r="USH60" s="1164"/>
      <c r="USI60" s="1164"/>
      <c r="USJ60" s="1164"/>
      <c r="USK60" s="1164"/>
      <c r="USL60" s="1164"/>
      <c r="USM60" s="1164"/>
      <c r="USN60" s="1164"/>
      <c r="USO60" s="1164"/>
      <c r="USP60" s="1164"/>
      <c r="USQ60" s="1164"/>
      <c r="USR60" s="1164"/>
      <c r="USS60" s="1164"/>
      <c r="UST60" s="1164"/>
      <c r="USU60" s="1164"/>
      <c r="USV60" s="1164"/>
      <c r="USW60" s="1164"/>
      <c r="USX60" s="1164"/>
      <c r="USY60" s="1164"/>
      <c r="USZ60" s="1164"/>
      <c r="UTA60" s="1164"/>
      <c r="UTB60" s="1164"/>
      <c r="UTC60" s="1164"/>
      <c r="UTD60" s="1164"/>
      <c r="UTE60" s="1164"/>
      <c r="UTF60" s="1164"/>
      <c r="UTG60" s="1164"/>
      <c r="UTH60" s="1164"/>
      <c r="UTI60" s="1164"/>
      <c r="UTJ60" s="1164"/>
      <c r="UTK60" s="1164"/>
      <c r="UTL60" s="1164"/>
      <c r="UTM60" s="1164"/>
      <c r="UTN60" s="1164"/>
      <c r="UTO60" s="1164"/>
      <c r="UTP60" s="1164"/>
      <c r="UTQ60" s="1164"/>
      <c r="UTR60" s="1164"/>
      <c r="UTS60" s="1164"/>
      <c r="UTT60" s="1164"/>
      <c r="UTU60" s="1164"/>
      <c r="UTV60" s="1164"/>
      <c r="UTW60" s="1164"/>
      <c r="UTX60" s="1164"/>
      <c r="UTY60" s="1164"/>
      <c r="UTZ60" s="1164"/>
      <c r="UUA60" s="1164"/>
      <c r="UUB60" s="1164"/>
      <c r="UUC60" s="1164"/>
      <c r="UUD60" s="1164"/>
      <c r="UUE60" s="1164"/>
      <c r="UUF60" s="1164"/>
      <c r="UUG60" s="1164"/>
      <c r="UUH60" s="1164"/>
      <c r="UUI60" s="1164"/>
      <c r="UUJ60" s="1164"/>
      <c r="UUK60" s="1164"/>
      <c r="UUL60" s="1164"/>
      <c r="UUM60" s="1164"/>
      <c r="UUN60" s="1164"/>
      <c r="UUO60" s="1164"/>
      <c r="UUP60" s="1164"/>
      <c r="UUQ60" s="1164"/>
      <c r="UUR60" s="1164"/>
      <c r="UUS60" s="1164"/>
      <c r="UUT60" s="1164"/>
      <c r="UUU60" s="1164"/>
      <c r="UUV60" s="1164"/>
      <c r="UUW60" s="1164"/>
      <c r="UUX60" s="1164"/>
      <c r="UUY60" s="1164"/>
      <c r="UUZ60" s="1164"/>
      <c r="UVA60" s="1164"/>
      <c r="UVB60" s="1164"/>
      <c r="UVC60" s="1164"/>
      <c r="UVD60" s="1164"/>
      <c r="UVE60" s="1164"/>
      <c r="UVF60" s="1164"/>
      <c r="UVG60" s="1164"/>
      <c r="UVH60" s="1164"/>
      <c r="UVI60" s="1164"/>
      <c r="UVJ60" s="1164"/>
      <c r="UVK60" s="1164"/>
      <c r="UVL60" s="1164"/>
      <c r="UVM60" s="1164"/>
      <c r="UVN60" s="1164"/>
      <c r="UVO60" s="1164"/>
      <c r="UVP60" s="1164"/>
      <c r="UVQ60" s="1164"/>
      <c r="UVR60" s="1164"/>
      <c r="UVS60" s="1164"/>
      <c r="UVT60" s="1164"/>
      <c r="UVU60" s="1164"/>
      <c r="UVV60" s="1164"/>
      <c r="UVW60" s="1164"/>
      <c r="UVX60" s="1164"/>
      <c r="UVY60" s="1164"/>
      <c r="UVZ60" s="1164"/>
      <c r="UWA60" s="1164"/>
      <c r="UWB60" s="1164"/>
      <c r="UWC60" s="1164"/>
      <c r="UWD60" s="1164"/>
      <c r="UWE60" s="1164"/>
      <c r="UWF60" s="1164"/>
      <c r="UWG60" s="1164"/>
      <c r="UWH60" s="1164"/>
      <c r="UWI60" s="1164"/>
      <c r="UWJ60" s="1164"/>
      <c r="UWK60" s="1164"/>
      <c r="UWL60" s="1164"/>
      <c r="UWM60" s="1164"/>
      <c r="UWN60" s="1164"/>
      <c r="UWO60" s="1164"/>
      <c r="UWP60" s="1164"/>
      <c r="UWQ60" s="1164"/>
      <c r="UWR60" s="1164"/>
      <c r="UWS60" s="1164"/>
      <c r="UWT60" s="1164"/>
      <c r="UWU60" s="1164"/>
      <c r="UWV60" s="1164"/>
      <c r="UWW60" s="1164"/>
      <c r="UWX60" s="1164"/>
      <c r="UWY60" s="1164"/>
      <c r="UWZ60" s="1164"/>
      <c r="UXA60" s="1164"/>
      <c r="UXB60" s="1164"/>
      <c r="UXC60" s="1164"/>
      <c r="UXD60" s="1164"/>
      <c r="UXE60" s="1164"/>
      <c r="UXF60" s="1164"/>
      <c r="UXG60" s="1164"/>
      <c r="UXH60" s="1164"/>
      <c r="UXI60" s="1164"/>
      <c r="UXJ60" s="1164"/>
      <c r="UXK60" s="1164"/>
      <c r="UXL60" s="1164"/>
      <c r="UXM60" s="1164"/>
      <c r="UXN60" s="1164"/>
      <c r="UXO60" s="1164"/>
      <c r="UXP60" s="1164"/>
      <c r="UXQ60" s="1164"/>
      <c r="UXR60" s="1164"/>
      <c r="UXS60" s="1164"/>
      <c r="UXT60" s="1164"/>
      <c r="UXU60" s="1164"/>
      <c r="UXV60" s="1164"/>
      <c r="UXW60" s="1164"/>
      <c r="UXX60" s="1164"/>
      <c r="UXY60" s="1164"/>
      <c r="UXZ60" s="1164"/>
      <c r="UYA60" s="1164"/>
      <c r="UYB60" s="1164"/>
      <c r="UYC60" s="1164"/>
      <c r="UYD60" s="1164"/>
      <c r="UYE60" s="1164"/>
      <c r="UYF60" s="1164"/>
      <c r="UYG60" s="1164"/>
      <c r="UYH60" s="1164"/>
      <c r="UYI60" s="1164"/>
      <c r="UYJ60" s="1164"/>
      <c r="UYK60" s="1164"/>
      <c r="UYL60" s="1164"/>
      <c r="UYM60" s="1164"/>
      <c r="UYN60" s="1164"/>
      <c r="UYO60" s="1164"/>
      <c r="UYP60" s="1164"/>
      <c r="UYQ60" s="1164"/>
      <c r="UYR60" s="1164"/>
      <c r="UYS60" s="1164"/>
      <c r="UYT60" s="1164"/>
      <c r="UYU60" s="1164"/>
      <c r="UYV60" s="1164"/>
      <c r="UYW60" s="1164"/>
      <c r="UYX60" s="1164"/>
      <c r="UYY60" s="1164"/>
      <c r="UYZ60" s="1164"/>
      <c r="UZA60" s="1164"/>
      <c r="UZB60" s="1164"/>
      <c r="UZC60" s="1164"/>
      <c r="UZD60" s="1164"/>
      <c r="UZE60" s="1164"/>
      <c r="UZF60" s="1164"/>
      <c r="UZG60" s="1164"/>
      <c r="UZH60" s="1164"/>
      <c r="UZI60" s="1164"/>
      <c r="UZJ60" s="1164"/>
      <c r="UZK60" s="1164"/>
      <c r="UZL60" s="1164"/>
      <c r="UZM60" s="1164"/>
      <c r="UZN60" s="1164"/>
      <c r="UZO60" s="1164"/>
      <c r="UZP60" s="1164"/>
      <c r="UZQ60" s="1164"/>
      <c r="UZR60" s="1164"/>
      <c r="UZS60" s="1164"/>
      <c r="UZT60" s="1164"/>
      <c r="UZU60" s="1164"/>
      <c r="UZV60" s="1164"/>
      <c r="UZW60" s="1164"/>
      <c r="UZX60" s="1164"/>
      <c r="UZY60" s="1164"/>
      <c r="UZZ60" s="1164"/>
      <c r="VAA60" s="1164"/>
      <c r="VAB60" s="1164"/>
      <c r="VAC60" s="1164"/>
      <c r="VAD60" s="1164"/>
      <c r="VAE60" s="1164"/>
      <c r="VAF60" s="1164"/>
      <c r="VAG60" s="1164"/>
      <c r="VAH60" s="1164"/>
      <c r="VAI60" s="1164"/>
      <c r="VAJ60" s="1164"/>
      <c r="VAK60" s="1164"/>
      <c r="VAL60" s="1164"/>
      <c r="VAM60" s="1164"/>
      <c r="VAN60" s="1164"/>
      <c r="VAO60" s="1164"/>
      <c r="VAP60" s="1164"/>
      <c r="VAQ60" s="1164"/>
      <c r="VAR60" s="1164"/>
      <c r="VAS60" s="1164"/>
      <c r="VAT60" s="1164"/>
      <c r="VAU60" s="1164"/>
      <c r="VAV60" s="1164"/>
      <c r="VAW60" s="1164"/>
      <c r="VAX60" s="1164"/>
      <c r="VAY60" s="1164"/>
      <c r="VAZ60" s="1164"/>
      <c r="VBA60" s="1164"/>
      <c r="VBB60" s="1164"/>
      <c r="VBC60" s="1164"/>
      <c r="VBD60" s="1164"/>
      <c r="VBE60" s="1164"/>
      <c r="VBF60" s="1164"/>
      <c r="VBG60" s="1164"/>
      <c r="VBH60" s="1164"/>
      <c r="VBI60" s="1164"/>
      <c r="VBJ60" s="1164"/>
      <c r="VBK60" s="1164"/>
      <c r="VBL60" s="1164"/>
      <c r="VBM60" s="1164"/>
      <c r="VBN60" s="1164"/>
      <c r="VBO60" s="1164"/>
      <c r="VBP60" s="1164"/>
      <c r="VBQ60" s="1164"/>
      <c r="VBR60" s="1164"/>
      <c r="VBS60" s="1164"/>
      <c r="VBT60" s="1164"/>
      <c r="VBU60" s="1164"/>
      <c r="VBV60" s="1164"/>
      <c r="VBW60" s="1164"/>
      <c r="VBX60" s="1164"/>
      <c r="VBY60" s="1164"/>
      <c r="VBZ60" s="1164"/>
      <c r="VCA60" s="1164"/>
      <c r="VCB60" s="1164"/>
      <c r="VCC60" s="1164"/>
      <c r="VCD60" s="1164"/>
      <c r="VCE60" s="1164"/>
      <c r="VCF60" s="1164"/>
      <c r="VCG60" s="1164"/>
      <c r="VCH60" s="1164"/>
      <c r="VCI60" s="1164"/>
      <c r="VCJ60" s="1164"/>
      <c r="VCK60" s="1164"/>
      <c r="VCL60" s="1164"/>
      <c r="VCM60" s="1164"/>
      <c r="VCN60" s="1164"/>
      <c r="VCO60" s="1164"/>
      <c r="VCP60" s="1164"/>
      <c r="VCQ60" s="1164"/>
      <c r="VCR60" s="1164"/>
      <c r="VCS60" s="1164"/>
      <c r="VCT60" s="1164"/>
      <c r="VCU60" s="1164"/>
      <c r="VCV60" s="1164"/>
      <c r="VCW60" s="1164"/>
      <c r="VCX60" s="1164"/>
      <c r="VCY60" s="1164"/>
      <c r="VCZ60" s="1164"/>
      <c r="VDA60" s="1164"/>
      <c r="VDB60" s="1164"/>
      <c r="VDC60" s="1164"/>
      <c r="VDD60" s="1164"/>
      <c r="VDE60" s="1164"/>
      <c r="VDF60" s="1164"/>
      <c r="VDG60" s="1164"/>
      <c r="VDH60" s="1164"/>
      <c r="VDI60" s="1164"/>
      <c r="VDJ60" s="1164"/>
      <c r="VDK60" s="1164"/>
      <c r="VDL60" s="1164"/>
      <c r="VDM60" s="1164"/>
      <c r="VDN60" s="1164"/>
      <c r="VDO60" s="1164"/>
      <c r="VDP60" s="1164"/>
      <c r="VDQ60" s="1164"/>
      <c r="VDR60" s="1164"/>
      <c r="VDS60" s="1164"/>
      <c r="VDT60" s="1164"/>
      <c r="VDU60" s="1164"/>
      <c r="VDV60" s="1164"/>
      <c r="VDW60" s="1164"/>
      <c r="VDX60" s="1164"/>
      <c r="VDY60" s="1164"/>
      <c r="VDZ60" s="1164"/>
      <c r="VEA60" s="1164"/>
      <c r="VEB60" s="1164"/>
      <c r="VEC60" s="1164"/>
      <c r="VED60" s="1164"/>
      <c r="VEE60" s="1164"/>
      <c r="VEF60" s="1164"/>
      <c r="VEG60" s="1164"/>
      <c r="VEH60" s="1164"/>
      <c r="VEI60" s="1164"/>
      <c r="VEJ60" s="1164"/>
      <c r="VEK60" s="1164"/>
      <c r="VEL60" s="1164"/>
      <c r="VEM60" s="1164"/>
      <c r="VEN60" s="1164"/>
      <c r="VEO60" s="1164"/>
      <c r="VEP60" s="1164"/>
      <c r="VEQ60" s="1164"/>
      <c r="VER60" s="1164"/>
      <c r="VES60" s="1164"/>
      <c r="VET60" s="1164"/>
      <c r="VEU60" s="1164"/>
      <c r="VEV60" s="1164"/>
      <c r="VEW60" s="1164"/>
      <c r="VEX60" s="1164"/>
      <c r="VEY60" s="1164"/>
      <c r="VEZ60" s="1164"/>
      <c r="VFA60" s="1164"/>
      <c r="VFB60" s="1164"/>
      <c r="VFC60" s="1164"/>
      <c r="VFD60" s="1164"/>
      <c r="VFE60" s="1164"/>
      <c r="VFF60" s="1164"/>
      <c r="VFG60" s="1164"/>
      <c r="VFH60" s="1164"/>
      <c r="VFI60" s="1164"/>
      <c r="VFJ60" s="1164"/>
      <c r="VFK60" s="1164"/>
      <c r="VFL60" s="1164"/>
      <c r="VFM60" s="1164"/>
      <c r="VFN60" s="1164"/>
      <c r="VFO60" s="1164"/>
      <c r="VFP60" s="1164"/>
      <c r="VFQ60" s="1164"/>
      <c r="VFR60" s="1164"/>
      <c r="VFS60" s="1164"/>
      <c r="VFT60" s="1164"/>
      <c r="VFU60" s="1164"/>
      <c r="VFV60" s="1164"/>
      <c r="VFW60" s="1164"/>
      <c r="VFX60" s="1164"/>
      <c r="VFY60" s="1164"/>
      <c r="VFZ60" s="1164"/>
      <c r="VGA60" s="1164"/>
      <c r="VGB60" s="1164"/>
      <c r="VGC60" s="1164"/>
      <c r="VGD60" s="1164"/>
      <c r="VGE60" s="1164"/>
      <c r="VGF60" s="1164"/>
      <c r="VGG60" s="1164"/>
      <c r="VGH60" s="1164"/>
      <c r="VGI60" s="1164"/>
      <c r="VGJ60" s="1164"/>
      <c r="VGK60" s="1164"/>
      <c r="VGL60" s="1164"/>
      <c r="VGM60" s="1164"/>
      <c r="VGN60" s="1164"/>
      <c r="VGO60" s="1164"/>
      <c r="VGP60" s="1164"/>
      <c r="VGQ60" s="1164"/>
      <c r="VGR60" s="1164"/>
      <c r="VGS60" s="1164"/>
      <c r="VGT60" s="1164"/>
      <c r="VGU60" s="1164"/>
      <c r="VGV60" s="1164"/>
      <c r="VGW60" s="1164"/>
      <c r="VGX60" s="1164"/>
      <c r="VGY60" s="1164"/>
      <c r="VGZ60" s="1164"/>
      <c r="VHA60" s="1164"/>
      <c r="VHB60" s="1164"/>
      <c r="VHC60" s="1164"/>
      <c r="VHD60" s="1164"/>
      <c r="VHE60" s="1164"/>
      <c r="VHF60" s="1164"/>
      <c r="VHG60" s="1164"/>
      <c r="VHH60" s="1164"/>
      <c r="VHI60" s="1164"/>
      <c r="VHJ60" s="1164"/>
      <c r="VHK60" s="1164"/>
      <c r="VHL60" s="1164"/>
      <c r="VHM60" s="1164"/>
      <c r="VHN60" s="1164"/>
      <c r="VHO60" s="1164"/>
      <c r="VHP60" s="1164"/>
      <c r="VHQ60" s="1164"/>
      <c r="VHR60" s="1164"/>
      <c r="VHS60" s="1164"/>
      <c r="VHT60" s="1164"/>
      <c r="VHU60" s="1164"/>
      <c r="VHV60" s="1164"/>
      <c r="VHW60" s="1164"/>
      <c r="VHX60" s="1164"/>
      <c r="VHY60" s="1164"/>
      <c r="VHZ60" s="1164"/>
      <c r="VIA60" s="1164"/>
      <c r="VIB60" s="1164"/>
      <c r="VIC60" s="1164"/>
      <c r="VID60" s="1164"/>
      <c r="VIE60" s="1164"/>
      <c r="VIF60" s="1164"/>
      <c r="VIG60" s="1164"/>
      <c r="VIH60" s="1164"/>
      <c r="VII60" s="1164"/>
      <c r="VIJ60" s="1164"/>
      <c r="VIK60" s="1164"/>
      <c r="VIL60" s="1164"/>
      <c r="VIM60" s="1164"/>
      <c r="VIN60" s="1164"/>
      <c r="VIO60" s="1164"/>
      <c r="VIP60" s="1164"/>
      <c r="VIQ60" s="1164"/>
      <c r="VIR60" s="1164"/>
      <c r="VIS60" s="1164"/>
      <c r="VIT60" s="1164"/>
      <c r="VIU60" s="1164"/>
      <c r="VIV60" s="1164"/>
      <c r="VIW60" s="1164"/>
      <c r="VIX60" s="1164"/>
      <c r="VIY60" s="1164"/>
      <c r="VIZ60" s="1164"/>
      <c r="VJA60" s="1164"/>
      <c r="VJB60" s="1164"/>
      <c r="VJC60" s="1164"/>
      <c r="VJD60" s="1164"/>
      <c r="VJE60" s="1164"/>
      <c r="VJF60" s="1164"/>
      <c r="VJG60" s="1164"/>
      <c r="VJH60" s="1164"/>
      <c r="VJI60" s="1164"/>
      <c r="VJJ60" s="1164"/>
      <c r="VJK60" s="1164"/>
      <c r="VJL60" s="1164"/>
      <c r="VJM60" s="1164"/>
      <c r="VJN60" s="1164"/>
      <c r="VJO60" s="1164"/>
      <c r="VJP60" s="1164"/>
      <c r="VJQ60" s="1164"/>
      <c r="VJR60" s="1164"/>
      <c r="VJS60" s="1164"/>
      <c r="VJT60" s="1164"/>
      <c r="VJU60" s="1164"/>
      <c r="VJV60" s="1164"/>
      <c r="VJW60" s="1164"/>
      <c r="VJX60" s="1164"/>
      <c r="VJY60" s="1164"/>
      <c r="VJZ60" s="1164"/>
      <c r="VKA60" s="1164"/>
      <c r="VKB60" s="1164"/>
      <c r="VKC60" s="1164"/>
      <c r="VKD60" s="1164"/>
      <c r="VKE60" s="1164"/>
      <c r="VKF60" s="1164"/>
      <c r="VKG60" s="1164"/>
      <c r="VKH60" s="1164"/>
      <c r="VKI60" s="1164"/>
      <c r="VKJ60" s="1164"/>
      <c r="VKK60" s="1164"/>
      <c r="VKL60" s="1164"/>
      <c r="VKM60" s="1164"/>
      <c r="VKN60" s="1164"/>
      <c r="VKO60" s="1164"/>
      <c r="VKP60" s="1164"/>
      <c r="VKQ60" s="1164"/>
      <c r="VKR60" s="1164"/>
      <c r="VKS60" s="1164"/>
      <c r="VKT60" s="1164"/>
      <c r="VKU60" s="1164"/>
      <c r="VKV60" s="1164"/>
      <c r="VKW60" s="1164"/>
      <c r="VKX60" s="1164"/>
      <c r="VKY60" s="1164"/>
      <c r="VKZ60" s="1164"/>
      <c r="VLA60" s="1164"/>
      <c r="VLB60" s="1164"/>
      <c r="VLC60" s="1164"/>
      <c r="VLD60" s="1164"/>
      <c r="VLE60" s="1164"/>
      <c r="VLF60" s="1164"/>
      <c r="VLG60" s="1164"/>
      <c r="VLH60" s="1164"/>
      <c r="VLI60" s="1164"/>
      <c r="VLJ60" s="1164"/>
      <c r="VLK60" s="1164"/>
      <c r="VLL60" s="1164"/>
      <c r="VLM60" s="1164"/>
      <c r="VLN60" s="1164"/>
      <c r="VLO60" s="1164"/>
      <c r="VLP60" s="1164"/>
      <c r="VLQ60" s="1164"/>
      <c r="VLR60" s="1164"/>
      <c r="VLS60" s="1164"/>
      <c r="VLT60" s="1164"/>
      <c r="VLU60" s="1164"/>
      <c r="VLV60" s="1164"/>
      <c r="VLW60" s="1164"/>
      <c r="VLX60" s="1164"/>
      <c r="VLY60" s="1164"/>
      <c r="VLZ60" s="1164"/>
      <c r="VMA60" s="1164"/>
      <c r="VMB60" s="1164"/>
      <c r="VMC60" s="1164"/>
      <c r="VMD60" s="1164"/>
      <c r="VME60" s="1164"/>
      <c r="VMF60" s="1164"/>
      <c r="VMG60" s="1164"/>
      <c r="VMH60" s="1164"/>
      <c r="VMI60" s="1164"/>
      <c r="VMJ60" s="1164"/>
      <c r="VMK60" s="1164"/>
      <c r="VML60" s="1164"/>
      <c r="VMM60" s="1164"/>
      <c r="VMN60" s="1164"/>
      <c r="VMO60" s="1164"/>
      <c r="VMP60" s="1164"/>
      <c r="VMQ60" s="1164"/>
      <c r="VMR60" s="1164"/>
      <c r="VMS60" s="1164"/>
      <c r="VMT60" s="1164"/>
      <c r="VMU60" s="1164"/>
      <c r="VMV60" s="1164"/>
      <c r="VMW60" s="1164"/>
      <c r="VMX60" s="1164"/>
      <c r="VMY60" s="1164"/>
      <c r="VMZ60" s="1164"/>
      <c r="VNA60" s="1164"/>
      <c r="VNB60" s="1164"/>
      <c r="VNC60" s="1164"/>
      <c r="VND60" s="1164"/>
      <c r="VNE60" s="1164"/>
      <c r="VNF60" s="1164"/>
      <c r="VNG60" s="1164"/>
      <c r="VNH60" s="1164"/>
      <c r="VNI60" s="1164"/>
      <c r="VNJ60" s="1164"/>
      <c r="VNK60" s="1164"/>
      <c r="VNL60" s="1164"/>
      <c r="VNM60" s="1164"/>
      <c r="VNN60" s="1164"/>
      <c r="VNO60" s="1164"/>
      <c r="VNP60" s="1164"/>
      <c r="VNQ60" s="1164"/>
      <c r="VNR60" s="1164"/>
      <c r="VNS60" s="1164"/>
      <c r="VNT60" s="1164"/>
      <c r="VNU60" s="1164"/>
      <c r="VNV60" s="1164"/>
      <c r="VNW60" s="1164"/>
      <c r="VNX60" s="1164"/>
      <c r="VNY60" s="1164"/>
      <c r="VNZ60" s="1164"/>
      <c r="VOA60" s="1164"/>
      <c r="VOB60" s="1164"/>
      <c r="VOC60" s="1164"/>
      <c r="VOD60" s="1164"/>
      <c r="VOE60" s="1164"/>
      <c r="VOF60" s="1164"/>
      <c r="VOG60" s="1164"/>
      <c r="VOH60" s="1164"/>
      <c r="VOI60" s="1164"/>
      <c r="VOJ60" s="1164"/>
      <c r="VOK60" s="1164"/>
      <c r="VOL60" s="1164"/>
      <c r="VOM60" s="1164"/>
      <c r="VON60" s="1164"/>
      <c r="VOO60" s="1164"/>
      <c r="VOP60" s="1164"/>
      <c r="VOQ60" s="1164"/>
      <c r="VOR60" s="1164"/>
      <c r="VOS60" s="1164"/>
      <c r="VOT60" s="1164"/>
      <c r="VOU60" s="1164"/>
      <c r="VOV60" s="1164"/>
      <c r="VOW60" s="1164"/>
      <c r="VOX60" s="1164"/>
      <c r="VOY60" s="1164"/>
      <c r="VOZ60" s="1164"/>
      <c r="VPA60" s="1164"/>
      <c r="VPB60" s="1164"/>
      <c r="VPC60" s="1164"/>
      <c r="VPD60" s="1164"/>
      <c r="VPE60" s="1164"/>
      <c r="VPF60" s="1164"/>
      <c r="VPG60" s="1164"/>
      <c r="VPH60" s="1164"/>
      <c r="VPI60" s="1164"/>
      <c r="VPJ60" s="1164"/>
      <c r="VPK60" s="1164"/>
      <c r="VPL60" s="1164"/>
      <c r="VPM60" s="1164"/>
      <c r="VPN60" s="1164"/>
      <c r="VPO60" s="1164"/>
      <c r="VPP60" s="1164"/>
      <c r="VPQ60" s="1164"/>
      <c r="VPR60" s="1164"/>
      <c r="VPS60" s="1164"/>
      <c r="VPT60" s="1164"/>
      <c r="VPU60" s="1164"/>
      <c r="VPV60" s="1164"/>
      <c r="VPW60" s="1164"/>
      <c r="VPX60" s="1164"/>
      <c r="VPY60" s="1164"/>
      <c r="VPZ60" s="1164"/>
      <c r="VQA60" s="1164"/>
      <c r="VQB60" s="1164"/>
      <c r="VQC60" s="1164"/>
      <c r="VQD60" s="1164"/>
      <c r="VQE60" s="1164"/>
      <c r="VQF60" s="1164"/>
      <c r="VQG60" s="1164"/>
      <c r="VQH60" s="1164"/>
      <c r="VQI60" s="1164"/>
      <c r="VQJ60" s="1164"/>
      <c r="VQK60" s="1164"/>
      <c r="VQL60" s="1164"/>
      <c r="VQM60" s="1164"/>
      <c r="VQN60" s="1164"/>
      <c r="VQO60" s="1164"/>
      <c r="VQP60" s="1164"/>
      <c r="VQQ60" s="1164"/>
      <c r="VQR60" s="1164"/>
      <c r="VQS60" s="1164"/>
      <c r="VQT60" s="1164"/>
      <c r="VQU60" s="1164"/>
      <c r="VQV60" s="1164"/>
      <c r="VQW60" s="1164"/>
      <c r="VQX60" s="1164"/>
      <c r="VQY60" s="1164"/>
      <c r="VQZ60" s="1164"/>
      <c r="VRA60" s="1164"/>
      <c r="VRB60" s="1164"/>
      <c r="VRC60" s="1164"/>
      <c r="VRD60" s="1164"/>
      <c r="VRE60" s="1164"/>
      <c r="VRF60" s="1164"/>
      <c r="VRG60" s="1164"/>
      <c r="VRH60" s="1164"/>
      <c r="VRI60" s="1164"/>
      <c r="VRJ60" s="1164"/>
      <c r="VRK60" s="1164"/>
      <c r="VRL60" s="1164"/>
      <c r="VRM60" s="1164"/>
      <c r="VRN60" s="1164"/>
      <c r="VRO60" s="1164"/>
      <c r="VRP60" s="1164"/>
      <c r="VRQ60" s="1164"/>
      <c r="VRR60" s="1164"/>
      <c r="VRS60" s="1164"/>
      <c r="VRT60" s="1164"/>
      <c r="VRU60" s="1164"/>
      <c r="VRV60" s="1164"/>
      <c r="VRW60" s="1164"/>
      <c r="VRX60" s="1164"/>
      <c r="VRY60" s="1164"/>
      <c r="VRZ60" s="1164"/>
      <c r="VSA60" s="1164"/>
      <c r="VSB60" s="1164"/>
      <c r="VSC60" s="1164"/>
      <c r="VSD60" s="1164"/>
      <c r="VSE60" s="1164"/>
      <c r="VSF60" s="1164"/>
      <c r="VSG60" s="1164"/>
      <c r="VSH60" s="1164"/>
      <c r="VSI60" s="1164"/>
      <c r="VSJ60" s="1164"/>
      <c r="VSK60" s="1164"/>
      <c r="VSL60" s="1164"/>
      <c r="VSM60" s="1164"/>
      <c r="VSN60" s="1164"/>
      <c r="VSO60" s="1164"/>
      <c r="VSP60" s="1164"/>
      <c r="VSQ60" s="1164"/>
      <c r="VSR60" s="1164"/>
      <c r="VSS60" s="1164"/>
      <c r="VST60" s="1164"/>
      <c r="VSU60" s="1164"/>
      <c r="VSV60" s="1164"/>
      <c r="VSW60" s="1164"/>
      <c r="VSX60" s="1164"/>
      <c r="VSY60" s="1164"/>
      <c r="VSZ60" s="1164"/>
      <c r="VTA60" s="1164"/>
      <c r="VTB60" s="1164"/>
      <c r="VTC60" s="1164"/>
      <c r="VTD60" s="1164"/>
      <c r="VTE60" s="1164"/>
      <c r="VTF60" s="1164"/>
      <c r="VTG60" s="1164"/>
      <c r="VTH60" s="1164"/>
      <c r="VTI60" s="1164"/>
      <c r="VTJ60" s="1164"/>
      <c r="VTK60" s="1164"/>
      <c r="VTL60" s="1164"/>
      <c r="VTM60" s="1164"/>
      <c r="VTN60" s="1164"/>
      <c r="VTO60" s="1164"/>
      <c r="VTP60" s="1164"/>
      <c r="VTQ60" s="1164"/>
      <c r="VTR60" s="1164"/>
      <c r="VTS60" s="1164"/>
      <c r="VTT60" s="1164"/>
      <c r="VTU60" s="1164"/>
      <c r="VTV60" s="1164"/>
      <c r="VTW60" s="1164"/>
      <c r="VTX60" s="1164"/>
      <c r="VTY60" s="1164"/>
      <c r="VTZ60" s="1164"/>
      <c r="VUA60" s="1164"/>
      <c r="VUB60" s="1164"/>
      <c r="VUC60" s="1164"/>
      <c r="VUD60" s="1164"/>
      <c r="VUE60" s="1164"/>
      <c r="VUF60" s="1164"/>
      <c r="VUG60" s="1164"/>
      <c r="VUH60" s="1164"/>
      <c r="VUI60" s="1164"/>
      <c r="VUJ60" s="1164"/>
      <c r="VUK60" s="1164"/>
      <c r="VUL60" s="1164"/>
      <c r="VUM60" s="1164"/>
      <c r="VUN60" s="1164"/>
      <c r="VUO60" s="1164"/>
      <c r="VUP60" s="1164"/>
      <c r="VUQ60" s="1164"/>
      <c r="VUR60" s="1164"/>
      <c r="VUS60" s="1164"/>
      <c r="VUT60" s="1164"/>
      <c r="VUU60" s="1164"/>
      <c r="VUV60" s="1164"/>
      <c r="VUW60" s="1164"/>
      <c r="VUX60" s="1164"/>
      <c r="VUY60" s="1164"/>
      <c r="VUZ60" s="1164"/>
      <c r="VVA60" s="1164"/>
      <c r="VVB60" s="1164"/>
      <c r="VVC60" s="1164"/>
      <c r="VVD60" s="1164"/>
      <c r="VVE60" s="1164"/>
      <c r="VVF60" s="1164"/>
      <c r="VVG60" s="1164"/>
      <c r="VVH60" s="1164"/>
      <c r="VVI60" s="1164"/>
      <c r="VVJ60" s="1164"/>
      <c r="VVK60" s="1164"/>
      <c r="VVL60" s="1164"/>
      <c r="VVM60" s="1164"/>
      <c r="VVN60" s="1164"/>
      <c r="VVO60" s="1164"/>
      <c r="VVP60" s="1164"/>
      <c r="VVQ60" s="1164"/>
      <c r="VVR60" s="1164"/>
      <c r="VVS60" s="1164"/>
      <c r="VVT60" s="1164"/>
      <c r="VVU60" s="1164"/>
      <c r="VVV60" s="1164"/>
      <c r="VVW60" s="1164"/>
      <c r="VVX60" s="1164"/>
      <c r="VVY60" s="1164"/>
      <c r="VVZ60" s="1164"/>
      <c r="VWA60" s="1164"/>
      <c r="VWB60" s="1164"/>
      <c r="VWC60" s="1164"/>
      <c r="VWD60" s="1164"/>
      <c r="VWE60" s="1164"/>
      <c r="VWF60" s="1164"/>
      <c r="VWG60" s="1164"/>
      <c r="VWH60" s="1164"/>
      <c r="VWI60" s="1164"/>
      <c r="VWJ60" s="1164"/>
      <c r="VWK60" s="1164"/>
      <c r="VWL60" s="1164"/>
      <c r="VWM60" s="1164"/>
      <c r="VWN60" s="1164"/>
      <c r="VWO60" s="1164"/>
      <c r="VWP60" s="1164"/>
      <c r="VWQ60" s="1164"/>
      <c r="VWR60" s="1164"/>
      <c r="VWS60" s="1164"/>
      <c r="VWT60" s="1164"/>
      <c r="VWU60" s="1164"/>
      <c r="VWV60" s="1164"/>
      <c r="VWW60" s="1164"/>
      <c r="VWX60" s="1164"/>
      <c r="VWY60" s="1164"/>
      <c r="VWZ60" s="1164"/>
      <c r="VXA60" s="1164"/>
      <c r="VXB60" s="1164"/>
      <c r="VXC60" s="1164"/>
      <c r="VXD60" s="1164"/>
      <c r="VXE60" s="1164"/>
      <c r="VXF60" s="1164"/>
      <c r="VXG60" s="1164"/>
      <c r="VXH60" s="1164"/>
      <c r="VXI60" s="1164"/>
      <c r="VXJ60" s="1164"/>
      <c r="VXK60" s="1164"/>
      <c r="VXL60" s="1164"/>
      <c r="VXM60" s="1164"/>
      <c r="VXN60" s="1164"/>
      <c r="VXO60" s="1164"/>
      <c r="VXP60" s="1164"/>
      <c r="VXQ60" s="1164"/>
      <c r="VXR60" s="1164"/>
      <c r="VXS60" s="1164"/>
      <c r="VXT60" s="1164"/>
      <c r="VXU60" s="1164"/>
      <c r="VXV60" s="1164"/>
      <c r="VXW60" s="1164"/>
      <c r="VXX60" s="1164"/>
      <c r="VXY60" s="1164"/>
      <c r="VXZ60" s="1164"/>
      <c r="VYA60" s="1164"/>
      <c r="VYB60" s="1164"/>
      <c r="VYC60" s="1164"/>
      <c r="VYD60" s="1164"/>
      <c r="VYE60" s="1164"/>
      <c r="VYF60" s="1164"/>
      <c r="VYG60" s="1164"/>
      <c r="VYH60" s="1164"/>
      <c r="VYI60" s="1164"/>
      <c r="VYJ60" s="1164"/>
      <c r="VYK60" s="1164"/>
      <c r="VYL60" s="1164"/>
      <c r="VYM60" s="1164"/>
      <c r="VYN60" s="1164"/>
      <c r="VYO60" s="1164"/>
      <c r="VYP60" s="1164"/>
      <c r="VYQ60" s="1164"/>
      <c r="VYR60" s="1164"/>
      <c r="VYS60" s="1164"/>
      <c r="VYT60" s="1164"/>
      <c r="VYU60" s="1164"/>
      <c r="VYV60" s="1164"/>
      <c r="VYW60" s="1164"/>
      <c r="VYX60" s="1164"/>
      <c r="VYY60" s="1164"/>
      <c r="VYZ60" s="1164"/>
      <c r="VZA60" s="1164"/>
      <c r="VZB60" s="1164"/>
      <c r="VZC60" s="1164"/>
      <c r="VZD60" s="1164"/>
      <c r="VZE60" s="1164"/>
      <c r="VZF60" s="1164"/>
      <c r="VZG60" s="1164"/>
      <c r="VZH60" s="1164"/>
      <c r="VZI60" s="1164"/>
      <c r="VZJ60" s="1164"/>
      <c r="VZK60" s="1164"/>
      <c r="VZL60" s="1164"/>
      <c r="VZM60" s="1164"/>
      <c r="VZN60" s="1164"/>
      <c r="VZO60" s="1164"/>
      <c r="VZP60" s="1164"/>
      <c r="VZQ60" s="1164"/>
      <c r="VZR60" s="1164"/>
      <c r="VZS60" s="1164"/>
      <c r="VZT60" s="1164"/>
      <c r="VZU60" s="1164"/>
      <c r="VZV60" s="1164"/>
      <c r="VZW60" s="1164"/>
      <c r="VZX60" s="1164"/>
      <c r="VZY60" s="1164"/>
      <c r="VZZ60" s="1164"/>
      <c r="WAA60" s="1164"/>
      <c r="WAB60" s="1164"/>
      <c r="WAC60" s="1164"/>
      <c r="WAD60" s="1164"/>
      <c r="WAE60" s="1164"/>
      <c r="WAF60" s="1164"/>
      <c r="WAG60" s="1164"/>
      <c r="WAH60" s="1164"/>
      <c r="WAI60" s="1164"/>
      <c r="WAJ60" s="1164"/>
      <c r="WAK60" s="1164"/>
      <c r="WAL60" s="1164"/>
      <c r="WAM60" s="1164"/>
      <c r="WAN60" s="1164"/>
      <c r="WAO60" s="1164"/>
      <c r="WAP60" s="1164"/>
      <c r="WAQ60" s="1164"/>
      <c r="WAR60" s="1164"/>
      <c r="WAS60" s="1164"/>
      <c r="WAT60" s="1164"/>
      <c r="WAU60" s="1164"/>
      <c r="WAV60" s="1164"/>
      <c r="WAW60" s="1164"/>
      <c r="WAX60" s="1164"/>
      <c r="WAY60" s="1164"/>
      <c r="WAZ60" s="1164"/>
      <c r="WBA60" s="1164"/>
      <c r="WBB60" s="1164"/>
      <c r="WBC60" s="1164"/>
      <c r="WBD60" s="1164"/>
      <c r="WBE60" s="1164"/>
      <c r="WBF60" s="1164"/>
      <c r="WBG60" s="1164"/>
      <c r="WBH60" s="1164"/>
      <c r="WBI60" s="1164"/>
      <c r="WBJ60" s="1164"/>
      <c r="WBK60" s="1164"/>
      <c r="WBL60" s="1164"/>
      <c r="WBM60" s="1164"/>
      <c r="WBN60" s="1164"/>
      <c r="WBO60" s="1164"/>
      <c r="WBP60" s="1164"/>
      <c r="WBQ60" s="1164"/>
      <c r="WBR60" s="1164"/>
      <c r="WBS60" s="1164"/>
      <c r="WBT60" s="1164"/>
      <c r="WBU60" s="1164"/>
      <c r="WBV60" s="1164"/>
      <c r="WBW60" s="1164"/>
      <c r="WBX60" s="1164"/>
      <c r="WBY60" s="1164"/>
      <c r="WBZ60" s="1164"/>
      <c r="WCA60" s="1164"/>
      <c r="WCB60" s="1164"/>
      <c r="WCC60" s="1164"/>
      <c r="WCD60" s="1164"/>
      <c r="WCE60" s="1164"/>
      <c r="WCF60" s="1164"/>
      <c r="WCG60" s="1164"/>
      <c r="WCH60" s="1164"/>
      <c r="WCI60" s="1164"/>
      <c r="WCJ60" s="1164"/>
      <c r="WCK60" s="1164"/>
      <c r="WCL60" s="1164"/>
      <c r="WCM60" s="1164"/>
      <c r="WCN60" s="1164"/>
      <c r="WCO60" s="1164"/>
      <c r="WCP60" s="1164"/>
      <c r="WCQ60" s="1164"/>
      <c r="WCR60" s="1164"/>
      <c r="WCS60" s="1164"/>
      <c r="WCT60" s="1164"/>
      <c r="WCU60" s="1164"/>
      <c r="WCV60" s="1164"/>
      <c r="WCW60" s="1164"/>
      <c r="WCX60" s="1164"/>
      <c r="WCY60" s="1164"/>
      <c r="WCZ60" s="1164"/>
      <c r="WDA60" s="1164"/>
      <c r="WDB60" s="1164"/>
      <c r="WDC60" s="1164"/>
      <c r="WDD60" s="1164"/>
      <c r="WDE60" s="1164"/>
      <c r="WDF60" s="1164"/>
      <c r="WDG60" s="1164"/>
      <c r="WDH60" s="1164"/>
      <c r="WDI60" s="1164"/>
      <c r="WDJ60" s="1164"/>
      <c r="WDK60" s="1164"/>
      <c r="WDL60" s="1164"/>
      <c r="WDM60" s="1164"/>
      <c r="WDN60" s="1164"/>
      <c r="WDO60" s="1164"/>
      <c r="WDP60" s="1164"/>
      <c r="WDQ60" s="1164"/>
      <c r="WDR60" s="1164"/>
      <c r="WDS60" s="1164"/>
      <c r="WDT60" s="1164"/>
      <c r="WDU60" s="1164"/>
      <c r="WDV60" s="1164"/>
      <c r="WDW60" s="1164"/>
      <c r="WDX60" s="1164"/>
      <c r="WDY60" s="1164"/>
      <c r="WDZ60" s="1164"/>
      <c r="WEA60" s="1164"/>
      <c r="WEB60" s="1164"/>
      <c r="WEC60" s="1164"/>
      <c r="WED60" s="1164"/>
      <c r="WEE60" s="1164"/>
      <c r="WEF60" s="1164"/>
      <c r="WEG60" s="1164"/>
      <c r="WEH60" s="1164"/>
      <c r="WEI60" s="1164"/>
      <c r="WEJ60" s="1164"/>
      <c r="WEK60" s="1164"/>
      <c r="WEL60" s="1164"/>
      <c r="WEM60" s="1164"/>
      <c r="WEN60" s="1164"/>
      <c r="WEO60" s="1164"/>
      <c r="WEP60" s="1164"/>
      <c r="WEQ60" s="1164"/>
      <c r="WER60" s="1164"/>
      <c r="WES60" s="1164"/>
      <c r="WET60" s="1164"/>
      <c r="WEU60" s="1164"/>
      <c r="WEV60" s="1164"/>
      <c r="WEW60" s="1164"/>
      <c r="WEX60" s="1164"/>
      <c r="WEY60" s="1164"/>
      <c r="WEZ60" s="1164"/>
      <c r="WFA60" s="1164"/>
      <c r="WFB60" s="1164"/>
      <c r="WFC60" s="1164"/>
      <c r="WFD60" s="1164"/>
      <c r="WFE60" s="1164"/>
      <c r="WFF60" s="1164"/>
      <c r="WFG60" s="1164"/>
      <c r="WFH60" s="1164"/>
      <c r="WFI60" s="1164"/>
      <c r="WFJ60" s="1164"/>
      <c r="WFK60" s="1164"/>
      <c r="WFL60" s="1164"/>
      <c r="WFM60" s="1164"/>
      <c r="WFN60" s="1164"/>
      <c r="WFO60" s="1164"/>
      <c r="WFP60" s="1164"/>
      <c r="WFQ60" s="1164"/>
      <c r="WFR60" s="1164"/>
      <c r="WFS60" s="1164"/>
      <c r="WFT60" s="1164"/>
      <c r="WFU60" s="1164"/>
      <c r="WFV60" s="1164"/>
      <c r="WFW60" s="1164"/>
      <c r="WFX60" s="1164"/>
      <c r="WFY60" s="1164"/>
      <c r="WFZ60" s="1164"/>
      <c r="WGA60" s="1164"/>
      <c r="WGB60" s="1164"/>
      <c r="WGC60" s="1164"/>
      <c r="WGD60" s="1164"/>
      <c r="WGE60" s="1164"/>
      <c r="WGF60" s="1164"/>
      <c r="WGG60" s="1164"/>
      <c r="WGH60" s="1164"/>
      <c r="WGI60" s="1164"/>
      <c r="WGJ60" s="1164"/>
      <c r="WGK60" s="1164"/>
      <c r="WGL60" s="1164"/>
      <c r="WGM60" s="1164"/>
      <c r="WGN60" s="1164"/>
      <c r="WGO60" s="1164"/>
      <c r="WGP60" s="1164"/>
      <c r="WGQ60" s="1164"/>
      <c r="WGR60" s="1164"/>
      <c r="WGS60" s="1164"/>
      <c r="WGT60" s="1164"/>
      <c r="WGU60" s="1164"/>
      <c r="WGV60" s="1164"/>
      <c r="WGW60" s="1164"/>
      <c r="WGX60" s="1164"/>
      <c r="WGY60" s="1164"/>
      <c r="WGZ60" s="1164"/>
      <c r="WHA60" s="1164"/>
      <c r="WHB60" s="1164"/>
      <c r="WHC60" s="1164"/>
      <c r="WHD60" s="1164"/>
      <c r="WHE60" s="1164"/>
      <c r="WHF60" s="1164"/>
      <c r="WHG60" s="1164"/>
      <c r="WHH60" s="1164"/>
      <c r="WHI60" s="1164"/>
      <c r="WHJ60" s="1164"/>
      <c r="WHK60" s="1164"/>
      <c r="WHL60" s="1164"/>
      <c r="WHM60" s="1164"/>
      <c r="WHN60" s="1164"/>
      <c r="WHO60" s="1164"/>
      <c r="WHP60" s="1164"/>
      <c r="WHQ60" s="1164"/>
      <c r="WHR60" s="1164"/>
      <c r="WHS60" s="1164"/>
      <c r="WHT60" s="1164"/>
      <c r="WHU60" s="1164"/>
      <c r="WHV60" s="1164"/>
      <c r="WHW60" s="1164"/>
      <c r="WHX60" s="1164"/>
      <c r="WHY60" s="1164"/>
      <c r="WHZ60" s="1164"/>
      <c r="WIA60" s="1164"/>
      <c r="WIB60" s="1164"/>
      <c r="WIC60" s="1164"/>
      <c r="WID60" s="1164"/>
      <c r="WIE60" s="1164"/>
      <c r="WIF60" s="1164"/>
      <c r="WIG60" s="1164"/>
      <c r="WIH60" s="1164"/>
      <c r="WII60" s="1164"/>
      <c r="WIJ60" s="1164"/>
      <c r="WIK60" s="1164"/>
      <c r="WIL60" s="1164"/>
      <c r="WIM60" s="1164"/>
      <c r="WIN60" s="1164"/>
      <c r="WIO60" s="1164"/>
      <c r="WIP60" s="1164"/>
      <c r="WIQ60" s="1164"/>
      <c r="WIR60" s="1164"/>
      <c r="WIS60" s="1164"/>
      <c r="WIT60" s="1164"/>
      <c r="WIU60" s="1164"/>
      <c r="WIV60" s="1164"/>
      <c r="WIW60" s="1164"/>
      <c r="WIX60" s="1164"/>
      <c r="WIY60" s="1164"/>
      <c r="WIZ60" s="1164"/>
      <c r="WJA60" s="1164"/>
      <c r="WJB60" s="1164"/>
      <c r="WJC60" s="1164"/>
      <c r="WJD60" s="1164"/>
      <c r="WJE60" s="1164"/>
      <c r="WJF60" s="1164"/>
      <c r="WJG60" s="1164"/>
      <c r="WJH60" s="1164"/>
      <c r="WJI60" s="1164"/>
      <c r="WJJ60" s="1164"/>
      <c r="WJK60" s="1164"/>
      <c r="WJL60" s="1164"/>
      <c r="WJM60" s="1164"/>
      <c r="WJN60" s="1164"/>
      <c r="WJO60" s="1164"/>
      <c r="WJP60" s="1164"/>
      <c r="WJQ60" s="1164"/>
      <c r="WJR60" s="1164"/>
      <c r="WJS60" s="1164"/>
      <c r="WJT60" s="1164"/>
      <c r="WJU60" s="1164"/>
      <c r="WJV60" s="1164"/>
      <c r="WJW60" s="1164"/>
      <c r="WJX60" s="1164"/>
      <c r="WJY60" s="1164"/>
      <c r="WJZ60" s="1164"/>
      <c r="WKA60" s="1164"/>
      <c r="WKB60" s="1164"/>
      <c r="WKC60" s="1164"/>
      <c r="WKD60" s="1164"/>
      <c r="WKE60" s="1164"/>
      <c r="WKF60" s="1164"/>
      <c r="WKG60" s="1164"/>
      <c r="WKH60" s="1164"/>
      <c r="WKI60" s="1164"/>
      <c r="WKJ60" s="1164"/>
      <c r="WKK60" s="1164"/>
      <c r="WKL60" s="1164"/>
      <c r="WKM60" s="1164"/>
      <c r="WKN60" s="1164"/>
      <c r="WKO60" s="1164"/>
      <c r="WKP60" s="1164"/>
      <c r="WKQ60" s="1164"/>
      <c r="WKR60" s="1164"/>
      <c r="WKS60" s="1164"/>
      <c r="WKT60" s="1164"/>
      <c r="WKU60" s="1164"/>
      <c r="WKV60" s="1164"/>
      <c r="WKW60" s="1164"/>
      <c r="WKX60" s="1164"/>
      <c r="WKY60" s="1164"/>
      <c r="WKZ60" s="1164"/>
      <c r="WLA60" s="1164"/>
      <c r="WLB60" s="1164"/>
      <c r="WLC60" s="1164"/>
      <c r="WLD60" s="1164"/>
      <c r="WLE60" s="1164"/>
      <c r="WLF60" s="1164"/>
      <c r="WLG60" s="1164"/>
      <c r="WLH60" s="1164"/>
      <c r="WLI60" s="1164"/>
      <c r="WLJ60" s="1164"/>
      <c r="WLK60" s="1164"/>
      <c r="WLL60" s="1164"/>
      <c r="WLM60" s="1164"/>
      <c r="WLN60" s="1164"/>
      <c r="WLO60" s="1164"/>
      <c r="WLP60" s="1164"/>
      <c r="WLQ60" s="1164"/>
      <c r="WLR60" s="1164"/>
      <c r="WLS60" s="1164"/>
      <c r="WLT60" s="1164"/>
      <c r="WLU60" s="1164"/>
      <c r="WLV60" s="1164"/>
      <c r="WLW60" s="1164"/>
      <c r="WLX60" s="1164"/>
      <c r="WLY60" s="1164"/>
      <c r="WLZ60" s="1164"/>
      <c r="WMA60" s="1164"/>
      <c r="WMB60" s="1164"/>
      <c r="WMC60" s="1164"/>
      <c r="WMD60" s="1164"/>
      <c r="WME60" s="1164"/>
      <c r="WMF60" s="1164"/>
      <c r="WMG60" s="1164"/>
      <c r="WMH60" s="1164"/>
      <c r="WMI60" s="1164"/>
      <c r="WMJ60" s="1164"/>
      <c r="WMK60" s="1164"/>
      <c r="WML60" s="1164"/>
      <c r="WMM60" s="1164"/>
      <c r="WMN60" s="1164"/>
      <c r="WMO60" s="1164"/>
      <c r="WMP60" s="1164"/>
      <c r="WMQ60" s="1164"/>
      <c r="WMR60" s="1164"/>
      <c r="WMS60" s="1164"/>
      <c r="WMT60" s="1164"/>
      <c r="WMU60" s="1164"/>
      <c r="WMV60" s="1164"/>
      <c r="WMW60" s="1164"/>
      <c r="WMX60" s="1164"/>
      <c r="WMY60" s="1164"/>
      <c r="WMZ60" s="1164"/>
      <c r="WNA60" s="1164"/>
      <c r="WNB60" s="1164"/>
      <c r="WNC60" s="1164"/>
      <c r="WND60" s="1164"/>
      <c r="WNE60" s="1164"/>
      <c r="WNF60" s="1164"/>
      <c r="WNG60" s="1164"/>
      <c r="WNH60" s="1164"/>
      <c r="WNI60" s="1164"/>
      <c r="WNJ60" s="1164"/>
      <c r="WNK60" s="1164"/>
      <c r="WNL60" s="1164"/>
      <c r="WNM60" s="1164"/>
      <c r="WNN60" s="1164"/>
      <c r="WNO60" s="1164"/>
      <c r="WNP60" s="1164"/>
      <c r="WNQ60" s="1164"/>
      <c r="WNR60" s="1164"/>
      <c r="WNS60" s="1164"/>
      <c r="WNT60" s="1164"/>
      <c r="WNU60" s="1164"/>
      <c r="WNV60" s="1164"/>
      <c r="WNW60" s="1164"/>
      <c r="WNX60" s="1164"/>
      <c r="WNY60" s="1164"/>
      <c r="WNZ60" s="1164"/>
      <c r="WOA60" s="1164"/>
      <c r="WOB60" s="1164"/>
      <c r="WOC60" s="1164"/>
      <c r="WOD60" s="1164"/>
      <c r="WOE60" s="1164"/>
      <c r="WOF60" s="1164"/>
      <c r="WOG60" s="1164"/>
      <c r="WOH60" s="1164"/>
      <c r="WOI60" s="1164"/>
      <c r="WOJ60" s="1164"/>
      <c r="WOK60" s="1164"/>
      <c r="WOL60" s="1164"/>
      <c r="WOM60" s="1164"/>
      <c r="WON60" s="1164"/>
      <c r="WOO60" s="1164"/>
      <c r="WOP60" s="1164"/>
      <c r="WOQ60" s="1164"/>
      <c r="WOR60" s="1164"/>
      <c r="WOS60" s="1164"/>
      <c r="WOT60" s="1164"/>
      <c r="WOU60" s="1164"/>
      <c r="WOV60" s="1164"/>
      <c r="WOW60" s="1164"/>
      <c r="WOX60" s="1164"/>
      <c r="WOY60" s="1164"/>
      <c r="WOZ60" s="1164"/>
      <c r="WPA60" s="1164"/>
      <c r="WPB60" s="1164"/>
      <c r="WPC60" s="1164"/>
      <c r="WPD60" s="1164"/>
      <c r="WPE60" s="1164"/>
      <c r="WPF60" s="1164"/>
      <c r="WPG60" s="1164"/>
      <c r="WPH60" s="1164"/>
      <c r="WPI60" s="1164"/>
      <c r="WPJ60" s="1164"/>
      <c r="WPK60" s="1164"/>
      <c r="WPL60" s="1164"/>
      <c r="WPM60" s="1164"/>
      <c r="WPN60" s="1164"/>
      <c r="WPO60" s="1164"/>
      <c r="WPP60" s="1164"/>
      <c r="WPQ60" s="1164"/>
      <c r="WPR60" s="1164"/>
      <c r="WPS60" s="1164"/>
      <c r="WPT60" s="1164"/>
      <c r="WPU60" s="1164"/>
      <c r="WPV60" s="1164"/>
      <c r="WPW60" s="1164"/>
      <c r="WPX60" s="1164"/>
      <c r="WPY60" s="1164"/>
      <c r="WPZ60" s="1164"/>
      <c r="WQA60" s="1164"/>
      <c r="WQB60" s="1164"/>
      <c r="WQC60" s="1164"/>
      <c r="WQD60" s="1164"/>
      <c r="WQE60" s="1164"/>
      <c r="WQF60" s="1164"/>
      <c r="WQG60" s="1164"/>
      <c r="WQH60" s="1164"/>
      <c r="WQI60" s="1164"/>
      <c r="WQJ60" s="1164"/>
      <c r="WQK60" s="1164"/>
      <c r="WQL60" s="1164"/>
      <c r="WQM60" s="1164"/>
      <c r="WQN60" s="1164"/>
      <c r="WQO60" s="1164"/>
      <c r="WQP60" s="1164"/>
      <c r="WQQ60" s="1164"/>
      <c r="WQR60" s="1164"/>
      <c r="WQS60" s="1164"/>
      <c r="WQT60" s="1164"/>
      <c r="WQU60" s="1164"/>
      <c r="WQV60" s="1164"/>
      <c r="WQW60" s="1164"/>
      <c r="WQX60" s="1164"/>
      <c r="WQY60" s="1164"/>
      <c r="WQZ60" s="1164"/>
      <c r="WRA60" s="1164"/>
      <c r="WRB60" s="1164"/>
      <c r="WRC60" s="1164"/>
      <c r="WRD60" s="1164"/>
      <c r="WRE60" s="1164"/>
      <c r="WRF60" s="1164"/>
      <c r="WRG60" s="1164"/>
      <c r="WRH60" s="1164"/>
      <c r="WRI60" s="1164"/>
      <c r="WRJ60" s="1164"/>
      <c r="WRK60" s="1164"/>
      <c r="WRL60" s="1164"/>
      <c r="WRM60" s="1164"/>
      <c r="WRN60" s="1164"/>
      <c r="WRO60" s="1164"/>
      <c r="WRP60" s="1164"/>
      <c r="WRQ60" s="1164"/>
      <c r="WRR60" s="1164"/>
      <c r="WRS60" s="1164"/>
      <c r="WRT60" s="1164"/>
      <c r="WRU60" s="1164"/>
      <c r="WRV60" s="1164"/>
      <c r="WRW60" s="1164"/>
      <c r="WRX60" s="1164"/>
      <c r="WRY60" s="1164"/>
      <c r="WRZ60" s="1164"/>
      <c r="WSA60" s="1164"/>
      <c r="WSB60" s="1164"/>
      <c r="WSC60" s="1164"/>
      <c r="WSD60" s="1164"/>
      <c r="WSE60" s="1164"/>
      <c r="WSF60" s="1164"/>
      <c r="WSG60" s="1164"/>
      <c r="WSH60" s="1164"/>
      <c r="WSI60" s="1164"/>
      <c r="WSJ60" s="1164"/>
      <c r="WSK60" s="1164"/>
      <c r="WSL60" s="1164"/>
      <c r="WSM60" s="1164"/>
      <c r="WSN60" s="1164"/>
      <c r="WSO60" s="1164"/>
      <c r="WSP60" s="1164"/>
      <c r="WSQ60" s="1164"/>
      <c r="WSR60" s="1164"/>
      <c r="WSS60" s="1164"/>
      <c r="WST60" s="1164"/>
      <c r="WSU60" s="1164"/>
      <c r="WSV60" s="1164"/>
      <c r="WSW60" s="1164"/>
      <c r="WSX60" s="1164"/>
      <c r="WSY60" s="1164"/>
      <c r="WSZ60" s="1164"/>
      <c r="WTA60" s="1164"/>
      <c r="WTB60" s="1164"/>
      <c r="WTC60" s="1164"/>
      <c r="WTD60" s="1164"/>
      <c r="WTE60" s="1164"/>
      <c r="WTF60" s="1164"/>
      <c r="WTG60" s="1164"/>
      <c r="WTH60" s="1164"/>
      <c r="WTI60" s="1164"/>
      <c r="WTJ60" s="1164"/>
      <c r="WTK60" s="1164"/>
      <c r="WTL60" s="1164"/>
      <c r="WTM60" s="1164"/>
      <c r="WTN60" s="1164"/>
      <c r="WTO60" s="1164"/>
      <c r="WTP60" s="1164"/>
      <c r="WTQ60" s="1164"/>
      <c r="WTR60" s="1164"/>
      <c r="WTS60" s="1164"/>
      <c r="WTT60" s="1164"/>
      <c r="WTU60" s="1164"/>
      <c r="WTV60" s="1164"/>
      <c r="WTW60" s="1164"/>
      <c r="WTX60" s="1164"/>
      <c r="WTY60" s="1164"/>
      <c r="WTZ60" s="1164"/>
      <c r="WUA60" s="1164"/>
      <c r="WUB60" s="1164"/>
      <c r="WUC60" s="1164"/>
      <c r="WUD60" s="1164"/>
      <c r="WUE60" s="1164"/>
      <c r="WUF60" s="1164"/>
      <c r="WUG60" s="1164"/>
      <c r="WUH60" s="1164"/>
      <c r="WUI60" s="1164"/>
      <c r="WUJ60" s="1164"/>
      <c r="WUK60" s="1164"/>
      <c r="WUL60" s="1164"/>
      <c r="WUM60" s="1164"/>
      <c r="WUN60" s="1164"/>
      <c r="WUO60" s="1164"/>
      <c r="WUP60" s="1164"/>
      <c r="WUQ60" s="1164"/>
      <c r="WUR60" s="1164"/>
      <c r="WUS60" s="1164"/>
      <c r="WUT60" s="1164"/>
      <c r="WUU60" s="1164"/>
      <c r="WUV60" s="1164"/>
      <c r="WUW60" s="1164"/>
      <c r="WUX60" s="1164"/>
      <c r="WUY60" s="1164"/>
      <c r="WUZ60" s="1164"/>
      <c r="WVA60" s="1164"/>
      <c r="WVB60" s="1164"/>
      <c r="WVC60" s="1164"/>
      <c r="WVD60" s="1164"/>
      <c r="WVE60" s="1164"/>
      <c r="WVF60" s="1164"/>
      <c r="WVG60" s="1164"/>
      <c r="WVH60" s="1164"/>
      <c r="WVI60" s="1164"/>
      <c r="WVJ60" s="1164"/>
      <c r="WVK60" s="1164"/>
      <c r="WVL60" s="1164"/>
      <c r="WVM60" s="1164"/>
      <c r="WVN60" s="1164"/>
      <c r="WVO60" s="1164"/>
      <c r="WVP60" s="1164"/>
      <c r="WVQ60" s="1164"/>
      <c r="WVR60" s="1164"/>
      <c r="WVS60" s="1164"/>
      <c r="WVT60" s="1164"/>
      <c r="WVU60" s="1164"/>
      <c r="WVV60" s="1164"/>
      <c r="WVW60" s="1164"/>
      <c r="WVX60" s="1164"/>
      <c r="WVY60" s="1164"/>
      <c r="WVZ60" s="1164"/>
      <c r="WWA60" s="1164"/>
      <c r="WWB60" s="1164"/>
      <c r="WWC60" s="1164"/>
      <c r="WWD60" s="1164"/>
      <c r="WWE60" s="1164"/>
      <c r="WWF60" s="1164"/>
      <c r="WWG60" s="1164"/>
      <c r="WWH60" s="1164"/>
      <c r="WWI60" s="1164"/>
      <c r="WWJ60" s="1164"/>
      <c r="WWK60" s="1164"/>
      <c r="WWL60" s="1164"/>
      <c r="WWM60" s="1164"/>
      <c r="WWN60" s="1164"/>
      <c r="WWO60" s="1164"/>
      <c r="WWP60" s="1164"/>
      <c r="WWQ60" s="1164"/>
      <c r="WWR60" s="1164"/>
      <c r="WWS60" s="1164"/>
      <c r="WWT60" s="1164"/>
      <c r="WWU60" s="1164"/>
      <c r="WWV60" s="1164"/>
      <c r="WWW60" s="1164"/>
      <c r="WWX60" s="1164"/>
      <c r="WWY60" s="1164"/>
      <c r="WWZ60" s="1164"/>
      <c r="WXA60" s="1164"/>
      <c r="WXB60" s="1164"/>
      <c r="WXC60" s="1164"/>
      <c r="WXD60" s="1164"/>
      <c r="WXE60" s="1164"/>
      <c r="WXF60" s="1164"/>
      <c r="WXG60" s="1164"/>
      <c r="WXH60" s="1164"/>
      <c r="WXI60" s="1164"/>
      <c r="WXJ60" s="1164"/>
      <c r="WXK60" s="1164"/>
      <c r="WXL60" s="1164"/>
      <c r="WXM60" s="1164"/>
      <c r="WXN60" s="1164"/>
      <c r="WXO60" s="1164"/>
      <c r="WXP60" s="1164"/>
      <c r="WXQ60" s="1164"/>
      <c r="WXR60" s="1164"/>
      <c r="WXS60" s="1164"/>
      <c r="WXT60" s="1164"/>
      <c r="WXU60" s="1164"/>
      <c r="WXV60" s="1164"/>
      <c r="WXW60" s="1164"/>
      <c r="WXX60" s="1164"/>
      <c r="WXY60" s="1164"/>
      <c r="WXZ60" s="1164"/>
      <c r="WYA60" s="1164"/>
      <c r="WYB60" s="1164"/>
      <c r="WYC60" s="1164"/>
      <c r="WYD60" s="1164"/>
      <c r="WYE60" s="1164"/>
      <c r="WYF60" s="1164"/>
      <c r="WYG60" s="1164"/>
      <c r="WYH60" s="1164"/>
      <c r="WYI60" s="1164"/>
      <c r="WYJ60" s="1164"/>
      <c r="WYK60" s="1164"/>
      <c r="WYL60" s="1164"/>
      <c r="WYM60" s="1164"/>
      <c r="WYN60" s="1164"/>
      <c r="WYO60" s="1164"/>
      <c r="WYP60" s="1164"/>
      <c r="WYQ60" s="1164"/>
      <c r="WYR60" s="1164"/>
      <c r="WYS60" s="1164"/>
      <c r="WYT60" s="1164"/>
      <c r="WYU60" s="1164"/>
      <c r="WYV60" s="1164"/>
      <c r="WYW60" s="1164"/>
      <c r="WYX60" s="1164"/>
      <c r="WYY60" s="1164"/>
      <c r="WYZ60" s="1164"/>
      <c r="WZA60" s="1164"/>
      <c r="WZB60" s="1164"/>
      <c r="WZC60" s="1164"/>
      <c r="WZD60" s="1164"/>
      <c r="WZE60" s="1164"/>
      <c r="WZF60" s="1164"/>
      <c r="WZG60" s="1164"/>
      <c r="WZH60" s="1164"/>
      <c r="WZI60" s="1164"/>
      <c r="WZJ60" s="1164"/>
      <c r="WZK60" s="1164"/>
      <c r="WZL60" s="1164"/>
      <c r="WZM60" s="1164"/>
      <c r="WZN60" s="1164"/>
      <c r="WZO60" s="1164"/>
      <c r="WZP60" s="1164"/>
      <c r="WZQ60" s="1164"/>
      <c r="WZR60" s="1164"/>
      <c r="WZS60" s="1164"/>
      <c r="WZT60" s="1164"/>
      <c r="WZU60" s="1164"/>
      <c r="WZV60" s="1164"/>
      <c r="WZW60" s="1164"/>
      <c r="WZX60" s="1164"/>
      <c r="WZY60" s="1164"/>
      <c r="WZZ60" s="1164"/>
      <c r="XAA60" s="1164"/>
      <c r="XAB60" s="1164"/>
      <c r="XAC60" s="1164"/>
      <c r="XAD60" s="1164"/>
      <c r="XAE60" s="1164"/>
      <c r="XAF60" s="1164"/>
      <c r="XAG60" s="1164"/>
      <c r="XAH60" s="1164"/>
      <c r="XAI60" s="1164"/>
      <c r="XAJ60" s="1164"/>
      <c r="XAK60" s="1164"/>
      <c r="XAL60" s="1164"/>
      <c r="XAM60" s="1164"/>
      <c r="XAN60" s="1164"/>
      <c r="XAO60" s="1164"/>
      <c r="XAP60" s="1164"/>
      <c r="XAQ60" s="1164"/>
      <c r="XAR60" s="1164"/>
      <c r="XAS60" s="1164"/>
      <c r="XAT60" s="1164"/>
      <c r="XAU60" s="1164"/>
      <c r="XAV60" s="1164"/>
      <c r="XAW60" s="1164"/>
      <c r="XAX60" s="1164"/>
      <c r="XAY60" s="1164"/>
      <c r="XAZ60" s="1164"/>
      <c r="XBA60" s="1164"/>
      <c r="XBB60" s="1164"/>
      <c r="XBC60" s="1164"/>
      <c r="XBD60" s="1164"/>
      <c r="XBE60" s="1164"/>
      <c r="XBF60" s="1164"/>
      <c r="XBG60" s="1164"/>
      <c r="XBH60" s="1164"/>
      <c r="XBI60" s="1164"/>
      <c r="XBJ60" s="1164"/>
      <c r="XBK60" s="1164"/>
      <c r="XBL60" s="1164"/>
      <c r="XBM60" s="1164"/>
      <c r="XBN60" s="1164"/>
      <c r="XBO60" s="1164"/>
      <c r="XBP60" s="1164"/>
      <c r="XBQ60" s="1164"/>
      <c r="XBR60" s="1164"/>
      <c r="XBS60" s="1164"/>
      <c r="XBT60" s="1164"/>
      <c r="XBU60" s="1164"/>
      <c r="XBV60" s="1164"/>
      <c r="XBW60" s="1164"/>
      <c r="XBX60" s="1164"/>
      <c r="XBY60" s="1164"/>
      <c r="XBZ60" s="1164"/>
      <c r="XCA60" s="1164"/>
      <c r="XCB60" s="1164"/>
      <c r="XCC60" s="1164"/>
      <c r="XCD60" s="1164"/>
      <c r="XCE60" s="1164"/>
      <c r="XCF60" s="1164"/>
      <c r="XCG60" s="1164"/>
      <c r="XCH60" s="1164"/>
      <c r="XCI60" s="1164"/>
      <c r="XCJ60" s="1164"/>
      <c r="XCK60" s="1164"/>
      <c r="XCL60" s="1164"/>
      <c r="XCM60" s="1164"/>
      <c r="XCN60" s="1164"/>
      <c r="XCO60" s="1164"/>
      <c r="XCP60" s="1164"/>
      <c r="XCQ60" s="1164"/>
      <c r="XCR60" s="1164"/>
      <c r="XCS60" s="1164"/>
      <c r="XCT60" s="1164"/>
      <c r="XCU60" s="1164"/>
      <c r="XCV60" s="1164"/>
      <c r="XCW60" s="1164"/>
      <c r="XCX60" s="1164"/>
      <c r="XCY60" s="1164"/>
      <c r="XCZ60" s="1164"/>
      <c r="XDA60" s="1164"/>
      <c r="XDB60" s="1164"/>
      <c r="XDC60" s="1164"/>
      <c r="XDD60" s="1164"/>
      <c r="XDE60" s="1164"/>
      <c r="XDF60" s="1164"/>
      <c r="XDG60" s="1164"/>
      <c r="XDH60" s="1164"/>
      <c r="XDI60" s="1164"/>
      <c r="XDJ60" s="1164"/>
      <c r="XDK60" s="1164"/>
      <c r="XDL60" s="1164"/>
      <c r="XDM60" s="1164"/>
      <c r="XDN60" s="1164"/>
      <c r="XDO60" s="1164"/>
      <c r="XDP60" s="1164"/>
      <c r="XDQ60" s="1164"/>
      <c r="XDR60" s="1164"/>
      <c r="XDS60" s="1164"/>
      <c r="XDT60" s="1164"/>
      <c r="XDU60" s="1164"/>
      <c r="XDV60" s="1164"/>
      <c r="XDW60" s="1164"/>
      <c r="XDX60" s="1164"/>
      <c r="XDY60" s="1164"/>
      <c r="XDZ60" s="1164"/>
      <c r="XEA60" s="1164"/>
      <c r="XEB60" s="1164"/>
      <c r="XEC60" s="1164"/>
      <c r="XED60" s="1164"/>
      <c r="XEE60" s="1164"/>
      <c r="XEF60" s="1164"/>
      <c r="XEG60" s="1164"/>
      <c r="XEH60" s="1164"/>
      <c r="XEI60" s="1164"/>
      <c r="XEJ60" s="1164"/>
      <c r="XEK60" s="1164"/>
      <c r="XEL60" s="1164"/>
      <c r="XEM60" s="1164"/>
      <c r="XEN60" s="1164"/>
      <c r="XEO60" s="1164"/>
      <c r="XEP60" s="1164"/>
      <c r="XEQ60" s="1164"/>
      <c r="XER60" s="1164"/>
      <c r="XES60" s="1164"/>
      <c r="XET60" s="1164"/>
      <c r="XEU60" s="1164"/>
    </row>
    <row r="61" spans="1:16375" ht="12.75" customHeight="1">
      <c r="A61" s="1418" t="s">
        <v>547</v>
      </c>
      <c r="B61" s="1418"/>
      <c r="C61" s="1418"/>
      <c r="D61" s="1418"/>
      <c r="E61" s="1418"/>
      <c r="F61" s="1418"/>
      <c r="G61" s="1418"/>
      <c r="H61" s="1418"/>
      <c r="I61" s="1418"/>
      <c r="J61" s="1418"/>
      <c r="K61" s="1418"/>
      <c r="L61" s="1418"/>
      <c r="M61" s="1418"/>
      <c r="N61" s="1418"/>
      <c r="O61" s="1418"/>
      <c r="P61" s="1418"/>
      <c r="Q61" s="1418"/>
      <c r="R61" s="1418"/>
      <c r="S61" s="1418"/>
      <c r="T61" s="1418"/>
      <c r="U61" s="1418"/>
      <c r="V61" s="1418"/>
      <c r="W61" s="1418"/>
      <c r="X61" s="71"/>
      <c r="Y61" s="71"/>
      <c r="Z61" s="71"/>
    </row>
    <row r="62" spans="1:16375" ht="12.75" hidden="1" customHeight="1">
      <c r="C62" s="18"/>
      <c r="D62" s="18"/>
      <c r="E62" s="18"/>
      <c r="F62" s="18"/>
      <c r="G62" s="18"/>
      <c r="H62" s="18"/>
      <c r="I62" s="18"/>
      <c r="J62" s="18"/>
      <c r="K62" s="18"/>
      <c r="L62" s="18"/>
    </row>
    <row r="63" spans="1:16375" ht="12.75" hidden="1" customHeight="1"/>
    <row r="64" spans="1:16375" ht="15" hidden="1" customHeight="1">
      <c r="A64" s="27"/>
      <c r="B64" s="27"/>
      <c r="J64" s="13"/>
    </row>
    <row r="65" spans="1:16" ht="15" hidden="1">
      <c r="A65" s="9"/>
      <c r="B65" s="9"/>
      <c r="G65" s="14"/>
      <c r="K65" s="14"/>
      <c r="L65" s="14"/>
      <c r="M65" s="14"/>
      <c r="N65" s="14"/>
      <c r="O65" s="14"/>
      <c r="P65" s="14"/>
    </row>
    <row r="66" spans="1:16" ht="12.75" hidden="1" customHeight="1">
      <c r="A66" s="28"/>
      <c r="B66" s="28"/>
      <c r="K66" s="14"/>
      <c r="N66" s="14"/>
      <c r="O66" s="14"/>
      <c r="P66" s="14"/>
    </row>
    <row r="67" spans="1:16" ht="12.75" hidden="1" customHeight="1">
      <c r="N67" s="14"/>
      <c r="O67" s="14"/>
      <c r="P67" s="14"/>
    </row>
    <row r="68" spans="1:16" ht="12.75" hidden="1" customHeight="1">
      <c r="N68" s="14"/>
      <c r="O68" s="14"/>
      <c r="P68" s="14"/>
    </row>
    <row r="69" spans="1:16" ht="12.75" hidden="1" customHeight="1"/>
    <row r="70" spans="1:16" ht="12.75" hidden="1" customHeight="1"/>
    <row r="71" spans="1:16" ht="12.75" hidden="1" customHeight="1"/>
  </sheetData>
  <mergeCells count="17">
    <mergeCell ref="B5:Z6"/>
    <mergeCell ref="A4:Z4"/>
    <mergeCell ref="A1:Z1"/>
    <mergeCell ref="A3:Z3"/>
    <mergeCell ref="A61:W61"/>
    <mergeCell ref="A49:B49"/>
    <mergeCell ref="A56:B56"/>
    <mergeCell ref="A10:B10"/>
    <mergeCell ref="A12:B12"/>
    <mergeCell ref="A14:B14"/>
    <mergeCell ref="A15:B15"/>
    <mergeCell ref="A24:B24"/>
    <mergeCell ref="A26:B26"/>
    <mergeCell ref="A39:B39"/>
    <mergeCell ref="A59:W59"/>
    <mergeCell ref="A58:Z58"/>
    <mergeCell ref="A60:W60"/>
  </mergeCells>
  <hyperlinks>
    <hyperlink ref="A5" location="Índice!A1" display="Índice" xr:uid="{00000000-0004-0000-0500-000001000000}"/>
  </hyperlinks>
  <printOptions horizontalCentered="1"/>
  <pageMargins left="0.62992125984251968" right="0.59055118110236227" top="0.70866141732283472" bottom="0.6692913385826772" header="0.27559055118110237" footer="0.27559055118110237"/>
  <pageSetup orientation="landscape" r:id="rId1"/>
  <headerFooter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A66A4-ABEF-4504-8FEC-70336AB6FAB7}">
  <dimension ref="A1:Y28"/>
  <sheetViews>
    <sheetView showGridLines="0" zoomScaleNormal="100" workbookViewId="0">
      <selection activeCell="A2" sqref="A2"/>
    </sheetView>
  </sheetViews>
  <sheetFormatPr defaultColWidth="0" defaultRowHeight="15" zeroHeight="1"/>
  <cols>
    <col min="1" max="1" width="28.85546875" style="8" customWidth="1"/>
    <col min="2" max="2" width="7" style="8" bestFit="1" customWidth="1"/>
    <col min="3" max="16" width="10" style="8" bestFit="1" customWidth="1"/>
    <col min="17" max="19" width="10" bestFit="1" customWidth="1"/>
    <col min="20" max="24" width="11" bestFit="1" customWidth="1"/>
    <col min="25" max="25" width="12" bestFit="1" customWidth="1"/>
    <col min="26" max="16384" width="13.5703125" hidden="1"/>
  </cols>
  <sheetData>
    <row r="1" spans="1:25" s="63" customFormat="1">
      <c r="A1" s="1411" t="s">
        <v>62</v>
      </c>
      <c r="B1" s="1411"/>
      <c r="C1" s="1411"/>
      <c r="D1" s="1411"/>
      <c r="E1" s="1411"/>
      <c r="F1" s="1411"/>
      <c r="G1" s="1411"/>
      <c r="H1" s="1411"/>
      <c r="I1" s="1411"/>
      <c r="J1" s="1411"/>
      <c r="K1" s="1411"/>
      <c r="L1" s="1411"/>
      <c r="M1" s="1411"/>
      <c r="N1" s="1411"/>
      <c r="O1" s="1411"/>
      <c r="P1" s="1411"/>
      <c r="Q1" s="1411"/>
      <c r="R1" s="1411"/>
      <c r="S1" s="1411"/>
      <c r="T1" s="1411"/>
      <c r="U1" s="1411"/>
      <c r="V1" s="1411"/>
      <c r="W1" s="1411"/>
      <c r="X1" s="1411"/>
      <c r="Y1" s="1411"/>
    </row>
    <row r="2" spans="1:25" s="63" customFormat="1" ht="14.25">
      <c r="A2" s="286"/>
      <c r="B2" s="287"/>
      <c r="C2" s="287"/>
      <c r="D2" s="287"/>
      <c r="E2" s="287"/>
      <c r="F2" s="287"/>
      <c r="G2" s="287"/>
      <c r="H2" s="287"/>
      <c r="I2" s="287"/>
      <c r="J2" s="287"/>
      <c r="K2" s="287"/>
      <c r="L2" s="287"/>
      <c r="M2" s="287"/>
      <c r="N2" s="287"/>
      <c r="O2" s="287"/>
      <c r="P2" s="287"/>
      <c r="Q2" s="220"/>
      <c r="R2" s="62"/>
      <c r="S2" s="62"/>
      <c r="T2" s="62"/>
      <c r="W2" s="288"/>
      <c r="X2" s="288"/>
    </row>
    <row r="3" spans="1:25" s="1165" customFormat="1" ht="15.75" customHeight="1">
      <c r="A3" s="1408" t="s">
        <v>63</v>
      </c>
      <c r="B3" s="1408"/>
      <c r="C3" s="1408"/>
      <c r="D3" s="1408"/>
      <c r="E3" s="1408"/>
      <c r="F3" s="1408"/>
      <c r="G3" s="1408"/>
      <c r="H3" s="1408"/>
      <c r="I3" s="1408"/>
      <c r="J3" s="1408"/>
      <c r="K3" s="1408"/>
      <c r="L3" s="1408"/>
      <c r="M3" s="1408"/>
      <c r="N3" s="1408"/>
      <c r="O3" s="1408"/>
      <c r="P3" s="1408"/>
      <c r="Q3" s="1408"/>
      <c r="R3" s="1408"/>
      <c r="S3" s="1408"/>
      <c r="T3" s="1408"/>
      <c r="U3" s="1408"/>
      <c r="V3" s="1408"/>
      <c r="W3" s="1408"/>
      <c r="X3" s="1408"/>
      <c r="Y3" s="1408"/>
    </row>
    <row r="4" spans="1:25" s="63" customFormat="1" ht="14.25">
      <c r="A4" s="1408" t="s">
        <v>483</v>
      </c>
      <c r="B4" s="1408"/>
      <c r="C4" s="1408"/>
      <c r="D4" s="1408"/>
      <c r="E4" s="1408"/>
      <c r="F4" s="1408"/>
      <c r="G4" s="1408"/>
      <c r="H4" s="1408"/>
      <c r="I4" s="1408"/>
      <c r="J4" s="1408"/>
      <c r="K4" s="1408"/>
      <c r="L4" s="1408"/>
      <c r="M4" s="1408"/>
      <c r="N4" s="1408"/>
      <c r="O4" s="1408"/>
      <c r="P4" s="1408"/>
      <c r="Q4" s="1408"/>
      <c r="R4" s="1408"/>
      <c r="S4" s="1408"/>
      <c r="T4" s="1408"/>
      <c r="U4" s="1408"/>
      <c r="V4" s="1408"/>
      <c r="W4" s="1408"/>
      <c r="X4" s="1408"/>
      <c r="Y4" s="1408"/>
    </row>
    <row r="5" spans="1:25" ht="15" customHeight="1">
      <c r="A5" s="64" t="s">
        <v>64</v>
      </c>
      <c r="B5" s="1405" t="s">
        <v>496</v>
      </c>
      <c r="C5" s="1405"/>
      <c r="D5" s="1405"/>
      <c r="E5" s="1405"/>
      <c r="F5" s="1405"/>
      <c r="G5" s="1405"/>
      <c r="H5" s="1405"/>
      <c r="I5" s="1405"/>
      <c r="J5" s="1405"/>
      <c r="K5" s="1405"/>
      <c r="L5" s="1405"/>
      <c r="M5" s="1405"/>
      <c r="N5" s="1405"/>
      <c r="O5" s="1405"/>
      <c r="P5" s="1405"/>
      <c r="Q5" s="1405"/>
      <c r="R5" s="1405"/>
      <c r="S5" s="1405"/>
      <c r="T5" s="1405"/>
      <c r="U5" s="1405"/>
      <c r="V5" s="1405"/>
      <c r="W5" s="1405"/>
      <c r="X5" s="1405"/>
      <c r="Y5" s="1405"/>
    </row>
    <row r="6" spans="1:25" ht="15.75" customHeight="1" thickBot="1">
      <c r="A6" s="106"/>
      <c r="B6" s="1409"/>
      <c r="C6" s="1409"/>
      <c r="D6" s="1409"/>
      <c r="E6" s="1409"/>
      <c r="F6" s="1409"/>
      <c r="G6" s="1409"/>
      <c r="H6" s="1409"/>
      <c r="I6" s="1409"/>
      <c r="J6" s="1409"/>
      <c r="K6" s="1409"/>
      <c r="L6" s="1409"/>
      <c r="M6" s="1409"/>
      <c r="N6" s="1409"/>
      <c r="O6" s="1409"/>
      <c r="P6" s="1409"/>
      <c r="Q6" s="1409"/>
      <c r="R6" s="1409"/>
      <c r="S6" s="1409"/>
      <c r="T6" s="1409"/>
      <c r="U6" s="1409"/>
      <c r="V6" s="1409"/>
      <c r="W6" s="1409"/>
      <c r="X6" s="1409"/>
      <c r="Y6" s="1409"/>
    </row>
    <row r="7" spans="1:25" ht="15.75" thickTop="1">
      <c r="A7" s="290" t="s">
        <v>65</v>
      </c>
      <c r="B7" s="315" t="s">
        <v>602</v>
      </c>
      <c r="C7" s="291">
        <v>2003</v>
      </c>
      <c r="D7" s="315">
        <v>2004</v>
      </c>
      <c r="E7" s="291">
        <v>2005</v>
      </c>
      <c r="F7" s="315">
        <v>2006</v>
      </c>
      <c r="G7" s="291">
        <v>2007</v>
      </c>
      <c r="H7" s="315">
        <v>2008</v>
      </c>
      <c r="I7" s="291">
        <v>2009</v>
      </c>
      <c r="J7" s="315">
        <v>2010</v>
      </c>
      <c r="K7" s="291">
        <v>2011</v>
      </c>
      <c r="L7" s="315">
        <v>2012</v>
      </c>
      <c r="M7" s="291">
        <v>2013</v>
      </c>
      <c r="N7" s="315">
        <v>2014</v>
      </c>
      <c r="O7" s="291">
        <v>2015</v>
      </c>
      <c r="P7" s="315">
        <v>2016</v>
      </c>
      <c r="Q7" s="291">
        <v>2017</v>
      </c>
      <c r="R7" s="315">
        <v>2018</v>
      </c>
      <c r="S7" s="291">
        <v>2019</v>
      </c>
      <c r="T7" s="315">
        <v>2020</v>
      </c>
      <c r="U7" s="291">
        <v>2021</v>
      </c>
      <c r="V7" s="315">
        <v>2022</v>
      </c>
      <c r="W7" s="291">
        <v>2023</v>
      </c>
      <c r="X7" s="315">
        <v>2024</v>
      </c>
      <c r="Y7" s="291">
        <v>2025</v>
      </c>
    </row>
    <row r="8" spans="1:25">
      <c r="A8" s="292" t="s">
        <v>66</v>
      </c>
      <c r="B8" s="1166">
        <v>47632</v>
      </c>
      <c r="C8" s="1167">
        <v>1038588</v>
      </c>
      <c r="D8" s="1166">
        <v>1257620</v>
      </c>
      <c r="E8" s="1168">
        <v>1682895</v>
      </c>
      <c r="F8" s="1166">
        <v>2102661</v>
      </c>
      <c r="G8" s="1169">
        <v>2559117</v>
      </c>
      <c r="H8" s="1166">
        <v>2916902</v>
      </c>
      <c r="I8" s="1167">
        <v>3514506</v>
      </c>
      <c r="J8" s="1166">
        <v>4404974</v>
      </c>
      <c r="K8" s="1168">
        <v>4550576</v>
      </c>
      <c r="L8" s="1166">
        <v>5022465</v>
      </c>
      <c r="M8" s="1168">
        <v>5680002</v>
      </c>
      <c r="N8" s="1166">
        <v>6187615</v>
      </c>
      <c r="O8" s="1168">
        <v>6687772</v>
      </c>
      <c r="P8" s="1166">
        <v>6981264</v>
      </c>
      <c r="Q8" s="1168">
        <v>7523996</v>
      </c>
      <c r="R8" s="1166">
        <v>7868032</v>
      </c>
      <c r="S8" s="1168">
        <v>8045580</v>
      </c>
      <c r="T8" s="1166">
        <v>10057667</v>
      </c>
      <c r="U8" s="1168">
        <v>10130724</v>
      </c>
      <c r="V8" s="1166">
        <f>SUM(V10:V13)</f>
        <v>10443537</v>
      </c>
      <c r="W8" s="1168">
        <f>SUM(W10:W13)</f>
        <v>10379206</v>
      </c>
      <c r="X8" s="1166">
        <f>SUM(X10:X13)</f>
        <v>10552960</v>
      </c>
      <c r="Y8" s="1168">
        <v>10608360</v>
      </c>
    </row>
    <row r="9" spans="1:25" s="29" customFormat="1" ht="15" customHeight="1">
      <c r="A9" s="167" t="s">
        <v>86</v>
      </c>
      <c r="B9" s="598"/>
      <c r="C9" s="598"/>
      <c r="D9" s="598"/>
      <c r="E9" s="598"/>
      <c r="F9" s="598"/>
      <c r="G9" s="598"/>
      <c r="H9" s="598"/>
      <c r="I9" s="598"/>
      <c r="J9" s="598"/>
      <c r="K9" s="598"/>
      <c r="L9" s="598"/>
      <c r="M9" s="598"/>
      <c r="N9" s="598"/>
      <c r="O9" s="598"/>
      <c r="P9" s="598"/>
      <c r="Q9" s="598"/>
      <c r="R9" s="598"/>
      <c r="S9" s="598"/>
      <c r="T9" s="598"/>
      <c r="U9" s="598"/>
      <c r="V9" s="598"/>
      <c r="W9" s="598"/>
      <c r="X9" s="598"/>
      <c r="Y9" s="598"/>
    </row>
    <row r="10" spans="1:25">
      <c r="A10" s="294" t="s">
        <v>81</v>
      </c>
      <c r="B10" s="1170">
        <v>47632</v>
      </c>
      <c r="C10" s="1171">
        <v>52050</v>
      </c>
      <c r="D10" s="1170">
        <v>67418</v>
      </c>
      <c r="E10" s="1172">
        <v>253374</v>
      </c>
      <c r="F10" s="1170">
        <v>514040</v>
      </c>
      <c r="G10" s="977">
        <v>1081936</v>
      </c>
      <c r="H10" s="1170">
        <v>1224643</v>
      </c>
      <c r="I10" s="977">
        <v>1404225</v>
      </c>
      <c r="J10" s="1170">
        <v>2013786</v>
      </c>
      <c r="K10" s="977">
        <v>2003427</v>
      </c>
      <c r="L10" s="1170">
        <v>2303351</v>
      </c>
      <c r="M10" s="1172">
        <v>2751753</v>
      </c>
      <c r="N10" s="1170">
        <v>3015646</v>
      </c>
      <c r="O10" s="1172">
        <v>3317405</v>
      </c>
      <c r="P10" s="1170">
        <v>3347068</v>
      </c>
      <c r="Q10" s="1172">
        <v>3546688</v>
      </c>
      <c r="R10" s="1170">
        <v>3620150</v>
      </c>
      <c r="S10" s="1172">
        <v>3726262</v>
      </c>
      <c r="T10" s="1170">
        <v>5746839</v>
      </c>
      <c r="U10" s="1172">
        <v>5747449</v>
      </c>
      <c r="V10" s="1170">
        <v>5770201</v>
      </c>
      <c r="W10" s="1172">
        <v>5690186</v>
      </c>
      <c r="X10" s="1170">
        <v>5738392</v>
      </c>
      <c r="Y10" s="1172">
        <v>5655485</v>
      </c>
    </row>
    <row r="11" spans="1:25">
      <c r="A11" s="294" t="s">
        <v>82</v>
      </c>
      <c r="B11" s="1173">
        <v>0</v>
      </c>
      <c r="C11" s="1172">
        <v>986538</v>
      </c>
      <c r="D11" s="1173">
        <v>1190202</v>
      </c>
      <c r="E11" s="1172">
        <v>1429521</v>
      </c>
      <c r="F11" s="1173">
        <v>1588621</v>
      </c>
      <c r="G11" s="1174">
        <v>1477181</v>
      </c>
      <c r="H11" s="1173">
        <v>1692259</v>
      </c>
      <c r="I11" s="1174">
        <v>2088299</v>
      </c>
      <c r="J11" s="1173">
        <v>2364083</v>
      </c>
      <c r="K11" s="1174">
        <v>2517423</v>
      </c>
      <c r="L11" s="1173">
        <v>2688411</v>
      </c>
      <c r="M11" s="1174">
        <v>2900976</v>
      </c>
      <c r="N11" s="1173">
        <v>3141599</v>
      </c>
      <c r="O11" s="1174">
        <v>3339838</v>
      </c>
      <c r="P11" s="1173">
        <v>3591288</v>
      </c>
      <c r="Q11" s="1174">
        <v>3902592</v>
      </c>
      <c r="R11" s="1173">
        <v>4153987</v>
      </c>
      <c r="S11" s="1174">
        <v>4228661</v>
      </c>
      <c r="T11" s="1173">
        <v>4214903</v>
      </c>
      <c r="U11" s="1174">
        <v>4285359</v>
      </c>
      <c r="V11" s="1173">
        <v>4568910</v>
      </c>
      <c r="W11" s="1174">
        <v>4577068</v>
      </c>
      <c r="X11" s="1173">
        <v>4699366</v>
      </c>
      <c r="Y11" s="1174">
        <v>4833892</v>
      </c>
    </row>
    <row r="12" spans="1:25">
      <c r="A12" s="299" t="s">
        <v>87</v>
      </c>
      <c r="B12" s="1173">
        <v>0</v>
      </c>
      <c r="C12" s="1171">
        <v>0</v>
      </c>
      <c r="D12" s="1173">
        <v>0</v>
      </c>
      <c r="E12" s="1171">
        <v>0</v>
      </c>
      <c r="F12" s="1173">
        <v>0</v>
      </c>
      <c r="G12" s="1171">
        <v>0</v>
      </c>
      <c r="H12" s="1173">
        <v>0</v>
      </c>
      <c r="I12" s="1171">
        <v>0</v>
      </c>
      <c r="J12" s="1173">
        <v>0</v>
      </c>
      <c r="K12" s="1175">
        <v>0</v>
      </c>
      <c r="L12" s="1173">
        <v>0</v>
      </c>
      <c r="M12" s="1175">
        <v>0</v>
      </c>
      <c r="N12" s="1173">
        <v>0</v>
      </c>
      <c r="O12" s="1175">
        <v>0</v>
      </c>
      <c r="P12" s="1173">
        <v>0</v>
      </c>
      <c r="Q12" s="1175">
        <v>0</v>
      </c>
      <c r="R12" s="1173">
        <v>0</v>
      </c>
      <c r="S12" s="1174">
        <v>0</v>
      </c>
      <c r="T12" s="1173">
        <v>0</v>
      </c>
      <c r="U12" s="1174">
        <v>0</v>
      </c>
      <c r="V12" s="1173">
        <v>0</v>
      </c>
      <c r="W12" s="1174">
        <v>0</v>
      </c>
      <c r="X12" s="1173">
        <v>0</v>
      </c>
      <c r="Y12" s="1174">
        <v>0</v>
      </c>
    </row>
    <row r="13" spans="1:25">
      <c r="A13" s="294" t="s">
        <v>89</v>
      </c>
      <c r="B13" s="1173">
        <v>0</v>
      </c>
      <c r="C13" s="1171">
        <v>0</v>
      </c>
      <c r="D13" s="1173">
        <v>0</v>
      </c>
      <c r="E13" s="1171">
        <v>0</v>
      </c>
      <c r="F13" s="1173">
        <v>0</v>
      </c>
      <c r="G13" s="1171">
        <v>0</v>
      </c>
      <c r="H13" s="1173">
        <v>0</v>
      </c>
      <c r="I13" s="1171">
        <v>21982</v>
      </c>
      <c r="J13" s="1173">
        <v>27105</v>
      </c>
      <c r="K13" s="1174">
        <v>29726</v>
      </c>
      <c r="L13" s="1173">
        <v>30703</v>
      </c>
      <c r="M13" s="1174">
        <v>27273</v>
      </c>
      <c r="N13" s="1173">
        <v>30370</v>
      </c>
      <c r="O13" s="1174">
        <v>30529</v>
      </c>
      <c r="P13" s="1173">
        <v>42908</v>
      </c>
      <c r="Q13" s="1174">
        <v>74716</v>
      </c>
      <c r="R13" s="1173">
        <v>93895</v>
      </c>
      <c r="S13" s="1174">
        <v>90657</v>
      </c>
      <c r="T13" s="1173">
        <v>95925</v>
      </c>
      <c r="U13" s="1174">
        <v>97916</v>
      </c>
      <c r="V13" s="1173">
        <v>104426</v>
      </c>
      <c r="W13" s="1174">
        <v>111952</v>
      </c>
      <c r="X13" s="1173">
        <v>115202</v>
      </c>
      <c r="Y13" s="1174">
        <v>118983</v>
      </c>
    </row>
    <row r="14" spans="1:25" s="29" customFormat="1">
      <c r="A14" s="314" t="s">
        <v>90</v>
      </c>
      <c r="B14" s="1176"/>
      <c r="C14" s="1176"/>
      <c r="D14" s="1176"/>
      <c r="E14" s="1176"/>
      <c r="F14" s="1176"/>
      <c r="G14" s="1176"/>
      <c r="H14" s="1176"/>
      <c r="I14" s="1176"/>
      <c r="J14" s="1176"/>
      <c r="K14" s="1176"/>
      <c r="L14" s="1176"/>
      <c r="M14" s="1176"/>
      <c r="N14" s="1176"/>
      <c r="O14" s="1176"/>
      <c r="P14" s="1176"/>
      <c r="Q14" s="1176"/>
      <c r="R14" s="1176"/>
      <c r="S14" s="1176"/>
      <c r="T14" s="1176"/>
      <c r="U14" s="1176"/>
      <c r="V14" s="1176"/>
      <c r="W14" s="1176"/>
      <c r="X14" s="1176"/>
      <c r="Y14" s="1176"/>
    </row>
    <row r="15" spans="1:25">
      <c r="A15" s="294" t="s">
        <v>80</v>
      </c>
      <c r="B15" s="1173">
        <v>47632</v>
      </c>
      <c r="C15" s="1177">
        <v>52050</v>
      </c>
      <c r="D15" s="1173">
        <v>67418</v>
      </c>
      <c r="E15" s="1172">
        <v>253374</v>
      </c>
      <c r="F15" s="1173">
        <v>514040</v>
      </c>
      <c r="G15" s="1178">
        <v>2559117</v>
      </c>
      <c r="H15" s="1173">
        <v>2916902</v>
      </c>
      <c r="I15" s="1178">
        <v>3514506</v>
      </c>
      <c r="J15" s="1173">
        <v>4404974</v>
      </c>
      <c r="K15" s="1178">
        <v>4550576</v>
      </c>
      <c r="L15" s="1173">
        <v>5022465</v>
      </c>
      <c r="M15" s="1178">
        <v>5680002</v>
      </c>
      <c r="N15" s="1173">
        <v>6187615</v>
      </c>
      <c r="O15" s="1178">
        <v>6687772</v>
      </c>
      <c r="P15" s="1173">
        <v>6981264</v>
      </c>
      <c r="Q15" s="1178">
        <v>7523996</v>
      </c>
      <c r="R15" s="1173">
        <v>7868032</v>
      </c>
      <c r="S15" s="1178">
        <v>8045580</v>
      </c>
      <c r="T15" s="1173">
        <v>10057667</v>
      </c>
      <c r="U15" s="1178">
        <f>+SUM(U10:U13)</f>
        <v>10130724</v>
      </c>
      <c r="V15" s="1173">
        <f>+SUM(V10:V13)</f>
        <v>10443537</v>
      </c>
      <c r="W15" s="1178">
        <v>10379206</v>
      </c>
      <c r="X15" s="1173">
        <f>X10+X11+X12+X13</f>
        <v>10552960</v>
      </c>
      <c r="Y15" s="1178">
        <v>10608360</v>
      </c>
    </row>
    <row r="16" spans="1:25" ht="24" customHeight="1">
      <c r="A16" s="300" t="s">
        <v>91</v>
      </c>
      <c r="B16" s="1173">
        <v>0</v>
      </c>
      <c r="C16" s="1174">
        <v>986538</v>
      </c>
      <c r="D16" s="1173">
        <v>1190202</v>
      </c>
      <c r="E16" s="1174">
        <v>1429521</v>
      </c>
      <c r="F16" s="1173">
        <v>1588621</v>
      </c>
      <c r="G16" s="1172">
        <v>1797027</v>
      </c>
      <c r="H16" s="1173">
        <v>1983720</v>
      </c>
      <c r="I16" s="1174">
        <v>2193890</v>
      </c>
      <c r="J16" s="1173">
        <v>2374783</v>
      </c>
      <c r="K16" s="1174">
        <v>2552974</v>
      </c>
      <c r="L16" s="1173">
        <v>2714449</v>
      </c>
      <c r="M16" s="1174">
        <v>2881130</v>
      </c>
      <c r="N16" s="1173">
        <v>3069900</v>
      </c>
      <c r="O16" s="1174">
        <v>3269757</v>
      </c>
      <c r="P16" s="1173">
        <v>3473894</v>
      </c>
      <c r="Q16" s="1174">
        <v>3703355</v>
      </c>
      <c r="R16" s="1173">
        <v>3919943</v>
      </c>
      <c r="S16" s="1179">
        <v>4133143</v>
      </c>
      <c r="T16" s="1173">
        <v>4295480</v>
      </c>
      <c r="U16" s="1179">
        <v>4511974</v>
      </c>
      <c r="V16" s="1173">
        <v>4788859</v>
      </c>
      <c r="W16" s="1175">
        <v>5038161</v>
      </c>
      <c r="X16" s="1173">
        <v>5310546</v>
      </c>
      <c r="Y16" s="1179" t="s">
        <v>555</v>
      </c>
    </row>
    <row r="17" spans="1:25" ht="15.75" thickBot="1">
      <c r="A17" s="302" t="s">
        <v>92</v>
      </c>
      <c r="B17" s="1180">
        <v>0</v>
      </c>
      <c r="C17" s="1181">
        <v>0</v>
      </c>
      <c r="D17" s="1180">
        <v>1187597</v>
      </c>
      <c r="E17" s="1182" t="s">
        <v>93</v>
      </c>
      <c r="F17" s="1180">
        <v>1007325</v>
      </c>
      <c r="G17" s="1181">
        <v>913203</v>
      </c>
      <c r="H17" s="1180">
        <v>1177591</v>
      </c>
      <c r="I17" s="1181">
        <v>1227688</v>
      </c>
      <c r="J17" s="1180">
        <v>1299075</v>
      </c>
      <c r="K17" s="1182">
        <v>1354112</v>
      </c>
      <c r="L17" s="1180">
        <v>1414943</v>
      </c>
      <c r="M17" s="1183">
        <v>1513194</v>
      </c>
      <c r="N17" s="1180">
        <v>1636617</v>
      </c>
      <c r="O17" s="1183">
        <v>1750959</v>
      </c>
      <c r="P17" s="1180">
        <v>1870702</v>
      </c>
      <c r="Q17" s="1183">
        <v>2029636</v>
      </c>
      <c r="R17" s="1180">
        <v>2150960</v>
      </c>
      <c r="S17" s="1183">
        <v>2234794</v>
      </c>
      <c r="T17" s="1180">
        <v>2051483</v>
      </c>
      <c r="U17" s="1183">
        <v>2319419</v>
      </c>
      <c r="V17" s="1180">
        <v>2375588</v>
      </c>
      <c r="W17" s="1183">
        <v>2414753</v>
      </c>
      <c r="X17" s="1180">
        <v>2482498</v>
      </c>
      <c r="Y17" s="1183">
        <v>2570275</v>
      </c>
    </row>
    <row r="18" spans="1:25" s="882" customFormat="1" ht="12" customHeight="1" thickTop="1">
      <c r="A18" s="303" t="s">
        <v>94</v>
      </c>
      <c r="B18" s="303"/>
      <c r="C18" s="303"/>
      <c r="D18" s="303"/>
      <c r="E18" s="303"/>
      <c r="F18" s="303"/>
      <c r="G18" s="303"/>
      <c r="H18" s="303"/>
      <c r="I18" s="303"/>
      <c r="J18" s="303"/>
      <c r="K18" s="303"/>
      <c r="L18" s="303"/>
      <c r="M18" s="303"/>
      <c r="N18" s="304"/>
      <c r="O18" s="305"/>
      <c r="P18" s="306"/>
      <c r="Q18" s="145"/>
      <c r="R18" s="71"/>
      <c r="S18" s="71"/>
    </row>
    <row r="19" spans="1:25">
      <c r="A19" s="307" t="s">
        <v>95</v>
      </c>
      <c r="B19" s="307"/>
      <c r="C19" s="307"/>
      <c r="D19" s="307"/>
      <c r="E19" s="307"/>
      <c r="F19" s="307"/>
      <c r="G19" s="307"/>
      <c r="H19" s="307"/>
      <c r="I19" s="307"/>
      <c r="J19" s="307"/>
      <c r="K19" s="307"/>
      <c r="L19" s="307"/>
      <c r="M19" s="307"/>
      <c r="N19" s="307"/>
      <c r="O19" s="307"/>
      <c r="P19" s="307"/>
      <c r="Q19" s="145"/>
      <c r="R19" s="71"/>
      <c r="S19" s="71"/>
      <c r="T19" s="71"/>
      <c r="U19" s="882"/>
      <c r="V19" s="882"/>
      <c r="W19" s="71"/>
      <c r="X19" s="71"/>
      <c r="Y19" s="71"/>
    </row>
    <row r="20" spans="1:25" ht="44.25" customHeight="1">
      <c r="A20" s="1434" t="s">
        <v>364</v>
      </c>
      <c r="B20" s="1434"/>
      <c r="C20" s="1434"/>
      <c r="D20" s="1434"/>
      <c r="E20" s="1434"/>
      <c r="F20" s="1434"/>
      <c r="G20" s="1434"/>
      <c r="H20" s="1434"/>
      <c r="I20" s="1434"/>
      <c r="J20" s="1434"/>
      <c r="K20" s="1434"/>
      <c r="L20" s="1434"/>
      <c r="M20" s="1434"/>
      <c r="N20" s="1434"/>
      <c r="O20" s="1434"/>
      <c r="P20" s="1434"/>
      <c r="Q20" s="1434"/>
      <c r="R20" s="1434"/>
      <c r="S20" s="1434"/>
      <c r="T20" s="1434"/>
      <c r="U20" s="1434"/>
      <c r="V20" s="1434"/>
      <c r="W20" s="1434"/>
      <c r="X20" s="1434"/>
      <c r="Y20" s="1434"/>
    </row>
    <row r="21" spans="1:25" ht="12.75" customHeight="1">
      <c r="A21" s="308" t="s">
        <v>313</v>
      </c>
      <c r="B21" s="309"/>
      <c r="C21" s="309"/>
      <c r="D21" s="309"/>
      <c r="E21" s="309"/>
      <c r="F21" s="309"/>
      <c r="G21" s="309"/>
      <c r="H21" s="309"/>
      <c r="I21" s="309"/>
      <c r="J21" s="309"/>
      <c r="K21" s="309"/>
      <c r="L21" s="309"/>
      <c r="M21" s="309"/>
      <c r="N21" s="309"/>
      <c r="O21" s="309"/>
      <c r="P21" s="309"/>
      <c r="Q21" s="309"/>
      <c r="R21" s="71"/>
      <c r="S21" s="71"/>
      <c r="T21" s="71"/>
      <c r="U21" s="71"/>
      <c r="V21" s="71"/>
      <c r="W21" s="71"/>
      <c r="X21" s="71"/>
      <c r="Y21" s="71"/>
    </row>
    <row r="22" spans="1:25" ht="29.25" customHeight="1">
      <c r="A22" s="1435" t="s">
        <v>355</v>
      </c>
      <c r="B22" s="1435"/>
      <c r="C22" s="1435"/>
      <c r="D22" s="1435"/>
      <c r="E22" s="1435"/>
      <c r="F22" s="1435"/>
      <c r="G22" s="1435"/>
      <c r="H22" s="1435"/>
      <c r="I22" s="1435"/>
      <c r="J22" s="1435"/>
      <c r="K22" s="1435"/>
      <c r="L22" s="1435"/>
      <c r="M22" s="1435"/>
      <c r="N22" s="1435"/>
      <c r="O22" s="1435"/>
      <c r="P22" s="1435"/>
      <c r="Q22" s="1435"/>
      <c r="R22" s="1435"/>
      <c r="S22" s="1435"/>
      <c r="T22" s="1435"/>
      <c r="U22" s="1435"/>
      <c r="V22" s="1435"/>
      <c r="W22" s="1435"/>
      <c r="X22" s="71"/>
      <c r="Y22" s="71"/>
    </row>
    <row r="23" spans="1:25" s="30" customFormat="1" ht="22.5" customHeight="1">
      <c r="A23" s="1433" t="s">
        <v>365</v>
      </c>
      <c r="B23" s="1433"/>
      <c r="C23" s="1433"/>
      <c r="D23" s="1433"/>
      <c r="E23" s="1433"/>
      <c r="F23" s="1433"/>
      <c r="G23" s="1433"/>
      <c r="H23" s="1433"/>
      <c r="I23" s="1433"/>
      <c r="J23" s="1433"/>
      <c r="K23" s="1433"/>
      <c r="L23" s="1433"/>
      <c r="M23" s="1433"/>
      <c r="N23" s="1433"/>
      <c r="O23" s="1433"/>
      <c r="P23" s="1433"/>
      <c r="Q23" s="1433"/>
      <c r="R23" s="1433"/>
      <c r="S23" s="1433"/>
      <c r="T23" s="1433"/>
      <c r="U23" s="311"/>
      <c r="V23" s="311"/>
      <c r="W23" s="311"/>
      <c r="X23" s="311"/>
      <c r="Y23" s="311"/>
    </row>
    <row r="24" spans="1:25" ht="12" customHeight="1">
      <c r="A24" s="312" t="s">
        <v>288</v>
      </c>
      <c r="B24" s="312"/>
      <c r="C24" s="312"/>
      <c r="D24" s="312"/>
      <c r="E24" s="312"/>
      <c r="F24" s="312"/>
      <c r="G24" s="312"/>
      <c r="H24" s="312"/>
      <c r="I24" s="312"/>
      <c r="J24" s="312"/>
      <c r="K24" s="312"/>
      <c r="L24" s="312"/>
      <c r="M24" s="312"/>
      <c r="N24" s="312"/>
      <c r="O24" s="312"/>
      <c r="P24" s="312"/>
      <c r="Q24" s="145"/>
      <c r="R24" s="71"/>
      <c r="S24" s="71"/>
      <c r="T24" s="71"/>
      <c r="U24" s="71"/>
      <c r="V24" s="71"/>
      <c r="W24" s="71"/>
      <c r="X24" s="71"/>
      <c r="Y24" s="71"/>
    </row>
    <row r="25" spans="1:25" ht="12" customHeight="1">
      <c r="A25" s="312" t="s">
        <v>96</v>
      </c>
      <c r="B25" s="312"/>
      <c r="C25" s="312"/>
      <c r="D25" s="312"/>
      <c r="E25" s="312"/>
      <c r="F25" s="312"/>
      <c r="G25" s="312"/>
      <c r="H25" s="312"/>
      <c r="I25" s="312"/>
      <c r="J25" s="312"/>
      <c r="K25" s="312"/>
      <c r="L25" s="312"/>
      <c r="M25" s="312"/>
      <c r="N25" s="312"/>
      <c r="O25" s="312"/>
      <c r="P25" s="312"/>
      <c r="Q25" s="145"/>
      <c r="R25" s="71"/>
      <c r="S25" s="71"/>
      <c r="T25" s="71"/>
      <c r="U25" s="71"/>
      <c r="V25" s="71"/>
      <c r="W25" s="71"/>
      <c r="X25" s="71"/>
      <c r="Y25" s="71"/>
    </row>
    <row r="26" spans="1:25" ht="21.75" customHeight="1">
      <c r="A26" s="1431" t="s">
        <v>556</v>
      </c>
      <c r="B26" s="1431"/>
      <c r="C26" s="1431"/>
      <c r="D26" s="1431"/>
      <c r="E26" s="1431"/>
      <c r="F26" s="1431"/>
      <c r="G26" s="1431"/>
      <c r="H26" s="1431"/>
      <c r="I26" s="1431"/>
      <c r="J26" s="1431"/>
      <c r="K26" s="1431"/>
      <c r="L26" s="1431"/>
      <c r="M26" s="1431"/>
      <c r="N26" s="1431"/>
      <c r="O26" s="1431"/>
      <c r="P26" s="1431"/>
      <c r="Q26" s="1431"/>
      <c r="R26" s="1431"/>
      <c r="S26" s="1431"/>
      <c r="T26" s="1431"/>
      <c r="U26" s="1431"/>
      <c r="V26" s="1431"/>
      <c r="W26" s="1431"/>
      <c r="X26" s="1431"/>
      <c r="Y26" s="1431"/>
    </row>
    <row r="27" spans="1:25" ht="18" customHeight="1">
      <c r="A27" s="1432" t="s">
        <v>548</v>
      </c>
      <c r="B27" s="1432"/>
      <c r="C27" s="1432"/>
      <c r="D27" s="1432"/>
      <c r="E27" s="1432"/>
      <c r="F27" s="1432"/>
      <c r="G27" s="1432"/>
      <c r="H27" s="1432"/>
      <c r="I27" s="1432"/>
      <c r="J27" s="1432"/>
      <c r="K27" s="1432"/>
      <c r="L27" s="313"/>
      <c r="M27" s="313"/>
      <c r="N27" s="313"/>
      <c r="O27" s="313"/>
      <c r="P27" s="313"/>
      <c r="Q27" s="145"/>
      <c r="R27" s="71"/>
      <c r="S27" s="71"/>
      <c r="T27" s="71"/>
      <c r="U27" s="71"/>
      <c r="V27" s="71"/>
      <c r="W27" s="71"/>
      <c r="X27" s="71"/>
      <c r="Y27" s="71"/>
    </row>
    <row r="28" spans="1:25" ht="15" hidden="1" customHeight="1"/>
  </sheetData>
  <mergeCells count="9">
    <mergeCell ref="A26:Y26"/>
    <mergeCell ref="A27:K27"/>
    <mergeCell ref="A3:Y3"/>
    <mergeCell ref="A1:Y1"/>
    <mergeCell ref="A23:T23"/>
    <mergeCell ref="B5:Y6"/>
    <mergeCell ref="A4:Y4"/>
    <mergeCell ref="A20:Y20"/>
    <mergeCell ref="A22:W22"/>
  </mergeCells>
  <hyperlinks>
    <hyperlink ref="A5" location="Índice!A1" display="Índice" xr:uid="{415CA223-05CC-4CFE-99B7-F23A434845AC}"/>
  </hyperlinks>
  <printOptions horizontalCentered="1"/>
  <pageMargins left="0.62992125984251968" right="0.59055118110236227" top="0.74803149606299213" bottom="0.74803149606299213" header="0.31496062992125984" footer="0.31496062992125984"/>
  <pageSetup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5DC8B-EC2F-484C-8B78-3D6070D81D1E}">
  <dimension ref="A1:XFC102"/>
  <sheetViews>
    <sheetView showGridLines="0" zoomScale="90" zoomScaleNormal="90" zoomScaleSheetLayoutView="50" workbookViewId="0">
      <selection activeCell="DB61" sqref="DB61"/>
    </sheetView>
  </sheetViews>
  <sheetFormatPr defaultColWidth="0" defaultRowHeight="14.25" zeroHeight="1"/>
  <cols>
    <col min="1" max="1" width="27.140625" style="71" customWidth="1"/>
    <col min="2" max="64" width="12" style="71" hidden="1" customWidth="1"/>
    <col min="65" max="74" width="12" style="145" hidden="1" customWidth="1"/>
    <col min="75" max="79" width="12" style="71" hidden="1" customWidth="1"/>
    <col min="80" max="94" width="12" style="414" hidden="1" customWidth="1"/>
    <col min="95" max="95" width="13" style="71" bestFit="1" customWidth="1"/>
    <col min="96" max="96" width="12.85546875" style="71" bestFit="1" customWidth="1"/>
    <col min="97" max="97" width="15.42578125" style="71" bestFit="1" customWidth="1"/>
    <col min="98" max="98" width="13.5703125" style="71" bestFit="1" customWidth="1"/>
    <col min="99" max="99" width="15.42578125" style="71" bestFit="1" customWidth="1"/>
    <col min="100" max="100" width="16.85546875" style="414" bestFit="1" customWidth="1"/>
    <col min="101" max="101" width="11.5703125" style="414" bestFit="1" customWidth="1"/>
    <col min="102" max="102" width="15.42578125" style="414" bestFit="1" customWidth="1"/>
    <col min="103" max="103" width="13.5703125" style="414" bestFit="1" customWidth="1"/>
    <col min="104" max="104" width="15.42578125" style="414" bestFit="1" customWidth="1"/>
    <col min="105" max="105" width="16.85546875" style="71" bestFit="1" customWidth="1"/>
    <col min="106" max="106" width="11.5703125" style="71" bestFit="1" customWidth="1"/>
    <col min="107" max="107" width="15.42578125" style="71" bestFit="1" customWidth="1"/>
    <col min="108" max="108" width="13.5703125" style="71" bestFit="1" customWidth="1"/>
    <col min="109" max="109" width="15.42578125" style="71" bestFit="1" customWidth="1"/>
    <col min="110" max="110" width="16.85546875" style="71" bestFit="1" customWidth="1"/>
    <col min="111" max="111" width="12.85546875" style="71" bestFit="1" customWidth="1"/>
    <col min="112" max="112" width="15.42578125" style="71" bestFit="1" customWidth="1"/>
    <col min="113" max="113" width="13.5703125" style="71" bestFit="1" customWidth="1"/>
    <col min="114" max="114" width="15.42578125" style="71" bestFit="1" customWidth="1"/>
    <col min="115" max="498" width="12" style="71" hidden="1"/>
    <col min="499" max="16383" width="11.42578125" style="71" hidden="1"/>
    <col min="16384" max="16384" width="3.28515625" style="71" hidden="1"/>
  </cols>
  <sheetData>
    <row r="1" spans="1:498" s="1184" customFormat="1" ht="15">
      <c r="A1" s="1430" t="s">
        <v>62</v>
      </c>
      <c r="B1" s="1430"/>
      <c r="C1" s="1430"/>
      <c r="D1" s="1430"/>
      <c r="E1" s="1430"/>
      <c r="F1" s="1430"/>
      <c r="G1" s="1430"/>
      <c r="H1" s="1430"/>
      <c r="I1" s="1430"/>
      <c r="J1" s="1430"/>
      <c r="K1" s="1430"/>
      <c r="L1" s="1430"/>
      <c r="M1" s="1430"/>
      <c r="N1" s="1430"/>
      <c r="O1" s="1430"/>
      <c r="P1" s="1430"/>
      <c r="Q1" s="1430"/>
      <c r="R1" s="1430"/>
      <c r="S1" s="1430"/>
      <c r="T1" s="1430"/>
      <c r="U1" s="1430"/>
      <c r="V1" s="1430"/>
      <c r="W1" s="1430"/>
      <c r="X1" s="1430"/>
      <c r="Y1" s="1430"/>
      <c r="Z1" s="1430"/>
      <c r="AA1" s="1430"/>
      <c r="AB1" s="1430"/>
      <c r="AC1" s="1430"/>
      <c r="AD1" s="1430"/>
      <c r="AE1" s="1430"/>
      <c r="AF1" s="1430"/>
      <c r="AG1" s="1430"/>
      <c r="AH1" s="1430"/>
      <c r="AI1" s="1430"/>
      <c r="AJ1" s="1430"/>
      <c r="AK1" s="1430"/>
      <c r="AL1" s="1430"/>
      <c r="AM1" s="1430"/>
      <c r="AN1" s="1430"/>
      <c r="AO1" s="1430"/>
      <c r="AP1" s="1430"/>
      <c r="AQ1" s="1430"/>
      <c r="AR1" s="1430"/>
      <c r="AS1" s="1430"/>
      <c r="AT1" s="1430"/>
      <c r="AU1" s="1430"/>
      <c r="AV1" s="1430"/>
      <c r="AW1" s="1430"/>
      <c r="AX1" s="1430"/>
      <c r="AY1" s="1430"/>
      <c r="AZ1" s="1430"/>
      <c r="BA1" s="1430"/>
      <c r="BB1" s="1430"/>
      <c r="BC1" s="1430"/>
      <c r="BD1" s="1430"/>
      <c r="BE1" s="1430"/>
      <c r="BF1" s="1430"/>
      <c r="BG1" s="1430"/>
      <c r="BH1" s="1430"/>
      <c r="BI1" s="1430"/>
      <c r="BJ1" s="1430"/>
      <c r="BK1" s="1430"/>
      <c r="BL1" s="1430"/>
      <c r="BM1" s="1430"/>
      <c r="BN1" s="1430"/>
      <c r="BO1" s="1430"/>
      <c r="BP1" s="1430"/>
      <c r="BQ1" s="1430"/>
      <c r="BR1" s="1430"/>
      <c r="BS1" s="1430"/>
      <c r="BT1" s="1430"/>
      <c r="BU1" s="1430"/>
      <c r="BV1" s="1430"/>
      <c r="BW1" s="1430"/>
      <c r="BX1" s="1430"/>
      <c r="BY1" s="1430"/>
      <c r="BZ1" s="1430"/>
      <c r="CA1" s="1430"/>
      <c r="CB1" s="1430"/>
      <c r="CC1" s="1430"/>
      <c r="CD1" s="1430"/>
      <c r="CE1" s="1430"/>
      <c r="CF1" s="1430"/>
      <c r="CG1" s="1430"/>
      <c r="CH1" s="1430"/>
      <c r="CI1" s="1430"/>
      <c r="CJ1" s="1430"/>
      <c r="CK1" s="1430"/>
      <c r="CL1" s="1430"/>
      <c r="CM1" s="1430"/>
      <c r="CN1" s="1430"/>
      <c r="CO1" s="1430"/>
      <c r="CP1" s="1430"/>
      <c r="CQ1" s="1430"/>
      <c r="CR1" s="1430"/>
      <c r="CS1" s="1430"/>
      <c r="CT1" s="1430"/>
      <c r="CU1" s="1430"/>
      <c r="CV1" s="1430"/>
      <c r="CW1" s="1430"/>
      <c r="CX1" s="1430"/>
      <c r="CY1" s="1430"/>
      <c r="CZ1" s="1430"/>
      <c r="DA1" s="1430"/>
      <c r="DB1" s="1430"/>
      <c r="DC1" s="1430"/>
      <c r="DD1" s="1430"/>
      <c r="DE1" s="1430"/>
      <c r="DF1" s="1430"/>
      <c r="DG1" s="1430"/>
      <c r="DH1" s="1430"/>
      <c r="DI1" s="1430"/>
      <c r="DJ1" s="1430"/>
    </row>
    <row r="2" spans="1:498" s="63" customFormat="1">
      <c r="A2" s="220"/>
      <c r="B2" s="219"/>
      <c r="C2" s="219"/>
      <c r="D2" s="219"/>
      <c r="E2" s="219"/>
      <c r="F2" s="219"/>
      <c r="G2" s="219"/>
      <c r="H2" s="219"/>
      <c r="I2" s="219"/>
      <c r="J2" s="219"/>
      <c r="K2" s="219"/>
      <c r="L2" s="219"/>
      <c r="M2" s="219"/>
      <c r="N2" s="219"/>
      <c r="O2" s="219"/>
      <c r="P2" s="219"/>
      <c r="Q2" s="219"/>
      <c r="R2" s="219"/>
      <c r="S2" s="219"/>
      <c r="T2" s="219"/>
      <c r="U2" s="219"/>
      <c r="V2" s="219"/>
      <c r="W2" s="317"/>
      <c r="X2" s="219"/>
      <c r="Y2" s="219"/>
      <c r="Z2" s="219"/>
      <c r="AA2" s="219"/>
      <c r="AB2" s="219"/>
      <c r="AC2" s="219"/>
      <c r="AD2" s="219"/>
      <c r="AE2" s="219"/>
      <c r="AF2" s="219"/>
      <c r="AG2" s="219"/>
      <c r="AH2" s="219"/>
      <c r="AI2" s="219"/>
      <c r="AJ2" s="219"/>
      <c r="AK2" s="219"/>
      <c r="AL2" s="219"/>
      <c r="AM2" s="219"/>
      <c r="AN2" s="219"/>
      <c r="AO2" s="219"/>
      <c r="AP2" s="219"/>
      <c r="AQ2" s="219"/>
      <c r="AR2" s="318"/>
      <c r="AS2" s="219"/>
      <c r="AT2" s="219"/>
      <c r="AU2" s="219"/>
      <c r="AV2" s="219"/>
      <c r="AW2" s="219"/>
      <c r="AX2" s="219"/>
      <c r="AY2" s="219"/>
      <c r="AZ2" s="219"/>
      <c r="BA2" s="219"/>
      <c r="BB2" s="318"/>
      <c r="BC2" s="219"/>
      <c r="BD2" s="219"/>
      <c r="BE2" s="219"/>
      <c r="BF2" s="219"/>
      <c r="BG2" s="219"/>
      <c r="BH2" s="219"/>
      <c r="BI2" s="219"/>
      <c r="BJ2" s="219"/>
      <c r="BK2" s="219"/>
      <c r="BL2" s="318"/>
      <c r="BM2" s="219"/>
      <c r="BN2" s="219"/>
      <c r="BO2" s="219"/>
      <c r="BP2" s="219"/>
      <c r="BQ2" s="219"/>
      <c r="BR2" s="219"/>
      <c r="BS2" s="219"/>
      <c r="BT2" s="219"/>
      <c r="BU2" s="219"/>
      <c r="BV2" s="219"/>
      <c r="BW2" s="62"/>
      <c r="BX2" s="62"/>
      <c r="BY2" s="62"/>
      <c r="BZ2" s="62"/>
      <c r="CA2" s="62"/>
      <c r="CB2" s="319"/>
      <c r="CC2" s="319"/>
      <c r="CD2" s="319"/>
      <c r="CE2" s="319"/>
      <c r="CF2" s="319"/>
      <c r="CG2" s="319"/>
      <c r="CH2" s="319"/>
      <c r="CI2" s="319"/>
      <c r="CJ2" s="319"/>
      <c r="CK2" s="319"/>
      <c r="CL2" s="320"/>
      <c r="CM2" s="320"/>
      <c r="CN2" s="320"/>
      <c r="CO2" s="320"/>
      <c r="CP2" s="320"/>
      <c r="CV2" s="320"/>
      <c r="CW2" s="320"/>
      <c r="CX2" s="320"/>
      <c r="CY2" s="320"/>
      <c r="CZ2" s="320"/>
      <c r="DE2" s="175"/>
    </row>
    <row r="3" spans="1:498" s="732" customFormat="1" ht="15.75" customHeight="1">
      <c r="A3" s="1429" t="s">
        <v>63</v>
      </c>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c r="AA3" s="1429"/>
      <c r="AB3" s="1429"/>
      <c r="AC3" s="1429"/>
      <c r="AD3" s="1429"/>
      <c r="AE3" s="1429"/>
      <c r="AF3" s="1429"/>
      <c r="AG3" s="1429"/>
      <c r="AH3" s="1429"/>
      <c r="AI3" s="1429"/>
      <c r="AJ3" s="1429"/>
      <c r="AK3" s="1429"/>
      <c r="AL3" s="1429"/>
      <c r="AM3" s="1429"/>
      <c r="AN3" s="1429"/>
      <c r="AO3" s="1429"/>
      <c r="AP3" s="1429"/>
      <c r="AQ3" s="1429"/>
      <c r="AR3" s="1429"/>
      <c r="AS3" s="1429"/>
      <c r="AT3" s="1429"/>
      <c r="AU3" s="1429"/>
      <c r="AV3" s="1429"/>
      <c r="AW3" s="1429"/>
      <c r="AX3" s="1429"/>
      <c r="AY3" s="1429"/>
      <c r="AZ3" s="1429"/>
      <c r="BA3" s="1429"/>
      <c r="BB3" s="1429"/>
      <c r="BC3" s="1429"/>
      <c r="BD3" s="1429"/>
      <c r="BE3" s="1429"/>
      <c r="BF3" s="1429"/>
      <c r="BG3" s="1429"/>
      <c r="BH3" s="1429"/>
      <c r="BI3" s="1429"/>
      <c r="BJ3" s="1429"/>
      <c r="BK3" s="1429"/>
      <c r="BL3" s="1429"/>
      <c r="BM3" s="1429"/>
      <c r="BN3" s="1429"/>
      <c r="BO3" s="1429"/>
      <c r="BP3" s="1429"/>
      <c r="BQ3" s="1429"/>
      <c r="BR3" s="1429"/>
      <c r="BS3" s="1429"/>
      <c r="BT3" s="1429"/>
      <c r="BU3" s="1429"/>
      <c r="BV3" s="1429"/>
      <c r="BW3" s="1429"/>
      <c r="BX3" s="1429"/>
      <c r="BY3" s="1429"/>
      <c r="BZ3" s="1429"/>
      <c r="CA3" s="1429"/>
      <c r="CB3" s="1429"/>
      <c r="CC3" s="1429"/>
      <c r="CD3" s="1429"/>
      <c r="CE3" s="1429"/>
      <c r="CF3" s="1429"/>
      <c r="CG3" s="1429"/>
      <c r="CH3" s="1429"/>
      <c r="CI3" s="1429"/>
      <c r="CJ3" s="1429"/>
      <c r="CK3" s="1429"/>
      <c r="CL3" s="1429"/>
      <c r="CM3" s="1429"/>
      <c r="CN3" s="1429"/>
      <c r="CO3" s="1429"/>
      <c r="CP3" s="1429"/>
      <c r="CQ3" s="1429"/>
      <c r="CR3" s="1429"/>
      <c r="CS3" s="1429"/>
      <c r="CT3" s="1429"/>
      <c r="CU3" s="1429"/>
      <c r="CV3" s="1429"/>
      <c r="CW3" s="1429"/>
      <c r="CX3" s="1429"/>
      <c r="CY3" s="1429"/>
      <c r="CZ3" s="1429"/>
      <c r="DA3" s="1429"/>
      <c r="DB3" s="1429"/>
      <c r="DC3" s="1429"/>
      <c r="DD3" s="1429"/>
      <c r="DE3" s="1429"/>
      <c r="DF3" s="1429"/>
      <c r="DG3" s="1429"/>
      <c r="DH3" s="1429"/>
      <c r="DI3" s="1429"/>
      <c r="DJ3" s="1429"/>
    </row>
    <row r="4" spans="1:498" s="63" customFormat="1">
      <c r="A4" s="1429" t="s">
        <v>483</v>
      </c>
      <c r="B4" s="1429"/>
      <c r="C4" s="1429"/>
      <c r="D4" s="1429"/>
      <c r="E4" s="1429"/>
      <c r="F4" s="1429"/>
      <c r="G4" s="1429"/>
      <c r="H4" s="1429"/>
      <c r="I4" s="1429"/>
      <c r="J4" s="1429"/>
      <c r="K4" s="1429"/>
      <c r="L4" s="1429"/>
      <c r="M4" s="1429"/>
      <c r="N4" s="1429"/>
      <c r="O4" s="1429"/>
      <c r="P4" s="1429"/>
      <c r="Q4" s="1429"/>
      <c r="R4" s="1429"/>
      <c r="S4" s="1429"/>
      <c r="T4" s="1429"/>
      <c r="U4" s="1429"/>
      <c r="V4" s="1429"/>
      <c r="W4" s="1429"/>
      <c r="X4" s="1429"/>
      <c r="Y4" s="1429"/>
      <c r="Z4" s="1429"/>
      <c r="AA4" s="1429"/>
      <c r="AB4" s="1429"/>
      <c r="AC4" s="1429"/>
      <c r="AD4" s="1429"/>
      <c r="AE4" s="1429"/>
      <c r="AF4" s="1429"/>
      <c r="AG4" s="1429"/>
      <c r="AH4" s="1429"/>
      <c r="AI4" s="1429"/>
      <c r="AJ4" s="1429"/>
      <c r="AK4" s="1429"/>
      <c r="AL4" s="1429"/>
      <c r="AM4" s="1429"/>
      <c r="AN4" s="1429"/>
      <c r="AO4" s="1429"/>
      <c r="AP4" s="1429"/>
      <c r="AQ4" s="1429"/>
      <c r="AR4" s="1429"/>
      <c r="AS4" s="1429"/>
      <c r="AT4" s="1429"/>
      <c r="AU4" s="1429"/>
      <c r="AV4" s="1429"/>
      <c r="AW4" s="1429"/>
      <c r="AX4" s="1429"/>
      <c r="AY4" s="1429"/>
      <c r="AZ4" s="1429"/>
      <c r="BA4" s="1429"/>
      <c r="BB4" s="1429"/>
      <c r="BC4" s="1429"/>
      <c r="BD4" s="1429"/>
      <c r="BE4" s="1429"/>
      <c r="BF4" s="1429"/>
      <c r="BG4" s="1429"/>
      <c r="BH4" s="1429"/>
      <c r="BI4" s="1429"/>
      <c r="BJ4" s="1429"/>
      <c r="BK4" s="1429"/>
      <c r="BL4" s="1429"/>
      <c r="BM4" s="1429"/>
      <c r="BN4" s="1429"/>
      <c r="BO4" s="1429"/>
      <c r="BP4" s="1429"/>
      <c r="BQ4" s="1429"/>
      <c r="BR4" s="1429"/>
      <c r="BS4" s="1429"/>
      <c r="BT4" s="1429"/>
      <c r="BU4" s="1429"/>
      <c r="BV4" s="1429"/>
      <c r="BW4" s="1429"/>
      <c r="BX4" s="1429"/>
      <c r="BY4" s="1429"/>
      <c r="BZ4" s="1429"/>
      <c r="CA4" s="1429"/>
      <c r="CB4" s="1429"/>
      <c r="CC4" s="1429"/>
      <c r="CD4" s="1429"/>
      <c r="CE4" s="1429"/>
      <c r="CF4" s="1429"/>
      <c r="CG4" s="1429"/>
      <c r="CH4" s="1429"/>
      <c r="CI4" s="1429"/>
      <c r="CJ4" s="1429"/>
      <c r="CK4" s="1429"/>
      <c r="CL4" s="1429"/>
      <c r="CM4" s="1429"/>
      <c r="CN4" s="1429"/>
      <c r="CO4" s="1429"/>
      <c r="CP4" s="1429"/>
      <c r="CQ4" s="1429"/>
      <c r="CR4" s="1429"/>
      <c r="CS4" s="1429"/>
      <c r="CT4" s="1429"/>
      <c r="CU4" s="1429"/>
      <c r="CV4" s="1429"/>
      <c r="CW4" s="1429"/>
      <c r="CX4" s="1429"/>
      <c r="CY4" s="1429"/>
      <c r="CZ4" s="1429"/>
      <c r="DA4" s="1429"/>
      <c r="DB4" s="1429"/>
      <c r="DC4" s="1429"/>
      <c r="DD4" s="1429"/>
      <c r="DE4" s="1429"/>
      <c r="DF4" s="1429"/>
      <c r="DG4" s="1429"/>
      <c r="DH4" s="1429"/>
      <c r="DI4" s="1429"/>
      <c r="DJ4" s="1429"/>
      <c r="DK4" s="732"/>
      <c r="DL4" s="732"/>
      <c r="DM4" s="732"/>
      <c r="DN4" s="732"/>
      <c r="DO4" s="732"/>
      <c r="DP4" s="732"/>
      <c r="DQ4" s="732"/>
      <c r="DR4" s="732"/>
      <c r="DS4" s="732"/>
      <c r="DT4" s="732"/>
      <c r="DU4" s="732"/>
      <c r="DV4" s="732"/>
      <c r="DW4" s="732"/>
      <c r="DX4" s="732"/>
      <c r="DY4" s="732"/>
      <c r="DZ4" s="732"/>
      <c r="EA4" s="732"/>
      <c r="EB4" s="732"/>
      <c r="EC4" s="732"/>
      <c r="ED4" s="732"/>
      <c r="EE4" s="732"/>
      <c r="EF4" s="732"/>
      <c r="EG4" s="732"/>
      <c r="EH4" s="732"/>
      <c r="EI4" s="732"/>
      <c r="EJ4" s="732"/>
      <c r="EK4" s="732"/>
      <c r="EL4" s="732"/>
      <c r="EM4" s="732"/>
      <c r="EN4" s="732"/>
      <c r="EO4" s="732"/>
      <c r="EP4" s="732"/>
      <c r="EQ4" s="732"/>
      <c r="ER4" s="732"/>
      <c r="ES4" s="732"/>
      <c r="ET4" s="732"/>
      <c r="EU4" s="732"/>
      <c r="EV4" s="732"/>
      <c r="EW4" s="732"/>
      <c r="EX4" s="732"/>
      <c r="EY4" s="732"/>
      <c r="EZ4" s="732"/>
      <c r="FA4" s="732"/>
      <c r="FB4" s="732"/>
      <c r="FC4" s="732"/>
      <c r="FD4" s="732"/>
      <c r="FE4" s="732"/>
      <c r="FF4" s="732"/>
      <c r="FG4" s="732"/>
      <c r="FH4" s="732"/>
      <c r="FI4" s="732"/>
      <c r="FJ4" s="732"/>
      <c r="FK4" s="732"/>
      <c r="FL4" s="732"/>
      <c r="FM4" s="732"/>
      <c r="FN4" s="732"/>
      <c r="FO4" s="732"/>
      <c r="FP4" s="732"/>
      <c r="FQ4" s="732"/>
      <c r="FR4" s="732"/>
      <c r="FS4" s="732"/>
      <c r="FT4" s="732"/>
      <c r="FU4" s="732"/>
      <c r="FV4" s="732"/>
      <c r="FW4" s="732"/>
      <c r="FX4" s="732"/>
      <c r="FY4" s="732"/>
      <c r="FZ4" s="732"/>
      <c r="GA4" s="732"/>
      <c r="GB4" s="732"/>
      <c r="GC4" s="732"/>
      <c r="GD4" s="732"/>
      <c r="GE4" s="732"/>
      <c r="GF4" s="732"/>
      <c r="GG4" s="732"/>
      <c r="GH4" s="732"/>
      <c r="GI4" s="732"/>
      <c r="GJ4" s="732"/>
      <c r="GK4" s="732"/>
      <c r="GL4" s="732"/>
      <c r="GM4" s="732"/>
      <c r="GN4" s="732"/>
      <c r="GO4" s="732"/>
      <c r="GP4" s="732"/>
      <c r="GQ4" s="732"/>
      <c r="GR4" s="732"/>
      <c r="GS4" s="732"/>
      <c r="GT4" s="732"/>
      <c r="GU4" s="732"/>
      <c r="GV4" s="732"/>
      <c r="GW4" s="732"/>
      <c r="GX4" s="732"/>
      <c r="GY4" s="732"/>
      <c r="GZ4" s="732"/>
      <c r="HA4" s="732"/>
      <c r="HB4" s="732"/>
      <c r="HC4" s="732"/>
      <c r="HD4" s="732"/>
      <c r="HE4" s="732"/>
      <c r="HF4" s="732"/>
      <c r="HG4" s="732"/>
      <c r="HH4" s="732"/>
      <c r="HI4" s="732"/>
      <c r="HJ4" s="732"/>
      <c r="HK4" s="732"/>
      <c r="HL4" s="732"/>
      <c r="HM4" s="732"/>
      <c r="HN4" s="732"/>
      <c r="HO4" s="732"/>
      <c r="HP4" s="732"/>
      <c r="HQ4" s="732"/>
      <c r="HR4" s="732"/>
      <c r="HS4" s="732"/>
      <c r="HT4" s="732"/>
      <c r="HU4" s="732"/>
      <c r="HV4" s="732"/>
      <c r="HW4" s="732"/>
      <c r="HX4" s="732"/>
      <c r="HY4" s="732"/>
      <c r="HZ4" s="732"/>
      <c r="IA4" s="732"/>
      <c r="IB4" s="732"/>
      <c r="IC4" s="732"/>
      <c r="ID4" s="732"/>
      <c r="IE4" s="732"/>
      <c r="IF4" s="732"/>
      <c r="IG4" s="732"/>
      <c r="IH4" s="732"/>
      <c r="II4" s="732"/>
      <c r="IJ4" s="732"/>
      <c r="IK4" s="732"/>
      <c r="IL4" s="732"/>
      <c r="IM4" s="732"/>
      <c r="IN4" s="732"/>
      <c r="IO4" s="732"/>
      <c r="IP4" s="732"/>
      <c r="IQ4" s="732"/>
      <c r="IR4" s="732"/>
      <c r="IS4" s="732"/>
      <c r="IT4" s="732"/>
      <c r="IU4" s="732"/>
      <c r="IV4" s="732"/>
      <c r="IW4" s="732"/>
      <c r="IX4" s="732"/>
      <c r="IY4" s="732"/>
      <c r="IZ4" s="732"/>
      <c r="JA4" s="732"/>
      <c r="JB4" s="732"/>
      <c r="JC4" s="732"/>
      <c r="JD4" s="732"/>
      <c r="JE4" s="732"/>
      <c r="JF4" s="732"/>
      <c r="JG4" s="732"/>
      <c r="JH4" s="732"/>
      <c r="JI4" s="732"/>
      <c r="JJ4" s="732"/>
      <c r="JK4" s="732"/>
      <c r="JL4" s="732"/>
      <c r="JM4" s="732"/>
      <c r="JN4" s="732"/>
      <c r="JO4" s="732"/>
      <c r="JP4" s="732"/>
      <c r="JQ4" s="732"/>
      <c r="JR4" s="732"/>
      <c r="JS4" s="732"/>
      <c r="JT4" s="732"/>
      <c r="JU4" s="732"/>
      <c r="JV4" s="732"/>
      <c r="JW4" s="732"/>
      <c r="JX4" s="732"/>
      <c r="JY4" s="732"/>
      <c r="JZ4" s="732"/>
      <c r="KA4" s="732"/>
      <c r="KB4" s="732"/>
      <c r="KC4" s="732"/>
      <c r="KD4" s="732"/>
      <c r="KE4" s="732"/>
      <c r="KF4" s="732"/>
      <c r="KG4" s="732"/>
      <c r="KH4" s="732"/>
      <c r="KI4" s="732"/>
      <c r="KJ4" s="732"/>
      <c r="KK4" s="732"/>
      <c r="KL4" s="732"/>
      <c r="KM4" s="732"/>
      <c r="KN4" s="732"/>
      <c r="KO4" s="732"/>
      <c r="KP4" s="732"/>
      <c r="KQ4" s="732"/>
      <c r="KR4" s="732"/>
      <c r="KS4" s="732"/>
      <c r="KT4" s="732"/>
      <c r="KU4" s="732"/>
      <c r="KV4" s="732"/>
      <c r="KW4" s="732"/>
      <c r="KX4" s="732"/>
      <c r="KY4" s="732"/>
      <c r="KZ4" s="732"/>
      <c r="LA4" s="732"/>
      <c r="LB4" s="732"/>
      <c r="LC4" s="732"/>
      <c r="LD4" s="732"/>
      <c r="LE4" s="732"/>
      <c r="LF4" s="732"/>
      <c r="LG4" s="732"/>
      <c r="LH4" s="732"/>
      <c r="LI4" s="732"/>
      <c r="LJ4" s="732"/>
      <c r="LK4" s="732"/>
      <c r="LL4" s="732"/>
      <c r="LM4" s="732"/>
      <c r="LN4" s="732"/>
      <c r="LO4" s="732"/>
      <c r="LP4" s="732"/>
      <c r="LQ4" s="732"/>
      <c r="LR4" s="732"/>
      <c r="LS4" s="732"/>
      <c r="LT4" s="732"/>
      <c r="LU4" s="732"/>
      <c r="LV4" s="732"/>
      <c r="LW4" s="732"/>
      <c r="LX4" s="732"/>
      <c r="LY4" s="732"/>
      <c r="LZ4" s="732"/>
      <c r="MA4" s="732"/>
      <c r="MB4" s="732"/>
      <c r="MC4" s="732"/>
      <c r="MD4" s="732"/>
      <c r="ME4" s="732"/>
      <c r="MF4" s="732"/>
      <c r="MG4" s="732"/>
      <c r="MH4" s="732"/>
      <c r="MI4" s="732"/>
      <c r="MJ4" s="732"/>
      <c r="MK4" s="732"/>
      <c r="ML4" s="732"/>
      <c r="MM4" s="732"/>
      <c r="MN4" s="732"/>
      <c r="MO4" s="732"/>
      <c r="MP4" s="732"/>
      <c r="MQ4" s="732"/>
      <c r="MR4" s="732"/>
      <c r="MS4" s="732"/>
      <c r="MT4" s="732"/>
      <c r="MU4" s="732"/>
      <c r="MV4" s="732"/>
      <c r="MW4" s="732"/>
      <c r="MX4" s="732"/>
      <c r="MY4" s="732"/>
      <c r="MZ4" s="732"/>
      <c r="NA4" s="732"/>
      <c r="NB4" s="732"/>
      <c r="NC4" s="732"/>
      <c r="ND4" s="732"/>
      <c r="NE4" s="732"/>
      <c r="NF4" s="732"/>
      <c r="NG4" s="732"/>
      <c r="NH4" s="732"/>
      <c r="NI4" s="732"/>
      <c r="NJ4" s="732"/>
      <c r="NK4" s="732"/>
      <c r="NL4" s="732"/>
      <c r="NM4" s="732"/>
      <c r="NN4" s="732"/>
      <c r="NO4" s="732"/>
      <c r="NP4" s="732"/>
      <c r="NQ4" s="732"/>
      <c r="NR4" s="732"/>
      <c r="NS4" s="732"/>
      <c r="NT4" s="732"/>
      <c r="NU4" s="732"/>
      <c r="NV4" s="732"/>
      <c r="NW4" s="732"/>
      <c r="NX4" s="732"/>
      <c r="NY4" s="732"/>
      <c r="NZ4" s="732"/>
      <c r="OA4" s="732"/>
      <c r="OB4" s="732"/>
      <c r="OC4" s="732"/>
      <c r="OD4" s="732"/>
      <c r="OE4" s="732"/>
      <c r="OF4" s="732"/>
      <c r="OG4" s="732"/>
      <c r="OH4" s="732"/>
      <c r="OI4" s="732"/>
      <c r="OJ4" s="732"/>
      <c r="OK4" s="732"/>
      <c r="OL4" s="732"/>
      <c r="OM4" s="732"/>
      <c r="ON4" s="732"/>
      <c r="OO4" s="732"/>
      <c r="OP4" s="732"/>
      <c r="OQ4" s="732"/>
      <c r="OR4" s="732"/>
      <c r="OS4" s="732"/>
      <c r="OT4" s="732"/>
      <c r="OU4" s="732"/>
      <c r="OV4" s="732"/>
      <c r="OW4" s="732"/>
      <c r="OX4" s="732"/>
      <c r="OY4" s="732"/>
      <c r="OZ4" s="732"/>
      <c r="PA4" s="732"/>
      <c r="PB4" s="732"/>
      <c r="PC4" s="732"/>
      <c r="PD4" s="732"/>
      <c r="PE4" s="732"/>
      <c r="PF4" s="732"/>
      <c r="PG4" s="732"/>
      <c r="PH4" s="732"/>
      <c r="PI4" s="732"/>
      <c r="PJ4" s="732"/>
      <c r="PK4" s="732"/>
      <c r="PL4" s="732"/>
      <c r="PM4" s="732"/>
      <c r="PN4" s="732"/>
      <c r="PO4" s="732"/>
      <c r="PP4" s="732"/>
      <c r="PQ4" s="732"/>
      <c r="PR4" s="732"/>
      <c r="PS4" s="732"/>
      <c r="PT4" s="732"/>
      <c r="PU4" s="732"/>
      <c r="PV4" s="732"/>
      <c r="PW4" s="732"/>
      <c r="PX4" s="732"/>
      <c r="PY4" s="732"/>
      <c r="PZ4" s="732"/>
      <c r="QA4" s="732"/>
      <c r="QB4" s="732"/>
      <c r="QC4" s="732"/>
      <c r="QD4" s="732"/>
      <c r="QE4" s="732"/>
      <c r="QF4" s="732"/>
      <c r="QG4" s="732"/>
      <c r="QH4" s="732"/>
      <c r="QI4" s="732"/>
      <c r="QJ4" s="732"/>
      <c r="QK4" s="732"/>
      <c r="QL4" s="732"/>
      <c r="QM4" s="732"/>
      <c r="QN4" s="732"/>
      <c r="QO4" s="732"/>
      <c r="QP4" s="732"/>
      <c r="QQ4" s="732"/>
      <c r="QR4" s="732"/>
      <c r="QS4" s="732"/>
      <c r="QT4" s="732"/>
      <c r="QU4" s="732"/>
      <c r="QV4" s="732"/>
      <c r="QW4" s="732"/>
      <c r="QX4" s="732"/>
      <c r="QY4" s="732"/>
      <c r="QZ4" s="732"/>
      <c r="RA4" s="732"/>
      <c r="RB4" s="732"/>
      <c r="RC4" s="732"/>
      <c r="RD4" s="732"/>
      <c r="RE4" s="732"/>
      <c r="RF4" s="732"/>
      <c r="RG4" s="732"/>
      <c r="RH4" s="732"/>
      <c r="RI4" s="732"/>
      <c r="RJ4" s="732"/>
      <c r="RK4" s="732"/>
      <c r="RL4" s="732"/>
      <c r="RM4" s="732"/>
      <c r="RN4" s="732"/>
      <c r="RO4" s="732"/>
      <c r="RP4" s="732"/>
      <c r="RQ4" s="732"/>
      <c r="RR4" s="732"/>
      <c r="RS4" s="732"/>
      <c r="RT4" s="732"/>
      <c r="RU4" s="732"/>
      <c r="RV4" s="732"/>
      <c r="RW4" s="732"/>
      <c r="RX4" s="732"/>
      <c r="RY4" s="732"/>
      <c r="RZ4" s="732"/>
      <c r="SA4" s="732"/>
      <c r="SB4" s="732"/>
      <c r="SC4" s="732"/>
      <c r="SD4" s="732"/>
    </row>
    <row r="5" spans="1:498" s="1185" customFormat="1" ht="18" customHeight="1">
      <c r="A5" s="907" t="s">
        <v>64</v>
      </c>
      <c r="B5" s="1436" t="s">
        <v>497</v>
      </c>
      <c r="C5" s="1436"/>
      <c r="D5" s="1436"/>
      <c r="E5" s="1436"/>
      <c r="F5" s="1436"/>
      <c r="G5" s="1436"/>
      <c r="H5" s="1436"/>
      <c r="I5" s="1436"/>
      <c r="J5" s="1436"/>
      <c r="K5" s="1436"/>
      <c r="L5" s="1436"/>
      <c r="M5" s="1436"/>
      <c r="N5" s="1436"/>
      <c r="O5" s="1436"/>
      <c r="P5" s="1436"/>
      <c r="Q5" s="1436"/>
      <c r="R5" s="1436"/>
      <c r="S5" s="1436"/>
      <c r="T5" s="1436"/>
      <c r="U5" s="1436"/>
      <c r="V5" s="1436"/>
      <c r="W5" s="1436"/>
      <c r="X5" s="1436"/>
      <c r="Y5" s="1436"/>
      <c r="Z5" s="1436"/>
      <c r="AA5" s="1436"/>
      <c r="AB5" s="1436"/>
      <c r="AC5" s="1436"/>
      <c r="AD5" s="1436"/>
      <c r="AE5" s="1436"/>
      <c r="AF5" s="1436"/>
      <c r="AG5" s="1436"/>
      <c r="AH5" s="1436"/>
      <c r="AI5" s="1436"/>
      <c r="AJ5" s="1436"/>
      <c r="AK5" s="1436"/>
      <c r="AL5" s="1436"/>
      <c r="AM5" s="1436"/>
      <c r="AN5" s="1436"/>
      <c r="AO5" s="1436"/>
      <c r="AP5" s="1436"/>
      <c r="AQ5" s="1436"/>
      <c r="AR5" s="1436"/>
      <c r="AS5" s="1436"/>
      <c r="AT5" s="1436"/>
      <c r="AU5" s="1436"/>
      <c r="AV5" s="1436"/>
      <c r="AW5" s="1436"/>
      <c r="AX5" s="1436"/>
      <c r="AY5" s="1436"/>
      <c r="AZ5" s="1436"/>
      <c r="BA5" s="1436"/>
      <c r="BB5" s="1436"/>
      <c r="BC5" s="1436"/>
      <c r="BD5" s="1436"/>
      <c r="BE5" s="1436"/>
      <c r="BF5" s="1436"/>
      <c r="BG5" s="1436"/>
      <c r="BH5" s="1436"/>
      <c r="BI5" s="1436"/>
      <c r="BJ5" s="1436"/>
      <c r="BK5" s="1436"/>
      <c r="BL5" s="1436"/>
      <c r="BM5" s="1436"/>
      <c r="BN5" s="1436"/>
      <c r="BO5" s="1436"/>
      <c r="BP5" s="1436"/>
      <c r="BQ5" s="1436"/>
      <c r="BR5" s="1436"/>
      <c r="BS5" s="1436"/>
      <c r="BT5" s="1436"/>
      <c r="BU5" s="1436"/>
      <c r="BV5" s="1436"/>
      <c r="BW5" s="1436"/>
      <c r="BX5" s="1436"/>
      <c r="BY5" s="1436"/>
      <c r="BZ5" s="1436"/>
      <c r="CA5" s="1436"/>
      <c r="CB5" s="1436"/>
      <c r="CC5" s="1436"/>
      <c r="CD5" s="1436"/>
      <c r="CE5" s="1436"/>
      <c r="CF5" s="1436"/>
      <c r="CG5" s="1436"/>
      <c r="CH5" s="1436"/>
      <c r="CI5" s="1436"/>
      <c r="CJ5" s="1436"/>
      <c r="CK5" s="1436"/>
      <c r="CL5" s="1436"/>
      <c r="CM5" s="1436"/>
      <c r="CN5" s="1436"/>
      <c r="CO5" s="1436"/>
      <c r="CP5" s="1436"/>
      <c r="CQ5" s="1436"/>
      <c r="CR5" s="1436"/>
      <c r="CS5" s="1436"/>
      <c r="CT5" s="1436"/>
      <c r="CU5" s="1436"/>
      <c r="CV5" s="1436"/>
      <c r="CW5" s="1436"/>
      <c r="CX5" s="1436"/>
      <c r="CY5" s="1436"/>
      <c r="CZ5" s="1436"/>
      <c r="DA5" s="1436"/>
      <c r="DB5" s="1436"/>
      <c r="DC5" s="1436"/>
      <c r="DD5" s="1436"/>
      <c r="DE5" s="1436"/>
      <c r="DF5" s="1436"/>
      <c r="DG5" s="1436"/>
      <c r="DH5" s="1436"/>
      <c r="DI5" s="1436"/>
      <c r="DJ5" s="1436"/>
    </row>
    <row r="6" spans="1:498" s="1185" customFormat="1" ht="21.75" customHeight="1" thickBot="1">
      <c r="A6" s="218"/>
      <c r="B6" s="1437"/>
      <c r="C6" s="1437"/>
      <c r="D6" s="1437"/>
      <c r="E6" s="1437"/>
      <c r="F6" s="1437"/>
      <c r="G6" s="1437"/>
      <c r="H6" s="1437"/>
      <c r="I6" s="1437"/>
      <c r="J6" s="1437"/>
      <c r="K6" s="1437"/>
      <c r="L6" s="1437"/>
      <c r="M6" s="1437"/>
      <c r="N6" s="1437"/>
      <c r="O6" s="1437"/>
      <c r="P6" s="1437"/>
      <c r="Q6" s="1437"/>
      <c r="R6" s="1437"/>
      <c r="S6" s="1437"/>
      <c r="T6" s="1437"/>
      <c r="U6" s="1437"/>
      <c r="V6" s="1437"/>
      <c r="W6" s="1437"/>
      <c r="X6" s="1437"/>
      <c r="Y6" s="1437"/>
      <c r="Z6" s="1437"/>
      <c r="AA6" s="1437"/>
      <c r="AB6" s="1437"/>
      <c r="AC6" s="1437"/>
      <c r="AD6" s="1437"/>
      <c r="AE6" s="1437"/>
      <c r="AF6" s="1437"/>
      <c r="AG6" s="1437"/>
      <c r="AH6" s="1437"/>
      <c r="AI6" s="1437"/>
      <c r="AJ6" s="1437"/>
      <c r="AK6" s="1437"/>
      <c r="AL6" s="1437"/>
      <c r="AM6" s="1437"/>
      <c r="AN6" s="1437"/>
      <c r="AO6" s="1437"/>
      <c r="AP6" s="1437"/>
      <c r="AQ6" s="1437"/>
      <c r="AR6" s="1437"/>
      <c r="AS6" s="1437"/>
      <c r="AT6" s="1437"/>
      <c r="AU6" s="1437"/>
      <c r="AV6" s="1437"/>
      <c r="AW6" s="1437"/>
      <c r="AX6" s="1437"/>
      <c r="AY6" s="1437"/>
      <c r="AZ6" s="1437"/>
      <c r="BA6" s="1437"/>
      <c r="BB6" s="1437"/>
      <c r="BC6" s="1437"/>
      <c r="BD6" s="1437"/>
      <c r="BE6" s="1437"/>
      <c r="BF6" s="1437"/>
      <c r="BG6" s="1437"/>
      <c r="BH6" s="1437"/>
      <c r="BI6" s="1437"/>
      <c r="BJ6" s="1437"/>
      <c r="BK6" s="1437"/>
      <c r="BL6" s="1437"/>
      <c r="BM6" s="1437"/>
      <c r="BN6" s="1437"/>
      <c r="BO6" s="1437"/>
      <c r="BP6" s="1437"/>
      <c r="BQ6" s="1437"/>
      <c r="BR6" s="1437"/>
      <c r="BS6" s="1437"/>
      <c r="BT6" s="1437"/>
      <c r="BU6" s="1437"/>
      <c r="BV6" s="1437"/>
      <c r="BW6" s="1437"/>
      <c r="BX6" s="1437"/>
      <c r="BY6" s="1437"/>
      <c r="BZ6" s="1437"/>
      <c r="CA6" s="1437"/>
      <c r="CB6" s="1437"/>
      <c r="CC6" s="1437"/>
      <c r="CD6" s="1437"/>
      <c r="CE6" s="1437"/>
      <c r="CF6" s="1437"/>
      <c r="CG6" s="1437"/>
      <c r="CH6" s="1437"/>
      <c r="CI6" s="1437"/>
      <c r="CJ6" s="1437"/>
      <c r="CK6" s="1437"/>
      <c r="CL6" s="1437"/>
      <c r="CM6" s="1437"/>
      <c r="CN6" s="1437"/>
      <c r="CO6" s="1437"/>
      <c r="CP6" s="1437"/>
      <c r="CQ6" s="1437"/>
      <c r="CR6" s="1437"/>
      <c r="CS6" s="1437"/>
      <c r="CT6" s="1437"/>
      <c r="CU6" s="1437"/>
      <c r="CV6" s="1437"/>
      <c r="CW6" s="1437"/>
      <c r="CX6" s="1437"/>
      <c r="CY6" s="1437"/>
      <c r="CZ6" s="1437"/>
      <c r="DA6" s="1437"/>
      <c r="DB6" s="1437"/>
      <c r="DC6" s="1437"/>
      <c r="DD6" s="1437"/>
      <c r="DE6" s="1437"/>
      <c r="DF6" s="1437"/>
      <c r="DG6" s="1437"/>
      <c r="DH6" s="1437"/>
      <c r="DI6" s="1437"/>
      <c r="DJ6" s="1437"/>
    </row>
    <row r="7" spans="1:498" ht="15" thickTop="1">
      <c r="A7" s="1444" t="s">
        <v>65</v>
      </c>
      <c r="B7" s="1441">
        <v>2002</v>
      </c>
      <c r="C7" s="1441"/>
      <c r="D7" s="1441"/>
      <c r="E7" s="1441"/>
      <c r="F7" s="1447">
        <v>2003</v>
      </c>
      <c r="G7" s="1447"/>
      <c r="H7" s="1447"/>
      <c r="I7" s="1447"/>
      <c r="J7" s="1441">
        <v>2004</v>
      </c>
      <c r="K7" s="1441"/>
      <c r="L7" s="1441"/>
      <c r="M7" s="1441"/>
      <c r="N7" s="1447">
        <v>2005</v>
      </c>
      <c r="O7" s="1447"/>
      <c r="P7" s="1447"/>
      <c r="Q7" s="1447"/>
      <c r="R7" s="1441">
        <v>2006</v>
      </c>
      <c r="S7" s="1441"/>
      <c r="T7" s="1441"/>
      <c r="U7" s="1441"/>
      <c r="V7" s="1447">
        <v>2007</v>
      </c>
      <c r="W7" s="1447"/>
      <c r="X7" s="1447"/>
      <c r="Y7" s="1447"/>
      <c r="Z7" s="1441">
        <v>2008</v>
      </c>
      <c r="AA7" s="1441"/>
      <c r="AB7" s="1441"/>
      <c r="AC7" s="1441"/>
      <c r="AD7" s="1440">
        <v>2009</v>
      </c>
      <c r="AE7" s="1440"/>
      <c r="AF7" s="1440"/>
      <c r="AG7" s="1440"/>
      <c r="AH7" s="1440"/>
      <c r="AI7" s="1438">
        <v>2010</v>
      </c>
      <c r="AJ7" s="1438"/>
      <c r="AK7" s="1438"/>
      <c r="AL7" s="1438"/>
      <c r="AM7" s="1438"/>
      <c r="AN7" s="1440">
        <v>2011</v>
      </c>
      <c r="AO7" s="1440"/>
      <c r="AP7" s="1440"/>
      <c r="AQ7" s="1440"/>
      <c r="AR7" s="1440"/>
      <c r="AS7" s="1438">
        <v>2012</v>
      </c>
      <c r="AT7" s="1438"/>
      <c r="AU7" s="1438"/>
      <c r="AV7" s="1438"/>
      <c r="AW7" s="1438"/>
      <c r="AX7" s="1440">
        <v>2013</v>
      </c>
      <c r="AY7" s="1440"/>
      <c r="AZ7" s="1440"/>
      <c r="BA7" s="1440"/>
      <c r="BB7" s="1440"/>
      <c r="BC7" s="1438">
        <v>2014</v>
      </c>
      <c r="BD7" s="1438"/>
      <c r="BE7" s="1438"/>
      <c r="BF7" s="1438"/>
      <c r="BG7" s="1438"/>
      <c r="BH7" s="1440">
        <v>2015</v>
      </c>
      <c r="BI7" s="1440"/>
      <c r="BJ7" s="1440"/>
      <c r="BK7" s="1440"/>
      <c r="BL7" s="1440"/>
      <c r="BM7" s="1438">
        <v>2016</v>
      </c>
      <c r="BN7" s="1438"/>
      <c r="BO7" s="1438"/>
      <c r="BP7" s="1438"/>
      <c r="BQ7" s="1438"/>
      <c r="BR7" s="1443">
        <v>2017</v>
      </c>
      <c r="BS7" s="1443"/>
      <c r="BT7" s="1443"/>
      <c r="BU7" s="1443"/>
      <c r="BV7" s="1443"/>
      <c r="BW7" s="1438">
        <v>2018</v>
      </c>
      <c r="BX7" s="1438"/>
      <c r="BY7" s="1438"/>
      <c r="BZ7" s="1438"/>
      <c r="CA7" s="1438"/>
      <c r="CB7" s="1443">
        <v>2019</v>
      </c>
      <c r="CC7" s="1443"/>
      <c r="CD7" s="1443"/>
      <c r="CE7" s="1443"/>
      <c r="CF7" s="1443"/>
      <c r="CG7" s="1438">
        <v>2020</v>
      </c>
      <c r="CH7" s="1438"/>
      <c r="CI7" s="1438"/>
      <c r="CJ7" s="1438"/>
      <c r="CK7" s="1438"/>
      <c r="CL7" s="1443" t="s">
        <v>460</v>
      </c>
      <c r="CM7" s="1443"/>
      <c r="CN7" s="1443"/>
      <c r="CO7" s="1443"/>
      <c r="CP7" s="1443"/>
      <c r="CQ7" s="1449">
        <v>2022</v>
      </c>
      <c r="CR7" s="1449"/>
      <c r="CS7" s="1449"/>
      <c r="CT7" s="1449"/>
      <c r="CU7" s="1449"/>
      <c r="CV7" s="1439">
        <v>2023</v>
      </c>
      <c r="CW7" s="1439"/>
      <c r="CX7" s="1439"/>
      <c r="CY7" s="1439"/>
      <c r="CZ7" s="1439"/>
      <c r="DA7" s="1446" t="s">
        <v>473</v>
      </c>
      <c r="DB7" s="1446"/>
      <c r="DC7" s="1446"/>
      <c r="DD7" s="1446"/>
      <c r="DE7" s="1446"/>
      <c r="DF7" s="1439">
        <v>2025</v>
      </c>
      <c r="DG7" s="1439"/>
      <c r="DH7" s="1439"/>
      <c r="DI7" s="1439"/>
      <c r="DJ7" s="1439"/>
      <c r="DK7" s="1186"/>
      <c r="DL7" s="1186"/>
      <c r="DM7" s="1186"/>
      <c r="DN7" s="1186"/>
      <c r="DO7" s="1186"/>
      <c r="DP7" s="1186"/>
      <c r="DQ7" s="1186"/>
      <c r="DR7" s="1186"/>
      <c r="DS7" s="1186"/>
      <c r="DT7" s="1186"/>
      <c r="DU7" s="1186"/>
      <c r="DV7" s="1186"/>
      <c r="DW7" s="1186"/>
      <c r="DX7" s="1186"/>
      <c r="DY7" s="1186"/>
      <c r="DZ7" s="1186"/>
      <c r="EA7" s="1186"/>
      <c r="EB7" s="1186"/>
      <c r="EC7" s="1186"/>
      <c r="ED7" s="1186"/>
      <c r="EE7" s="1186"/>
      <c r="EF7" s="1186"/>
      <c r="EG7" s="1186"/>
      <c r="EH7" s="1186"/>
      <c r="EI7" s="1186"/>
      <c r="EJ7" s="1186"/>
      <c r="EK7" s="1186"/>
      <c r="EL7" s="1186"/>
      <c r="EM7" s="1186"/>
      <c r="EN7" s="1186"/>
      <c r="EO7" s="1186"/>
      <c r="EP7" s="1186"/>
      <c r="EQ7" s="1186"/>
      <c r="ER7" s="1186"/>
      <c r="ES7" s="1186"/>
      <c r="ET7" s="1186"/>
      <c r="EU7" s="1186"/>
      <c r="EV7" s="1186"/>
      <c r="EW7" s="1186"/>
    </row>
    <row r="8" spans="1:498" s="1186" customFormat="1" ht="31.5">
      <c r="A8" s="1445"/>
      <c r="B8" s="321" t="s">
        <v>66</v>
      </c>
      <c r="C8" s="322" t="s">
        <v>81</v>
      </c>
      <c r="D8" s="321" t="s">
        <v>87</v>
      </c>
      <c r="E8" s="323" t="s">
        <v>82</v>
      </c>
      <c r="F8" s="321" t="s">
        <v>66</v>
      </c>
      <c r="G8" s="322" t="s">
        <v>81</v>
      </c>
      <c r="H8" s="321" t="s">
        <v>87</v>
      </c>
      <c r="I8" s="323" t="s">
        <v>82</v>
      </c>
      <c r="J8" s="321" t="s">
        <v>66</v>
      </c>
      <c r="K8" s="322" t="s">
        <v>81</v>
      </c>
      <c r="L8" s="321" t="s">
        <v>87</v>
      </c>
      <c r="M8" s="323" t="s">
        <v>82</v>
      </c>
      <c r="N8" s="321" t="s">
        <v>66</v>
      </c>
      <c r="O8" s="322" t="s">
        <v>81</v>
      </c>
      <c r="P8" s="321" t="s">
        <v>87</v>
      </c>
      <c r="Q8" s="323" t="s">
        <v>82</v>
      </c>
      <c r="R8" s="321" t="s">
        <v>66</v>
      </c>
      <c r="S8" s="322" t="s">
        <v>81</v>
      </c>
      <c r="T8" s="321" t="s">
        <v>87</v>
      </c>
      <c r="U8" s="323" t="s">
        <v>82</v>
      </c>
      <c r="V8" s="321" t="s">
        <v>66</v>
      </c>
      <c r="W8" s="322" t="s">
        <v>81</v>
      </c>
      <c r="X8" s="321" t="s">
        <v>87</v>
      </c>
      <c r="Y8" s="323" t="s">
        <v>82</v>
      </c>
      <c r="Z8" s="321" t="s">
        <v>66</v>
      </c>
      <c r="AA8" s="322" t="s">
        <v>81</v>
      </c>
      <c r="AB8" s="321" t="s">
        <v>87</v>
      </c>
      <c r="AC8" s="323" t="s">
        <v>82</v>
      </c>
      <c r="AD8" s="321" t="s">
        <v>66</v>
      </c>
      <c r="AE8" s="322" t="s">
        <v>323</v>
      </c>
      <c r="AF8" s="321" t="s">
        <v>81</v>
      </c>
      <c r="AG8" s="323" t="s">
        <v>87</v>
      </c>
      <c r="AH8" s="321" t="s">
        <v>82</v>
      </c>
      <c r="AI8" s="324" t="s">
        <v>66</v>
      </c>
      <c r="AJ8" s="321" t="s">
        <v>323</v>
      </c>
      <c r="AK8" s="324" t="s">
        <v>81</v>
      </c>
      <c r="AL8" s="321" t="s">
        <v>87</v>
      </c>
      <c r="AM8" s="324" t="s">
        <v>82</v>
      </c>
      <c r="AN8" s="321" t="s">
        <v>66</v>
      </c>
      <c r="AO8" s="324" t="s">
        <v>323</v>
      </c>
      <c r="AP8" s="321" t="s">
        <v>81</v>
      </c>
      <c r="AQ8" s="324" t="s">
        <v>87</v>
      </c>
      <c r="AR8" s="321" t="s">
        <v>82</v>
      </c>
      <c r="AS8" s="324" t="s">
        <v>66</v>
      </c>
      <c r="AT8" s="321" t="s">
        <v>323</v>
      </c>
      <c r="AU8" s="324" t="s">
        <v>81</v>
      </c>
      <c r="AV8" s="321" t="s">
        <v>87</v>
      </c>
      <c r="AW8" s="324" t="s">
        <v>82</v>
      </c>
      <c r="AX8" s="321" t="s">
        <v>66</v>
      </c>
      <c r="AY8" s="324" t="s">
        <v>323</v>
      </c>
      <c r="AZ8" s="321" t="s">
        <v>81</v>
      </c>
      <c r="BA8" s="324" t="s">
        <v>87</v>
      </c>
      <c r="BB8" s="321" t="s">
        <v>82</v>
      </c>
      <c r="BC8" s="322" t="s">
        <v>66</v>
      </c>
      <c r="BD8" s="321" t="s">
        <v>323</v>
      </c>
      <c r="BE8" s="322" t="s">
        <v>81</v>
      </c>
      <c r="BF8" s="321" t="s">
        <v>87</v>
      </c>
      <c r="BG8" s="322" t="s">
        <v>82</v>
      </c>
      <c r="BH8" s="321" t="s">
        <v>66</v>
      </c>
      <c r="BI8" s="322" t="s">
        <v>323</v>
      </c>
      <c r="BJ8" s="321" t="s">
        <v>81</v>
      </c>
      <c r="BK8" s="322" t="s">
        <v>87</v>
      </c>
      <c r="BL8" s="321" t="s">
        <v>82</v>
      </c>
      <c r="BM8" s="325" t="s">
        <v>66</v>
      </c>
      <c r="BN8" s="321" t="s">
        <v>323</v>
      </c>
      <c r="BO8" s="325" t="s">
        <v>81</v>
      </c>
      <c r="BP8" s="321" t="s">
        <v>87</v>
      </c>
      <c r="BQ8" s="325" t="s">
        <v>82</v>
      </c>
      <c r="BR8" s="326" t="s">
        <v>66</v>
      </c>
      <c r="BS8" s="325" t="s">
        <v>323</v>
      </c>
      <c r="BT8" s="326" t="s">
        <v>81</v>
      </c>
      <c r="BU8" s="325" t="s">
        <v>87</v>
      </c>
      <c r="BV8" s="326" t="s">
        <v>82</v>
      </c>
      <c r="BW8" s="325" t="s">
        <v>66</v>
      </c>
      <c r="BX8" s="321" t="s">
        <v>323</v>
      </c>
      <c r="BY8" s="325" t="s">
        <v>81</v>
      </c>
      <c r="BZ8" s="321" t="s">
        <v>87</v>
      </c>
      <c r="CA8" s="325" t="s">
        <v>82</v>
      </c>
      <c r="CB8" s="326" t="s">
        <v>66</v>
      </c>
      <c r="CC8" s="325" t="s">
        <v>323</v>
      </c>
      <c r="CD8" s="326" t="s">
        <v>81</v>
      </c>
      <c r="CE8" s="325" t="s">
        <v>87</v>
      </c>
      <c r="CF8" s="326" t="s">
        <v>82</v>
      </c>
      <c r="CG8" s="325" t="s">
        <v>66</v>
      </c>
      <c r="CH8" s="321" t="s">
        <v>323</v>
      </c>
      <c r="CI8" s="325" t="s">
        <v>81</v>
      </c>
      <c r="CJ8" s="321" t="s">
        <v>87</v>
      </c>
      <c r="CK8" s="325" t="s">
        <v>82</v>
      </c>
      <c r="CL8" s="418" t="s">
        <v>66</v>
      </c>
      <c r="CM8" s="325" t="s">
        <v>323</v>
      </c>
      <c r="CN8" s="418" t="s">
        <v>81</v>
      </c>
      <c r="CO8" s="325" t="s">
        <v>87</v>
      </c>
      <c r="CP8" s="418" t="s">
        <v>82</v>
      </c>
      <c r="CQ8" s="1187" t="s">
        <v>66</v>
      </c>
      <c r="CR8" s="1188" t="s">
        <v>323</v>
      </c>
      <c r="CS8" s="1187" t="s">
        <v>81</v>
      </c>
      <c r="CT8" s="1188" t="s">
        <v>87</v>
      </c>
      <c r="CU8" s="1187" t="s">
        <v>82</v>
      </c>
      <c r="CV8" s="1189" t="s">
        <v>66</v>
      </c>
      <c r="CW8" s="1190" t="s">
        <v>323</v>
      </c>
      <c r="CX8" s="1189" t="s">
        <v>81</v>
      </c>
      <c r="CY8" s="1190" t="s">
        <v>87</v>
      </c>
      <c r="CZ8" s="1189" t="s">
        <v>82</v>
      </c>
      <c r="DA8" s="1190" t="s">
        <v>66</v>
      </c>
      <c r="DB8" s="1189" t="s">
        <v>323</v>
      </c>
      <c r="DC8" s="1190" t="s">
        <v>81</v>
      </c>
      <c r="DD8" s="1189" t="s">
        <v>87</v>
      </c>
      <c r="DE8" s="1190" t="s">
        <v>82</v>
      </c>
      <c r="DF8" s="1189" t="s">
        <v>66</v>
      </c>
      <c r="DG8" s="1190" t="s">
        <v>323</v>
      </c>
      <c r="DH8" s="1189" t="s">
        <v>81</v>
      </c>
      <c r="DI8" s="1190" t="s">
        <v>87</v>
      </c>
      <c r="DJ8" s="1189" t="s">
        <v>82</v>
      </c>
    </row>
    <row r="9" spans="1:498" s="1186" customFormat="1" ht="16.5" customHeight="1">
      <c r="A9" s="327" t="s">
        <v>66</v>
      </c>
      <c r="B9" s="328">
        <v>47632</v>
      </c>
      <c r="C9" s="329">
        <v>47632</v>
      </c>
      <c r="D9" s="328">
        <v>0</v>
      </c>
      <c r="E9" s="329">
        <v>0</v>
      </c>
      <c r="F9" s="328">
        <v>52050</v>
      </c>
      <c r="G9" s="330">
        <v>52050</v>
      </c>
      <c r="H9" s="328">
        <v>0</v>
      </c>
      <c r="I9" s="331">
        <v>0</v>
      </c>
      <c r="J9" s="328">
        <v>67418</v>
      </c>
      <c r="K9" s="329">
        <v>67418</v>
      </c>
      <c r="L9" s="328">
        <v>0</v>
      </c>
      <c r="M9" s="329">
        <v>0</v>
      </c>
      <c r="N9" s="328">
        <v>253374</v>
      </c>
      <c r="O9" s="330">
        <v>253374</v>
      </c>
      <c r="P9" s="328">
        <v>0</v>
      </c>
      <c r="Q9" s="331">
        <v>0</v>
      </c>
      <c r="R9" s="328">
        <v>514040</v>
      </c>
      <c r="S9" s="329">
        <v>514040</v>
      </c>
      <c r="T9" s="328">
        <v>0</v>
      </c>
      <c r="U9" s="329">
        <v>0</v>
      </c>
      <c r="V9" s="328">
        <v>2559117</v>
      </c>
      <c r="W9" s="330">
        <v>1081936</v>
      </c>
      <c r="X9" s="328">
        <v>0</v>
      </c>
      <c r="Y9" s="330">
        <v>1477181</v>
      </c>
      <c r="Z9" s="328">
        <v>2916902</v>
      </c>
      <c r="AA9" s="329">
        <v>1224643</v>
      </c>
      <c r="AB9" s="328">
        <v>0</v>
      </c>
      <c r="AC9" s="329">
        <v>1692259</v>
      </c>
      <c r="AD9" s="328">
        <v>3514506</v>
      </c>
      <c r="AE9" s="330">
        <v>21982</v>
      </c>
      <c r="AF9" s="328">
        <v>1404225</v>
      </c>
      <c r="AG9" s="331">
        <v>0</v>
      </c>
      <c r="AH9" s="328">
        <v>2088299</v>
      </c>
      <c r="AI9" s="332">
        <v>4404974</v>
      </c>
      <c r="AJ9" s="328">
        <v>27105</v>
      </c>
      <c r="AK9" s="332">
        <v>2013786</v>
      </c>
      <c r="AL9" s="328">
        <v>0</v>
      </c>
      <c r="AM9" s="332">
        <v>2364083</v>
      </c>
      <c r="AN9" s="328">
        <v>4550576</v>
      </c>
      <c r="AO9" s="332">
        <v>29726</v>
      </c>
      <c r="AP9" s="328">
        <v>2003427</v>
      </c>
      <c r="AQ9" s="331">
        <v>0</v>
      </c>
      <c r="AR9" s="328">
        <v>2517423</v>
      </c>
      <c r="AS9" s="332">
        <v>5022465</v>
      </c>
      <c r="AT9" s="328">
        <v>30703</v>
      </c>
      <c r="AU9" s="332">
        <v>2303351</v>
      </c>
      <c r="AV9" s="328">
        <v>0</v>
      </c>
      <c r="AW9" s="332">
        <v>2688411</v>
      </c>
      <c r="AX9" s="328">
        <v>5680002</v>
      </c>
      <c r="AY9" s="332">
        <v>27273</v>
      </c>
      <c r="AZ9" s="328">
        <v>2751753</v>
      </c>
      <c r="BA9" s="331">
        <v>0</v>
      </c>
      <c r="BB9" s="328">
        <v>2900976</v>
      </c>
      <c r="BC9" s="332">
        <v>6187615</v>
      </c>
      <c r="BD9" s="328">
        <v>30370</v>
      </c>
      <c r="BE9" s="332">
        <v>3015646</v>
      </c>
      <c r="BF9" s="328">
        <v>0</v>
      </c>
      <c r="BG9" s="332">
        <v>3141599</v>
      </c>
      <c r="BH9" s="328">
        <v>6687772</v>
      </c>
      <c r="BI9" s="332">
        <v>30529</v>
      </c>
      <c r="BJ9" s="328">
        <v>3317405</v>
      </c>
      <c r="BK9" s="331">
        <v>0</v>
      </c>
      <c r="BL9" s="328">
        <v>3339838</v>
      </c>
      <c r="BM9" s="332">
        <v>6981264</v>
      </c>
      <c r="BN9" s="328">
        <v>42908</v>
      </c>
      <c r="BO9" s="332">
        <v>3347068</v>
      </c>
      <c r="BP9" s="328">
        <v>0</v>
      </c>
      <c r="BQ9" s="332">
        <v>3591288</v>
      </c>
      <c r="BR9" s="333">
        <v>7523996</v>
      </c>
      <c r="BS9" s="334">
        <v>74716</v>
      </c>
      <c r="BT9" s="333">
        <v>3546688</v>
      </c>
      <c r="BU9" s="334">
        <v>0</v>
      </c>
      <c r="BV9" s="333">
        <v>3902592</v>
      </c>
      <c r="BW9" s="332">
        <v>7868032</v>
      </c>
      <c r="BX9" s="328">
        <v>93895</v>
      </c>
      <c r="BY9" s="332">
        <v>3620150</v>
      </c>
      <c r="BZ9" s="328"/>
      <c r="CA9" s="332">
        <v>4153987</v>
      </c>
      <c r="CB9" s="333">
        <v>8045580</v>
      </c>
      <c r="CC9" s="334">
        <v>90657</v>
      </c>
      <c r="CD9" s="333">
        <v>3726262</v>
      </c>
      <c r="CE9" s="334">
        <v>0</v>
      </c>
      <c r="CF9" s="333">
        <v>4228661</v>
      </c>
      <c r="CG9" s="332">
        <v>10057667</v>
      </c>
      <c r="CH9" s="328">
        <v>95925</v>
      </c>
      <c r="CI9" s="332">
        <v>5746839</v>
      </c>
      <c r="CJ9" s="328">
        <v>0</v>
      </c>
      <c r="CK9" s="332">
        <v>4214903</v>
      </c>
      <c r="CL9" s="419">
        <v>10130724</v>
      </c>
      <c r="CM9" s="334">
        <v>97916</v>
      </c>
      <c r="CN9" s="419">
        <v>5747449</v>
      </c>
      <c r="CO9" s="335">
        <v>0</v>
      </c>
      <c r="CP9" s="419">
        <v>4285359</v>
      </c>
      <c r="CQ9" s="1193">
        <v>10443537</v>
      </c>
      <c r="CR9" s="1194">
        <v>104426</v>
      </c>
      <c r="CS9" s="1193">
        <v>5770201</v>
      </c>
      <c r="CT9" s="1194">
        <v>0</v>
      </c>
      <c r="CU9" s="1193">
        <v>4568910</v>
      </c>
      <c r="CV9" s="1195">
        <v>10379206</v>
      </c>
      <c r="CW9" s="1196">
        <v>111952</v>
      </c>
      <c r="CX9" s="1195">
        <v>5690186</v>
      </c>
      <c r="CY9" s="1196">
        <v>0</v>
      </c>
      <c r="CZ9" s="1195">
        <v>4577068</v>
      </c>
      <c r="DA9" s="555">
        <v>10552960</v>
      </c>
      <c r="DB9" s="1195">
        <v>115202</v>
      </c>
      <c r="DC9" s="555">
        <v>5738392</v>
      </c>
      <c r="DD9" s="1197">
        <v>0</v>
      </c>
      <c r="DE9" s="555">
        <v>4699366</v>
      </c>
      <c r="DF9" s="1195">
        <v>10608360</v>
      </c>
      <c r="DG9" s="1196">
        <v>118983</v>
      </c>
      <c r="DH9" s="1195">
        <v>5655485</v>
      </c>
      <c r="DI9" s="1196">
        <v>0</v>
      </c>
      <c r="DJ9" s="1195">
        <v>4833892</v>
      </c>
      <c r="DK9" s="71"/>
      <c r="DL9" s="71"/>
      <c r="DM9" s="71"/>
      <c r="DN9" s="71"/>
      <c r="DO9" s="71"/>
      <c r="DP9" s="71"/>
      <c r="DQ9" s="71"/>
      <c r="DR9" s="71"/>
      <c r="DS9" s="71"/>
      <c r="DT9" s="71"/>
      <c r="DU9" s="71"/>
      <c r="DV9" s="71"/>
      <c r="DW9" s="71"/>
      <c r="DX9" s="71"/>
      <c r="DY9" s="71"/>
      <c r="DZ9" s="71"/>
      <c r="EA9" s="71"/>
      <c r="EB9" s="71"/>
      <c r="EC9" s="71"/>
      <c r="ED9" s="71"/>
      <c r="EE9" s="71"/>
      <c r="EF9" s="71"/>
      <c r="EG9" s="71"/>
      <c r="EH9" s="71"/>
      <c r="EI9" s="71"/>
      <c r="EJ9" s="71"/>
      <c r="EK9" s="71"/>
      <c r="EL9" s="71"/>
      <c r="EM9" s="71"/>
      <c r="EN9" s="71"/>
      <c r="EO9" s="71"/>
      <c r="EP9" s="71"/>
      <c r="EQ9" s="71"/>
      <c r="ER9" s="71"/>
      <c r="ES9" s="71"/>
      <c r="ET9" s="71"/>
      <c r="EU9" s="71"/>
      <c r="EV9" s="71"/>
    </row>
    <row r="10" spans="1:498" s="1186" customFormat="1" ht="27" customHeight="1">
      <c r="A10" s="427" t="s">
        <v>97</v>
      </c>
      <c r="B10" s="428"/>
      <c r="C10" s="429"/>
      <c r="D10" s="428"/>
      <c r="E10" s="430"/>
      <c r="F10" s="428"/>
      <c r="G10" s="429"/>
      <c r="H10" s="428"/>
      <c r="I10" s="431"/>
      <c r="J10" s="428"/>
      <c r="K10" s="429"/>
      <c r="L10" s="428"/>
      <c r="M10" s="430"/>
      <c r="N10" s="428"/>
      <c r="O10" s="429"/>
      <c r="P10" s="428"/>
      <c r="Q10" s="431"/>
      <c r="R10" s="428"/>
      <c r="S10" s="429"/>
      <c r="T10" s="428"/>
      <c r="U10" s="430"/>
      <c r="V10" s="428"/>
      <c r="W10" s="429"/>
      <c r="X10" s="428"/>
      <c r="Y10" s="429"/>
      <c r="Z10" s="428"/>
      <c r="AA10" s="429"/>
      <c r="AB10" s="428"/>
      <c r="AC10" s="429"/>
      <c r="AD10" s="428"/>
      <c r="AE10" s="429"/>
      <c r="AF10" s="428"/>
      <c r="AG10" s="431"/>
      <c r="AH10" s="428"/>
      <c r="AI10" s="432"/>
      <c r="AJ10" s="428"/>
      <c r="AK10" s="432"/>
      <c r="AL10" s="428"/>
      <c r="AM10" s="432"/>
      <c r="AN10" s="428"/>
      <c r="AO10" s="432"/>
      <c r="AP10" s="428"/>
      <c r="AQ10" s="433"/>
      <c r="AR10" s="428"/>
      <c r="AS10" s="432"/>
      <c r="AT10" s="428"/>
      <c r="AU10" s="432"/>
      <c r="AV10" s="428"/>
      <c r="AW10" s="432"/>
      <c r="AX10" s="428"/>
      <c r="AY10" s="432"/>
      <c r="AZ10" s="428"/>
      <c r="BA10" s="432"/>
      <c r="BB10" s="428"/>
      <c r="BC10" s="432"/>
      <c r="BD10" s="428"/>
      <c r="BE10" s="432"/>
      <c r="BF10" s="428"/>
      <c r="BG10" s="432"/>
      <c r="BH10" s="428"/>
      <c r="BI10" s="432"/>
      <c r="BJ10" s="428"/>
      <c r="BK10" s="433"/>
      <c r="BL10" s="428"/>
      <c r="BM10" s="432"/>
      <c r="BN10" s="428"/>
      <c r="BO10" s="432"/>
      <c r="BP10" s="428"/>
      <c r="BQ10" s="432"/>
      <c r="BR10" s="432"/>
      <c r="BS10" s="432"/>
      <c r="BT10" s="432"/>
      <c r="BU10" s="432"/>
      <c r="BV10" s="432"/>
      <c r="BW10" s="432"/>
      <c r="BX10" s="428"/>
      <c r="BY10" s="432"/>
      <c r="BZ10" s="428"/>
      <c r="CA10" s="432"/>
      <c r="CB10" s="432"/>
      <c r="CC10" s="432"/>
      <c r="CD10" s="432"/>
      <c r="CE10" s="432"/>
      <c r="CF10" s="432"/>
      <c r="CG10" s="432"/>
      <c r="CH10" s="428"/>
      <c r="CI10" s="432"/>
      <c r="CJ10" s="428"/>
      <c r="CK10" s="432"/>
      <c r="CL10" s="432"/>
      <c r="CM10" s="432"/>
      <c r="CN10" s="432"/>
      <c r="CO10" s="432"/>
      <c r="CP10" s="432"/>
      <c r="CQ10" s="1191"/>
      <c r="CR10" s="1191"/>
      <c r="CS10" s="1191"/>
      <c r="CT10" s="1191"/>
      <c r="CU10" s="1191"/>
      <c r="CV10" s="1192"/>
      <c r="CW10" s="1192"/>
      <c r="CX10" s="1192"/>
      <c r="CY10" s="1192"/>
      <c r="CZ10" s="1192"/>
      <c r="DA10" s="590"/>
      <c r="DB10" s="1192"/>
      <c r="DC10" s="590"/>
      <c r="DD10" s="1192"/>
      <c r="DE10" s="590"/>
      <c r="DF10" s="1192"/>
      <c r="DG10" s="1192"/>
      <c r="DH10" s="1192"/>
      <c r="DI10" s="1192"/>
      <c r="DJ10" s="1192"/>
    </row>
    <row r="11" spans="1:498" s="1186" customFormat="1" ht="16.5" customHeight="1">
      <c r="A11" s="336" t="s">
        <v>66</v>
      </c>
      <c r="B11" s="328">
        <v>47632</v>
      </c>
      <c r="C11" s="329">
        <v>47632</v>
      </c>
      <c r="D11" s="328">
        <v>0</v>
      </c>
      <c r="E11" s="329">
        <v>0</v>
      </c>
      <c r="F11" s="328">
        <v>52050</v>
      </c>
      <c r="G11" s="330">
        <v>52050</v>
      </c>
      <c r="H11" s="328">
        <v>0</v>
      </c>
      <c r="I11" s="331">
        <v>0</v>
      </c>
      <c r="J11" s="328">
        <v>67418</v>
      </c>
      <c r="K11" s="329">
        <v>67418</v>
      </c>
      <c r="L11" s="328">
        <v>0</v>
      </c>
      <c r="M11" s="329">
        <v>0</v>
      </c>
      <c r="N11" s="328">
        <v>253374</v>
      </c>
      <c r="O11" s="330">
        <v>253374</v>
      </c>
      <c r="P11" s="328">
        <v>0</v>
      </c>
      <c r="Q11" s="331">
        <v>0</v>
      </c>
      <c r="R11" s="328">
        <v>514040</v>
      </c>
      <c r="S11" s="329">
        <v>514040</v>
      </c>
      <c r="T11" s="328">
        <v>0</v>
      </c>
      <c r="U11" s="329">
        <v>0</v>
      </c>
      <c r="V11" s="328">
        <v>2559117</v>
      </c>
      <c r="W11" s="330">
        <v>1081936</v>
      </c>
      <c r="X11" s="328">
        <v>0</v>
      </c>
      <c r="Y11" s="330">
        <v>1477181</v>
      </c>
      <c r="Z11" s="328">
        <v>2916902</v>
      </c>
      <c r="AA11" s="329">
        <v>1224643</v>
      </c>
      <c r="AB11" s="328">
        <v>0</v>
      </c>
      <c r="AC11" s="329">
        <v>1692259</v>
      </c>
      <c r="AD11" s="328">
        <v>3514506</v>
      </c>
      <c r="AE11" s="330">
        <v>21982</v>
      </c>
      <c r="AF11" s="328">
        <v>1404225</v>
      </c>
      <c r="AG11" s="331">
        <v>0</v>
      </c>
      <c r="AH11" s="328">
        <v>2088299</v>
      </c>
      <c r="AI11" s="332">
        <v>4404974</v>
      </c>
      <c r="AJ11" s="328">
        <v>27105</v>
      </c>
      <c r="AK11" s="332">
        <v>2013786</v>
      </c>
      <c r="AL11" s="328">
        <v>0</v>
      </c>
      <c r="AM11" s="332">
        <v>2364083</v>
      </c>
      <c r="AN11" s="328">
        <v>4550576</v>
      </c>
      <c r="AO11" s="332">
        <v>29726</v>
      </c>
      <c r="AP11" s="328">
        <v>2003427</v>
      </c>
      <c r="AQ11" s="331">
        <v>0</v>
      </c>
      <c r="AR11" s="328">
        <v>2517423</v>
      </c>
      <c r="AS11" s="332">
        <v>5022465</v>
      </c>
      <c r="AT11" s="328">
        <v>30703</v>
      </c>
      <c r="AU11" s="332">
        <v>2303351</v>
      </c>
      <c r="AV11" s="328">
        <v>0</v>
      </c>
      <c r="AW11" s="332">
        <v>2688411</v>
      </c>
      <c r="AX11" s="328">
        <v>5680002</v>
      </c>
      <c r="AY11" s="332">
        <v>27273</v>
      </c>
      <c r="AZ11" s="328">
        <v>2751753</v>
      </c>
      <c r="BA11" s="331">
        <v>0</v>
      </c>
      <c r="BB11" s="328">
        <v>2900976</v>
      </c>
      <c r="BC11" s="332">
        <v>6187615</v>
      </c>
      <c r="BD11" s="328">
        <v>30370</v>
      </c>
      <c r="BE11" s="332">
        <v>3015646</v>
      </c>
      <c r="BF11" s="328">
        <v>0</v>
      </c>
      <c r="BG11" s="332">
        <v>3141599</v>
      </c>
      <c r="BH11" s="328">
        <v>6687772</v>
      </c>
      <c r="BI11" s="332">
        <v>30529</v>
      </c>
      <c r="BJ11" s="328">
        <v>3317405</v>
      </c>
      <c r="BK11" s="331">
        <v>0</v>
      </c>
      <c r="BL11" s="328">
        <v>3339838</v>
      </c>
      <c r="BM11" s="332">
        <v>6981264</v>
      </c>
      <c r="BN11" s="328">
        <v>42908</v>
      </c>
      <c r="BO11" s="332">
        <v>3347068</v>
      </c>
      <c r="BP11" s="328">
        <v>0</v>
      </c>
      <c r="BQ11" s="332">
        <v>3591288</v>
      </c>
      <c r="BR11" s="337">
        <v>7523996</v>
      </c>
      <c r="BS11" s="338">
        <v>74716</v>
      </c>
      <c r="BT11" s="337">
        <v>3546688</v>
      </c>
      <c r="BU11" s="331">
        <v>0</v>
      </c>
      <c r="BV11" s="337">
        <v>3902592</v>
      </c>
      <c r="BW11" s="332">
        <v>7868032</v>
      </c>
      <c r="BX11" s="328">
        <v>93895</v>
      </c>
      <c r="BY11" s="332">
        <v>3620150</v>
      </c>
      <c r="BZ11" s="328">
        <v>0</v>
      </c>
      <c r="CA11" s="332">
        <v>4153987</v>
      </c>
      <c r="CB11" s="337">
        <v>8045580</v>
      </c>
      <c r="CC11" s="338">
        <v>90657</v>
      </c>
      <c r="CD11" s="337">
        <v>3726262</v>
      </c>
      <c r="CE11" s="331">
        <v>0</v>
      </c>
      <c r="CF11" s="337">
        <v>4228661</v>
      </c>
      <c r="CG11" s="332">
        <v>10057667</v>
      </c>
      <c r="CH11" s="328">
        <v>95925</v>
      </c>
      <c r="CI11" s="332">
        <v>5746839</v>
      </c>
      <c r="CJ11" s="328">
        <v>0</v>
      </c>
      <c r="CK11" s="332">
        <v>4214903</v>
      </c>
      <c r="CL11" s="420">
        <v>10130724</v>
      </c>
      <c r="CM11" s="332">
        <v>97916</v>
      </c>
      <c r="CN11" s="424">
        <v>5747449</v>
      </c>
      <c r="CO11" s="331">
        <v>0</v>
      </c>
      <c r="CP11" s="420">
        <v>4285359</v>
      </c>
      <c r="CQ11" s="1193">
        <v>10443537</v>
      </c>
      <c r="CR11" s="1194">
        <f>+CR9</f>
        <v>104426</v>
      </c>
      <c r="CS11" s="1193">
        <v>5770201</v>
      </c>
      <c r="CT11" s="1194">
        <v>0</v>
      </c>
      <c r="CU11" s="1193">
        <v>4568910</v>
      </c>
      <c r="CV11" s="1198">
        <v>10379206</v>
      </c>
      <c r="CW11" s="1199">
        <v>111952</v>
      </c>
      <c r="CX11" s="1198">
        <v>5690186</v>
      </c>
      <c r="CY11" s="1199">
        <v>0</v>
      </c>
      <c r="CZ11" s="1198">
        <v>4577068</v>
      </c>
      <c r="DA11" s="555">
        <v>10552960</v>
      </c>
      <c r="DB11" s="1198">
        <v>115202</v>
      </c>
      <c r="DC11" s="555">
        <v>5738392</v>
      </c>
      <c r="DD11" s="1197">
        <v>0</v>
      </c>
      <c r="DE11" s="555">
        <v>4699366</v>
      </c>
      <c r="DF11" s="1198">
        <v>10608360</v>
      </c>
      <c r="DG11" s="1199">
        <v>118983</v>
      </c>
      <c r="DH11" s="1198">
        <v>5655485</v>
      </c>
      <c r="DI11" s="1200">
        <v>0</v>
      </c>
      <c r="DJ11" s="1198">
        <v>4833892</v>
      </c>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c r="EL11" s="71"/>
      <c r="EM11" s="71"/>
      <c r="EN11" s="71"/>
      <c r="EO11" s="71"/>
      <c r="EP11" s="71"/>
      <c r="EQ11" s="71"/>
      <c r="ER11" s="71"/>
      <c r="ES11" s="71"/>
      <c r="ET11" s="71"/>
      <c r="EU11" s="71"/>
      <c r="EV11" s="71"/>
    </row>
    <row r="12" spans="1:498" s="1186" customFormat="1" ht="16.5" customHeight="1">
      <c r="A12" s="339" t="s">
        <v>98</v>
      </c>
      <c r="B12" s="340" t="s">
        <v>71</v>
      </c>
      <c r="C12" s="341" t="s">
        <v>71</v>
      </c>
      <c r="D12" s="342">
        <v>0</v>
      </c>
      <c r="E12" s="343">
        <v>0</v>
      </c>
      <c r="F12" s="344">
        <v>38517</v>
      </c>
      <c r="G12" s="345">
        <v>38517</v>
      </c>
      <c r="H12" s="342">
        <v>0</v>
      </c>
      <c r="I12" s="346">
        <v>0</v>
      </c>
      <c r="J12" s="344">
        <v>52578</v>
      </c>
      <c r="K12" s="345">
        <v>52578</v>
      </c>
      <c r="L12" s="342">
        <v>0</v>
      </c>
      <c r="M12" s="343">
        <v>0</v>
      </c>
      <c r="N12" s="344">
        <v>106192</v>
      </c>
      <c r="O12" s="345">
        <v>106192</v>
      </c>
      <c r="P12" s="342">
        <v>0</v>
      </c>
      <c r="Q12" s="346">
        <v>0</v>
      </c>
      <c r="R12" s="344">
        <v>258701</v>
      </c>
      <c r="S12" s="345">
        <v>258701</v>
      </c>
      <c r="T12" s="342">
        <v>0</v>
      </c>
      <c r="U12" s="343">
        <v>0</v>
      </c>
      <c r="V12" s="344">
        <v>1393558</v>
      </c>
      <c r="W12" s="345">
        <v>473647</v>
      </c>
      <c r="X12" s="342">
        <v>0</v>
      </c>
      <c r="Y12" s="345">
        <v>919911</v>
      </c>
      <c r="Z12" s="344">
        <v>1456095</v>
      </c>
      <c r="AA12" s="343">
        <v>489949</v>
      </c>
      <c r="AB12" s="342">
        <v>0</v>
      </c>
      <c r="AC12" s="343">
        <v>966146</v>
      </c>
      <c r="AD12" s="344">
        <v>1723633</v>
      </c>
      <c r="AE12" s="345">
        <v>21982</v>
      </c>
      <c r="AF12" s="344">
        <v>622049</v>
      </c>
      <c r="AG12" s="346">
        <v>0</v>
      </c>
      <c r="AH12" s="344">
        <v>1079602</v>
      </c>
      <c r="AI12" s="347">
        <v>2083216</v>
      </c>
      <c r="AJ12" s="344">
        <v>27105</v>
      </c>
      <c r="AK12" s="347">
        <v>903250</v>
      </c>
      <c r="AL12" s="340">
        <v>0</v>
      </c>
      <c r="AM12" s="347">
        <v>1152861</v>
      </c>
      <c r="AN12" s="344">
        <v>2101846</v>
      </c>
      <c r="AO12" s="347">
        <v>29726</v>
      </c>
      <c r="AP12" s="344">
        <v>883775</v>
      </c>
      <c r="AQ12" s="346">
        <v>0</v>
      </c>
      <c r="AR12" s="344">
        <v>1188345</v>
      </c>
      <c r="AS12" s="347">
        <v>2451573</v>
      </c>
      <c r="AT12" s="348">
        <v>30703</v>
      </c>
      <c r="AU12" s="347">
        <v>1178040</v>
      </c>
      <c r="AV12" s="342">
        <v>0</v>
      </c>
      <c r="AW12" s="347">
        <v>1242830</v>
      </c>
      <c r="AX12" s="344">
        <v>2914277</v>
      </c>
      <c r="AY12" s="347">
        <v>27273</v>
      </c>
      <c r="AZ12" s="344">
        <v>1568225</v>
      </c>
      <c r="BA12" s="346">
        <v>0</v>
      </c>
      <c r="BB12" s="344">
        <v>1318779</v>
      </c>
      <c r="BC12" s="347">
        <v>3248570</v>
      </c>
      <c r="BD12" s="342">
        <v>30370</v>
      </c>
      <c r="BE12" s="347">
        <v>1795214</v>
      </c>
      <c r="BF12" s="342">
        <v>0</v>
      </c>
      <c r="BG12" s="347">
        <v>1422986</v>
      </c>
      <c r="BH12" s="344">
        <v>3708868</v>
      </c>
      <c r="BI12" s="347">
        <v>30529</v>
      </c>
      <c r="BJ12" s="340">
        <v>2164705</v>
      </c>
      <c r="BK12" s="346">
        <v>0</v>
      </c>
      <c r="BL12" s="340">
        <v>1513634</v>
      </c>
      <c r="BM12" s="347">
        <v>3788627</v>
      </c>
      <c r="BN12" s="342" t="s">
        <v>350</v>
      </c>
      <c r="BO12" s="347">
        <v>2168957</v>
      </c>
      <c r="BP12" s="342">
        <v>0</v>
      </c>
      <c r="BQ12" s="347">
        <v>1619670</v>
      </c>
      <c r="BR12" s="349">
        <v>4194289</v>
      </c>
      <c r="BS12" s="350" t="s">
        <v>350</v>
      </c>
      <c r="BT12" s="349">
        <v>2428212</v>
      </c>
      <c r="BU12" s="346">
        <v>0</v>
      </c>
      <c r="BV12" s="349">
        <v>1766077</v>
      </c>
      <c r="BW12" s="347">
        <v>4409757</v>
      </c>
      <c r="BX12" s="342" t="s">
        <v>350</v>
      </c>
      <c r="BY12" s="347">
        <v>2550398</v>
      </c>
      <c r="BZ12" s="342">
        <v>0</v>
      </c>
      <c r="CA12" s="347">
        <v>1859359</v>
      </c>
      <c r="CB12" s="349">
        <v>4617949</v>
      </c>
      <c r="CC12" s="350" t="s">
        <v>350</v>
      </c>
      <c r="CD12" s="349">
        <v>2726543</v>
      </c>
      <c r="CE12" s="346">
        <v>0</v>
      </c>
      <c r="CF12" s="349">
        <v>1891406</v>
      </c>
      <c r="CG12" s="347">
        <v>6504121</v>
      </c>
      <c r="CH12" s="342" t="s">
        <v>350</v>
      </c>
      <c r="CI12" s="347">
        <v>4656130</v>
      </c>
      <c r="CJ12" s="342">
        <v>0</v>
      </c>
      <c r="CK12" s="347">
        <v>1847991</v>
      </c>
      <c r="CL12" s="421">
        <v>6680125</v>
      </c>
      <c r="CM12" s="346">
        <v>0</v>
      </c>
      <c r="CN12" s="425">
        <v>4751862</v>
      </c>
      <c r="CO12" s="346">
        <v>0</v>
      </c>
      <c r="CP12" s="421">
        <v>1928263</v>
      </c>
      <c r="CQ12" s="965">
        <v>6911591</v>
      </c>
      <c r="CR12" s="1201">
        <v>0</v>
      </c>
      <c r="CS12" s="965">
        <v>4830794</v>
      </c>
      <c r="CT12" s="1201">
        <v>0</v>
      </c>
      <c r="CU12" s="965">
        <v>2080797</v>
      </c>
      <c r="CV12" s="1202">
        <v>6867060</v>
      </c>
      <c r="CW12" s="1200">
        <v>0</v>
      </c>
      <c r="CX12" s="1202">
        <v>4769269</v>
      </c>
      <c r="CY12" s="1199">
        <v>0</v>
      </c>
      <c r="CZ12" s="1202">
        <v>2097791</v>
      </c>
      <c r="DA12" s="1174">
        <v>7009863</v>
      </c>
      <c r="DB12" s="1202">
        <v>0</v>
      </c>
      <c r="DC12" s="1174">
        <v>4854651</v>
      </c>
      <c r="DD12" s="1197">
        <v>0</v>
      </c>
      <c r="DE12" s="1174">
        <v>2155212</v>
      </c>
      <c r="DF12" s="1202">
        <v>7136468</v>
      </c>
      <c r="DG12" s="1200">
        <v>84574</v>
      </c>
      <c r="DH12" s="1202">
        <v>4808863</v>
      </c>
      <c r="DI12" s="1200">
        <v>0</v>
      </c>
      <c r="DJ12" s="1202">
        <v>2243031</v>
      </c>
      <c r="DK12" s="71"/>
      <c r="DL12" s="71"/>
      <c r="DM12" s="71"/>
      <c r="DN12" s="71"/>
      <c r="DO12" s="71"/>
      <c r="DP12" s="71"/>
      <c r="DQ12" s="71"/>
      <c r="DR12" s="71"/>
      <c r="DS12" s="71"/>
      <c r="DT12" s="71"/>
      <c r="DU12" s="71"/>
      <c r="DV12" s="71"/>
      <c r="DW12" s="71"/>
      <c r="DX12" s="71"/>
      <c r="DY12" s="71"/>
      <c r="DZ12" s="71"/>
      <c r="EA12" s="71"/>
      <c r="EB12" s="71"/>
      <c r="EC12" s="71"/>
      <c r="ED12" s="71"/>
      <c r="EE12" s="71"/>
      <c r="EF12" s="71"/>
      <c r="EG12" s="71"/>
      <c r="EH12" s="71"/>
      <c r="EI12" s="71"/>
      <c r="EJ12" s="71"/>
      <c r="EK12" s="71"/>
      <c r="EL12" s="71"/>
      <c r="EM12" s="71"/>
      <c r="EN12" s="71"/>
      <c r="EO12" s="71"/>
      <c r="EP12" s="71"/>
      <c r="EQ12" s="71"/>
      <c r="ER12" s="71"/>
      <c r="ES12" s="71"/>
      <c r="ET12" s="71"/>
      <c r="EU12" s="71"/>
      <c r="EV12" s="71"/>
    </row>
    <row r="13" spans="1:498" s="1186" customFormat="1" ht="16.5" customHeight="1">
      <c r="A13" s="339" t="s">
        <v>99</v>
      </c>
      <c r="B13" s="340" t="s">
        <v>71</v>
      </c>
      <c r="C13" s="341" t="s">
        <v>71</v>
      </c>
      <c r="D13" s="342">
        <v>0</v>
      </c>
      <c r="E13" s="343">
        <v>0</v>
      </c>
      <c r="F13" s="344">
        <v>13533</v>
      </c>
      <c r="G13" s="345">
        <v>13533</v>
      </c>
      <c r="H13" s="342">
        <v>0</v>
      </c>
      <c r="I13" s="346">
        <v>0</v>
      </c>
      <c r="J13" s="344">
        <v>14840</v>
      </c>
      <c r="K13" s="345">
        <v>14840</v>
      </c>
      <c r="L13" s="342">
        <v>0</v>
      </c>
      <c r="M13" s="343">
        <v>0</v>
      </c>
      <c r="N13" s="344">
        <v>147182</v>
      </c>
      <c r="O13" s="345">
        <v>147182</v>
      </c>
      <c r="P13" s="342">
        <v>0</v>
      </c>
      <c r="Q13" s="346">
        <v>0</v>
      </c>
      <c r="R13" s="344">
        <v>255339</v>
      </c>
      <c r="S13" s="345">
        <v>255339</v>
      </c>
      <c r="T13" s="342">
        <v>0</v>
      </c>
      <c r="U13" s="343">
        <v>0</v>
      </c>
      <c r="V13" s="344">
        <v>1161304</v>
      </c>
      <c r="W13" s="345">
        <v>608289</v>
      </c>
      <c r="X13" s="342">
        <v>0</v>
      </c>
      <c r="Y13" s="345">
        <v>553015</v>
      </c>
      <c r="Z13" s="344">
        <v>1442022</v>
      </c>
      <c r="AA13" s="343">
        <v>734694</v>
      </c>
      <c r="AB13" s="342">
        <v>0</v>
      </c>
      <c r="AC13" s="343">
        <v>707328</v>
      </c>
      <c r="AD13" s="344">
        <v>1744585</v>
      </c>
      <c r="AE13" s="346" t="s">
        <v>350</v>
      </c>
      <c r="AF13" s="344">
        <v>782176</v>
      </c>
      <c r="AG13" s="346">
        <v>0</v>
      </c>
      <c r="AH13" s="344">
        <v>962409</v>
      </c>
      <c r="AI13" s="347">
        <v>2251339</v>
      </c>
      <c r="AJ13" s="340" t="s">
        <v>350</v>
      </c>
      <c r="AK13" s="347">
        <v>1110536</v>
      </c>
      <c r="AL13" s="340">
        <v>0</v>
      </c>
      <c r="AM13" s="347">
        <v>1140803</v>
      </c>
      <c r="AN13" s="344">
        <v>2353671</v>
      </c>
      <c r="AO13" s="346" t="s">
        <v>350</v>
      </c>
      <c r="AP13" s="344">
        <v>1119652</v>
      </c>
      <c r="AQ13" s="346">
        <v>0</v>
      </c>
      <c r="AR13" s="344">
        <v>1234019</v>
      </c>
      <c r="AS13" s="347">
        <v>2457789</v>
      </c>
      <c r="AT13" s="342" t="s">
        <v>350</v>
      </c>
      <c r="AU13" s="347">
        <v>1125311</v>
      </c>
      <c r="AV13" s="342">
        <v>0</v>
      </c>
      <c r="AW13" s="347">
        <v>1332478</v>
      </c>
      <c r="AX13" s="344">
        <v>2632955</v>
      </c>
      <c r="AY13" s="346" t="s">
        <v>350</v>
      </c>
      <c r="AZ13" s="344">
        <v>1183528</v>
      </c>
      <c r="BA13" s="346">
        <v>0</v>
      </c>
      <c r="BB13" s="344">
        <v>1449427</v>
      </c>
      <c r="BC13" s="347">
        <v>2788973</v>
      </c>
      <c r="BD13" s="342" t="s">
        <v>350</v>
      </c>
      <c r="BE13" s="347">
        <v>1220432</v>
      </c>
      <c r="BF13" s="342">
        <v>0</v>
      </c>
      <c r="BG13" s="347">
        <v>1568541</v>
      </c>
      <c r="BH13" s="344">
        <v>2802107</v>
      </c>
      <c r="BI13" s="346" t="s">
        <v>350</v>
      </c>
      <c r="BJ13" s="340">
        <v>1152700</v>
      </c>
      <c r="BK13" s="346">
        <v>0</v>
      </c>
      <c r="BL13" s="340">
        <v>1649407</v>
      </c>
      <c r="BM13" s="347">
        <v>2959525</v>
      </c>
      <c r="BN13" s="342" t="s">
        <v>350</v>
      </c>
      <c r="BO13" s="347">
        <v>1178111</v>
      </c>
      <c r="BP13" s="342">
        <v>0</v>
      </c>
      <c r="BQ13" s="347">
        <v>1781414</v>
      </c>
      <c r="BR13" s="349">
        <v>3051472</v>
      </c>
      <c r="BS13" s="346" t="s">
        <v>350</v>
      </c>
      <c r="BT13" s="349">
        <v>1118476</v>
      </c>
      <c r="BU13" s="346">
        <v>0</v>
      </c>
      <c r="BV13" s="349">
        <v>1932996</v>
      </c>
      <c r="BW13" s="347">
        <v>3144655</v>
      </c>
      <c r="BX13" s="342" t="s">
        <v>350</v>
      </c>
      <c r="BY13" s="347">
        <v>1069752</v>
      </c>
      <c r="BZ13" s="342">
        <v>0</v>
      </c>
      <c r="CA13" s="347">
        <v>2074903</v>
      </c>
      <c r="CB13" s="349">
        <v>3111926</v>
      </c>
      <c r="CC13" s="346" t="s">
        <v>350</v>
      </c>
      <c r="CD13" s="349">
        <v>999719</v>
      </c>
      <c r="CE13" s="346">
        <v>0</v>
      </c>
      <c r="CF13" s="349">
        <v>2112207</v>
      </c>
      <c r="CG13" s="347">
        <v>3231250</v>
      </c>
      <c r="CH13" s="342" t="s">
        <v>350</v>
      </c>
      <c r="CI13" s="347">
        <v>1090709</v>
      </c>
      <c r="CJ13" s="342">
        <v>0</v>
      </c>
      <c r="CK13" s="347">
        <v>2140541</v>
      </c>
      <c r="CL13" s="421">
        <v>3115973</v>
      </c>
      <c r="CM13" s="346">
        <v>0</v>
      </c>
      <c r="CN13" s="425">
        <v>995587</v>
      </c>
      <c r="CO13" s="346">
        <v>0</v>
      </c>
      <c r="CP13" s="421">
        <v>2120386</v>
      </c>
      <c r="CQ13" s="965">
        <v>3181033</v>
      </c>
      <c r="CR13" s="1201">
        <v>0</v>
      </c>
      <c r="CS13" s="965">
        <v>939407</v>
      </c>
      <c r="CT13" s="1201">
        <v>0</v>
      </c>
      <c r="CU13" s="965">
        <v>2241626</v>
      </c>
      <c r="CV13" s="1202">
        <v>3147824</v>
      </c>
      <c r="CW13" s="1200">
        <v>0</v>
      </c>
      <c r="CX13" s="1202">
        <v>920917</v>
      </c>
      <c r="CY13" s="1199">
        <v>0</v>
      </c>
      <c r="CZ13" s="1202">
        <v>2226907</v>
      </c>
      <c r="DA13" s="1174">
        <v>3163549</v>
      </c>
      <c r="DB13" s="1202">
        <v>0</v>
      </c>
      <c r="DC13" s="1174">
        <v>883741</v>
      </c>
      <c r="DD13" s="1197">
        <v>0</v>
      </c>
      <c r="DE13" s="1174">
        <v>2279808</v>
      </c>
      <c r="DF13" s="1202">
        <v>3202624</v>
      </c>
      <c r="DG13" s="1200">
        <v>34409</v>
      </c>
      <c r="DH13" s="1202">
        <v>846622</v>
      </c>
      <c r="DI13" s="1200">
        <v>0</v>
      </c>
      <c r="DJ13" s="1202">
        <v>2321593</v>
      </c>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row>
    <row r="14" spans="1:498" s="1186" customFormat="1" ht="16.5" customHeight="1">
      <c r="A14" s="339" t="s">
        <v>100</v>
      </c>
      <c r="B14" s="342">
        <v>0</v>
      </c>
      <c r="C14" s="343">
        <v>0</v>
      </c>
      <c r="D14" s="342">
        <v>0</v>
      </c>
      <c r="E14" s="343">
        <v>0</v>
      </c>
      <c r="F14" s="342">
        <v>0</v>
      </c>
      <c r="G14" s="346">
        <v>0</v>
      </c>
      <c r="H14" s="342">
        <v>0</v>
      </c>
      <c r="I14" s="346">
        <v>0</v>
      </c>
      <c r="J14" s="342">
        <v>0</v>
      </c>
      <c r="K14" s="343">
        <v>0</v>
      </c>
      <c r="L14" s="342">
        <v>0</v>
      </c>
      <c r="M14" s="343">
        <v>0</v>
      </c>
      <c r="N14" s="342">
        <v>0</v>
      </c>
      <c r="O14" s="346">
        <v>0</v>
      </c>
      <c r="P14" s="342">
        <v>0</v>
      </c>
      <c r="Q14" s="346">
        <v>0</v>
      </c>
      <c r="R14" s="342">
        <v>0</v>
      </c>
      <c r="S14" s="343">
        <v>0</v>
      </c>
      <c r="T14" s="342">
        <v>0</v>
      </c>
      <c r="U14" s="343">
        <v>0</v>
      </c>
      <c r="V14" s="342">
        <v>4255</v>
      </c>
      <c r="W14" s="346">
        <v>0</v>
      </c>
      <c r="X14" s="342">
        <v>0</v>
      </c>
      <c r="Y14" s="345">
        <v>4255</v>
      </c>
      <c r="Z14" s="342">
        <v>18785</v>
      </c>
      <c r="AA14" s="343">
        <v>0</v>
      </c>
      <c r="AB14" s="342">
        <v>0</v>
      </c>
      <c r="AC14" s="343">
        <v>18785</v>
      </c>
      <c r="AD14" s="342">
        <v>46288</v>
      </c>
      <c r="AE14" s="346" t="s">
        <v>350</v>
      </c>
      <c r="AF14" s="342">
        <v>0</v>
      </c>
      <c r="AG14" s="346">
        <v>0</v>
      </c>
      <c r="AH14" s="342">
        <v>46288</v>
      </c>
      <c r="AI14" s="347">
        <v>70419</v>
      </c>
      <c r="AJ14" s="342" t="s">
        <v>350</v>
      </c>
      <c r="AK14" s="346">
        <v>0</v>
      </c>
      <c r="AL14" s="342">
        <v>0</v>
      </c>
      <c r="AM14" s="347">
        <v>70419</v>
      </c>
      <c r="AN14" s="342">
        <v>95059</v>
      </c>
      <c r="AO14" s="346" t="s">
        <v>350</v>
      </c>
      <c r="AP14" s="342">
        <v>0</v>
      </c>
      <c r="AQ14" s="346">
        <v>0</v>
      </c>
      <c r="AR14" s="342">
        <v>95059</v>
      </c>
      <c r="AS14" s="347">
        <v>113103</v>
      </c>
      <c r="AT14" s="342" t="s">
        <v>350</v>
      </c>
      <c r="AU14" s="346">
        <v>0</v>
      </c>
      <c r="AV14" s="342">
        <v>0</v>
      </c>
      <c r="AW14" s="347">
        <v>113103</v>
      </c>
      <c r="AX14" s="342">
        <v>132770</v>
      </c>
      <c r="AY14" s="346" t="s">
        <v>350</v>
      </c>
      <c r="AZ14" s="342">
        <v>0</v>
      </c>
      <c r="BA14" s="346">
        <v>0</v>
      </c>
      <c r="BB14" s="342">
        <v>132770</v>
      </c>
      <c r="BC14" s="347">
        <v>150072</v>
      </c>
      <c r="BD14" s="342" t="s">
        <v>350</v>
      </c>
      <c r="BE14" s="346">
        <v>0</v>
      </c>
      <c r="BF14" s="342">
        <v>0</v>
      </c>
      <c r="BG14" s="347">
        <v>150072</v>
      </c>
      <c r="BH14" s="342">
        <v>176797</v>
      </c>
      <c r="BI14" s="346" t="s">
        <v>350</v>
      </c>
      <c r="BJ14" s="342" t="s">
        <v>71</v>
      </c>
      <c r="BK14" s="346">
        <v>0</v>
      </c>
      <c r="BL14" s="342">
        <v>176797</v>
      </c>
      <c r="BM14" s="347">
        <v>190204</v>
      </c>
      <c r="BN14" s="342" t="s">
        <v>350</v>
      </c>
      <c r="BO14" s="346" t="s">
        <v>350</v>
      </c>
      <c r="BP14" s="342">
        <v>0</v>
      </c>
      <c r="BQ14" s="347">
        <v>190204</v>
      </c>
      <c r="BR14" s="349">
        <v>203519</v>
      </c>
      <c r="BS14" s="346" t="s">
        <v>350</v>
      </c>
      <c r="BT14" s="342"/>
      <c r="BU14" s="346">
        <v>0</v>
      </c>
      <c r="BV14" s="349">
        <v>203519</v>
      </c>
      <c r="BW14" s="347">
        <v>219725</v>
      </c>
      <c r="BX14" s="342" t="s">
        <v>350</v>
      </c>
      <c r="BY14" s="346"/>
      <c r="BZ14" s="342">
        <v>0</v>
      </c>
      <c r="CA14" s="347">
        <v>219725</v>
      </c>
      <c r="CB14" s="349">
        <v>225048</v>
      </c>
      <c r="CC14" s="346" t="s">
        <v>350</v>
      </c>
      <c r="CD14" s="342"/>
      <c r="CE14" s="346">
        <v>0</v>
      </c>
      <c r="CF14" s="349">
        <v>225048</v>
      </c>
      <c r="CG14" s="347">
        <v>226371</v>
      </c>
      <c r="CH14" s="342" t="s">
        <v>350</v>
      </c>
      <c r="CI14" s="346"/>
      <c r="CJ14" s="342">
        <v>0</v>
      </c>
      <c r="CK14" s="347">
        <v>226371</v>
      </c>
      <c r="CL14" s="421">
        <v>236710</v>
      </c>
      <c r="CM14" s="346">
        <v>0</v>
      </c>
      <c r="CN14" s="425">
        <v>0</v>
      </c>
      <c r="CO14" s="346">
        <v>0</v>
      </c>
      <c r="CP14" s="425">
        <v>236710</v>
      </c>
      <c r="CQ14" s="965">
        <v>246487</v>
      </c>
      <c r="CR14" s="1197">
        <v>0</v>
      </c>
      <c r="CS14" s="965">
        <v>0</v>
      </c>
      <c r="CT14" s="1197">
        <v>0</v>
      </c>
      <c r="CU14" s="965">
        <v>246487</v>
      </c>
      <c r="CV14" s="1197">
        <v>252370</v>
      </c>
      <c r="CW14" s="1200">
        <v>0</v>
      </c>
      <c r="CX14" s="1197">
        <v>0</v>
      </c>
      <c r="CY14" s="1199">
        <v>0</v>
      </c>
      <c r="CZ14" s="1197">
        <v>252370</v>
      </c>
      <c r="DA14" s="1174">
        <v>264346</v>
      </c>
      <c r="DB14" s="1197">
        <v>0</v>
      </c>
      <c r="DC14" s="1174">
        <v>0</v>
      </c>
      <c r="DD14" s="1197">
        <v>0</v>
      </c>
      <c r="DE14" s="1174">
        <v>264346</v>
      </c>
      <c r="DF14" s="1197">
        <v>269268</v>
      </c>
      <c r="DG14" s="1200">
        <v>0</v>
      </c>
      <c r="DH14" s="1197">
        <v>0</v>
      </c>
      <c r="DI14" s="1200">
        <v>0</v>
      </c>
      <c r="DJ14" s="1197">
        <v>269268</v>
      </c>
      <c r="DK14" s="71"/>
      <c r="DL14" s="71"/>
      <c r="DM14" s="71"/>
      <c r="DN14" s="71"/>
      <c r="DO14" s="71"/>
      <c r="DP14" s="71"/>
      <c r="DQ14" s="71"/>
      <c r="DR14" s="71"/>
      <c r="DS14" s="71"/>
      <c r="DT14" s="71"/>
      <c r="DU14" s="71"/>
      <c r="DV14" s="71"/>
      <c r="DW14" s="71"/>
      <c r="DX14" s="71"/>
      <c r="DY14" s="71"/>
      <c r="DZ14" s="71"/>
      <c r="EA14" s="71"/>
      <c r="EB14" s="71"/>
      <c r="EC14" s="71"/>
      <c r="ED14" s="71"/>
      <c r="EE14" s="71"/>
      <c r="EF14" s="71"/>
      <c r="EG14" s="71"/>
      <c r="EH14" s="71"/>
      <c r="EI14" s="71"/>
      <c r="EJ14" s="71"/>
      <c r="EK14" s="71"/>
      <c r="EL14" s="71"/>
      <c r="EM14" s="71"/>
      <c r="EN14" s="71"/>
      <c r="EO14" s="71"/>
      <c r="EP14" s="71"/>
      <c r="EQ14" s="71"/>
      <c r="ER14" s="71"/>
      <c r="ES14" s="71"/>
      <c r="ET14" s="71"/>
      <c r="EU14" s="71"/>
      <c r="EV14" s="71"/>
    </row>
    <row r="15" spans="1:498" s="1186" customFormat="1" ht="16.5" customHeight="1">
      <c r="A15" s="339" t="s">
        <v>431</v>
      </c>
      <c r="B15" s="342"/>
      <c r="C15" s="343"/>
      <c r="D15" s="342"/>
      <c r="E15" s="343"/>
      <c r="F15" s="342"/>
      <c r="G15" s="346"/>
      <c r="H15" s="342"/>
      <c r="I15" s="346"/>
      <c r="J15" s="342"/>
      <c r="K15" s="343"/>
      <c r="L15" s="342"/>
      <c r="M15" s="343"/>
      <c r="N15" s="342"/>
      <c r="O15" s="346"/>
      <c r="P15" s="342"/>
      <c r="Q15" s="346"/>
      <c r="R15" s="342"/>
      <c r="S15" s="343"/>
      <c r="T15" s="342"/>
      <c r="U15" s="343"/>
      <c r="V15" s="342"/>
      <c r="W15" s="346"/>
      <c r="X15" s="342"/>
      <c r="Y15" s="345"/>
      <c r="Z15" s="342"/>
      <c r="AA15" s="343"/>
      <c r="AB15" s="342"/>
      <c r="AC15" s="343"/>
      <c r="AD15" s="342">
        <v>0</v>
      </c>
      <c r="AE15" s="346"/>
      <c r="AF15" s="342"/>
      <c r="AG15" s="346"/>
      <c r="AH15" s="342"/>
      <c r="AI15" s="347">
        <v>0</v>
      </c>
      <c r="AJ15" s="342"/>
      <c r="AK15" s="346"/>
      <c r="AL15" s="342"/>
      <c r="AM15" s="347"/>
      <c r="AN15" s="342">
        <v>0</v>
      </c>
      <c r="AO15" s="346"/>
      <c r="AP15" s="342"/>
      <c r="AQ15" s="346"/>
      <c r="AR15" s="342"/>
      <c r="AS15" s="347">
        <v>0</v>
      </c>
      <c r="AT15" s="342"/>
      <c r="AU15" s="346"/>
      <c r="AV15" s="342"/>
      <c r="AW15" s="347"/>
      <c r="AX15" s="342">
        <v>0</v>
      </c>
      <c r="AY15" s="346"/>
      <c r="AZ15" s="342"/>
      <c r="BA15" s="346"/>
      <c r="BB15" s="342"/>
      <c r="BC15" s="347">
        <v>0</v>
      </c>
      <c r="BD15" s="342"/>
      <c r="BE15" s="346"/>
      <c r="BF15" s="342"/>
      <c r="BG15" s="347"/>
      <c r="BH15" s="342">
        <v>0</v>
      </c>
      <c r="BI15" s="346"/>
      <c r="BJ15" s="342"/>
      <c r="BK15" s="346"/>
      <c r="BL15" s="342"/>
      <c r="BM15" s="347">
        <v>42908</v>
      </c>
      <c r="BN15" s="342">
        <v>42908</v>
      </c>
      <c r="BO15" s="346"/>
      <c r="BP15" s="342"/>
      <c r="BQ15" s="347"/>
      <c r="BR15" s="349">
        <v>74716</v>
      </c>
      <c r="BS15" s="346">
        <v>74716</v>
      </c>
      <c r="BT15" s="342"/>
      <c r="BU15" s="346"/>
      <c r="BV15" s="349"/>
      <c r="BW15" s="347">
        <v>93895</v>
      </c>
      <c r="BX15" s="342">
        <v>93895</v>
      </c>
      <c r="BY15" s="346"/>
      <c r="BZ15" s="342"/>
      <c r="CA15" s="347"/>
      <c r="CB15" s="349">
        <v>90657</v>
      </c>
      <c r="CC15" s="346">
        <v>90657</v>
      </c>
      <c r="CD15" s="342"/>
      <c r="CE15" s="346"/>
      <c r="CF15" s="349"/>
      <c r="CG15" s="347">
        <v>95925</v>
      </c>
      <c r="CH15" s="342">
        <v>95925</v>
      </c>
      <c r="CI15" s="351"/>
      <c r="CJ15" s="342"/>
      <c r="CK15" s="352"/>
      <c r="CL15" s="421">
        <v>97916</v>
      </c>
      <c r="CM15" s="347">
        <v>97916</v>
      </c>
      <c r="CN15" s="425">
        <v>0</v>
      </c>
      <c r="CO15" s="346"/>
      <c r="CP15" s="425">
        <v>0</v>
      </c>
      <c r="CQ15" s="965">
        <v>104426</v>
      </c>
      <c r="CR15" s="1197">
        <f>+CR9</f>
        <v>104426</v>
      </c>
      <c r="CS15" s="965">
        <v>0</v>
      </c>
      <c r="CT15" s="1197">
        <v>0</v>
      </c>
      <c r="CU15" s="965">
        <v>0</v>
      </c>
      <c r="CV15" s="1197">
        <v>111952</v>
      </c>
      <c r="CW15" s="1200">
        <v>111952</v>
      </c>
      <c r="CX15" s="1197">
        <v>0</v>
      </c>
      <c r="CY15" s="1199">
        <v>0</v>
      </c>
      <c r="CZ15" s="1197">
        <v>0</v>
      </c>
      <c r="DA15" s="1174">
        <v>115202</v>
      </c>
      <c r="DB15" s="1197">
        <v>115202</v>
      </c>
      <c r="DC15" s="1174">
        <v>0</v>
      </c>
      <c r="DD15" s="1197">
        <v>0</v>
      </c>
      <c r="DE15" s="1174">
        <v>0</v>
      </c>
      <c r="DF15" s="1197">
        <v>0</v>
      </c>
      <c r="DG15" s="1200">
        <v>0</v>
      </c>
      <c r="DH15" s="1197">
        <v>0</v>
      </c>
      <c r="DI15" s="1200">
        <v>0</v>
      </c>
      <c r="DJ15" s="1197">
        <v>0</v>
      </c>
      <c r="DK15" s="71"/>
      <c r="DL15" s="71"/>
      <c r="DM15" s="71"/>
      <c r="DN15" s="71"/>
      <c r="DO15" s="71"/>
      <c r="DP15" s="71"/>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71"/>
      <c r="EU15" s="71"/>
      <c r="EV15" s="71"/>
    </row>
    <row r="16" spans="1:498" s="1186" customFormat="1" ht="16.5" customHeight="1">
      <c r="A16" s="427" t="s">
        <v>101</v>
      </c>
      <c r="B16" s="429"/>
      <c r="C16" s="429"/>
      <c r="D16" s="429"/>
      <c r="E16" s="430"/>
      <c r="F16" s="429"/>
      <c r="G16" s="429"/>
      <c r="H16" s="429"/>
      <c r="I16" s="431"/>
      <c r="J16" s="429"/>
      <c r="K16" s="429"/>
      <c r="L16" s="429"/>
      <c r="M16" s="430"/>
      <c r="N16" s="429"/>
      <c r="O16" s="429"/>
      <c r="P16" s="429"/>
      <c r="Q16" s="434"/>
      <c r="R16" s="429"/>
      <c r="S16" s="429"/>
      <c r="T16" s="429"/>
      <c r="U16" s="430"/>
      <c r="V16" s="429"/>
      <c r="W16" s="429"/>
      <c r="X16" s="429"/>
      <c r="Y16" s="435"/>
      <c r="Z16" s="429"/>
      <c r="AA16" s="436"/>
      <c r="AB16" s="429"/>
      <c r="AC16" s="437"/>
      <c r="AD16" s="429"/>
      <c r="AE16" s="436"/>
      <c r="AF16" s="429"/>
      <c r="AG16" s="434"/>
      <c r="AH16" s="429"/>
      <c r="AI16" s="438"/>
      <c r="AJ16" s="429"/>
      <c r="AK16" s="438"/>
      <c r="AL16" s="429"/>
      <c r="AM16" s="438"/>
      <c r="AN16" s="429"/>
      <c r="AO16" s="438"/>
      <c r="AP16" s="429"/>
      <c r="AQ16" s="439"/>
      <c r="AR16" s="429"/>
      <c r="AS16" s="438"/>
      <c r="AT16" s="429"/>
      <c r="AU16" s="438"/>
      <c r="AV16" s="429"/>
      <c r="AW16" s="438"/>
      <c r="AX16" s="429"/>
      <c r="AY16" s="438"/>
      <c r="AZ16" s="429"/>
      <c r="BA16" s="438"/>
      <c r="BB16" s="429"/>
      <c r="BC16" s="438"/>
      <c r="BD16" s="429"/>
      <c r="BE16" s="438"/>
      <c r="BF16" s="429"/>
      <c r="BG16" s="438"/>
      <c r="BH16" s="429"/>
      <c r="BI16" s="438"/>
      <c r="BJ16" s="429"/>
      <c r="BK16" s="439"/>
      <c r="BL16" s="429"/>
      <c r="BM16" s="438"/>
      <c r="BN16" s="429"/>
      <c r="BO16" s="438"/>
      <c r="BP16" s="429"/>
      <c r="BQ16" s="438"/>
      <c r="BR16" s="438"/>
      <c r="BS16" s="438"/>
      <c r="BT16" s="438"/>
      <c r="BU16" s="438"/>
      <c r="BV16" s="438"/>
      <c r="BW16" s="438"/>
      <c r="BX16" s="429"/>
      <c r="BY16" s="438"/>
      <c r="BZ16" s="429"/>
      <c r="CA16" s="438"/>
      <c r="CB16" s="438"/>
      <c r="CC16" s="438"/>
      <c r="CD16" s="438"/>
      <c r="CE16" s="438"/>
      <c r="CF16" s="438"/>
      <c r="CG16" s="438"/>
      <c r="CH16" s="429"/>
      <c r="CI16" s="438"/>
      <c r="CJ16" s="429"/>
      <c r="CK16" s="438"/>
      <c r="CL16" s="438"/>
      <c r="CM16" s="438"/>
      <c r="CN16" s="438"/>
      <c r="CO16" s="438"/>
      <c r="CP16" s="438"/>
      <c r="CQ16" s="1191"/>
      <c r="CR16" s="1191"/>
      <c r="CS16" s="1191"/>
      <c r="CT16" s="1191"/>
      <c r="CU16" s="1191"/>
      <c r="CV16" s="1192"/>
      <c r="CW16" s="1192"/>
      <c r="CX16" s="1192"/>
      <c r="CY16" s="1192"/>
      <c r="CZ16" s="1192"/>
      <c r="DA16" s="590"/>
      <c r="DB16" s="1192"/>
      <c r="DC16" s="590"/>
      <c r="DD16" s="1192"/>
      <c r="DE16" s="590"/>
      <c r="DF16" s="1192"/>
      <c r="DG16" s="1192"/>
      <c r="DH16" s="1192"/>
      <c r="DI16" s="1192"/>
      <c r="DJ16" s="1192"/>
    </row>
    <row r="17" spans="1:173" s="1186" customFormat="1" ht="16.5" customHeight="1">
      <c r="A17" s="327" t="s">
        <v>66</v>
      </c>
      <c r="B17" s="328">
        <v>47632</v>
      </c>
      <c r="C17" s="329">
        <v>47632</v>
      </c>
      <c r="D17" s="328">
        <v>0</v>
      </c>
      <c r="E17" s="329">
        <v>0</v>
      </c>
      <c r="F17" s="328">
        <v>52050</v>
      </c>
      <c r="G17" s="330">
        <v>52050</v>
      </c>
      <c r="H17" s="328">
        <v>0</v>
      </c>
      <c r="I17" s="331">
        <v>0</v>
      </c>
      <c r="J17" s="328">
        <v>67418</v>
      </c>
      <c r="K17" s="329">
        <v>67418</v>
      </c>
      <c r="L17" s="328">
        <v>0</v>
      </c>
      <c r="M17" s="329">
        <v>0</v>
      </c>
      <c r="N17" s="328">
        <v>253374</v>
      </c>
      <c r="O17" s="330">
        <v>253374</v>
      </c>
      <c r="P17" s="328">
        <v>0</v>
      </c>
      <c r="Q17" s="331">
        <v>0</v>
      </c>
      <c r="R17" s="328">
        <v>514040</v>
      </c>
      <c r="S17" s="329">
        <v>514040</v>
      </c>
      <c r="T17" s="328">
        <v>0</v>
      </c>
      <c r="U17" s="329">
        <v>0</v>
      </c>
      <c r="V17" s="328">
        <v>2559117</v>
      </c>
      <c r="W17" s="353">
        <v>1081936</v>
      </c>
      <c r="X17" s="328">
        <v>0</v>
      </c>
      <c r="Y17" s="330">
        <v>1477181</v>
      </c>
      <c r="Z17" s="328">
        <v>2916902</v>
      </c>
      <c r="AA17" s="330">
        <v>1224643</v>
      </c>
      <c r="AB17" s="328">
        <v>0</v>
      </c>
      <c r="AC17" s="329">
        <v>1692259</v>
      </c>
      <c r="AD17" s="328">
        <v>3514506</v>
      </c>
      <c r="AE17" s="330">
        <v>21982</v>
      </c>
      <c r="AF17" s="328">
        <v>1404225</v>
      </c>
      <c r="AG17" s="331">
        <v>0</v>
      </c>
      <c r="AH17" s="328">
        <v>2088299</v>
      </c>
      <c r="AI17" s="332">
        <v>4404974</v>
      </c>
      <c r="AJ17" s="328">
        <v>27105</v>
      </c>
      <c r="AK17" s="332">
        <v>2013786</v>
      </c>
      <c r="AL17" s="328">
        <v>0</v>
      </c>
      <c r="AM17" s="332">
        <v>2364083</v>
      </c>
      <c r="AN17" s="328">
        <v>4550576</v>
      </c>
      <c r="AO17" s="332">
        <v>29726</v>
      </c>
      <c r="AP17" s="328">
        <v>2003427</v>
      </c>
      <c r="AQ17" s="331">
        <v>0</v>
      </c>
      <c r="AR17" s="328">
        <v>2517423</v>
      </c>
      <c r="AS17" s="332">
        <v>5022465</v>
      </c>
      <c r="AT17" s="328">
        <v>30703</v>
      </c>
      <c r="AU17" s="332">
        <v>2303351</v>
      </c>
      <c r="AV17" s="328">
        <v>0</v>
      </c>
      <c r="AW17" s="332">
        <v>2688411</v>
      </c>
      <c r="AX17" s="328">
        <v>5680002</v>
      </c>
      <c r="AY17" s="332">
        <v>27273</v>
      </c>
      <c r="AZ17" s="328">
        <v>2751753</v>
      </c>
      <c r="BA17" s="331">
        <v>0</v>
      </c>
      <c r="BB17" s="328">
        <v>2900976</v>
      </c>
      <c r="BC17" s="332">
        <v>6187615</v>
      </c>
      <c r="BD17" s="328">
        <v>30370</v>
      </c>
      <c r="BE17" s="332">
        <v>3015646</v>
      </c>
      <c r="BF17" s="328">
        <v>0</v>
      </c>
      <c r="BG17" s="332">
        <v>3141599</v>
      </c>
      <c r="BH17" s="328">
        <v>6687772</v>
      </c>
      <c r="BI17" s="332">
        <v>30529</v>
      </c>
      <c r="BJ17" s="328">
        <v>3317405</v>
      </c>
      <c r="BK17" s="331">
        <v>0</v>
      </c>
      <c r="BL17" s="328">
        <v>3339838</v>
      </c>
      <c r="BM17" s="332">
        <v>6981264</v>
      </c>
      <c r="BN17" s="328">
        <v>42908</v>
      </c>
      <c r="BO17" s="332">
        <v>3347068</v>
      </c>
      <c r="BP17" s="328">
        <v>0</v>
      </c>
      <c r="BQ17" s="332">
        <v>3591288</v>
      </c>
      <c r="BR17" s="337">
        <v>7523996</v>
      </c>
      <c r="BS17" s="338">
        <v>74716</v>
      </c>
      <c r="BT17" s="337">
        <v>3546688</v>
      </c>
      <c r="BU17" s="331">
        <v>0</v>
      </c>
      <c r="BV17" s="337">
        <v>3902592</v>
      </c>
      <c r="BW17" s="332">
        <v>7868032</v>
      </c>
      <c r="BX17" s="328">
        <v>93895</v>
      </c>
      <c r="BY17" s="332">
        <v>3620150</v>
      </c>
      <c r="BZ17" s="328">
        <v>0</v>
      </c>
      <c r="CA17" s="332">
        <v>4153987</v>
      </c>
      <c r="CB17" s="337">
        <v>8045580</v>
      </c>
      <c r="CC17" s="338">
        <v>90657</v>
      </c>
      <c r="CD17" s="337">
        <v>3726262</v>
      </c>
      <c r="CE17" s="331">
        <v>0</v>
      </c>
      <c r="CF17" s="337">
        <v>4228661</v>
      </c>
      <c r="CG17" s="332">
        <v>10057667</v>
      </c>
      <c r="CH17" s="328">
        <v>95925</v>
      </c>
      <c r="CI17" s="332">
        <v>5746839</v>
      </c>
      <c r="CJ17" s="328">
        <v>0</v>
      </c>
      <c r="CK17" s="332">
        <v>4214903</v>
      </c>
      <c r="CL17" s="420">
        <v>10130724</v>
      </c>
      <c r="CM17" s="332">
        <v>97916</v>
      </c>
      <c r="CN17" s="424">
        <v>5747449</v>
      </c>
      <c r="CO17" s="331">
        <v>0</v>
      </c>
      <c r="CP17" s="420">
        <v>4285359</v>
      </c>
      <c r="CQ17" s="1193">
        <v>10443537</v>
      </c>
      <c r="CR17" s="1194">
        <f>+CR11</f>
        <v>104426</v>
      </c>
      <c r="CS17" s="1193">
        <f>+SUM(CS18:CS20)</f>
        <v>5770201</v>
      </c>
      <c r="CT17" s="1194">
        <v>0</v>
      </c>
      <c r="CU17" s="1193">
        <f>+SUM(CU18:CU20)</f>
        <v>4568910</v>
      </c>
      <c r="CV17" s="1198">
        <v>10379206</v>
      </c>
      <c r="CW17" s="1199">
        <v>111952</v>
      </c>
      <c r="CX17" s="1198">
        <v>5690186</v>
      </c>
      <c r="CY17" s="1199">
        <v>0</v>
      </c>
      <c r="CZ17" s="1198">
        <v>4577068</v>
      </c>
      <c r="DA17" s="555">
        <v>10552960</v>
      </c>
      <c r="DB17" s="1198">
        <v>115202</v>
      </c>
      <c r="DC17" s="555">
        <v>5738392</v>
      </c>
      <c r="DD17" s="1198">
        <v>0</v>
      </c>
      <c r="DE17" s="555">
        <v>4699366</v>
      </c>
      <c r="DF17" s="1198">
        <v>10608360</v>
      </c>
      <c r="DG17" s="1199">
        <v>118983</v>
      </c>
      <c r="DH17" s="1198">
        <v>5655485</v>
      </c>
      <c r="DI17" s="1199">
        <v>0</v>
      </c>
      <c r="DJ17" s="1198">
        <v>4833892</v>
      </c>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row>
    <row r="18" spans="1:173" s="1186" customFormat="1" ht="16.5" customHeight="1">
      <c r="A18" s="339" t="s">
        <v>102</v>
      </c>
      <c r="B18" s="340" t="s">
        <v>71</v>
      </c>
      <c r="C18" s="341" t="s">
        <v>71</v>
      </c>
      <c r="D18" s="342">
        <v>0</v>
      </c>
      <c r="E18" s="343">
        <v>0</v>
      </c>
      <c r="F18" s="340" t="s">
        <v>71</v>
      </c>
      <c r="G18" s="341" t="s">
        <v>71</v>
      </c>
      <c r="H18" s="342">
        <v>0</v>
      </c>
      <c r="I18" s="346">
        <v>0</v>
      </c>
      <c r="J18" s="340" t="s">
        <v>71</v>
      </c>
      <c r="K18" s="341" t="s">
        <v>71</v>
      </c>
      <c r="L18" s="342">
        <v>0</v>
      </c>
      <c r="M18" s="343">
        <v>0</v>
      </c>
      <c r="N18" s="340" t="s">
        <v>71</v>
      </c>
      <c r="O18" s="341" t="s">
        <v>71</v>
      </c>
      <c r="P18" s="342">
        <v>0</v>
      </c>
      <c r="Q18" s="346">
        <v>0</v>
      </c>
      <c r="R18" s="340" t="s">
        <v>93</v>
      </c>
      <c r="S18" s="341" t="s">
        <v>93</v>
      </c>
      <c r="T18" s="342">
        <v>0</v>
      </c>
      <c r="U18" s="343">
        <v>0</v>
      </c>
      <c r="V18" s="344">
        <v>1272348</v>
      </c>
      <c r="W18" s="345">
        <v>480941</v>
      </c>
      <c r="X18" s="342">
        <v>0</v>
      </c>
      <c r="Y18" s="345">
        <v>792515</v>
      </c>
      <c r="Z18" s="344">
        <v>1435855</v>
      </c>
      <c r="AA18" s="345">
        <v>545453</v>
      </c>
      <c r="AB18" s="342">
        <v>0</v>
      </c>
      <c r="AC18" s="343">
        <v>890402</v>
      </c>
      <c r="AD18" s="344">
        <v>1694534</v>
      </c>
      <c r="AE18" s="341" t="s">
        <v>350</v>
      </c>
      <c r="AF18" s="344">
        <v>615657</v>
      </c>
      <c r="AG18" s="346">
        <v>0</v>
      </c>
      <c r="AH18" s="344">
        <v>1078877</v>
      </c>
      <c r="AI18" s="347">
        <v>2114865</v>
      </c>
      <c r="AJ18" s="340" t="s">
        <v>350</v>
      </c>
      <c r="AK18" s="347">
        <v>904683</v>
      </c>
      <c r="AL18" s="342">
        <v>0</v>
      </c>
      <c r="AM18" s="347">
        <v>1210182</v>
      </c>
      <c r="AN18" s="344">
        <v>2178679</v>
      </c>
      <c r="AO18" s="347" t="s">
        <v>350</v>
      </c>
      <c r="AP18" s="340">
        <v>899221</v>
      </c>
      <c r="AQ18" s="346">
        <v>0</v>
      </c>
      <c r="AR18" s="344">
        <v>1279458</v>
      </c>
      <c r="AS18" s="347">
        <v>2392155</v>
      </c>
      <c r="AT18" s="340" t="s">
        <v>350</v>
      </c>
      <c r="AU18" s="347">
        <v>1031367</v>
      </c>
      <c r="AV18" s="342">
        <v>0</v>
      </c>
      <c r="AW18" s="347">
        <v>1360788</v>
      </c>
      <c r="AX18" s="344">
        <v>2705883</v>
      </c>
      <c r="AY18" s="347" t="s">
        <v>350</v>
      </c>
      <c r="AZ18" s="344">
        <v>1243485</v>
      </c>
      <c r="BA18" s="346">
        <v>0</v>
      </c>
      <c r="BB18" s="344">
        <v>1462398</v>
      </c>
      <c r="BC18" s="347">
        <v>2978843</v>
      </c>
      <c r="BD18" s="340" t="s">
        <v>350</v>
      </c>
      <c r="BE18" s="347">
        <v>1400518</v>
      </c>
      <c r="BF18" s="342">
        <v>0</v>
      </c>
      <c r="BG18" s="347">
        <v>1578325</v>
      </c>
      <c r="BH18" s="344">
        <v>3247604</v>
      </c>
      <c r="BI18" s="347" t="s">
        <v>350</v>
      </c>
      <c r="BJ18" s="344">
        <v>1572793</v>
      </c>
      <c r="BK18" s="346">
        <v>0</v>
      </c>
      <c r="BL18" s="344">
        <v>1674811</v>
      </c>
      <c r="BM18" s="347">
        <v>3384848</v>
      </c>
      <c r="BN18" s="340" t="s">
        <v>350</v>
      </c>
      <c r="BO18" s="347">
        <v>1575598</v>
      </c>
      <c r="BP18" s="342">
        <v>0</v>
      </c>
      <c r="BQ18" s="347">
        <v>1809250</v>
      </c>
      <c r="BR18" s="349">
        <v>3655041</v>
      </c>
      <c r="BS18" s="350" t="s">
        <v>350</v>
      </c>
      <c r="BT18" s="349">
        <v>1677875</v>
      </c>
      <c r="BU18" s="346">
        <v>0</v>
      </c>
      <c r="BV18" s="349">
        <v>1977166</v>
      </c>
      <c r="BW18" s="347">
        <v>3808361</v>
      </c>
      <c r="BX18" s="340" t="s">
        <v>350</v>
      </c>
      <c r="BY18" s="347">
        <v>1712181</v>
      </c>
      <c r="BZ18" s="342">
        <v>0</v>
      </c>
      <c r="CA18" s="347">
        <v>2096180</v>
      </c>
      <c r="CB18" s="349">
        <v>3884741</v>
      </c>
      <c r="CC18" s="350" t="s">
        <v>350</v>
      </c>
      <c r="CD18" s="349">
        <v>1758351</v>
      </c>
      <c r="CE18" s="346">
        <v>0</v>
      </c>
      <c r="CF18" s="349">
        <v>2126390</v>
      </c>
      <c r="CG18" s="347">
        <v>4961110</v>
      </c>
      <c r="CH18" s="340" t="s">
        <v>350</v>
      </c>
      <c r="CI18" s="347">
        <v>2853424</v>
      </c>
      <c r="CJ18" s="342">
        <v>0</v>
      </c>
      <c r="CK18" s="347">
        <v>2107686</v>
      </c>
      <c r="CL18" s="421">
        <v>4997908</v>
      </c>
      <c r="CM18" s="346">
        <v>0</v>
      </c>
      <c r="CN18" s="421">
        <v>2856987</v>
      </c>
      <c r="CO18" s="346">
        <v>0</v>
      </c>
      <c r="CP18" s="421">
        <v>2140921</v>
      </c>
      <c r="CQ18" s="965">
        <v>5151859</v>
      </c>
      <c r="CR18" s="1201">
        <v>0</v>
      </c>
      <c r="CS18" s="965">
        <v>2873492</v>
      </c>
      <c r="CT18" s="1201">
        <v>0</v>
      </c>
      <c r="CU18" s="965">
        <v>2278367</v>
      </c>
      <c r="CV18" s="1202">
        <v>5109709</v>
      </c>
      <c r="CW18" s="1200">
        <v>0</v>
      </c>
      <c r="CX18" s="1202">
        <v>2824789</v>
      </c>
      <c r="CY18" s="1200">
        <v>0</v>
      </c>
      <c r="CZ18" s="1202">
        <v>2284920</v>
      </c>
      <c r="DA18" s="1174">
        <v>5192704</v>
      </c>
      <c r="DB18" s="1202">
        <v>0</v>
      </c>
      <c r="DC18" s="1174">
        <v>2854248</v>
      </c>
      <c r="DD18" s="1202">
        <v>0</v>
      </c>
      <c r="DE18" s="1174">
        <v>2338456</v>
      </c>
      <c r="DF18" s="1202">
        <v>5267727</v>
      </c>
      <c r="DG18" s="1200">
        <v>57264</v>
      </c>
      <c r="DH18" s="1202">
        <v>2815083</v>
      </c>
      <c r="DI18" s="1200">
        <v>0</v>
      </c>
      <c r="DJ18" s="1202">
        <v>2395380</v>
      </c>
      <c r="DK18" s="71"/>
      <c r="DL18" s="71"/>
      <c r="DM18" s="71"/>
      <c r="DN18" s="71"/>
      <c r="DO18" s="71"/>
      <c r="DP18" s="71"/>
      <c r="DQ18" s="71"/>
      <c r="DR18" s="71"/>
      <c r="DS18" s="71"/>
      <c r="DT18" s="71"/>
      <c r="DU18" s="71"/>
      <c r="DV18" s="71"/>
      <c r="DW18" s="71"/>
      <c r="DX18" s="71"/>
      <c r="DY18" s="71"/>
      <c r="DZ18" s="71"/>
      <c r="EA18" s="71"/>
      <c r="EB18" s="71"/>
      <c r="EC18" s="71"/>
      <c r="ED18" s="71"/>
      <c r="EE18" s="71"/>
      <c r="EF18" s="71"/>
      <c r="EG18" s="71"/>
      <c r="EH18" s="71"/>
      <c r="EI18" s="71"/>
      <c r="EJ18" s="71"/>
      <c r="EK18" s="71"/>
      <c r="EL18" s="71"/>
      <c r="EM18" s="71"/>
      <c r="EN18" s="71"/>
      <c r="EO18" s="71"/>
      <c r="EP18" s="71"/>
      <c r="EQ18" s="71"/>
      <c r="ER18" s="71"/>
      <c r="ES18" s="71"/>
      <c r="ET18" s="71"/>
      <c r="EU18" s="71"/>
      <c r="EV18" s="71"/>
    </row>
    <row r="19" spans="1:173" s="1186" customFormat="1" ht="16.5" customHeight="1">
      <c r="A19" s="339" t="s">
        <v>103</v>
      </c>
      <c r="B19" s="340" t="s">
        <v>71</v>
      </c>
      <c r="C19" s="341" t="s">
        <v>71</v>
      </c>
      <c r="D19" s="342">
        <v>0</v>
      </c>
      <c r="E19" s="343">
        <v>0</v>
      </c>
      <c r="F19" s="340" t="s">
        <v>71</v>
      </c>
      <c r="G19" s="341" t="s">
        <v>71</v>
      </c>
      <c r="H19" s="342">
        <v>0</v>
      </c>
      <c r="I19" s="346">
        <v>0</v>
      </c>
      <c r="J19" s="340" t="s">
        <v>71</v>
      </c>
      <c r="K19" s="341" t="s">
        <v>71</v>
      </c>
      <c r="L19" s="342">
        <v>0</v>
      </c>
      <c r="M19" s="343">
        <v>0</v>
      </c>
      <c r="N19" s="340" t="s">
        <v>71</v>
      </c>
      <c r="O19" s="341" t="s">
        <v>71</v>
      </c>
      <c r="P19" s="342">
        <v>0</v>
      </c>
      <c r="Q19" s="346">
        <v>0</v>
      </c>
      <c r="R19" s="340" t="s">
        <v>93</v>
      </c>
      <c r="S19" s="341" t="s">
        <v>71</v>
      </c>
      <c r="T19" s="342">
        <v>0</v>
      </c>
      <c r="U19" s="343">
        <v>0</v>
      </c>
      <c r="V19" s="344">
        <v>1286769</v>
      </c>
      <c r="W19" s="345">
        <v>600995</v>
      </c>
      <c r="X19" s="342">
        <v>0</v>
      </c>
      <c r="Y19" s="345">
        <v>684666</v>
      </c>
      <c r="Z19" s="344">
        <v>1481047</v>
      </c>
      <c r="AA19" s="345">
        <v>679190</v>
      </c>
      <c r="AB19" s="342">
        <v>0</v>
      </c>
      <c r="AC19" s="343">
        <v>801857</v>
      </c>
      <c r="AD19" s="344">
        <v>1797990</v>
      </c>
      <c r="AE19" s="341" t="s">
        <v>350</v>
      </c>
      <c r="AF19" s="344">
        <v>788568</v>
      </c>
      <c r="AG19" s="346">
        <v>0</v>
      </c>
      <c r="AH19" s="344">
        <v>1009422</v>
      </c>
      <c r="AI19" s="347">
        <v>2263004</v>
      </c>
      <c r="AJ19" s="340" t="s">
        <v>350</v>
      </c>
      <c r="AK19" s="347">
        <v>1109103</v>
      </c>
      <c r="AL19" s="342">
        <v>0</v>
      </c>
      <c r="AM19" s="347">
        <v>1153901</v>
      </c>
      <c r="AN19" s="344">
        <v>2342171</v>
      </c>
      <c r="AO19" s="347" t="s">
        <v>350</v>
      </c>
      <c r="AP19" s="340">
        <v>1104206</v>
      </c>
      <c r="AQ19" s="346">
        <v>0</v>
      </c>
      <c r="AR19" s="344">
        <v>1237965</v>
      </c>
      <c r="AS19" s="347">
        <v>2599607</v>
      </c>
      <c r="AT19" s="340" t="s">
        <v>350</v>
      </c>
      <c r="AU19" s="347">
        <v>1271984</v>
      </c>
      <c r="AV19" s="342">
        <v>0</v>
      </c>
      <c r="AW19" s="347">
        <v>1327623</v>
      </c>
      <c r="AX19" s="344">
        <v>2946846</v>
      </c>
      <c r="AY19" s="347" t="s">
        <v>350</v>
      </c>
      <c r="AZ19" s="344">
        <v>1508268</v>
      </c>
      <c r="BA19" s="346">
        <v>0</v>
      </c>
      <c r="BB19" s="344">
        <v>1438578</v>
      </c>
      <c r="BC19" s="347">
        <v>3178402</v>
      </c>
      <c r="BD19" s="340" t="s">
        <v>350</v>
      </c>
      <c r="BE19" s="347">
        <v>1615128</v>
      </c>
      <c r="BF19" s="342">
        <v>0</v>
      </c>
      <c r="BG19" s="347">
        <v>1563274</v>
      </c>
      <c r="BH19" s="344">
        <v>3409639</v>
      </c>
      <c r="BI19" s="347" t="s">
        <v>350</v>
      </c>
      <c r="BJ19" s="344">
        <v>1744612</v>
      </c>
      <c r="BK19" s="346">
        <v>0</v>
      </c>
      <c r="BL19" s="344">
        <v>1665027</v>
      </c>
      <c r="BM19" s="347">
        <v>3553508</v>
      </c>
      <c r="BN19" s="340" t="s">
        <v>350</v>
      </c>
      <c r="BO19" s="347">
        <v>1771470</v>
      </c>
      <c r="BP19" s="342">
        <v>0</v>
      </c>
      <c r="BQ19" s="347">
        <v>1782038</v>
      </c>
      <c r="BR19" s="349">
        <v>3794239</v>
      </c>
      <c r="BS19" s="350" t="s">
        <v>350</v>
      </c>
      <c r="BT19" s="349">
        <v>1868813</v>
      </c>
      <c r="BU19" s="346">
        <v>0</v>
      </c>
      <c r="BV19" s="349">
        <v>1925426</v>
      </c>
      <c r="BW19" s="347">
        <v>3965776</v>
      </c>
      <c r="BX19" s="340" t="s">
        <v>350</v>
      </c>
      <c r="BY19" s="347">
        <v>1907969</v>
      </c>
      <c r="BZ19" s="342">
        <v>0</v>
      </c>
      <c r="CA19" s="347">
        <v>2057807</v>
      </c>
      <c r="CB19" s="349">
        <v>4070182</v>
      </c>
      <c r="CC19" s="350" t="s">
        <v>350</v>
      </c>
      <c r="CD19" s="349">
        <v>1967911</v>
      </c>
      <c r="CE19" s="346">
        <v>0</v>
      </c>
      <c r="CF19" s="349">
        <v>2102271</v>
      </c>
      <c r="CG19" s="347">
        <v>5000632</v>
      </c>
      <c r="CH19" s="340" t="s">
        <v>350</v>
      </c>
      <c r="CI19" s="347">
        <v>2893415</v>
      </c>
      <c r="CJ19" s="342">
        <v>0</v>
      </c>
      <c r="CK19" s="347">
        <v>2107217</v>
      </c>
      <c r="CL19" s="421">
        <v>5034900</v>
      </c>
      <c r="CM19" s="346">
        <v>0</v>
      </c>
      <c r="CN19" s="421">
        <v>2890462</v>
      </c>
      <c r="CO19" s="346">
        <v>0</v>
      </c>
      <c r="CP19" s="421">
        <v>2144438</v>
      </c>
      <c r="CQ19" s="965">
        <v>5187252</v>
      </c>
      <c r="CR19" s="1201">
        <v>0</v>
      </c>
      <c r="CS19" s="965">
        <v>2896709</v>
      </c>
      <c r="CT19" s="1201">
        <v>0</v>
      </c>
      <c r="CU19" s="965">
        <v>2290543</v>
      </c>
      <c r="CV19" s="1202">
        <v>5157545</v>
      </c>
      <c r="CW19" s="1200">
        <v>0</v>
      </c>
      <c r="CX19" s="1202">
        <v>2865397</v>
      </c>
      <c r="CY19" s="1200">
        <v>0</v>
      </c>
      <c r="CZ19" s="1202">
        <v>2292148</v>
      </c>
      <c r="DA19" s="1174">
        <v>5245054</v>
      </c>
      <c r="DB19" s="1202">
        <v>0</v>
      </c>
      <c r="DC19" s="1174">
        <v>2884144</v>
      </c>
      <c r="DD19" s="1202">
        <v>0</v>
      </c>
      <c r="DE19" s="1174">
        <v>2360910</v>
      </c>
      <c r="DF19" s="1202">
        <v>5340633</v>
      </c>
      <c r="DG19" s="1200">
        <v>61719</v>
      </c>
      <c r="DH19" s="1202">
        <v>2840402</v>
      </c>
      <c r="DI19" s="1200">
        <v>0</v>
      </c>
      <c r="DJ19" s="1202">
        <v>2438512</v>
      </c>
      <c r="DK19" s="71"/>
      <c r="DL19" s="71"/>
      <c r="DM19" s="71"/>
      <c r="DN19" s="71"/>
      <c r="DO19" s="71"/>
      <c r="DP19" s="71"/>
      <c r="DQ19" s="71"/>
      <c r="DR19" s="71"/>
      <c r="DS19" s="71"/>
      <c r="DT19" s="71"/>
      <c r="DU19" s="71"/>
      <c r="DV19" s="71"/>
      <c r="DW19" s="71"/>
      <c r="DX19" s="71"/>
      <c r="DY19" s="71"/>
      <c r="DZ19" s="71"/>
      <c r="EA19" s="71"/>
      <c r="EB19" s="71"/>
      <c r="EC19" s="71"/>
      <c r="ED19" s="71"/>
      <c r="EE19" s="71"/>
      <c r="EF19" s="71"/>
      <c r="EG19" s="71"/>
      <c r="EH19" s="71"/>
      <c r="EI19" s="71"/>
      <c r="EJ19" s="71"/>
      <c r="EK19" s="71"/>
      <c r="EL19" s="71"/>
      <c r="EM19" s="71"/>
      <c r="EN19" s="71"/>
      <c r="EO19" s="71"/>
      <c r="EP19" s="71"/>
      <c r="EQ19" s="71"/>
      <c r="ER19" s="71"/>
      <c r="ES19" s="71"/>
      <c r="ET19" s="71"/>
      <c r="EU19" s="71"/>
      <c r="EV19" s="71"/>
    </row>
    <row r="20" spans="1:173" s="1186" customFormat="1" ht="16.5" customHeight="1">
      <c r="A20" s="339" t="s">
        <v>431</v>
      </c>
      <c r="B20" s="342" t="s">
        <v>71</v>
      </c>
      <c r="C20" s="354" t="s">
        <v>71</v>
      </c>
      <c r="D20" s="342">
        <v>0</v>
      </c>
      <c r="E20" s="354">
        <v>0</v>
      </c>
      <c r="F20" s="342" t="s">
        <v>71</v>
      </c>
      <c r="G20" s="341" t="s">
        <v>71</v>
      </c>
      <c r="H20" s="342">
        <v>0</v>
      </c>
      <c r="I20" s="355">
        <v>0</v>
      </c>
      <c r="J20" s="342" t="s">
        <v>71</v>
      </c>
      <c r="K20" s="355" t="s">
        <v>71</v>
      </c>
      <c r="L20" s="342">
        <v>0</v>
      </c>
      <c r="M20" s="354">
        <v>0</v>
      </c>
      <c r="N20" s="342" t="s">
        <v>71</v>
      </c>
      <c r="O20" s="354" t="s">
        <v>71</v>
      </c>
      <c r="P20" s="342">
        <v>0</v>
      </c>
      <c r="Q20" s="355">
        <v>0</v>
      </c>
      <c r="R20" s="342" t="s">
        <v>93</v>
      </c>
      <c r="S20" s="355" t="s">
        <v>71</v>
      </c>
      <c r="T20" s="342">
        <v>0</v>
      </c>
      <c r="U20" s="354">
        <v>0</v>
      </c>
      <c r="V20" s="342">
        <v>0</v>
      </c>
      <c r="W20" s="354">
        <v>0</v>
      </c>
      <c r="X20" s="342">
        <v>0</v>
      </c>
      <c r="Y20" s="354">
        <v>0</v>
      </c>
      <c r="Z20" s="342">
        <v>0</v>
      </c>
      <c r="AA20" s="354">
        <v>0</v>
      </c>
      <c r="AB20" s="342">
        <v>0</v>
      </c>
      <c r="AC20" s="354">
        <v>0</v>
      </c>
      <c r="AD20" s="344">
        <v>21982</v>
      </c>
      <c r="AE20" s="345">
        <v>21982</v>
      </c>
      <c r="AF20" s="342">
        <v>0</v>
      </c>
      <c r="AG20" s="346">
        <v>0</v>
      </c>
      <c r="AH20" s="342">
        <v>0</v>
      </c>
      <c r="AI20" s="347">
        <v>27105</v>
      </c>
      <c r="AJ20" s="344">
        <v>27105</v>
      </c>
      <c r="AK20" s="356">
        <v>0</v>
      </c>
      <c r="AL20" s="342">
        <v>0</v>
      </c>
      <c r="AM20" s="346">
        <v>0</v>
      </c>
      <c r="AN20" s="344">
        <v>29726</v>
      </c>
      <c r="AO20" s="347">
        <v>29726</v>
      </c>
      <c r="AP20" s="342">
        <v>0</v>
      </c>
      <c r="AQ20" s="346">
        <v>0</v>
      </c>
      <c r="AR20" s="342">
        <v>0</v>
      </c>
      <c r="AS20" s="347">
        <v>30703</v>
      </c>
      <c r="AT20" s="344">
        <v>30703</v>
      </c>
      <c r="AU20" s="346">
        <v>0</v>
      </c>
      <c r="AV20" s="342">
        <v>0</v>
      </c>
      <c r="AW20" s="346">
        <v>0</v>
      </c>
      <c r="AX20" s="344">
        <v>27273</v>
      </c>
      <c r="AY20" s="347">
        <v>27273</v>
      </c>
      <c r="AZ20" s="342">
        <v>0</v>
      </c>
      <c r="BA20" s="346">
        <v>0</v>
      </c>
      <c r="BB20" s="342">
        <v>0</v>
      </c>
      <c r="BC20" s="357">
        <v>30370</v>
      </c>
      <c r="BD20" s="344">
        <v>30370</v>
      </c>
      <c r="BE20" s="346">
        <v>0</v>
      </c>
      <c r="BF20" s="342">
        <v>0</v>
      </c>
      <c r="BG20" s="346">
        <v>0</v>
      </c>
      <c r="BH20" s="344">
        <v>30529</v>
      </c>
      <c r="BI20" s="347">
        <v>30529</v>
      </c>
      <c r="BJ20" s="342">
        <v>0</v>
      </c>
      <c r="BK20" s="346">
        <v>0</v>
      </c>
      <c r="BL20" s="342">
        <v>0</v>
      </c>
      <c r="BM20" s="347">
        <v>42908</v>
      </c>
      <c r="BN20" s="358">
        <v>42908</v>
      </c>
      <c r="BO20" s="346">
        <v>0</v>
      </c>
      <c r="BP20" s="342">
        <v>0</v>
      </c>
      <c r="BQ20" s="346">
        <v>0</v>
      </c>
      <c r="BR20" s="349">
        <v>74716</v>
      </c>
      <c r="BS20" s="350">
        <v>74716</v>
      </c>
      <c r="BT20" s="342"/>
      <c r="BU20" s="346">
        <v>0</v>
      </c>
      <c r="BV20" s="342"/>
      <c r="BW20" s="347">
        <v>93895</v>
      </c>
      <c r="BX20" s="358">
        <v>93895</v>
      </c>
      <c r="BY20" s="346"/>
      <c r="BZ20" s="342">
        <v>0</v>
      </c>
      <c r="CA20" s="346"/>
      <c r="CB20" s="349">
        <v>90657</v>
      </c>
      <c r="CC20" s="350">
        <v>90657</v>
      </c>
      <c r="CD20" s="342"/>
      <c r="CE20" s="346">
        <v>0</v>
      </c>
      <c r="CF20" s="342"/>
      <c r="CG20" s="347">
        <v>95925</v>
      </c>
      <c r="CH20" s="358">
        <v>95925</v>
      </c>
      <c r="CI20" s="346"/>
      <c r="CJ20" s="342">
        <v>0</v>
      </c>
      <c r="CK20" s="346"/>
      <c r="CL20" s="421">
        <v>97916</v>
      </c>
      <c r="CM20" s="350">
        <v>97916</v>
      </c>
      <c r="CN20" s="425"/>
      <c r="CO20" s="346">
        <v>0</v>
      </c>
      <c r="CP20" s="425"/>
      <c r="CQ20" s="965">
        <v>104426</v>
      </c>
      <c r="CR20" s="1197">
        <f>+CR17</f>
        <v>104426</v>
      </c>
      <c r="CS20" s="965">
        <v>0</v>
      </c>
      <c r="CT20" s="1197">
        <v>0</v>
      </c>
      <c r="CU20" s="965">
        <v>0</v>
      </c>
      <c r="CV20" s="1197">
        <v>111952</v>
      </c>
      <c r="CW20" s="1175">
        <v>111952</v>
      </c>
      <c r="CX20" s="1197">
        <v>0</v>
      </c>
      <c r="CY20" s="1200">
        <v>0</v>
      </c>
      <c r="CZ20" s="1197">
        <v>0</v>
      </c>
      <c r="DA20" s="1174">
        <f>+DB20</f>
        <v>115202</v>
      </c>
      <c r="DB20" s="1197">
        <v>115202</v>
      </c>
      <c r="DC20" s="1174">
        <v>0</v>
      </c>
      <c r="DD20" s="1197">
        <v>0</v>
      </c>
      <c r="DE20" s="1174">
        <v>0</v>
      </c>
      <c r="DF20" s="1197">
        <v>0</v>
      </c>
      <c r="DG20" s="1175">
        <v>0</v>
      </c>
      <c r="DH20" s="1197">
        <v>0</v>
      </c>
      <c r="DI20" s="1200">
        <v>0</v>
      </c>
      <c r="DJ20" s="1197">
        <v>0</v>
      </c>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row>
    <row r="21" spans="1:173" s="1186" customFormat="1" ht="16.5" customHeight="1">
      <c r="A21" s="440" t="s">
        <v>105</v>
      </c>
      <c r="B21" s="429"/>
      <c r="C21" s="429"/>
      <c r="D21" s="429"/>
      <c r="E21" s="430"/>
      <c r="F21" s="429"/>
      <c r="G21" s="429"/>
      <c r="H21" s="429"/>
      <c r="I21" s="431"/>
      <c r="J21" s="429"/>
      <c r="K21" s="429"/>
      <c r="L21" s="429"/>
      <c r="M21" s="430"/>
      <c r="N21" s="429"/>
      <c r="O21" s="429"/>
      <c r="P21" s="429"/>
      <c r="Q21" s="431"/>
      <c r="R21" s="429"/>
      <c r="S21" s="429"/>
      <c r="T21" s="429"/>
      <c r="U21" s="430"/>
      <c r="V21" s="429"/>
      <c r="W21" s="436"/>
      <c r="X21" s="429"/>
      <c r="Y21" s="436"/>
      <c r="Z21" s="429">
        <v>13.980798845851904</v>
      </c>
      <c r="AA21" s="436"/>
      <c r="AB21" s="429"/>
      <c r="AC21" s="430"/>
      <c r="AD21" s="429"/>
      <c r="AE21" s="436"/>
      <c r="AF21" s="429"/>
      <c r="AG21" s="431"/>
      <c r="AH21" s="429"/>
      <c r="AI21" s="432"/>
      <c r="AJ21" s="429"/>
      <c r="AK21" s="432"/>
      <c r="AL21" s="429"/>
      <c r="AM21" s="432"/>
      <c r="AN21" s="429"/>
      <c r="AO21" s="432"/>
      <c r="AP21" s="429"/>
      <c r="AQ21" s="432"/>
      <c r="AR21" s="429"/>
      <c r="AS21" s="432"/>
      <c r="AT21" s="429"/>
      <c r="AU21" s="432"/>
      <c r="AV21" s="429"/>
      <c r="AW21" s="432"/>
      <c r="AX21" s="429"/>
      <c r="AY21" s="432"/>
      <c r="AZ21" s="429"/>
      <c r="BA21" s="433"/>
      <c r="BB21" s="429"/>
      <c r="BC21" s="441"/>
      <c r="BD21" s="429"/>
      <c r="BE21" s="441"/>
      <c r="BF21" s="429"/>
      <c r="BG21" s="441"/>
      <c r="BH21" s="429"/>
      <c r="BI21" s="441"/>
      <c r="BJ21" s="429"/>
      <c r="BK21" s="442"/>
      <c r="BL21" s="429"/>
      <c r="BM21" s="441"/>
      <c r="BN21" s="429"/>
      <c r="BO21" s="441"/>
      <c r="BP21" s="429"/>
      <c r="BQ21" s="441"/>
      <c r="BR21" s="441"/>
      <c r="BS21" s="441"/>
      <c r="BT21" s="441"/>
      <c r="BU21" s="441"/>
      <c r="BV21" s="441"/>
      <c r="BW21" s="441"/>
      <c r="BX21" s="429"/>
      <c r="BY21" s="441"/>
      <c r="BZ21" s="429"/>
      <c r="CA21" s="441"/>
      <c r="CB21" s="441"/>
      <c r="CC21" s="441"/>
      <c r="CD21" s="441"/>
      <c r="CE21" s="441"/>
      <c r="CF21" s="441"/>
      <c r="CG21" s="441"/>
      <c r="CH21" s="429"/>
      <c r="CI21" s="441"/>
      <c r="CJ21" s="429"/>
      <c r="CK21" s="441"/>
      <c r="CL21" s="441"/>
      <c r="CM21" s="441"/>
      <c r="CN21" s="441"/>
      <c r="CO21" s="441"/>
      <c r="CP21" s="441"/>
      <c r="CQ21" s="1203"/>
      <c r="CR21" s="1203"/>
      <c r="CS21" s="1203"/>
      <c r="CT21" s="1203"/>
      <c r="CU21" s="1203"/>
      <c r="CV21" s="1203"/>
      <c r="CW21" s="1203"/>
      <c r="CX21" s="1203"/>
      <c r="CY21" s="1203"/>
      <c r="CZ21" s="1203"/>
      <c r="DA21" s="1203"/>
      <c r="DB21" s="1203"/>
      <c r="DC21" s="1203"/>
      <c r="DD21" s="1203"/>
      <c r="DE21" s="1203"/>
      <c r="DF21" s="1203"/>
      <c r="DG21" s="1203"/>
      <c r="DH21" s="1203"/>
      <c r="DI21" s="1203"/>
      <c r="DJ21" s="1203"/>
    </row>
    <row r="22" spans="1:173" s="1186" customFormat="1" ht="16.5" customHeight="1">
      <c r="A22" s="359" t="s">
        <v>66</v>
      </c>
      <c r="B22" s="328">
        <v>47632</v>
      </c>
      <c r="C22" s="329">
        <v>47632</v>
      </c>
      <c r="D22" s="328">
        <v>0</v>
      </c>
      <c r="E22" s="329">
        <v>0</v>
      </c>
      <c r="F22" s="328">
        <v>52050</v>
      </c>
      <c r="G22" s="330">
        <v>52050</v>
      </c>
      <c r="H22" s="328">
        <v>0</v>
      </c>
      <c r="I22" s="331">
        <v>0</v>
      </c>
      <c r="J22" s="328">
        <v>67418</v>
      </c>
      <c r="K22" s="329">
        <v>67418</v>
      </c>
      <c r="L22" s="328">
        <v>0</v>
      </c>
      <c r="M22" s="329">
        <v>0</v>
      </c>
      <c r="N22" s="328">
        <v>253374</v>
      </c>
      <c r="O22" s="330">
        <v>253374</v>
      </c>
      <c r="P22" s="328">
        <v>0</v>
      </c>
      <c r="Q22" s="331">
        <v>0</v>
      </c>
      <c r="R22" s="328">
        <v>514040</v>
      </c>
      <c r="S22" s="329">
        <v>514040</v>
      </c>
      <c r="T22" s="328">
        <v>0</v>
      </c>
      <c r="U22" s="329">
        <v>0</v>
      </c>
      <c r="V22" s="328">
        <v>2559117</v>
      </c>
      <c r="W22" s="330">
        <v>1081936</v>
      </c>
      <c r="X22" s="328">
        <v>0</v>
      </c>
      <c r="Y22" s="330">
        <v>1477181</v>
      </c>
      <c r="Z22" s="328">
        <v>2916902</v>
      </c>
      <c r="AA22" s="330">
        <v>1224643</v>
      </c>
      <c r="AB22" s="328">
        <v>0</v>
      </c>
      <c r="AC22" s="329">
        <v>1692259</v>
      </c>
      <c r="AD22" s="328">
        <v>3514506</v>
      </c>
      <c r="AE22" s="330">
        <v>21982</v>
      </c>
      <c r="AF22" s="328">
        <v>1404225</v>
      </c>
      <c r="AG22" s="331">
        <v>0</v>
      </c>
      <c r="AH22" s="328">
        <v>2088299</v>
      </c>
      <c r="AI22" s="332">
        <v>4404974</v>
      </c>
      <c r="AJ22" s="328">
        <v>27105</v>
      </c>
      <c r="AK22" s="332">
        <v>2013786</v>
      </c>
      <c r="AL22" s="328">
        <v>0</v>
      </c>
      <c r="AM22" s="332">
        <v>2364083</v>
      </c>
      <c r="AN22" s="328">
        <v>4550576</v>
      </c>
      <c r="AO22" s="332">
        <v>29726</v>
      </c>
      <c r="AP22" s="328">
        <v>2003427</v>
      </c>
      <c r="AQ22" s="331">
        <v>0</v>
      </c>
      <c r="AR22" s="328">
        <v>2517423</v>
      </c>
      <c r="AS22" s="332">
        <v>5022465</v>
      </c>
      <c r="AT22" s="328">
        <v>30703</v>
      </c>
      <c r="AU22" s="332">
        <v>2303351</v>
      </c>
      <c r="AV22" s="328">
        <v>0</v>
      </c>
      <c r="AW22" s="332">
        <v>2688411</v>
      </c>
      <c r="AX22" s="328">
        <v>5680002</v>
      </c>
      <c r="AY22" s="332">
        <v>27273</v>
      </c>
      <c r="AZ22" s="328">
        <v>2751753</v>
      </c>
      <c r="BA22" s="331">
        <v>0</v>
      </c>
      <c r="BB22" s="328">
        <v>2900976</v>
      </c>
      <c r="BC22" s="332">
        <v>6187615</v>
      </c>
      <c r="BD22" s="328">
        <v>30370</v>
      </c>
      <c r="BE22" s="332">
        <v>3015646</v>
      </c>
      <c r="BF22" s="328">
        <v>0</v>
      </c>
      <c r="BG22" s="332">
        <v>3141599</v>
      </c>
      <c r="BH22" s="328">
        <v>6687772</v>
      </c>
      <c r="BI22" s="360">
        <v>30529</v>
      </c>
      <c r="BJ22" s="328">
        <v>3317405</v>
      </c>
      <c r="BK22" s="361">
        <v>0</v>
      </c>
      <c r="BL22" s="328">
        <v>3339838</v>
      </c>
      <c r="BM22" s="332">
        <v>6981264</v>
      </c>
      <c r="BN22" s="328">
        <v>42908</v>
      </c>
      <c r="BO22" s="332">
        <v>3347068</v>
      </c>
      <c r="BP22" s="328">
        <v>0</v>
      </c>
      <c r="BQ22" s="332">
        <v>3591288</v>
      </c>
      <c r="BR22" s="337">
        <v>7523996</v>
      </c>
      <c r="BS22" s="338">
        <v>74716</v>
      </c>
      <c r="BT22" s="337">
        <v>3546688</v>
      </c>
      <c r="BU22" s="346">
        <v>0</v>
      </c>
      <c r="BV22" s="337">
        <v>3902592</v>
      </c>
      <c r="BW22" s="332">
        <v>7868032</v>
      </c>
      <c r="BX22" s="328">
        <v>93895</v>
      </c>
      <c r="BY22" s="332">
        <v>3620150</v>
      </c>
      <c r="BZ22" s="328">
        <v>0</v>
      </c>
      <c r="CA22" s="332">
        <v>4153987</v>
      </c>
      <c r="CB22" s="337">
        <v>8045580</v>
      </c>
      <c r="CC22" s="338">
        <v>90657</v>
      </c>
      <c r="CD22" s="337">
        <v>3726262</v>
      </c>
      <c r="CE22" s="346">
        <v>0</v>
      </c>
      <c r="CF22" s="337">
        <v>4228661</v>
      </c>
      <c r="CG22" s="332">
        <v>10057667</v>
      </c>
      <c r="CH22" s="328">
        <v>95925</v>
      </c>
      <c r="CI22" s="332">
        <v>5746839</v>
      </c>
      <c r="CJ22" s="328">
        <v>0</v>
      </c>
      <c r="CK22" s="332">
        <v>4214903</v>
      </c>
      <c r="CL22" s="420">
        <v>10130724</v>
      </c>
      <c r="CM22" s="332">
        <v>97916</v>
      </c>
      <c r="CN22" s="420">
        <v>5747449</v>
      </c>
      <c r="CO22" s="331">
        <v>0</v>
      </c>
      <c r="CP22" s="420">
        <v>4285359</v>
      </c>
      <c r="CQ22" s="1193">
        <v>10443537</v>
      </c>
      <c r="CR22" s="1194">
        <v>104426</v>
      </c>
      <c r="CS22" s="1193">
        <v>5770201</v>
      </c>
      <c r="CT22" s="1194">
        <v>0</v>
      </c>
      <c r="CU22" s="1193">
        <v>4568910</v>
      </c>
      <c r="CV22" s="1198">
        <v>10379206</v>
      </c>
      <c r="CW22" s="1199">
        <v>111952</v>
      </c>
      <c r="CX22" s="1198">
        <v>5690186</v>
      </c>
      <c r="CY22" s="1199">
        <v>0</v>
      </c>
      <c r="CZ22" s="1198">
        <v>4577068</v>
      </c>
      <c r="DA22" s="555">
        <v>10552960</v>
      </c>
      <c r="DB22" s="1198">
        <v>115202</v>
      </c>
      <c r="DC22" s="555">
        <v>5738392</v>
      </c>
      <c r="DD22" s="1198">
        <v>0</v>
      </c>
      <c r="DE22" s="555">
        <v>4699366</v>
      </c>
      <c r="DF22" s="1198">
        <v>10608360</v>
      </c>
      <c r="DG22" s="1199">
        <v>118983</v>
      </c>
      <c r="DH22" s="1198">
        <v>5655485</v>
      </c>
      <c r="DI22" s="1199">
        <v>0</v>
      </c>
      <c r="DJ22" s="1198">
        <v>4833892</v>
      </c>
      <c r="DK22" s="71"/>
      <c r="DL22" s="71"/>
      <c r="DM22" s="71"/>
      <c r="DN22" s="71"/>
      <c r="DO22" s="71"/>
      <c r="DP22" s="71"/>
      <c r="DQ22" s="71"/>
      <c r="DR22" s="71"/>
      <c r="DS22" s="71"/>
      <c r="DT22" s="71"/>
      <c r="DU22" s="71"/>
      <c r="DV22" s="71"/>
      <c r="DW22" s="71"/>
      <c r="DX22" s="71"/>
      <c r="DY22" s="71"/>
      <c r="DZ22" s="71"/>
      <c r="EA22" s="71"/>
      <c r="EB22" s="71"/>
      <c r="EC22" s="71"/>
      <c r="ED22" s="71"/>
      <c r="EE22" s="71"/>
      <c r="EF22" s="71"/>
      <c r="EG22" s="71"/>
      <c r="EH22" s="71"/>
      <c r="EI22" s="71"/>
      <c r="EJ22" s="71"/>
      <c r="EK22" s="71"/>
      <c r="EL22" s="71"/>
      <c r="EM22" s="71"/>
      <c r="EN22" s="71"/>
      <c r="EO22" s="71"/>
      <c r="EP22" s="71"/>
      <c r="EQ22" s="71"/>
      <c r="ER22" s="71"/>
      <c r="ES22" s="71"/>
      <c r="ET22" s="71"/>
      <c r="EU22" s="71"/>
      <c r="EV22" s="71"/>
    </row>
    <row r="23" spans="1:173" s="1186" customFormat="1" ht="16.5" customHeight="1">
      <c r="A23" s="362" t="s">
        <v>106</v>
      </c>
      <c r="B23" s="340" t="s">
        <v>71</v>
      </c>
      <c r="C23" s="341" t="s">
        <v>71</v>
      </c>
      <c r="D23" s="342">
        <v>0</v>
      </c>
      <c r="E23" s="343">
        <v>0</v>
      </c>
      <c r="F23" s="340" t="s">
        <v>71</v>
      </c>
      <c r="G23" s="341" t="s">
        <v>71</v>
      </c>
      <c r="H23" s="342">
        <v>0</v>
      </c>
      <c r="I23" s="346">
        <v>0</v>
      </c>
      <c r="J23" s="340" t="s">
        <v>93</v>
      </c>
      <c r="K23" s="341" t="s">
        <v>93</v>
      </c>
      <c r="L23" s="342">
        <v>0</v>
      </c>
      <c r="M23" s="343">
        <v>0</v>
      </c>
      <c r="N23" s="340" t="s">
        <v>71</v>
      </c>
      <c r="O23" s="341" t="s">
        <v>71</v>
      </c>
      <c r="P23" s="342">
        <v>0</v>
      </c>
      <c r="Q23" s="346">
        <v>0</v>
      </c>
      <c r="R23" s="340" t="s">
        <v>93</v>
      </c>
      <c r="S23" s="341" t="s">
        <v>93</v>
      </c>
      <c r="T23" s="342">
        <v>0</v>
      </c>
      <c r="U23" s="343">
        <v>0</v>
      </c>
      <c r="V23" s="340">
        <v>414743</v>
      </c>
      <c r="W23" s="363">
        <v>191980</v>
      </c>
      <c r="X23" s="342">
        <v>0</v>
      </c>
      <c r="Y23" s="356">
        <v>222763</v>
      </c>
      <c r="Z23" s="340">
        <v>489549</v>
      </c>
      <c r="AA23" s="266">
        <v>208007</v>
      </c>
      <c r="AB23" s="342">
        <v>0</v>
      </c>
      <c r="AC23" s="266">
        <v>281542</v>
      </c>
      <c r="AD23" s="340">
        <v>575855</v>
      </c>
      <c r="AE23" s="341" t="s">
        <v>350</v>
      </c>
      <c r="AF23" s="340">
        <v>194986</v>
      </c>
      <c r="AG23" s="346">
        <v>0</v>
      </c>
      <c r="AH23" s="340">
        <v>380869</v>
      </c>
      <c r="AI23" s="347">
        <v>703993</v>
      </c>
      <c r="AJ23" s="340" t="s">
        <v>350</v>
      </c>
      <c r="AK23" s="347">
        <v>263635</v>
      </c>
      <c r="AL23" s="342">
        <v>0</v>
      </c>
      <c r="AM23" s="347">
        <v>440358</v>
      </c>
      <c r="AN23" s="340">
        <v>697323</v>
      </c>
      <c r="AO23" s="347" t="s">
        <v>350</v>
      </c>
      <c r="AP23" s="340">
        <v>232925</v>
      </c>
      <c r="AQ23" s="346">
        <v>0</v>
      </c>
      <c r="AR23" s="340">
        <v>464398</v>
      </c>
      <c r="AS23" s="347">
        <v>720449</v>
      </c>
      <c r="AT23" s="340" t="s">
        <v>350</v>
      </c>
      <c r="AU23" s="347">
        <v>228043</v>
      </c>
      <c r="AV23" s="342">
        <v>0</v>
      </c>
      <c r="AW23" s="347">
        <v>492406</v>
      </c>
      <c r="AX23" s="340">
        <v>751598</v>
      </c>
      <c r="AY23" s="347" t="s">
        <v>350</v>
      </c>
      <c r="AZ23" s="340">
        <v>223053</v>
      </c>
      <c r="BA23" s="346">
        <v>0</v>
      </c>
      <c r="BB23" s="340">
        <v>528545</v>
      </c>
      <c r="BC23" s="347">
        <v>782693</v>
      </c>
      <c r="BD23" s="340" t="s">
        <v>350</v>
      </c>
      <c r="BE23" s="347">
        <v>216875</v>
      </c>
      <c r="BF23" s="342">
        <v>0</v>
      </c>
      <c r="BG23" s="347">
        <v>565818</v>
      </c>
      <c r="BH23" s="344">
        <v>831400</v>
      </c>
      <c r="BI23" s="364" t="s">
        <v>350</v>
      </c>
      <c r="BJ23" s="344">
        <v>242894</v>
      </c>
      <c r="BK23" s="365">
        <v>0</v>
      </c>
      <c r="BL23" s="344">
        <v>588506</v>
      </c>
      <c r="BM23" s="347">
        <v>930038</v>
      </c>
      <c r="BN23" s="340" t="s">
        <v>350</v>
      </c>
      <c r="BO23" s="347">
        <v>278799</v>
      </c>
      <c r="BP23" s="342">
        <v>0</v>
      </c>
      <c r="BQ23" s="347">
        <v>651239</v>
      </c>
      <c r="BR23" s="349">
        <v>997344</v>
      </c>
      <c r="BS23" s="350" t="s">
        <v>350</v>
      </c>
      <c r="BT23" s="349">
        <v>283464</v>
      </c>
      <c r="BU23" s="346">
        <v>0</v>
      </c>
      <c r="BV23" s="349">
        <v>713880</v>
      </c>
      <c r="BW23" s="347">
        <v>1051786</v>
      </c>
      <c r="BX23" s="340" t="s">
        <v>350</v>
      </c>
      <c r="BY23" s="347">
        <v>285412</v>
      </c>
      <c r="BZ23" s="342">
        <v>0</v>
      </c>
      <c r="CA23" s="347">
        <v>766374</v>
      </c>
      <c r="CB23" s="349">
        <v>1041590</v>
      </c>
      <c r="CC23" s="350" t="s">
        <v>350</v>
      </c>
      <c r="CD23" s="349">
        <v>266700</v>
      </c>
      <c r="CE23" s="346">
        <v>0</v>
      </c>
      <c r="CF23" s="349">
        <v>774890</v>
      </c>
      <c r="CG23" s="347">
        <v>1071353</v>
      </c>
      <c r="CH23" s="340" t="s">
        <v>350</v>
      </c>
      <c r="CI23" s="347">
        <v>320973</v>
      </c>
      <c r="CJ23" s="342">
        <v>0</v>
      </c>
      <c r="CK23" s="347">
        <v>750380</v>
      </c>
      <c r="CL23" s="421">
        <v>1069097</v>
      </c>
      <c r="CM23" s="346">
        <v>0</v>
      </c>
      <c r="CN23" s="421">
        <v>304570</v>
      </c>
      <c r="CO23" s="346">
        <v>0</v>
      </c>
      <c r="CP23" s="421">
        <v>764527</v>
      </c>
      <c r="CQ23" s="965">
        <v>1098687</v>
      </c>
      <c r="CR23" s="1201">
        <v>0</v>
      </c>
      <c r="CS23" s="965">
        <v>289863</v>
      </c>
      <c r="CT23" s="1201">
        <v>0</v>
      </c>
      <c r="CU23" s="965">
        <v>808824</v>
      </c>
      <c r="CV23" s="1202">
        <v>1092252</v>
      </c>
      <c r="CW23" s="1200">
        <v>0</v>
      </c>
      <c r="CX23" s="1202">
        <v>292219</v>
      </c>
      <c r="CY23" s="1200">
        <v>0</v>
      </c>
      <c r="CZ23" s="1202">
        <v>800033</v>
      </c>
      <c r="DA23" s="1174">
        <v>1083866</v>
      </c>
      <c r="DB23" s="1202">
        <v>0</v>
      </c>
      <c r="DC23" s="1174">
        <v>277660</v>
      </c>
      <c r="DD23" s="1202">
        <v>0</v>
      </c>
      <c r="DE23" s="1174">
        <v>806206</v>
      </c>
      <c r="DF23" s="1202">
        <v>1070367</v>
      </c>
      <c r="DG23" s="1200">
        <v>2704</v>
      </c>
      <c r="DH23" s="1202">
        <v>256517</v>
      </c>
      <c r="DI23" s="1200">
        <v>0</v>
      </c>
      <c r="DJ23" s="1202">
        <v>811146</v>
      </c>
      <c r="DK23" s="71"/>
      <c r="DL23" s="71"/>
      <c r="DM23" s="71"/>
      <c r="DN23" s="71"/>
      <c r="DO23" s="71"/>
      <c r="DP23" s="71"/>
      <c r="DQ23" s="71"/>
      <c r="DR23" s="71"/>
      <c r="DS23" s="71"/>
      <c r="DT23" s="71"/>
      <c r="DU23" s="71"/>
      <c r="DV23" s="71"/>
      <c r="DW23" s="71"/>
      <c r="DX23" s="71"/>
      <c r="DY23" s="71"/>
      <c r="DZ23" s="71"/>
      <c r="EA23" s="71"/>
      <c r="EB23" s="71"/>
      <c r="EC23" s="71"/>
      <c r="ED23" s="71"/>
      <c r="EE23" s="71"/>
      <c r="EF23" s="71"/>
      <c r="EG23" s="71"/>
      <c r="EH23" s="71"/>
      <c r="EI23" s="71"/>
      <c r="EJ23" s="71"/>
      <c r="EK23" s="71"/>
      <c r="EL23" s="71"/>
      <c r="EM23" s="71"/>
      <c r="EN23" s="71"/>
      <c r="EO23" s="71"/>
      <c r="EP23" s="71"/>
      <c r="EQ23" s="71"/>
      <c r="ER23" s="71"/>
      <c r="ES23" s="71"/>
      <c r="ET23" s="71"/>
      <c r="EU23" s="71"/>
      <c r="EV23" s="71"/>
    </row>
    <row r="24" spans="1:173" s="1186" customFormat="1" ht="16.5" customHeight="1">
      <c r="A24" s="362" t="s">
        <v>107</v>
      </c>
      <c r="B24" s="340" t="s">
        <v>71</v>
      </c>
      <c r="C24" s="341" t="s">
        <v>71</v>
      </c>
      <c r="D24" s="342">
        <v>0</v>
      </c>
      <c r="E24" s="343">
        <v>0</v>
      </c>
      <c r="F24" s="340" t="s">
        <v>71</v>
      </c>
      <c r="G24" s="341" t="s">
        <v>71</v>
      </c>
      <c r="H24" s="342">
        <v>0</v>
      </c>
      <c r="I24" s="346">
        <v>0</v>
      </c>
      <c r="J24" s="340" t="s">
        <v>93</v>
      </c>
      <c r="K24" s="341" t="s">
        <v>71</v>
      </c>
      <c r="L24" s="342">
        <v>0</v>
      </c>
      <c r="M24" s="343">
        <v>0</v>
      </c>
      <c r="N24" s="340" t="s">
        <v>71</v>
      </c>
      <c r="O24" s="341" t="s">
        <v>71</v>
      </c>
      <c r="P24" s="342">
        <v>0</v>
      </c>
      <c r="Q24" s="346">
        <v>0</v>
      </c>
      <c r="R24" s="340" t="s">
        <v>93</v>
      </c>
      <c r="S24" s="341" t="s">
        <v>71</v>
      </c>
      <c r="T24" s="342">
        <v>0</v>
      </c>
      <c r="U24" s="343">
        <v>0</v>
      </c>
      <c r="V24" s="340">
        <v>433738</v>
      </c>
      <c r="W24" s="363">
        <v>227206</v>
      </c>
      <c r="X24" s="342">
        <v>0</v>
      </c>
      <c r="Y24" s="356">
        <v>206532</v>
      </c>
      <c r="Z24" s="340">
        <v>550160</v>
      </c>
      <c r="AA24" s="266">
        <v>291863</v>
      </c>
      <c r="AB24" s="342">
        <v>0</v>
      </c>
      <c r="AC24" s="266">
        <v>258297</v>
      </c>
      <c r="AD24" s="340">
        <v>668481</v>
      </c>
      <c r="AE24" s="341" t="s">
        <v>350</v>
      </c>
      <c r="AF24" s="340">
        <v>321625</v>
      </c>
      <c r="AG24" s="346">
        <v>0</v>
      </c>
      <c r="AH24" s="340">
        <v>346856</v>
      </c>
      <c r="AI24" s="347">
        <v>851000</v>
      </c>
      <c r="AJ24" s="340" t="s">
        <v>350</v>
      </c>
      <c r="AK24" s="347">
        <v>446253</v>
      </c>
      <c r="AL24" s="342">
        <v>0</v>
      </c>
      <c r="AM24" s="347">
        <v>404747</v>
      </c>
      <c r="AN24" s="340">
        <v>878336</v>
      </c>
      <c r="AO24" s="347" t="s">
        <v>350</v>
      </c>
      <c r="AP24" s="340">
        <v>446758</v>
      </c>
      <c r="AQ24" s="346">
        <v>0</v>
      </c>
      <c r="AR24" s="340">
        <v>431578</v>
      </c>
      <c r="AS24" s="347">
        <v>932814</v>
      </c>
      <c r="AT24" s="340" t="s">
        <v>350</v>
      </c>
      <c r="AU24" s="347">
        <v>471346</v>
      </c>
      <c r="AV24" s="342">
        <v>0</v>
      </c>
      <c r="AW24" s="347">
        <v>461468</v>
      </c>
      <c r="AX24" s="340">
        <v>994584</v>
      </c>
      <c r="AY24" s="347" t="s">
        <v>350</v>
      </c>
      <c r="AZ24" s="340">
        <v>499014</v>
      </c>
      <c r="BA24" s="346">
        <v>0</v>
      </c>
      <c r="BB24" s="340">
        <v>495570</v>
      </c>
      <c r="BC24" s="347">
        <v>1034459</v>
      </c>
      <c r="BD24" s="340" t="s">
        <v>350</v>
      </c>
      <c r="BE24" s="347">
        <v>501642</v>
      </c>
      <c r="BF24" s="342">
        <v>0</v>
      </c>
      <c r="BG24" s="347">
        <v>532817</v>
      </c>
      <c r="BH24" s="344">
        <v>1001972</v>
      </c>
      <c r="BI24" s="364" t="s">
        <v>350</v>
      </c>
      <c r="BJ24" s="344">
        <v>443827</v>
      </c>
      <c r="BK24" s="365">
        <v>0</v>
      </c>
      <c r="BL24" s="344">
        <v>558145</v>
      </c>
      <c r="BM24" s="347">
        <v>1080481</v>
      </c>
      <c r="BN24" s="340" t="s">
        <v>350</v>
      </c>
      <c r="BO24" s="347">
        <v>483540</v>
      </c>
      <c r="BP24" s="342">
        <v>0</v>
      </c>
      <c r="BQ24" s="347">
        <v>596941</v>
      </c>
      <c r="BR24" s="349">
        <v>1098880</v>
      </c>
      <c r="BS24" s="350" t="s">
        <v>350</v>
      </c>
      <c r="BT24" s="349">
        <v>454728</v>
      </c>
      <c r="BU24" s="346"/>
      <c r="BV24" s="349">
        <v>644152</v>
      </c>
      <c r="BW24" s="347">
        <v>1126345</v>
      </c>
      <c r="BX24" s="340" t="s">
        <v>350</v>
      </c>
      <c r="BY24" s="347">
        <v>435312</v>
      </c>
      <c r="BZ24" s="342"/>
      <c r="CA24" s="347">
        <v>691033</v>
      </c>
      <c r="CB24" s="349">
        <v>1118498</v>
      </c>
      <c r="CC24" s="350" t="s">
        <v>350</v>
      </c>
      <c r="CD24" s="349">
        <v>422090</v>
      </c>
      <c r="CE24" s="346">
        <v>0</v>
      </c>
      <c r="CF24" s="349">
        <v>696408</v>
      </c>
      <c r="CG24" s="347">
        <v>1272888</v>
      </c>
      <c r="CH24" s="340" t="s">
        <v>350</v>
      </c>
      <c r="CI24" s="347">
        <v>557725</v>
      </c>
      <c r="CJ24" s="342">
        <v>0</v>
      </c>
      <c r="CK24" s="347">
        <v>715163</v>
      </c>
      <c r="CL24" s="421">
        <v>1178931</v>
      </c>
      <c r="CM24" s="346">
        <v>0</v>
      </c>
      <c r="CN24" s="421">
        <v>486310</v>
      </c>
      <c r="CO24" s="346">
        <v>0</v>
      </c>
      <c r="CP24" s="421">
        <v>692621</v>
      </c>
      <c r="CQ24" s="965">
        <v>1162094</v>
      </c>
      <c r="CR24" s="1201">
        <v>0</v>
      </c>
      <c r="CS24" s="965">
        <v>427253</v>
      </c>
      <c r="CT24" s="1201">
        <v>0</v>
      </c>
      <c r="CU24" s="965">
        <v>734841</v>
      </c>
      <c r="CV24" s="1202">
        <v>1155711</v>
      </c>
      <c r="CW24" s="1200">
        <v>0</v>
      </c>
      <c r="CX24" s="1202">
        <v>415744</v>
      </c>
      <c r="CY24" s="1200">
        <v>0</v>
      </c>
      <c r="CZ24" s="1202">
        <v>739967</v>
      </c>
      <c r="DA24" s="1174">
        <v>1184915</v>
      </c>
      <c r="DB24" s="1202">
        <v>0</v>
      </c>
      <c r="DC24" s="1174">
        <v>410551</v>
      </c>
      <c r="DD24" s="1202">
        <v>0</v>
      </c>
      <c r="DE24" s="1174">
        <v>774364</v>
      </c>
      <c r="DF24" s="1202">
        <v>1209024</v>
      </c>
      <c r="DG24" s="1200">
        <v>7779</v>
      </c>
      <c r="DH24" s="1202">
        <v>393582</v>
      </c>
      <c r="DI24" s="1200">
        <v>0</v>
      </c>
      <c r="DJ24" s="1202">
        <v>807663</v>
      </c>
      <c r="DK24" s="71"/>
      <c r="DL24" s="71"/>
      <c r="DM24" s="71"/>
      <c r="DN24" s="71"/>
      <c r="DO24" s="71"/>
      <c r="DP24" s="71"/>
      <c r="DQ24" s="71"/>
      <c r="DR24" s="71"/>
      <c r="DS24" s="71"/>
      <c r="DT24" s="71"/>
      <c r="DU24" s="71"/>
      <c r="DV24" s="71"/>
      <c r="DW24" s="71"/>
      <c r="DX24" s="71"/>
      <c r="DY24" s="71"/>
      <c r="DZ24" s="71"/>
      <c r="EA24" s="71"/>
      <c r="EB24" s="71"/>
      <c r="EC24" s="71"/>
      <c r="ED24" s="71"/>
      <c r="EE24" s="71"/>
      <c r="EF24" s="71"/>
      <c r="EG24" s="71"/>
      <c r="EH24" s="71"/>
      <c r="EI24" s="71"/>
      <c r="EJ24" s="71"/>
      <c r="EK24" s="71"/>
      <c r="EL24" s="71"/>
      <c r="EM24" s="71"/>
      <c r="EN24" s="71"/>
      <c r="EO24" s="71"/>
      <c r="EP24" s="71"/>
      <c r="EQ24" s="71"/>
      <c r="ER24" s="71"/>
      <c r="ES24" s="71"/>
      <c r="ET24" s="71"/>
      <c r="EU24" s="71"/>
      <c r="EV24" s="71"/>
    </row>
    <row r="25" spans="1:173" s="1186" customFormat="1" ht="16.5" customHeight="1">
      <c r="A25" s="362" t="s">
        <v>108</v>
      </c>
      <c r="B25" s="340" t="s">
        <v>71</v>
      </c>
      <c r="C25" s="341" t="s">
        <v>71</v>
      </c>
      <c r="D25" s="342">
        <v>0</v>
      </c>
      <c r="E25" s="343">
        <v>0</v>
      </c>
      <c r="F25" s="340" t="s">
        <v>71</v>
      </c>
      <c r="G25" s="341" t="s">
        <v>71</v>
      </c>
      <c r="H25" s="342">
        <v>0</v>
      </c>
      <c r="I25" s="346">
        <v>0</v>
      </c>
      <c r="J25" s="340" t="s">
        <v>93</v>
      </c>
      <c r="K25" s="341" t="s">
        <v>71</v>
      </c>
      <c r="L25" s="342">
        <v>0</v>
      </c>
      <c r="M25" s="343">
        <v>0</v>
      </c>
      <c r="N25" s="340" t="s">
        <v>71</v>
      </c>
      <c r="O25" s="341" t="s">
        <v>71</v>
      </c>
      <c r="P25" s="342">
        <v>0</v>
      </c>
      <c r="Q25" s="346">
        <v>0</v>
      </c>
      <c r="R25" s="340" t="s">
        <v>93</v>
      </c>
      <c r="S25" s="341" t="s">
        <v>71</v>
      </c>
      <c r="T25" s="342">
        <v>0</v>
      </c>
      <c r="U25" s="343">
        <v>0</v>
      </c>
      <c r="V25" s="340">
        <v>435336</v>
      </c>
      <c r="W25" s="363">
        <v>114162</v>
      </c>
      <c r="X25" s="342">
        <v>0</v>
      </c>
      <c r="Y25" s="356">
        <v>321174</v>
      </c>
      <c r="Z25" s="340">
        <v>456778</v>
      </c>
      <c r="AA25" s="266">
        <v>118264</v>
      </c>
      <c r="AB25" s="342">
        <v>0</v>
      </c>
      <c r="AC25" s="266">
        <v>338514</v>
      </c>
      <c r="AD25" s="340">
        <v>516246</v>
      </c>
      <c r="AE25" s="341" t="s">
        <v>350</v>
      </c>
      <c r="AF25" s="340">
        <v>144203</v>
      </c>
      <c r="AG25" s="346">
        <v>0</v>
      </c>
      <c r="AH25" s="340">
        <v>372043</v>
      </c>
      <c r="AI25" s="347">
        <v>717411</v>
      </c>
      <c r="AJ25" s="340" t="s">
        <v>350</v>
      </c>
      <c r="AK25" s="347">
        <v>303392</v>
      </c>
      <c r="AL25" s="342">
        <v>0</v>
      </c>
      <c r="AM25" s="347">
        <v>414019</v>
      </c>
      <c r="AN25" s="340">
        <v>740782</v>
      </c>
      <c r="AO25" s="347" t="s">
        <v>350</v>
      </c>
      <c r="AP25" s="340">
        <v>303927</v>
      </c>
      <c r="AQ25" s="346">
        <v>0</v>
      </c>
      <c r="AR25" s="340">
        <v>436855</v>
      </c>
      <c r="AS25" s="347">
        <v>791561</v>
      </c>
      <c r="AT25" s="340" t="s">
        <v>350</v>
      </c>
      <c r="AU25" s="347">
        <v>330608</v>
      </c>
      <c r="AV25" s="342">
        <v>0</v>
      </c>
      <c r="AW25" s="347">
        <v>460953</v>
      </c>
      <c r="AX25" s="340">
        <v>903977</v>
      </c>
      <c r="AY25" s="347" t="s">
        <v>350</v>
      </c>
      <c r="AZ25" s="340">
        <v>411432</v>
      </c>
      <c r="BA25" s="346">
        <v>0</v>
      </c>
      <c r="BB25" s="340">
        <v>492545</v>
      </c>
      <c r="BC25" s="347">
        <v>1029664</v>
      </c>
      <c r="BD25" s="340" t="s">
        <v>350</v>
      </c>
      <c r="BE25" s="347">
        <v>493209</v>
      </c>
      <c r="BF25" s="342">
        <v>0</v>
      </c>
      <c r="BG25" s="347">
        <v>536455</v>
      </c>
      <c r="BH25" s="344">
        <v>1105546</v>
      </c>
      <c r="BI25" s="364" t="s">
        <v>350</v>
      </c>
      <c r="BJ25" s="344">
        <v>523018</v>
      </c>
      <c r="BK25" s="365">
        <v>0</v>
      </c>
      <c r="BL25" s="344">
        <v>582528</v>
      </c>
      <c r="BM25" s="347">
        <v>1122632</v>
      </c>
      <c r="BN25" s="340" t="s">
        <v>350</v>
      </c>
      <c r="BO25" s="347">
        <v>490078</v>
      </c>
      <c r="BP25" s="342">
        <v>0</v>
      </c>
      <c r="BQ25" s="347">
        <v>632554</v>
      </c>
      <c r="BR25" s="349">
        <v>1132344</v>
      </c>
      <c r="BS25" s="350" t="s">
        <v>350</v>
      </c>
      <c r="BT25" s="349">
        <v>444405</v>
      </c>
      <c r="BU25" s="346"/>
      <c r="BV25" s="349">
        <v>687939</v>
      </c>
      <c r="BW25" s="347">
        <v>1124262</v>
      </c>
      <c r="BX25" s="340" t="s">
        <v>350</v>
      </c>
      <c r="BY25" s="347">
        <v>399073</v>
      </c>
      <c r="BZ25" s="342"/>
      <c r="CA25" s="347">
        <v>725189</v>
      </c>
      <c r="CB25" s="349">
        <v>1148416</v>
      </c>
      <c r="CC25" s="350" t="s">
        <v>350</v>
      </c>
      <c r="CD25" s="349">
        <v>414740</v>
      </c>
      <c r="CE25" s="346">
        <v>0</v>
      </c>
      <c r="CF25" s="349">
        <v>733676</v>
      </c>
      <c r="CG25" s="347">
        <v>1639746</v>
      </c>
      <c r="CH25" s="340" t="s">
        <v>350</v>
      </c>
      <c r="CI25" s="347">
        <v>933732</v>
      </c>
      <c r="CJ25" s="342">
        <v>0</v>
      </c>
      <c r="CK25" s="347">
        <v>706014</v>
      </c>
      <c r="CL25" s="421">
        <v>1668669</v>
      </c>
      <c r="CM25" s="346">
        <v>0</v>
      </c>
      <c r="CN25" s="421">
        <v>941202</v>
      </c>
      <c r="CO25" s="346">
        <v>0</v>
      </c>
      <c r="CP25" s="421">
        <v>727467</v>
      </c>
      <c r="CQ25" s="965">
        <v>1686602</v>
      </c>
      <c r="CR25" s="1201">
        <v>0</v>
      </c>
      <c r="CS25" s="965">
        <v>914023</v>
      </c>
      <c r="CT25" s="1201">
        <v>0</v>
      </c>
      <c r="CU25" s="965">
        <v>772579</v>
      </c>
      <c r="CV25" s="1202">
        <v>1596891</v>
      </c>
      <c r="CW25" s="1200">
        <v>0</v>
      </c>
      <c r="CX25" s="1202">
        <v>838454</v>
      </c>
      <c r="CY25" s="1200">
        <v>0</v>
      </c>
      <c r="CZ25" s="1202">
        <v>758437</v>
      </c>
      <c r="DA25" s="1174">
        <v>1562117</v>
      </c>
      <c r="DB25" s="1202">
        <v>0</v>
      </c>
      <c r="DC25" s="1174">
        <v>803846</v>
      </c>
      <c r="DD25" s="1202">
        <v>0</v>
      </c>
      <c r="DE25" s="1174">
        <v>758271</v>
      </c>
      <c r="DF25" s="1202">
        <v>1482510</v>
      </c>
      <c r="DG25" s="1200">
        <v>4071</v>
      </c>
      <c r="DH25" s="1202">
        <v>716976</v>
      </c>
      <c r="DI25" s="1200">
        <v>0</v>
      </c>
      <c r="DJ25" s="1202">
        <v>761463</v>
      </c>
      <c r="DK25" s="71"/>
      <c r="DL25" s="71"/>
      <c r="DM25" s="71"/>
      <c r="DN25" s="71"/>
      <c r="DO25" s="71"/>
      <c r="DP25" s="71"/>
      <c r="DQ25" s="71"/>
      <c r="DR25" s="71"/>
      <c r="DS25" s="71"/>
      <c r="DT25" s="71"/>
      <c r="DU25" s="71"/>
      <c r="DV25" s="71"/>
      <c r="DW25" s="71"/>
      <c r="DX25" s="71"/>
      <c r="DY25" s="71"/>
      <c r="DZ25" s="71"/>
      <c r="EA25" s="71"/>
      <c r="EB25" s="71"/>
      <c r="EC25" s="71"/>
      <c r="ED25" s="71"/>
      <c r="EE25" s="71"/>
      <c r="EF25" s="71"/>
      <c r="EG25" s="71"/>
      <c r="EH25" s="71"/>
      <c r="EI25" s="71"/>
      <c r="EJ25" s="71"/>
      <c r="EK25" s="71"/>
      <c r="EL25" s="71"/>
      <c r="EM25" s="71"/>
      <c r="EN25" s="71"/>
      <c r="EO25" s="71"/>
      <c r="EP25" s="71"/>
      <c r="EQ25" s="71"/>
      <c r="ER25" s="71"/>
      <c r="ES25" s="71"/>
      <c r="ET25" s="71"/>
      <c r="EU25" s="71"/>
      <c r="EV25" s="71"/>
    </row>
    <row r="26" spans="1:173" s="1186" customFormat="1" ht="16.5" customHeight="1">
      <c r="A26" s="362" t="s">
        <v>109</v>
      </c>
      <c r="B26" s="340" t="s">
        <v>71</v>
      </c>
      <c r="C26" s="341" t="s">
        <v>71</v>
      </c>
      <c r="D26" s="342">
        <v>0</v>
      </c>
      <c r="E26" s="343">
        <v>0</v>
      </c>
      <c r="F26" s="340" t="s">
        <v>71</v>
      </c>
      <c r="G26" s="341" t="s">
        <v>71</v>
      </c>
      <c r="H26" s="342">
        <v>0</v>
      </c>
      <c r="I26" s="346">
        <v>0</v>
      </c>
      <c r="J26" s="340" t="s">
        <v>93</v>
      </c>
      <c r="K26" s="341" t="s">
        <v>71</v>
      </c>
      <c r="L26" s="342">
        <v>0</v>
      </c>
      <c r="M26" s="343">
        <v>0</v>
      </c>
      <c r="N26" s="340" t="s">
        <v>71</v>
      </c>
      <c r="O26" s="341" t="s">
        <v>71</v>
      </c>
      <c r="P26" s="342">
        <v>0</v>
      </c>
      <c r="Q26" s="346">
        <v>0</v>
      </c>
      <c r="R26" s="340" t="s">
        <v>93</v>
      </c>
      <c r="S26" s="341" t="s">
        <v>71</v>
      </c>
      <c r="T26" s="342">
        <v>0</v>
      </c>
      <c r="U26" s="343">
        <v>0</v>
      </c>
      <c r="V26" s="340">
        <v>469093</v>
      </c>
      <c r="W26" s="363">
        <v>148460</v>
      </c>
      <c r="X26" s="342">
        <v>0</v>
      </c>
      <c r="Y26" s="356">
        <v>320633</v>
      </c>
      <c r="Z26" s="340">
        <v>501715</v>
      </c>
      <c r="AA26" s="266">
        <v>158247</v>
      </c>
      <c r="AB26" s="342">
        <v>0</v>
      </c>
      <c r="AC26" s="266">
        <v>343468</v>
      </c>
      <c r="AD26" s="340">
        <v>589047</v>
      </c>
      <c r="AE26" s="341" t="s">
        <v>350</v>
      </c>
      <c r="AF26" s="340">
        <v>196007</v>
      </c>
      <c r="AG26" s="346">
        <v>0</v>
      </c>
      <c r="AH26" s="340">
        <v>393040</v>
      </c>
      <c r="AI26" s="347">
        <v>690270</v>
      </c>
      <c r="AJ26" s="340" t="s">
        <v>350</v>
      </c>
      <c r="AK26" s="347">
        <v>257267</v>
      </c>
      <c r="AL26" s="342">
        <v>0</v>
      </c>
      <c r="AM26" s="347">
        <v>433003</v>
      </c>
      <c r="AN26" s="340">
        <v>703825</v>
      </c>
      <c r="AO26" s="347" t="s">
        <v>350</v>
      </c>
      <c r="AP26" s="340">
        <v>250006</v>
      </c>
      <c r="AQ26" s="346">
        <v>0</v>
      </c>
      <c r="AR26" s="340">
        <v>453819</v>
      </c>
      <c r="AS26" s="347">
        <v>798718</v>
      </c>
      <c r="AT26" s="340" t="s">
        <v>350</v>
      </c>
      <c r="AU26" s="347">
        <v>320952</v>
      </c>
      <c r="AV26" s="342">
        <v>0</v>
      </c>
      <c r="AW26" s="347">
        <v>477766</v>
      </c>
      <c r="AX26" s="340">
        <v>915327</v>
      </c>
      <c r="AY26" s="347" t="s">
        <v>350</v>
      </c>
      <c r="AZ26" s="340">
        <v>407225</v>
      </c>
      <c r="BA26" s="346">
        <v>0</v>
      </c>
      <c r="BB26" s="340">
        <v>508102</v>
      </c>
      <c r="BC26" s="347">
        <v>1007357</v>
      </c>
      <c r="BD26" s="340" t="s">
        <v>350</v>
      </c>
      <c r="BE26" s="347">
        <v>462032</v>
      </c>
      <c r="BF26" s="342">
        <v>0</v>
      </c>
      <c r="BG26" s="347">
        <v>545325</v>
      </c>
      <c r="BH26" s="344">
        <v>1119360</v>
      </c>
      <c r="BI26" s="364" t="s">
        <v>350</v>
      </c>
      <c r="BJ26" s="344">
        <v>543504</v>
      </c>
      <c r="BK26" s="365">
        <v>0</v>
      </c>
      <c r="BL26" s="344">
        <v>575856</v>
      </c>
      <c r="BM26" s="347">
        <v>1134811</v>
      </c>
      <c r="BN26" s="340" t="s">
        <v>350</v>
      </c>
      <c r="BO26" s="347">
        <v>524911</v>
      </c>
      <c r="BP26" s="342">
        <v>0</v>
      </c>
      <c r="BQ26" s="347">
        <v>609900</v>
      </c>
      <c r="BR26" s="349">
        <v>1304479</v>
      </c>
      <c r="BS26" s="350" t="s">
        <v>350</v>
      </c>
      <c r="BT26" s="349">
        <v>645278</v>
      </c>
      <c r="BU26" s="346"/>
      <c r="BV26" s="349">
        <v>659201</v>
      </c>
      <c r="BW26" s="347">
        <v>1355027</v>
      </c>
      <c r="BX26" s="340" t="s">
        <v>350</v>
      </c>
      <c r="BY26" s="347">
        <v>663105</v>
      </c>
      <c r="BZ26" s="342"/>
      <c r="CA26" s="347">
        <v>691922</v>
      </c>
      <c r="CB26" s="349">
        <v>1339250</v>
      </c>
      <c r="CC26" s="350" t="s">
        <v>350</v>
      </c>
      <c r="CD26" s="349">
        <v>635108</v>
      </c>
      <c r="CE26" s="346">
        <v>0</v>
      </c>
      <c r="CF26" s="349">
        <v>704142</v>
      </c>
      <c r="CG26" s="347">
        <v>1608514</v>
      </c>
      <c r="CH26" s="340" t="s">
        <v>350</v>
      </c>
      <c r="CI26" s="347">
        <v>909499</v>
      </c>
      <c r="CJ26" s="342">
        <v>0</v>
      </c>
      <c r="CK26" s="347">
        <v>699015</v>
      </c>
      <c r="CL26" s="421">
        <v>1622596</v>
      </c>
      <c r="CM26" s="346">
        <v>0</v>
      </c>
      <c r="CN26" s="421">
        <v>897374</v>
      </c>
      <c r="CO26" s="346">
        <v>0</v>
      </c>
      <c r="CP26" s="421">
        <v>725222</v>
      </c>
      <c r="CQ26" s="965">
        <v>1705022</v>
      </c>
      <c r="CR26" s="1201">
        <v>0</v>
      </c>
      <c r="CS26" s="965">
        <v>923304</v>
      </c>
      <c r="CT26" s="1201">
        <v>0</v>
      </c>
      <c r="CU26" s="965">
        <v>781718</v>
      </c>
      <c r="CV26" s="1202">
        <v>1709868</v>
      </c>
      <c r="CW26" s="1200">
        <v>0</v>
      </c>
      <c r="CX26" s="1202">
        <v>917644</v>
      </c>
      <c r="CY26" s="1200">
        <v>0</v>
      </c>
      <c r="CZ26" s="1202">
        <v>792224</v>
      </c>
      <c r="DA26" s="1174">
        <v>1747947</v>
      </c>
      <c r="DB26" s="1202">
        <v>0</v>
      </c>
      <c r="DC26" s="1174">
        <v>927949</v>
      </c>
      <c r="DD26" s="1202">
        <v>0</v>
      </c>
      <c r="DE26" s="1174">
        <v>819998</v>
      </c>
      <c r="DF26" s="1202">
        <v>1766028</v>
      </c>
      <c r="DG26" s="1200">
        <v>1892</v>
      </c>
      <c r="DH26" s="1202">
        <v>915600</v>
      </c>
      <c r="DI26" s="1200">
        <v>0</v>
      </c>
      <c r="DJ26" s="1202">
        <v>848536</v>
      </c>
      <c r="DK26" s="71"/>
      <c r="DL26" s="71"/>
      <c r="DM26" s="71"/>
      <c r="DN26" s="71"/>
      <c r="DO26" s="71"/>
      <c r="DP26" s="71"/>
      <c r="DQ26" s="71"/>
      <c r="DR26" s="71"/>
      <c r="DS26" s="71"/>
      <c r="DT26" s="71"/>
      <c r="DU26" s="71"/>
      <c r="DV26" s="71"/>
      <c r="DW26" s="71"/>
      <c r="DX26" s="71"/>
      <c r="DY26" s="71"/>
      <c r="DZ26" s="71"/>
      <c r="EA26" s="71"/>
      <c r="EB26" s="71"/>
      <c r="EC26" s="71"/>
      <c r="ED26" s="71"/>
      <c r="EE26" s="71"/>
      <c r="EF26" s="71"/>
      <c r="EG26" s="71"/>
      <c r="EH26" s="71"/>
      <c r="EI26" s="71"/>
      <c r="EJ26" s="71"/>
      <c r="EK26" s="71"/>
      <c r="EL26" s="71"/>
      <c r="EM26" s="71"/>
      <c r="EN26" s="71"/>
      <c r="EO26" s="71"/>
      <c r="EP26" s="71"/>
      <c r="EQ26" s="71"/>
      <c r="ER26" s="71"/>
      <c r="ES26" s="71"/>
      <c r="ET26" s="71"/>
      <c r="EU26" s="71"/>
      <c r="EV26" s="71"/>
    </row>
    <row r="27" spans="1:173" s="1186" customFormat="1" ht="16.5" customHeight="1">
      <c r="A27" s="362" t="s">
        <v>110</v>
      </c>
      <c r="B27" s="340" t="s">
        <v>71</v>
      </c>
      <c r="C27" s="341" t="s">
        <v>71</v>
      </c>
      <c r="D27" s="342">
        <v>0</v>
      </c>
      <c r="E27" s="343">
        <v>0</v>
      </c>
      <c r="F27" s="340" t="s">
        <v>71</v>
      </c>
      <c r="G27" s="341" t="s">
        <v>71</v>
      </c>
      <c r="H27" s="342">
        <v>0</v>
      </c>
      <c r="I27" s="346">
        <v>0</v>
      </c>
      <c r="J27" s="340" t="s">
        <v>93</v>
      </c>
      <c r="K27" s="341" t="s">
        <v>71</v>
      </c>
      <c r="L27" s="342">
        <v>0</v>
      </c>
      <c r="M27" s="343">
        <v>0</v>
      </c>
      <c r="N27" s="340" t="s">
        <v>71</v>
      </c>
      <c r="O27" s="341" t="s">
        <v>71</v>
      </c>
      <c r="P27" s="342">
        <v>0</v>
      </c>
      <c r="Q27" s="346">
        <v>0</v>
      </c>
      <c r="R27" s="340" t="s">
        <v>93</v>
      </c>
      <c r="S27" s="341" t="s">
        <v>71</v>
      </c>
      <c r="T27" s="342">
        <v>0</v>
      </c>
      <c r="U27" s="343">
        <v>0</v>
      </c>
      <c r="V27" s="340">
        <v>360619</v>
      </c>
      <c r="W27" s="363">
        <v>127177</v>
      </c>
      <c r="X27" s="342">
        <v>0</v>
      </c>
      <c r="Y27" s="356">
        <v>233442</v>
      </c>
      <c r="Z27" s="340">
        <v>399521</v>
      </c>
      <c r="AA27" s="266">
        <v>141546</v>
      </c>
      <c r="AB27" s="342">
        <v>0</v>
      </c>
      <c r="AC27" s="266">
        <v>257975</v>
      </c>
      <c r="AD27" s="340">
        <v>479613</v>
      </c>
      <c r="AE27" s="341" t="s">
        <v>350</v>
      </c>
      <c r="AF27" s="340">
        <v>175284</v>
      </c>
      <c r="AG27" s="346">
        <v>0</v>
      </c>
      <c r="AH27" s="340">
        <v>304329</v>
      </c>
      <c r="AI27" s="347">
        <v>578664</v>
      </c>
      <c r="AJ27" s="340" t="s">
        <v>350</v>
      </c>
      <c r="AK27" s="347">
        <v>243890</v>
      </c>
      <c r="AL27" s="342">
        <v>0</v>
      </c>
      <c r="AM27" s="347">
        <v>334774</v>
      </c>
      <c r="AN27" s="340">
        <v>601159</v>
      </c>
      <c r="AO27" s="347" t="s">
        <v>350</v>
      </c>
      <c r="AP27" s="340">
        <v>247006</v>
      </c>
      <c r="AQ27" s="346">
        <v>0</v>
      </c>
      <c r="AR27" s="340">
        <v>354153</v>
      </c>
      <c r="AS27" s="347">
        <v>698796</v>
      </c>
      <c r="AT27" s="340" t="s">
        <v>350</v>
      </c>
      <c r="AU27" s="347">
        <v>320221</v>
      </c>
      <c r="AV27" s="342">
        <v>0</v>
      </c>
      <c r="AW27" s="347">
        <v>378575</v>
      </c>
      <c r="AX27" s="340">
        <v>817055</v>
      </c>
      <c r="AY27" s="347" t="s">
        <v>350</v>
      </c>
      <c r="AZ27" s="340">
        <v>411777</v>
      </c>
      <c r="BA27" s="346">
        <v>0</v>
      </c>
      <c r="BB27" s="340">
        <v>405278</v>
      </c>
      <c r="BC27" s="347">
        <v>893932</v>
      </c>
      <c r="BD27" s="340" t="s">
        <v>350</v>
      </c>
      <c r="BE27" s="347">
        <v>459792</v>
      </c>
      <c r="BF27" s="342">
        <v>0</v>
      </c>
      <c r="BG27" s="347">
        <v>434140</v>
      </c>
      <c r="BH27" s="344">
        <v>994026</v>
      </c>
      <c r="BI27" s="364" t="s">
        <v>350</v>
      </c>
      <c r="BJ27" s="344">
        <v>537328</v>
      </c>
      <c r="BK27" s="365">
        <v>0</v>
      </c>
      <c r="BL27" s="344">
        <v>456698</v>
      </c>
      <c r="BM27" s="347">
        <v>1010773</v>
      </c>
      <c r="BN27" s="340" t="s">
        <v>350</v>
      </c>
      <c r="BO27" s="347">
        <v>531236</v>
      </c>
      <c r="BP27" s="342">
        <v>0</v>
      </c>
      <c r="BQ27" s="347">
        <v>479537</v>
      </c>
      <c r="BR27" s="349">
        <v>1153453</v>
      </c>
      <c r="BS27" s="350" t="s">
        <v>350</v>
      </c>
      <c r="BT27" s="349">
        <v>636022</v>
      </c>
      <c r="BU27" s="346"/>
      <c r="BV27" s="349">
        <v>517431</v>
      </c>
      <c r="BW27" s="347">
        <v>1245900</v>
      </c>
      <c r="BX27" s="340" t="s">
        <v>350</v>
      </c>
      <c r="BY27" s="347">
        <v>702616</v>
      </c>
      <c r="BZ27" s="342"/>
      <c r="CA27" s="347">
        <v>543284</v>
      </c>
      <c r="CB27" s="349">
        <v>1273939</v>
      </c>
      <c r="CC27" s="350" t="s">
        <v>350</v>
      </c>
      <c r="CD27" s="349">
        <v>717018</v>
      </c>
      <c r="CE27" s="346">
        <v>0</v>
      </c>
      <c r="CF27" s="349">
        <v>556921</v>
      </c>
      <c r="CG27" s="347">
        <v>1490013</v>
      </c>
      <c r="CH27" s="340" t="s">
        <v>350</v>
      </c>
      <c r="CI27" s="347">
        <v>929321</v>
      </c>
      <c r="CJ27" s="342">
        <v>0</v>
      </c>
      <c r="CK27" s="347">
        <v>560692</v>
      </c>
      <c r="CL27" s="421">
        <v>1502769</v>
      </c>
      <c r="CM27" s="346">
        <v>0</v>
      </c>
      <c r="CN27" s="421">
        <v>931771</v>
      </c>
      <c r="CO27" s="346">
        <v>0</v>
      </c>
      <c r="CP27" s="421">
        <v>570998</v>
      </c>
      <c r="CQ27" s="965">
        <v>1549595</v>
      </c>
      <c r="CR27" s="1201">
        <v>0</v>
      </c>
      <c r="CS27" s="965">
        <v>942301</v>
      </c>
      <c r="CT27" s="1201">
        <v>0</v>
      </c>
      <c r="CU27" s="965">
        <v>607294</v>
      </c>
      <c r="CV27" s="1202">
        <v>1541285</v>
      </c>
      <c r="CW27" s="1200">
        <v>0</v>
      </c>
      <c r="CX27" s="1202">
        <v>928574</v>
      </c>
      <c r="CY27" s="1200">
        <v>0</v>
      </c>
      <c r="CZ27" s="1202">
        <v>612711</v>
      </c>
      <c r="DA27" s="1174">
        <v>1555407</v>
      </c>
      <c r="DB27" s="1202">
        <v>0</v>
      </c>
      <c r="DC27" s="1174">
        <v>924396</v>
      </c>
      <c r="DD27" s="1202">
        <v>0</v>
      </c>
      <c r="DE27" s="1174">
        <v>631011</v>
      </c>
      <c r="DF27" s="1202">
        <v>1567224</v>
      </c>
      <c r="DG27" s="1200">
        <v>5759</v>
      </c>
      <c r="DH27" s="1202">
        <v>909457</v>
      </c>
      <c r="DI27" s="1200">
        <v>0</v>
      </c>
      <c r="DJ27" s="1202">
        <v>652008</v>
      </c>
      <c r="DK27" s="71"/>
      <c r="DL27" s="71"/>
      <c r="DM27" s="71"/>
      <c r="DN27" s="71"/>
      <c r="DO27" s="71"/>
      <c r="DP27" s="71"/>
      <c r="DQ27" s="71"/>
      <c r="DR27" s="71"/>
      <c r="DS27" s="71"/>
      <c r="DT27" s="71"/>
      <c r="DU27" s="71"/>
      <c r="DV27" s="71"/>
      <c r="DW27" s="71"/>
      <c r="DX27" s="71"/>
      <c r="DY27" s="71"/>
      <c r="DZ27" s="71"/>
      <c r="EA27" s="71"/>
      <c r="EB27" s="71"/>
      <c r="EC27" s="71"/>
      <c r="ED27" s="71"/>
      <c r="EE27" s="71"/>
      <c r="EF27" s="71"/>
      <c r="EG27" s="71"/>
      <c r="EH27" s="71"/>
      <c r="EI27" s="71"/>
      <c r="EJ27" s="71"/>
      <c r="EK27" s="71"/>
      <c r="EL27" s="71"/>
      <c r="EM27" s="71"/>
      <c r="EN27" s="71"/>
      <c r="EO27" s="71"/>
      <c r="EP27" s="71"/>
      <c r="EQ27" s="71"/>
      <c r="ER27" s="71"/>
      <c r="ES27" s="71"/>
      <c r="ET27" s="71"/>
      <c r="EU27" s="71"/>
      <c r="EV27" s="71"/>
    </row>
    <row r="28" spans="1:173" s="1186" customFormat="1" ht="16.5" customHeight="1">
      <c r="A28" s="362" t="s">
        <v>111</v>
      </c>
      <c r="B28" s="340" t="s">
        <v>71</v>
      </c>
      <c r="C28" s="341" t="s">
        <v>71</v>
      </c>
      <c r="D28" s="342">
        <v>0</v>
      </c>
      <c r="E28" s="343">
        <v>0</v>
      </c>
      <c r="F28" s="340" t="s">
        <v>71</v>
      </c>
      <c r="G28" s="341" t="s">
        <v>71</v>
      </c>
      <c r="H28" s="342">
        <v>0</v>
      </c>
      <c r="I28" s="346">
        <v>0</v>
      </c>
      <c r="J28" s="340" t="s">
        <v>93</v>
      </c>
      <c r="K28" s="341" t="s">
        <v>71</v>
      </c>
      <c r="L28" s="342">
        <v>0</v>
      </c>
      <c r="M28" s="343">
        <v>0</v>
      </c>
      <c r="N28" s="340" t="s">
        <v>71</v>
      </c>
      <c r="O28" s="341" t="s">
        <v>71</v>
      </c>
      <c r="P28" s="342">
        <v>0</v>
      </c>
      <c r="Q28" s="346">
        <v>0</v>
      </c>
      <c r="R28" s="340" t="s">
        <v>93</v>
      </c>
      <c r="S28" s="341" t="s">
        <v>71</v>
      </c>
      <c r="T28" s="342">
        <v>0</v>
      </c>
      <c r="U28" s="343">
        <v>0</v>
      </c>
      <c r="V28" s="340">
        <v>225092</v>
      </c>
      <c r="W28" s="363">
        <v>104286</v>
      </c>
      <c r="X28" s="342">
        <v>0</v>
      </c>
      <c r="Y28" s="356">
        <v>120806</v>
      </c>
      <c r="Z28" s="340">
        <v>256267</v>
      </c>
      <c r="AA28" s="266">
        <v>115370</v>
      </c>
      <c r="AB28" s="342">
        <v>0</v>
      </c>
      <c r="AC28" s="266">
        <v>140897</v>
      </c>
      <c r="AD28" s="340">
        <v>321963</v>
      </c>
      <c r="AE28" s="341" t="s">
        <v>350</v>
      </c>
      <c r="AF28" s="340">
        <v>140994</v>
      </c>
      <c r="AG28" s="346">
        <v>0</v>
      </c>
      <c r="AH28" s="340">
        <v>180969</v>
      </c>
      <c r="AI28" s="347">
        <v>393694</v>
      </c>
      <c r="AJ28" s="340" t="s">
        <v>350</v>
      </c>
      <c r="AK28" s="347">
        <v>190900</v>
      </c>
      <c r="AL28" s="342">
        <v>0</v>
      </c>
      <c r="AM28" s="347">
        <v>202794</v>
      </c>
      <c r="AN28" s="340">
        <v>416066</v>
      </c>
      <c r="AO28" s="347" t="s">
        <v>350</v>
      </c>
      <c r="AP28" s="340">
        <v>196653</v>
      </c>
      <c r="AQ28" s="346">
        <v>0</v>
      </c>
      <c r="AR28" s="340">
        <v>219413</v>
      </c>
      <c r="AS28" s="347">
        <v>486767</v>
      </c>
      <c r="AT28" s="340" t="s">
        <v>350</v>
      </c>
      <c r="AU28" s="347">
        <v>248329</v>
      </c>
      <c r="AV28" s="342">
        <v>0</v>
      </c>
      <c r="AW28" s="347">
        <v>238438</v>
      </c>
      <c r="AX28" s="340">
        <v>587149</v>
      </c>
      <c r="AY28" s="347" t="s">
        <v>350</v>
      </c>
      <c r="AZ28" s="340">
        <v>320927</v>
      </c>
      <c r="BA28" s="346">
        <v>0</v>
      </c>
      <c r="BB28" s="340">
        <v>266222</v>
      </c>
      <c r="BC28" s="347">
        <v>646291</v>
      </c>
      <c r="BD28" s="340" t="s">
        <v>350</v>
      </c>
      <c r="BE28" s="347">
        <v>353135</v>
      </c>
      <c r="BF28" s="342">
        <v>0</v>
      </c>
      <c r="BG28" s="347">
        <v>293156</v>
      </c>
      <c r="BH28" s="344">
        <v>725509</v>
      </c>
      <c r="BI28" s="364" t="s">
        <v>350</v>
      </c>
      <c r="BJ28" s="344">
        <v>412020</v>
      </c>
      <c r="BK28" s="365">
        <v>0</v>
      </c>
      <c r="BL28" s="344">
        <v>313489</v>
      </c>
      <c r="BM28" s="347">
        <v>758612</v>
      </c>
      <c r="BN28" s="340" t="s">
        <v>350</v>
      </c>
      <c r="BO28" s="347">
        <v>422977</v>
      </c>
      <c r="BP28" s="342">
        <v>0</v>
      </c>
      <c r="BQ28" s="347">
        <v>335635</v>
      </c>
      <c r="BR28" s="349">
        <v>802959</v>
      </c>
      <c r="BS28" s="350" t="s">
        <v>350</v>
      </c>
      <c r="BT28" s="349">
        <v>434962</v>
      </c>
      <c r="BU28" s="346"/>
      <c r="BV28" s="349">
        <v>367997</v>
      </c>
      <c r="BW28" s="347">
        <v>860438</v>
      </c>
      <c r="BX28" s="340" t="s">
        <v>350</v>
      </c>
      <c r="BY28" s="347">
        <v>467249</v>
      </c>
      <c r="BZ28" s="342"/>
      <c r="CA28" s="347">
        <v>393189</v>
      </c>
      <c r="CB28" s="349">
        <v>919682</v>
      </c>
      <c r="CC28" s="350" t="s">
        <v>350</v>
      </c>
      <c r="CD28" s="349">
        <v>517142</v>
      </c>
      <c r="CE28" s="346">
        <v>0</v>
      </c>
      <c r="CF28" s="349">
        <v>402540</v>
      </c>
      <c r="CG28" s="347">
        <v>1248644</v>
      </c>
      <c r="CH28" s="340" t="s">
        <v>350</v>
      </c>
      <c r="CI28" s="347">
        <v>839100</v>
      </c>
      <c r="CJ28" s="342">
        <v>0</v>
      </c>
      <c r="CK28" s="347">
        <v>409544</v>
      </c>
      <c r="CL28" s="421">
        <v>1284440</v>
      </c>
      <c r="CM28" s="346">
        <v>0</v>
      </c>
      <c r="CN28" s="421">
        <v>864215</v>
      </c>
      <c r="CO28" s="346">
        <v>0</v>
      </c>
      <c r="CP28" s="421">
        <v>420225</v>
      </c>
      <c r="CQ28" s="965">
        <v>1343794</v>
      </c>
      <c r="CR28" s="1201">
        <v>0</v>
      </c>
      <c r="CS28" s="965">
        <v>894375</v>
      </c>
      <c r="CT28" s="1201">
        <v>0</v>
      </c>
      <c r="CU28" s="965">
        <v>449419</v>
      </c>
      <c r="CV28" s="1202">
        <v>1343786</v>
      </c>
      <c r="CW28" s="1200">
        <v>0</v>
      </c>
      <c r="CX28" s="1202">
        <v>891075</v>
      </c>
      <c r="CY28" s="1200">
        <v>0</v>
      </c>
      <c r="CZ28" s="1202">
        <v>452711</v>
      </c>
      <c r="DA28" s="1174">
        <v>1372849</v>
      </c>
      <c r="DB28" s="1202">
        <v>0</v>
      </c>
      <c r="DC28" s="1174">
        <v>906158</v>
      </c>
      <c r="DD28" s="1202">
        <v>0</v>
      </c>
      <c r="DE28" s="1174">
        <v>466691</v>
      </c>
      <c r="DF28" s="1202">
        <v>1403429</v>
      </c>
      <c r="DG28" s="1200">
        <v>13808</v>
      </c>
      <c r="DH28" s="1202">
        <v>906070</v>
      </c>
      <c r="DI28" s="1200">
        <v>0</v>
      </c>
      <c r="DJ28" s="1202">
        <v>483551</v>
      </c>
      <c r="DK28" s="71"/>
      <c r="DL28" s="71"/>
      <c r="DM28" s="71"/>
      <c r="DN28" s="71"/>
      <c r="DO28" s="71"/>
      <c r="DP28" s="71"/>
      <c r="DQ28" s="71"/>
      <c r="DR28" s="71"/>
      <c r="DS28" s="71"/>
      <c r="DT28" s="71"/>
      <c r="DU28" s="71"/>
      <c r="DV28" s="71"/>
      <c r="DW28" s="71"/>
      <c r="DX28" s="71"/>
      <c r="DY28" s="71"/>
      <c r="DZ28" s="71"/>
      <c r="EA28" s="71"/>
      <c r="EB28" s="71"/>
      <c r="EC28" s="71"/>
      <c r="ED28" s="71"/>
      <c r="EE28" s="71"/>
      <c r="EF28" s="71"/>
      <c r="EG28" s="71"/>
      <c r="EH28" s="71"/>
      <c r="EI28" s="71"/>
      <c r="EJ28" s="71"/>
      <c r="EK28" s="71"/>
      <c r="EL28" s="71"/>
      <c r="EM28" s="71"/>
      <c r="EN28" s="71"/>
      <c r="EO28" s="71"/>
      <c r="EP28" s="71"/>
      <c r="EQ28" s="71"/>
      <c r="ER28" s="71"/>
      <c r="ES28" s="71"/>
      <c r="ET28" s="71"/>
      <c r="EU28" s="71"/>
      <c r="EV28" s="71"/>
    </row>
    <row r="29" spans="1:173" s="1186" customFormat="1" ht="16.5" customHeight="1">
      <c r="A29" s="362" t="s">
        <v>112</v>
      </c>
      <c r="B29" s="340" t="s">
        <v>71</v>
      </c>
      <c r="C29" s="341" t="s">
        <v>71</v>
      </c>
      <c r="D29" s="342">
        <v>0</v>
      </c>
      <c r="E29" s="343">
        <v>0</v>
      </c>
      <c r="F29" s="340" t="s">
        <v>71</v>
      </c>
      <c r="G29" s="341" t="s">
        <v>71</v>
      </c>
      <c r="H29" s="342">
        <v>0</v>
      </c>
      <c r="I29" s="346">
        <v>0</v>
      </c>
      <c r="J29" s="340" t="s">
        <v>93</v>
      </c>
      <c r="K29" s="341" t="s">
        <v>71</v>
      </c>
      <c r="L29" s="342">
        <v>0</v>
      </c>
      <c r="M29" s="343">
        <v>0</v>
      </c>
      <c r="N29" s="340" t="s">
        <v>71</v>
      </c>
      <c r="O29" s="341" t="s">
        <v>71</v>
      </c>
      <c r="P29" s="342">
        <v>0</v>
      </c>
      <c r="Q29" s="346">
        <v>0</v>
      </c>
      <c r="R29" s="340" t="s">
        <v>93</v>
      </c>
      <c r="S29" s="341" t="s">
        <v>71</v>
      </c>
      <c r="T29" s="342">
        <v>0</v>
      </c>
      <c r="U29" s="343">
        <v>0</v>
      </c>
      <c r="V29" s="340">
        <v>220496</v>
      </c>
      <c r="W29" s="363">
        <v>168665</v>
      </c>
      <c r="X29" s="342">
        <v>0</v>
      </c>
      <c r="Y29" s="356">
        <v>51831</v>
      </c>
      <c r="Z29" s="340">
        <v>262912</v>
      </c>
      <c r="AA29" s="266">
        <v>191346</v>
      </c>
      <c r="AB29" s="342">
        <v>0</v>
      </c>
      <c r="AC29" s="266">
        <v>71566</v>
      </c>
      <c r="AD29" s="340">
        <v>341319</v>
      </c>
      <c r="AE29" s="341" t="s">
        <v>350</v>
      </c>
      <c r="AF29" s="340">
        <v>231126</v>
      </c>
      <c r="AG29" s="346">
        <v>0</v>
      </c>
      <c r="AH29" s="340">
        <v>110193</v>
      </c>
      <c r="AI29" s="347">
        <v>442837</v>
      </c>
      <c r="AJ29" s="340" t="s">
        <v>350</v>
      </c>
      <c r="AK29" s="347">
        <v>308449</v>
      </c>
      <c r="AL29" s="342">
        <v>0</v>
      </c>
      <c r="AM29" s="347">
        <v>134388</v>
      </c>
      <c r="AN29" s="340">
        <v>483359</v>
      </c>
      <c r="AO29" s="347" t="s">
        <v>350</v>
      </c>
      <c r="AP29" s="340">
        <v>326152</v>
      </c>
      <c r="AQ29" s="346">
        <v>0</v>
      </c>
      <c r="AR29" s="340">
        <v>157207</v>
      </c>
      <c r="AS29" s="347">
        <v>562657</v>
      </c>
      <c r="AT29" s="340" t="s">
        <v>350</v>
      </c>
      <c r="AU29" s="347">
        <v>383852</v>
      </c>
      <c r="AV29" s="342">
        <v>0</v>
      </c>
      <c r="AW29" s="347">
        <v>178805</v>
      </c>
      <c r="AX29" s="340">
        <v>683039</v>
      </c>
      <c r="AY29" s="347" t="s">
        <v>350</v>
      </c>
      <c r="AZ29" s="340">
        <v>478325</v>
      </c>
      <c r="BA29" s="346">
        <v>0</v>
      </c>
      <c r="BB29" s="340">
        <v>204714</v>
      </c>
      <c r="BC29" s="347">
        <v>762849</v>
      </c>
      <c r="BD29" s="340" t="s">
        <v>350</v>
      </c>
      <c r="BE29" s="347">
        <v>528961</v>
      </c>
      <c r="BF29" s="342">
        <v>0</v>
      </c>
      <c r="BG29" s="347">
        <v>233888</v>
      </c>
      <c r="BH29" s="344">
        <v>879430</v>
      </c>
      <c r="BI29" s="364" t="s">
        <v>350</v>
      </c>
      <c r="BJ29" s="344">
        <v>614814</v>
      </c>
      <c r="BK29" s="365">
        <v>0</v>
      </c>
      <c r="BL29" s="344">
        <v>264616</v>
      </c>
      <c r="BM29" s="347">
        <v>901009</v>
      </c>
      <c r="BN29" s="340" t="s">
        <v>350</v>
      </c>
      <c r="BO29" s="347">
        <v>615527</v>
      </c>
      <c r="BP29" s="342">
        <v>0</v>
      </c>
      <c r="BQ29" s="347">
        <v>285482</v>
      </c>
      <c r="BR29" s="349">
        <v>959821</v>
      </c>
      <c r="BS29" s="350" t="s">
        <v>350</v>
      </c>
      <c r="BT29" s="349">
        <v>647829</v>
      </c>
      <c r="BU29" s="346"/>
      <c r="BV29" s="349">
        <v>311992</v>
      </c>
      <c r="BW29" s="347">
        <v>1010379</v>
      </c>
      <c r="BX29" s="340" t="s">
        <v>350</v>
      </c>
      <c r="BY29" s="347">
        <v>667383</v>
      </c>
      <c r="BZ29" s="342"/>
      <c r="CA29" s="347">
        <v>342996</v>
      </c>
      <c r="CB29" s="349">
        <v>1113548</v>
      </c>
      <c r="CC29" s="350" t="s">
        <v>350</v>
      </c>
      <c r="CD29" s="349">
        <v>753464</v>
      </c>
      <c r="CE29" s="346">
        <v>0</v>
      </c>
      <c r="CF29" s="349">
        <v>360084</v>
      </c>
      <c r="CG29" s="347">
        <v>1630584</v>
      </c>
      <c r="CH29" s="340" t="s">
        <v>350</v>
      </c>
      <c r="CI29" s="347">
        <v>1256489</v>
      </c>
      <c r="CJ29" s="342">
        <v>0</v>
      </c>
      <c r="CK29" s="347">
        <v>374095</v>
      </c>
      <c r="CL29" s="421">
        <v>1706306</v>
      </c>
      <c r="CM29" s="346">
        <v>0</v>
      </c>
      <c r="CN29" s="421">
        <v>1322007</v>
      </c>
      <c r="CO29" s="346">
        <v>0</v>
      </c>
      <c r="CP29" s="421">
        <v>384299</v>
      </c>
      <c r="CQ29" s="965">
        <v>1793317</v>
      </c>
      <c r="CR29" s="1201">
        <v>0</v>
      </c>
      <c r="CS29" s="965">
        <v>1379082</v>
      </c>
      <c r="CT29" s="1201">
        <v>0</v>
      </c>
      <c r="CU29" s="965">
        <v>414235</v>
      </c>
      <c r="CV29" s="1202">
        <v>1827461</v>
      </c>
      <c r="CW29" s="1200">
        <v>0</v>
      </c>
      <c r="CX29" s="1202">
        <v>1406476</v>
      </c>
      <c r="CY29" s="1200">
        <v>0</v>
      </c>
      <c r="CZ29" s="1202">
        <v>420985</v>
      </c>
      <c r="DA29" s="1174">
        <v>1930657</v>
      </c>
      <c r="DB29" s="1202">
        <v>0</v>
      </c>
      <c r="DC29" s="1174">
        <v>1487832</v>
      </c>
      <c r="DD29" s="1202">
        <v>0</v>
      </c>
      <c r="DE29" s="1174">
        <v>442825</v>
      </c>
      <c r="DF29" s="1202">
        <v>2109778</v>
      </c>
      <c r="DG29" s="1200">
        <v>82970</v>
      </c>
      <c r="DH29" s="1202">
        <v>1557283</v>
      </c>
      <c r="DI29" s="1200">
        <v>0</v>
      </c>
      <c r="DJ29" s="1202">
        <v>469525</v>
      </c>
      <c r="DK29" s="71"/>
      <c r="DL29" s="71"/>
      <c r="DM29" s="71"/>
      <c r="DN29" s="71"/>
      <c r="DO29" s="71"/>
      <c r="DP29" s="71"/>
      <c r="DQ29" s="71"/>
      <c r="DR29" s="71"/>
      <c r="DS29" s="71"/>
      <c r="DT29" s="71"/>
      <c r="DU29" s="71"/>
      <c r="DV29" s="71"/>
      <c r="DW29" s="71"/>
      <c r="DX29" s="71"/>
      <c r="DY29" s="71"/>
      <c r="DZ29" s="71"/>
      <c r="EA29" s="71"/>
      <c r="EB29" s="71"/>
      <c r="EC29" s="71"/>
      <c r="ED29" s="71"/>
      <c r="EE29" s="71"/>
      <c r="EF29" s="71"/>
      <c r="EG29" s="71"/>
      <c r="EH29" s="71"/>
      <c r="EI29" s="71"/>
      <c r="EJ29" s="71"/>
      <c r="EK29" s="71"/>
      <c r="EL29" s="71"/>
      <c r="EM29" s="71"/>
      <c r="EN29" s="71"/>
      <c r="EO29" s="71"/>
      <c r="EP29" s="71"/>
      <c r="EQ29" s="71"/>
      <c r="ER29" s="71"/>
      <c r="ES29" s="71"/>
      <c r="ET29" s="71"/>
      <c r="EU29" s="71"/>
      <c r="EV29" s="71"/>
    </row>
    <row r="30" spans="1:173" s="1186" customFormat="1" ht="16.5" customHeight="1">
      <c r="A30" s="339" t="s">
        <v>431</v>
      </c>
      <c r="B30" s="366" t="s">
        <v>71</v>
      </c>
      <c r="C30" s="367" t="s">
        <v>71</v>
      </c>
      <c r="D30" s="342">
        <v>0</v>
      </c>
      <c r="E30" s="343">
        <v>0</v>
      </c>
      <c r="F30" s="366" t="s">
        <v>71</v>
      </c>
      <c r="G30" s="367" t="s">
        <v>71</v>
      </c>
      <c r="H30" s="342">
        <v>0</v>
      </c>
      <c r="I30" s="368">
        <v>0</v>
      </c>
      <c r="J30" s="366" t="s">
        <v>93</v>
      </c>
      <c r="K30" s="367" t="s">
        <v>71</v>
      </c>
      <c r="L30" s="342">
        <v>0</v>
      </c>
      <c r="M30" s="343">
        <v>0</v>
      </c>
      <c r="N30" s="366" t="s">
        <v>71</v>
      </c>
      <c r="O30" s="367" t="s">
        <v>71</v>
      </c>
      <c r="P30" s="342">
        <v>0</v>
      </c>
      <c r="Q30" s="368">
        <v>0</v>
      </c>
      <c r="R30" s="366" t="s">
        <v>93</v>
      </c>
      <c r="S30" s="367" t="s">
        <v>71</v>
      </c>
      <c r="T30" s="342">
        <v>0</v>
      </c>
      <c r="U30" s="343">
        <v>0</v>
      </c>
      <c r="V30" s="366">
        <v>0</v>
      </c>
      <c r="W30" s="343">
        <v>0</v>
      </c>
      <c r="X30" s="342">
        <v>0</v>
      </c>
      <c r="Y30" s="369">
        <v>0</v>
      </c>
      <c r="Z30" s="366">
        <v>0</v>
      </c>
      <c r="AA30" s="266">
        <v>0</v>
      </c>
      <c r="AB30" s="342">
        <v>0</v>
      </c>
      <c r="AC30" s="266">
        <v>0</v>
      </c>
      <c r="AD30" s="366">
        <v>21982</v>
      </c>
      <c r="AE30" s="367">
        <v>21982</v>
      </c>
      <c r="AF30" s="366">
        <v>0</v>
      </c>
      <c r="AG30" s="370">
        <v>0</v>
      </c>
      <c r="AH30" s="366">
        <v>0</v>
      </c>
      <c r="AI30" s="371">
        <v>27105</v>
      </c>
      <c r="AJ30" s="366">
        <v>27105</v>
      </c>
      <c r="AK30" s="371">
        <v>0</v>
      </c>
      <c r="AL30" s="342">
        <v>0</v>
      </c>
      <c r="AM30" s="371">
        <v>0</v>
      </c>
      <c r="AN30" s="366">
        <v>29726</v>
      </c>
      <c r="AO30" s="371">
        <v>29726</v>
      </c>
      <c r="AP30" s="366">
        <v>0</v>
      </c>
      <c r="AQ30" s="370">
        <v>0</v>
      </c>
      <c r="AR30" s="366">
        <v>0</v>
      </c>
      <c r="AS30" s="371">
        <v>30703</v>
      </c>
      <c r="AT30" s="366">
        <v>30703</v>
      </c>
      <c r="AU30" s="371">
        <v>0</v>
      </c>
      <c r="AV30" s="342">
        <v>0</v>
      </c>
      <c r="AW30" s="371">
        <v>0</v>
      </c>
      <c r="AX30" s="366">
        <v>27273</v>
      </c>
      <c r="AY30" s="371">
        <v>27273</v>
      </c>
      <c r="AZ30" s="366">
        <v>0</v>
      </c>
      <c r="BA30" s="370">
        <v>0</v>
      </c>
      <c r="BB30" s="366">
        <v>0</v>
      </c>
      <c r="BC30" s="371">
        <v>30370</v>
      </c>
      <c r="BD30" s="366">
        <v>30370</v>
      </c>
      <c r="BE30" s="371">
        <v>0</v>
      </c>
      <c r="BF30" s="342">
        <v>0</v>
      </c>
      <c r="BG30" s="371">
        <v>0</v>
      </c>
      <c r="BH30" s="372">
        <v>30529</v>
      </c>
      <c r="BI30" s="373">
        <v>30529</v>
      </c>
      <c r="BJ30" s="372">
        <v>0</v>
      </c>
      <c r="BK30" s="374">
        <v>0</v>
      </c>
      <c r="BL30" s="372">
        <v>0</v>
      </c>
      <c r="BM30" s="371">
        <v>42908</v>
      </c>
      <c r="BN30" s="342">
        <v>42908</v>
      </c>
      <c r="BO30" s="371">
        <v>0</v>
      </c>
      <c r="BP30" s="342">
        <v>0</v>
      </c>
      <c r="BQ30" s="374">
        <v>0</v>
      </c>
      <c r="BR30" s="375">
        <v>74716</v>
      </c>
      <c r="BS30" s="376">
        <v>74716</v>
      </c>
      <c r="BT30" s="342"/>
      <c r="BU30" s="368"/>
      <c r="BV30" s="342"/>
      <c r="BW30" s="371">
        <v>93895</v>
      </c>
      <c r="BX30" s="342">
        <v>93895</v>
      </c>
      <c r="BY30" s="371"/>
      <c r="BZ30" s="342"/>
      <c r="CA30" s="374"/>
      <c r="CB30" s="375">
        <v>90657</v>
      </c>
      <c r="CC30" s="376">
        <v>90657</v>
      </c>
      <c r="CD30" s="342"/>
      <c r="CE30" s="368"/>
      <c r="CF30" s="342"/>
      <c r="CG30" s="371">
        <v>95925</v>
      </c>
      <c r="CH30" s="342">
        <v>95925</v>
      </c>
      <c r="CI30" s="371"/>
      <c r="CJ30" s="342"/>
      <c r="CK30" s="368"/>
      <c r="CL30" s="422">
        <v>97916</v>
      </c>
      <c r="CM30" s="346">
        <v>97916</v>
      </c>
      <c r="CN30" s="425">
        <v>0</v>
      </c>
      <c r="CO30" s="346">
        <v>0</v>
      </c>
      <c r="CP30" s="425"/>
      <c r="CQ30" s="965">
        <v>104426</v>
      </c>
      <c r="CR30" s="1197">
        <v>104426</v>
      </c>
      <c r="CS30" s="965">
        <v>0</v>
      </c>
      <c r="CT30" s="1197">
        <v>0</v>
      </c>
      <c r="CU30" s="965">
        <v>0</v>
      </c>
      <c r="CV30" s="1197">
        <v>111952</v>
      </c>
      <c r="CW30" s="1200">
        <v>111952</v>
      </c>
      <c r="CX30" s="1197">
        <v>0</v>
      </c>
      <c r="CY30" s="1200">
        <v>0</v>
      </c>
      <c r="CZ30" s="1197">
        <v>0</v>
      </c>
      <c r="DA30" s="1174">
        <v>115202</v>
      </c>
      <c r="DB30" s="1197">
        <v>115202</v>
      </c>
      <c r="DC30" s="1204">
        <v>0</v>
      </c>
      <c r="DD30" s="1197">
        <v>0</v>
      </c>
      <c r="DE30" s="1204">
        <v>0</v>
      </c>
      <c r="DF30" s="1197">
        <v>0</v>
      </c>
      <c r="DG30" s="1200">
        <v>0</v>
      </c>
      <c r="DH30" s="1197">
        <v>0</v>
      </c>
      <c r="DI30" s="1200">
        <v>0</v>
      </c>
      <c r="DJ30" s="1197">
        <v>0</v>
      </c>
      <c r="DK30" s="71"/>
      <c r="DL30" s="71"/>
      <c r="DM30" s="71"/>
      <c r="DN30" s="71"/>
      <c r="DO30" s="71"/>
      <c r="DP30" s="71"/>
      <c r="DQ30" s="71"/>
      <c r="DR30" s="71"/>
      <c r="DS30" s="71"/>
      <c r="DT30" s="71"/>
      <c r="DU30" s="71"/>
      <c r="DV30" s="71"/>
      <c r="DW30" s="71"/>
      <c r="DX30" s="71"/>
      <c r="DY30" s="71"/>
      <c r="DZ30" s="71"/>
      <c r="EA30" s="71"/>
      <c r="EB30" s="71"/>
      <c r="EC30" s="71"/>
      <c r="ED30" s="71"/>
      <c r="EE30" s="71"/>
      <c r="EF30" s="71"/>
      <c r="EG30" s="71"/>
      <c r="EH30" s="71"/>
      <c r="EI30" s="71"/>
      <c r="EJ30" s="71"/>
      <c r="EK30" s="71"/>
      <c r="EL30" s="71"/>
      <c r="EM30" s="71"/>
      <c r="EN30" s="71"/>
      <c r="EO30" s="71"/>
      <c r="EP30" s="71"/>
      <c r="EQ30" s="71"/>
      <c r="ER30" s="71"/>
      <c r="ES30" s="71"/>
      <c r="ET30" s="71"/>
      <c r="EU30" s="71"/>
      <c r="EV30" s="71"/>
      <c r="EW30" s="71"/>
      <c r="EX30" s="71"/>
      <c r="EY30" s="71"/>
      <c r="EZ30" s="71"/>
      <c r="FA30" s="71"/>
      <c r="FB30" s="71"/>
      <c r="FC30" s="71"/>
      <c r="FD30" s="71"/>
      <c r="FE30" s="71"/>
      <c r="FF30" s="71"/>
      <c r="FG30" s="71"/>
      <c r="FH30" s="71"/>
      <c r="FI30" s="71"/>
      <c r="FJ30" s="71"/>
    </row>
    <row r="31" spans="1:173" s="1186" customFormat="1" ht="12" customHeight="1">
      <c r="A31" s="440" t="s">
        <v>113</v>
      </c>
      <c r="B31" s="429"/>
      <c r="C31" s="429"/>
      <c r="D31" s="429"/>
      <c r="E31" s="430"/>
      <c r="F31" s="429"/>
      <c r="G31" s="443"/>
      <c r="H31" s="429"/>
      <c r="I31" s="431"/>
      <c r="J31" s="429"/>
      <c r="K31" s="444"/>
      <c r="L31" s="429"/>
      <c r="M31" s="445"/>
      <c r="N31" s="429"/>
      <c r="O31" s="444"/>
      <c r="P31" s="429"/>
      <c r="Q31" s="446"/>
      <c r="R31" s="429"/>
      <c r="S31" s="429"/>
      <c r="T31" s="429"/>
      <c r="U31" s="430"/>
      <c r="V31" s="429"/>
      <c r="W31" s="443"/>
      <c r="X31" s="429"/>
      <c r="Y31" s="429"/>
      <c r="Z31" s="429"/>
      <c r="AA31" s="447"/>
      <c r="AB31" s="429"/>
      <c r="AC31" s="447"/>
      <c r="AD31" s="429"/>
      <c r="AE31" s="448"/>
      <c r="AF31" s="429"/>
      <c r="AG31" s="449"/>
      <c r="AH31" s="429"/>
      <c r="AI31" s="450"/>
      <c r="AJ31" s="429"/>
      <c r="AK31" s="450"/>
      <c r="AL31" s="429"/>
      <c r="AM31" s="450"/>
      <c r="AN31" s="429"/>
      <c r="AO31" s="450"/>
      <c r="AP31" s="429"/>
      <c r="AQ31" s="450"/>
      <c r="AR31" s="429"/>
      <c r="AS31" s="450"/>
      <c r="AT31" s="429"/>
      <c r="AU31" s="450"/>
      <c r="AV31" s="429"/>
      <c r="AW31" s="450"/>
      <c r="AX31" s="429"/>
      <c r="AY31" s="450"/>
      <c r="AZ31" s="429"/>
      <c r="BA31" s="451"/>
      <c r="BB31" s="429"/>
      <c r="BC31" s="452"/>
      <c r="BD31" s="429"/>
      <c r="BE31" s="452"/>
      <c r="BF31" s="429"/>
      <c r="BG31" s="452"/>
      <c r="BH31" s="429"/>
      <c r="BI31" s="452"/>
      <c r="BJ31" s="429"/>
      <c r="BK31" s="453"/>
      <c r="BL31" s="429"/>
      <c r="BM31" s="452"/>
      <c r="BN31" s="429"/>
      <c r="BO31" s="452"/>
      <c r="BP31" s="429"/>
      <c r="BQ31" s="452"/>
      <c r="BR31" s="452"/>
      <c r="BS31" s="452"/>
      <c r="BT31" s="452"/>
      <c r="BU31" s="452"/>
      <c r="BV31" s="452"/>
      <c r="BW31" s="452"/>
      <c r="BX31" s="429"/>
      <c r="BY31" s="452"/>
      <c r="BZ31" s="429"/>
      <c r="CA31" s="452"/>
      <c r="CB31" s="452"/>
      <c r="CC31" s="452"/>
      <c r="CD31" s="452"/>
      <c r="CE31" s="452"/>
      <c r="CF31" s="452"/>
      <c r="CG31" s="452"/>
      <c r="CH31" s="429"/>
      <c r="CI31" s="452"/>
      <c r="CJ31" s="429"/>
      <c r="CK31" s="452"/>
      <c r="CL31" s="452"/>
      <c r="CM31" s="452"/>
      <c r="CN31" s="452"/>
      <c r="CO31" s="452"/>
      <c r="CP31" s="452"/>
      <c r="CQ31" s="445"/>
      <c r="CR31" s="445"/>
      <c r="CS31" s="445"/>
      <c r="CT31" s="445"/>
      <c r="CU31" s="445"/>
      <c r="CV31" s="445"/>
      <c r="CW31" s="445"/>
      <c r="CX31" s="445"/>
      <c r="CY31" s="445"/>
      <c r="CZ31" s="445"/>
      <c r="DA31" s="445"/>
      <c r="DB31" s="445"/>
      <c r="DC31" s="445"/>
      <c r="DD31" s="445"/>
      <c r="DE31" s="445"/>
      <c r="DF31" s="445"/>
      <c r="DG31" s="445"/>
      <c r="DH31" s="445"/>
      <c r="DI31" s="445"/>
      <c r="DJ31" s="445"/>
    </row>
    <row r="32" spans="1:173" s="1186" customFormat="1" ht="12" customHeight="1">
      <c r="A32" s="359" t="s">
        <v>66</v>
      </c>
      <c r="B32" s="328">
        <v>47632</v>
      </c>
      <c r="C32" s="329">
        <v>47632</v>
      </c>
      <c r="D32" s="328">
        <v>0</v>
      </c>
      <c r="E32" s="329">
        <v>0</v>
      </c>
      <c r="F32" s="328">
        <v>52050</v>
      </c>
      <c r="G32" s="330">
        <v>52050</v>
      </c>
      <c r="H32" s="328">
        <v>0</v>
      </c>
      <c r="I32" s="331">
        <v>0</v>
      </c>
      <c r="J32" s="328">
        <v>67418</v>
      </c>
      <c r="K32" s="329">
        <v>67418</v>
      </c>
      <c r="L32" s="328">
        <v>0</v>
      </c>
      <c r="M32" s="329">
        <v>0</v>
      </c>
      <c r="N32" s="328">
        <v>253374</v>
      </c>
      <c r="O32" s="330">
        <v>253374</v>
      </c>
      <c r="P32" s="328">
        <v>0</v>
      </c>
      <c r="Q32" s="377">
        <v>0</v>
      </c>
      <c r="R32" s="328">
        <v>514040</v>
      </c>
      <c r="S32" s="329">
        <v>514040</v>
      </c>
      <c r="T32" s="328">
        <v>0</v>
      </c>
      <c r="U32" s="378">
        <v>0</v>
      </c>
      <c r="V32" s="328">
        <v>2559117</v>
      </c>
      <c r="W32" s="330">
        <v>1081936</v>
      </c>
      <c r="X32" s="328">
        <v>0</v>
      </c>
      <c r="Y32" s="330">
        <v>1477181</v>
      </c>
      <c r="Z32" s="328">
        <v>2916902</v>
      </c>
      <c r="AA32" s="330">
        <v>1224643</v>
      </c>
      <c r="AB32" s="328">
        <v>0</v>
      </c>
      <c r="AC32" s="329">
        <v>1692259</v>
      </c>
      <c r="AD32" s="328">
        <v>3514506</v>
      </c>
      <c r="AE32" s="330">
        <v>21982</v>
      </c>
      <c r="AF32" s="328">
        <v>1404225</v>
      </c>
      <c r="AG32" s="331">
        <v>0</v>
      </c>
      <c r="AH32" s="328">
        <v>2088299</v>
      </c>
      <c r="AI32" s="332">
        <v>4404974</v>
      </c>
      <c r="AJ32" s="328">
        <v>27105</v>
      </c>
      <c r="AK32" s="332">
        <v>2013786</v>
      </c>
      <c r="AL32" s="328">
        <v>0</v>
      </c>
      <c r="AM32" s="332">
        <v>2364083</v>
      </c>
      <c r="AN32" s="328">
        <v>4550576</v>
      </c>
      <c r="AO32" s="332">
        <v>29726</v>
      </c>
      <c r="AP32" s="328">
        <v>2003427</v>
      </c>
      <c r="AQ32" s="331">
        <v>0</v>
      </c>
      <c r="AR32" s="328">
        <v>2517423</v>
      </c>
      <c r="AS32" s="332">
        <v>5022465</v>
      </c>
      <c r="AT32" s="328">
        <v>30703</v>
      </c>
      <c r="AU32" s="332">
        <v>2303351</v>
      </c>
      <c r="AV32" s="328">
        <v>0</v>
      </c>
      <c r="AW32" s="332">
        <v>2688411</v>
      </c>
      <c r="AX32" s="328">
        <v>5680002</v>
      </c>
      <c r="AY32" s="332">
        <v>27273</v>
      </c>
      <c r="AZ32" s="328">
        <v>2751753</v>
      </c>
      <c r="BA32" s="331">
        <v>0</v>
      </c>
      <c r="BB32" s="328">
        <v>2900976</v>
      </c>
      <c r="BC32" s="332">
        <v>6187615</v>
      </c>
      <c r="BD32" s="328">
        <v>30370</v>
      </c>
      <c r="BE32" s="332">
        <v>3015646</v>
      </c>
      <c r="BF32" s="328">
        <v>0</v>
      </c>
      <c r="BG32" s="332">
        <v>3141599</v>
      </c>
      <c r="BH32" s="328">
        <v>6687772</v>
      </c>
      <c r="BI32" s="360">
        <v>30529</v>
      </c>
      <c r="BJ32" s="328">
        <v>3317405</v>
      </c>
      <c r="BK32" s="331">
        <v>0</v>
      </c>
      <c r="BL32" s="328">
        <v>3339838</v>
      </c>
      <c r="BM32" s="332">
        <v>6981264</v>
      </c>
      <c r="BN32" s="328">
        <v>42908</v>
      </c>
      <c r="BO32" s="332">
        <v>3347068</v>
      </c>
      <c r="BP32" s="328">
        <v>0</v>
      </c>
      <c r="BQ32" s="332">
        <v>3591288</v>
      </c>
      <c r="BR32" s="337">
        <v>7523996</v>
      </c>
      <c r="BS32" s="338">
        <v>74716</v>
      </c>
      <c r="BT32" s="337">
        <v>3546688</v>
      </c>
      <c r="BU32" s="331">
        <v>0</v>
      </c>
      <c r="BV32" s="337">
        <v>3902592</v>
      </c>
      <c r="BW32" s="332">
        <v>7868032</v>
      </c>
      <c r="BX32" s="328">
        <v>93895</v>
      </c>
      <c r="BY32" s="332">
        <v>3620150</v>
      </c>
      <c r="BZ32" s="328">
        <v>0</v>
      </c>
      <c r="CA32" s="332">
        <v>4153987</v>
      </c>
      <c r="CB32" s="337">
        <v>8045580</v>
      </c>
      <c r="CC32" s="338">
        <v>90657</v>
      </c>
      <c r="CD32" s="337">
        <v>3726262</v>
      </c>
      <c r="CE32" s="331">
        <v>0</v>
      </c>
      <c r="CF32" s="337">
        <v>4228661</v>
      </c>
      <c r="CG32" s="332">
        <v>10057667</v>
      </c>
      <c r="CH32" s="328">
        <v>95925</v>
      </c>
      <c r="CI32" s="332">
        <v>5746839</v>
      </c>
      <c r="CJ32" s="328">
        <v>0</v>
      </c>
      <c r="CK32" s="332">
        <v>4214903</v>
      </c>
      <c r="CL32" s="420">
        <v>10130724</v>
      </c>
      <c r="CM32" s="332">
        <v>97916</v>
      </c>
      <c r="CN32" s="420">
        <v>5747449</v>
      </c>
      <c r="CO32" s="331">
        <v>0</v>
      </c>
      <c r="CP32" s="420">
        <v>4285359</v>
      </c>
      <c r="CQ32" s="1193">
        <v>10443537</v>
      </c>
      <c r="CR32" s="1194">
        <f>+CR9</f>
        <v>104426</v>
      </c>
      <c r="CS32" s="1193">
        <v>5770201</v>
      </c>
      <c r="CT32" s="1194">
        <v>0</v>
      </c>
      <c r="CU32" s="1193">
        <v>4568910</v>
      </c>
      <c r="CV32" s="1198">
        <v>10379206</v>
      </c>
      <c r="CW32" s="1200">
        <v>111952</v>
      </c>
      <c r="CX32" s="1198">
        <v>5690186</v>
      </c>
      <c r="CY32" s="1199">
        <v>0</v>
      </c>
      <c r="CZ32" s="1198">
        <v>4577068</v>
      </c>
      <c r="DA32" s="1199">
        <v>10552960</v>
      </c>
      <c r="DB32" s="1198">
        <v>115202</v>
      </c>
      <c r="DC32" s="1199">
        <v>5738392</v>
      </c>
      <c r="DD32" s="1198">
        <v>0</v>
      </c>
      <c r="DE32" s="1199">
        <v>4699366</v>
      </c>
      <c r="DF32" s="1198">
        <v>10608360</v>
      </c>
      <c r="DG32" s="1199">
        <v>118983</v>
      </c>
      <c r="DH32" s="1198">
        <v>5655485</v>
      </c>
      <c r="DI32" s="1199">
        <v>0</v>
      </c>
      <c r="DJ32" s="1198">
        <v>4833892</v>
      </c>
      <c r="EX32" s="71"/>
      <c r="EY32" s="71"/>
      <c r="EZ32" s="71"/>
      <c r="FA32" s="71"/>
      <c r="FB32" s="71"/>
      <c r="FC32" s="71"/>
      <c r="FD32" s="71"/>
      <c r="FE32" s="71"/>
      <c r="FF32" s="71"/>
      <c r="FG32" s="71"/>
      <c r="FH32" s="71"/>
      <c r="FI32" s="71"/>
      <c r="FJ32" s="71"/>
      <c r="FK32" s="71"/>
      <c r="FL32" s="71"/>
      <c r="FM32" s="71"/>
      <c r="FN32" s="71"/>
      <c r="FO32" s="71"/>
      <c r="FP32" s="71"/>
      <c r="FQ32" s="71"/>
    </row>
    <row r="33" spans="1:152" s="1186" customFormat="1" ht="12" customHeight="1">
      <c r="A33" s="379" t="s">
        <v>114</v>
      </c>
      <c r="B33" s="340" t="s">
        <v>71</v>
      </c>
      <c r="C33" s="341" t="s">
        <v>71</v>
      </c>
      <c r="D33" s="342">
        <v>0</v>
      </c>
      <c r="E33" s="343">
        <v>0</v>
      </c>
      <c r="F33" s="340" t="s">
        <v>71</v>
      </c>
      <c r="G33" s="341" t="s">
        <v>71</v>
      </c>
      <c r="H33" s="342">
        <v>0</v>
      </c>
      <c r="I33" s="346">
        <v>0</v>
      </c>
      <c r="J33" s="340" t="s">
        <v>71</v>
      </c>
      <c r="K33" s="341" t="s">
        <v>71</v>
      </c>
      <c r="L33" s="342">
        <v>0</v>
      </c>
      <c r="M33" s="343">
        <v>0</v>
      </c>
      <c r="N33" s="340" t="s">
        <v>71</v>
      </c>
      <c r="O33" s="341" t="s">
        <v>71</v>
      </c>
      <c r="P33" s="342">
        <v>0</v>
      </c>
      <c r="Q33" s="380">
        <v>0</v>
      </c>
      <c r="R33" s="340" t="s">
        <v>93</v>
      </c>
      <c r="S33" s="345" t="s">
        <v>71</v>
      </c>
      <c r="T33" s="342">
        <v>0</v>
      </c>
      <c r="U33" s="381">
        <v>0</v>
      </c>
      <c r="V33" s="340">
        <v>164244</v>
      </c>
      <c r="W33" s="363">
        <v>64448</v>
      </c>
      <c r="X33" s="342">
        <v>0</v>
      </c>
      <c r="Y33" s="345">
        <v>99796</v>
      </c>
      <c r="Z33" s="340">
        <v>183979</v>
      </c>
      <c r="AA33" s="345">
        <v>59540</v>
      </c>
      <c r="AB33" s="342">
        <v>0</v>
      </c>
      <c r="AC33" s="341">
        <v>124439</v>
      </c>
      <c r="AD33" s="340">
        <v>220353</v>
      </c>
      <c r="AE33" s="343" t="s">
        <v>350</v>
      </c>
      <c r="AF33" s="340">
        <v>47388</v>
      </c>
      <c r="AG33" s="346">
        <v>0</v>
      </c>
      <c r="AH33" s="340">
        <v>172965</v>
      </c>
      <c r="AI33" s="347">
        <v>281836</v>
      </c>
      <c r="AJ33" s="340" t="s">
        <v>350</v>
      </c>
      <c r="AK33" s="347">
        <v>76260</v>
      </c>
      <c r="AL33" s="342">
        <v>0</v>
      </c>
      <c r="AM33" s="347">
        <v>205576</v>
      </c>
      <c r="AN33" s="340">
        <v>283606</v>
      </c>
      <c r="AO33" s="347" t="s">
        <v>350</v>
      </c>
      <c r="AP33" s="340">
        <v>61573</v>
      </c>
      <c r="AQ33" s="346">
        <v>0</v>
      </c>
      <c r="AR33" s="340">
        <v>222033</v>
      </c>
      <c r="AS33" s="347">
        <v>303174</v>
      </c>
      <c r="AT33" s="340" t="s">
        <v>350</v>
      </c>
      <c r="AU33" s="347">
        <v>62603</v>
      </c>
      <c r="AV33" s="342">
        <v>0</v>
      </c>
      <c r="AW33" s="347">
        <v>240571</v>
      </c>
      <c r="AX33" s="340">
        <v>326772</v>
      </c>
      <c r="AY33" s="347" t="s">
        <v>350</v>
      </c>
      <c r="AZ33" s="344">
        <v>66198</v>
      </c>
      <c r="BA33" s="346">
        <v>0</v>
      </c>
      <c r="BB33" s="340">
        <v>260574</v>
      </c>
      <c r="BC33" s="347">
        <v>339410</v>
      </c>
      <c r="BD33" s="340" t="s">
        <v>350</v>
      </c>
      <c r="BE33" s="347">
        <v>64421</v>
      </c>
      <c r="BF33" s="342">
        <v>0</v>
      </c>
      <c r="BG33" s="347">
        <v>274989</v>
      </c>
      <c r="BH33" s="344">
        <v>368533</v>
      </c>
      <c r="BI33" s="345" t="s">
        <v>350</v>
      </c>
      <c r="BJ33" s="344">
        <v>84423</v>
      </c>
      <c r="BK33" s="346">
        <v>0</v>
      </c>
      <c r="BL33" s="344">
        <v>284110</v>
      </c>
      <c r="BM33" s="347">
        <v>416286</v>
      </c>
      <c r="BN33" s="340" t="s">
        <v>350</v>
      </c>
      <c r="BO33" s="347">
        <v>101311</v>
      </c>
      <c r="BP33" s="342">
        <v>0</v>
      </c>
      <c r="BQ33" s="347">
        <v>314975</v>
      </c>
      <c r="BR33" s="349">
        <v>449265</v>
      </c>
      <c r="BS33" s="350" t="s">
        <v>350</v>
      </c>
      <c r="BT33" s="349">
        <v>107637</v>
      </c>
      <c r="BU33" s="346"/>
      <c r="BV33" s="349">
        <v>341628</v>
      </c>
      <c r="BW33" s="347">
        <v>477215</v>
      </c>
      <c r="BX33" s="340" t="s">
        <v>350</v>
      </c>
      <c r="BY33" s="347">
        <v>111751</v>
      </c>
      <c r="BZ33" s="342"/>
      <c r="CA33" s="347">
        <v>365464</v>
      </c>
      <c r="CB33" s="349">
        <v>472369</v>
      </c>
      <c r="CC33" s="350" t="s">
        <v>350</v>
      </c>
      <c r="CD33" s="349">
        <v>105778</v>
      </c>
      <c r="CE33" s="346"/>
      <c r="CF33" s="349">
        <v>366591</v>
      </c>
      <c r="CG33" s="347">
        <v>469303</v>
      </c>
      <c r="CH33" s="340" t="s">
        <v>350</v>
      </c>
      <c r="CI33" s="347">
        <v>122399</v>
      </c>
      <c r="CJ33" s="340" t="s">
        <v>350</v>
      </c>
      <c r="CK33" s="347">
        <v>346904</v>
      </c>
      <c r="CL33" s="421">
        <v>470170</v>
      </c>
      <c r="CM33" s="346">
        <v>0</v>
      </c>
      <c r="CN33" s="421">
        <v>112276</v>
      </c>
      <c r="CO33" s="346">
        <v>0</v>
      </c>
      <c r="CP33" s="421">
        <v>357894</v>
      </c>
      <c r="CQ33" s="965">
        <v>483634</v>
      </c>
      <c r="CR33" s="1201">
        <v>0</v>
      </c>
      <c r="CS33" s="965">
        <v>106931</v>
      </c>
      <c r="CT33" s="1201">
        <v>0</v>
      </c>
      <c r="CU33" s="965">
        <v>376703</v>
      </c>
      <c r="CV33" s="1202">
        <v>474646</v>
      </c>
      <c r="CW33" s="1200">
        <v>0</v>
      </c>
      <c r="CX33" s="1202">
        <v>107521</v>
      </c>
      <c r="CY33" s="1200">
        <v>0</v>
      </c>
      <c r="CZ33" s="1202">
        <v>367125</v>
      </c>
      <c r="DA33" s="1200">
        <v>467781</v>
      </c>
      <c r="DB33" s="1202">
        <v>0</v>
      </c>
      <c r="DC33" s="1200">
        <v>103522</v>
      </c>
      <c r="DD33" s="1202">
        <v>0</v>
      </c>
      <c r="DE33" s="1200">
        <v>364259</v>
      </c>
      <c r="DF33" s="1202">
        <v>459161</v>
      </c>
      <c r="DG33" s="1200">
        <v>829</v>
      </c>
      <c r="DH33" s="1202">
        <v>95879</v>
      </c>
      <c r="DI33" s="1200">
        <v>0</v>
      </c>
      <c r="DJ33" s="1202">
        <v>362453</v>
      </c>
      <c r="DK33" s="71"/>
      <c r="DL33" s="71"/>
      <c r="DM33" s="71"/>
      <c r="DN33" s="71"/>
      <c r="DO33" s="71"/>
      <c r="DP33" s="71"/>
      <c r="DQ33" s="71"/>
      <c r="DR33" s="71"/>
      <c r="DS33" s="71"/>
      <c r="DT33" s="71"/>
      <c r="DU33" s="71"/>
      <c r="DV33" s="71"/>
      <c r="DW33" s="71"/>
      <c r="DX33" s="71"/>
      <c r="DY33" s="71"/>
      <c r="DZ33" s="71"/>
      <c r="EA33" s="71"/>
      <c r="EB33" s="71"/>
      <c r="EC33" s="71"/>
      <c r="ED33" s="71"/>
      <c r="EE33" s="71"/>
      <c r="EF33" s="71"/>
      <c r="EG33" s="71"/>
      <c r="EH33" s="71"/>
      <c r="EI33" s="71"/>
      <c r="EJ33" s="71"/>
      <c r="EK33" s="71"/>
      <c r="EL33" s="71"/>
      <c r="EM33" s="71"/>
      <c r="EN33" s="71"/>
      <c r="EO33" s="71"/>
      <c r="EP33" s="71"/>
      <c r="EQ33" s="71"/>
      <c r="ER33" s="71"/>
      <c r="ES33" s="71"/>
      <c r="ET33" s="71"/>
      <c r="EU33" s="71"/>
      <c r="EV33" s="71"/>
    </row>
    <row r="34" spans="1:152" s="1186" customFormat="1" ht="12" customHeight="1">
      <c r="A34" s="379" t="s">
        <v>115</v>
      </c>
      <c r="B34" s="340" t="s">
        <v>71</v>
      </c>
      <c r="C34" s="341" t="s">
        <v>71</v>
      </c>
      <c r="D34" s="342">
        <v>0</v>
      </c>
      <c r="E34" s="343">
        <v>0</v>
      </c>
      <c r="F34" s="340" t="s">
        <v>71</v>
      </c>
      <c r="G34" s="341" t="s">
        <v>71</v>
      </c>
      <c r="H34" s="342">
        <v>0</v>
      </c>
      <c r="I34" s="346">
        <v>0</v>
      </c>
      <c r="J34" s="340" t="s">
        <v>71</v>
      </c>
      <c r="K34" s="341" t="s">
        <v>71</v>
      </c>
      <c r="L34" s="342">
        <v>0</v>
      </c>
      <c r="M34" s="343">
        <v>0</v>
      </c>
      <c r="N34" s="340" t="s">
        <v>71</v>
      </c>
      <c r="O34" s="341" t="s">
        <v>71</v>
      </c>
      <c r="P34" s="342">
        <v>0</v>
      </c>
      <c r="Q34" s="380">
        <v>0</v>
      </c>
      <c r="R34" s="340" t="s">
        <v>93</v>
      </c>
      <c r="S34" s="345" t="s">
        <v>71</v>
      </c>
      <c r="T34" s="342">
        <v>0</v>
      </c>
      <c r="U34" s="381">
        <v>0</v>
      </c>
      <c r="V34" s="340">
        <v>250499</v>
      </c>
      <c r="W34" s="363">
        <v>127532</v>
      </c>
      <c r="X34" s="342">
        <v>0</v>
      </c>
      <c r="Y34" s="345">
        <v>122967</v>
      </c>
      <c r="Z34" s="340">
        <v>305570</v>
      </c>
      <c r="AA34" s="345">
        <v>148467</v>
      </c>
      <c r="AB34" s="342">
        <v>0</v>
      </c>
      <c r="AC34" s="341">
        <v>157103</v>
      </c>
      <c r="AD34" s="340">
        <v>355502</v>
      </c>
      <c r="AE34" s="343" t="s">
        <v>350</v>
      </c>
      <c r="AF34" s="340">
        <v>147598</v>
      </c>
      <c r="AG34" s="346">
        <v>0</v>
      </c>
      <c r="AH34" s="340">
        <v>207904</v>
      </c>
      <c r="AI34" s="347">
        <v>422157</v>
      </c>
      <c r="AJ34" s="340" t="s">
        <v>350</v>
      </c>
      <c r="AK34" s="347">
        <v>187375</v>
      </c>
      <c r="AL34" s="342">
        <v>0</v>
      </c>
      <c r="AM34" s="347">
        <v>234782</v>
      </c>
      <c r="AN34" s="340">
        <v>413717</v>
      </c>
      <c r="AO34" s="347" t="s">
        <v>350</v>
      </c>
      <c r="AP34" s="340">
        <v>171352</v>
      </c>
      <c r="AQ34" s="346">
        <v>0</v>
      </c>
      <c r="AR34" s="340">
        <v>242365</v>
      </c>
      <c r="AS34" s="347">
        <v>417275</v>
      </c>
      <c r="AT34" s="340" t="s">
        <v>350</v>
      </c>
      <c r="AU34" s="347">
        <v>165440</v>
      </c>
      <c r="AV34" s="342">
        <v>0</v>
      </c>
      <c r="AW34" s="347">
        <v>251835</v>
      </c>
      <c r="AX34" s="340">
        <v>424826</v>
      </c>
      <c r="AY34" s="347" t="s">
        <v>350</v>
      </c>
      <c r="AZ34" s="344">
        <v>156855</v>
      </c>
      <c r="BA34" s="346">
        <v>0</v>
      </c>
      <c r="BB34" s="340">
        <v>267971</v>
      </c>
      <c r="BC34" s="347">
        <v>443283</v>
      </c>
      <c r="BD34" s="340" t="s">
        <v>350</v>
      </c>
      <c r="BE34" s="347">
        <v>152454</v>
      </c>
      <c r="BF34" s="342">
        <v>0</v>
      </c>
      <c r="BG34" s="347">
        <v>290829</v>
      </c>
      <c r="BH34" s="344">
        <v>462867</v>
      </c>
      <c r="BI34" s="345" t="s">
        <v>350</v>
      </c>
      <c r="BJ34" s="344">
        <v>158471</v>
      </c>
      <c r="BK34" s="346">
        <v>0</v>
      </c>
      <c r="BL34" s="344">
        <v>304396</v>
      </c>
      <c r="BM34" s="347">
        <v>513752</v>
      </c>
      <c r="BN34" s="340" t="s">
        <v>350</v>
      </c>
      <c r="BO34" s="347">
        <v>177488</v>
      </c>
      <c r="BP34" s="342">
        <v>0</v>
      </c>
      <c r="BQ34" s="347">
        <v>336264</v>
      </c>
      <c r="BR34" s="349">
        <v>548079</v>
      </c>
      <c r="BS34" s="350" t="s">
        <v>350</v>
      </c>
      <c r="BT34" s="349">
        <v>175827</v>
      </c>
      <c r="BU34" s="346"/>
      <c r="BV34" s="349">
        <v>372252</v>
      </c>
      <c r="BW34" s="347">
        <v>574571</v>
      </c>
      <c r="BX34" s="340" t="s">
        <v>350</v>
      </c>
      <c r="BY34" s="347">
        <v>173661</v>
      </c>
      <c r="BZ34" s="342"/>
      <c r="CA34" s="347">
        <v>400910</v>
      </c>
      <c r="CB34" s="349">
        <v>569221</v>
      </c>
      <c r="CC34" s="350" t="s">
        <v>350</v>
      </c>
      <c r="CD34" s="349">
        <v>160922</v>
      </c>
      <c r="CE34" s="346"/>
      <c r="CF34" s="349">
        <v>408299</v>
      </c>
      <c r="CG34" s="347">
        <v>602050</v>
      </c>
      <c r="CH34" s="340" t="s">
        <v>350</v>
      </c>
      <c r="CI34" s="347">
        <v>198574</v>
      </c>
      <c r="CJ34" s="340" t="s">
        <v>350</v>
      </c>
      <c r="CK34" s="347">
        <v>403476</v>
      </c>
      <c r="CL34" s="421">
        <v>598927</v>
      </c>
      <c r="CM34" s="346">
        <v>0</v>
      </c>
      <c r="CN34" s="421">
        <v>192294</v>
      </c>
      <c r="CO34" s="346">
        <v>0</v>
      </c>
      <c r="CP34" s="421">
        <v>406633</v>
      </c>
      <c r="CQ34" s="965">
        <v>615053</v>
      </c>
      <c r="CR34" s="1201">
        <v>0</v>
      </c>
      <c r="CS34" s="965">
        <v>182932</v>
      </c>
      <c r="CT34" s="1201">
        <v>0</v>
      </c>
      <c r="CU34" s="965">
        <v>432121</v>
      </c>
      <c r="CV34" s="1202">
        <v>617606</v>
      </c>
      <c r="CW34" s="1200">
        <v>0</v>
      </c>
      <c r="CX34" s="1202">
        <v>184698</v>
      </c>
      <c r="CY34" s="1200">
        <v>0</v>
      </c>
      <c r="CZ34" s="1202">
        <v>432908</v>
      </c>
      <c r="DA34" s="1200">
        <v>616085</v>
      </c>
      <c r="DB34" s="1202">
        <v>0</v>
      </c>
      <c r="DC34" s="1200">
        <v>174138</v>
      </c>
      <c r="DD34" s="1202">
        <v>0</v>
      </c>
      <c r="DE34" s="1200">
        <v>441947</v>
      </c>
      <c r="DF34" s="1202">
        <v>611206</v>
      </c>
      <c r="DG34" s="1200">
        <v>1875</v>
      </c>
      <c r="DH34" s="1202">
        <v>160638</v>
      </c>
      <c r="DI34" s="1200">
        <v>0</v>
      </c>
      <c r="DJ34" s="1202">
        <v>448693</v>
      </c>
      <c r="DK34" s="71"/>
      <c r="DL34" s="71"/>
      <c r="DM34" s="71"/>
      <c r="DN34" s="71"/>
      <c r="DO34" s="71"/>
      <c r="DP34" s="71"/>
      <c r="DQ34" s="71"/>
      <c r="DR34" s="71"/>
      <c r="DS34" s="71"/>
      <c r="DT34" s="71"/>
      <c r="DU34" s="71"/>
      <c r="DV34" s="71"/>
      <c r="DW34" s="71"/>
      <c r="DX34" s="71"/>
      <c r="DY34" s="71"/>
      <c r="DZ34" s="71"/>
      <c r="EA34" s="71"/>
      <c r="EB34" s="71"/>
      <c r="EC34" s="71"/>
      <c r="ED34" s="71"/>
      <c r="EE34" s="71"/>
      <c r="EF34" s="71"/>
      <c r="EG34" s="71"/>
      <c r="EH34" s="71"/>
      <c r="EI34" s="71"/>
      <c r="EJ34" s="71"/>
      <c r="EK34" s="71"/>
      <c r="EL34" s="71"/>
      <c r="EM34" s="71"/>
      <c r="EN34" s="71"/>
      <c r="EO34" s="71"/>
      <c r="EP34" s="71"/>
      <c r="EQ34" s="71"/>
      <c r="ER34" s="71"/>
      <c r="ES34" s="71"/>
      <c r="ET34" s="71"/>
      <c r="EU34" s="71"/>
      <c r="EV34" s="71"/>
    </row>
    <row r="35" spans="1:152" s="1186" customFormat="1" ht="12" customHeight="1">
      <c r="A35" s="379" t="s">
        <v>116</v>
      </c>
      <c r="B35" s="340" t="s">
        <v>71</v>
      </c>
      <c r="C35" s="341" t="s">
        <v>71</v>
      </c>
      <c r="D35" s="342">
        <v>0</v>
      </c>
      <c r="E35" s="343">
        <v>0</v>
      </c>
      <c r="F35" s="340" t="s">
        <v>71</v>
      </c>
      <c r="G35" s="341" t="s">
        <v>71</v>
      </c>
      <c r="H35" s="342">
        <v>0</v>
      </c>
      <c r="I35" s="346">
        <v>0</v>
      </c>
      <c r="J35" s="340" t="s">
        <v>71</v>
      </c>
      <c r="K35" s="341" t="s">
        <v>71</v>
      </c>
      <c r="L35" s="342">
        <v>0</v>
      </c>
      <c r="M35" s="343">
        <v>0</v>
      </c>
      <c r="N35" s="340" t="s">
        <v>71</v>
      </c>
      <c r="O35" s="341" t="s">
        <v>71</v>
      </c>
      <c r="P35" s="342">
        <v>0</v>
      </c>
      <c r="Q35" s="380">
        <v>0</v>
      </c>
      <c r="R35" s="340" t="s">
        <v>93</v>
      </c>
      <c r="S35" s="345" t="s">
        <v>71</v>
      </c>
      <c r="T35" s="342">
        <v>0</v>
      </c>
      <c r="U35" s="381">
        <v>0</v>
      </c>
      <c r="V35" s="340">
        <v>250693</v>
      </c>
      <c r="W35" s="363">
        <v>134040</v>
      </c>
      <c r="X35" s="342">
        <v>0</v>
      </c>
      <c r="Y35" s="345">
        <v>116653</v>
      </c>
      <c r="Z35" s="340">
        <v>305886</v>
      </c>
      <c r="AA35" s="345">
        <v>158953</v>
      </c>
      <c r="AB35" s="342">
        <v>0</v>
      </c>
      <c r="AC35" s="341">
        <v>146933</v>
      </c>
      <c r="AD35" s="340">
        <v>367772</v>
      </c>
      <c r="AE35" s="343" t="s">
        <v>350</v>
      </c>
      <c r="AF35" s="340">
        <v>168181</v>
      </c>
      <c r="AG35" s="346">
        <v>0</v>
      </c>
      <c r="AH35" s="340">
        <v>199591</v>
      </c>
      <c r="AI35" s="347">
        <v>461144</v>
      </c>
      <c r="AJ35" s="340" t="s">
        <v>350</v>
      </c>
      <c r="AK35" s="347">
        <v>228730</v>
      </c>
      <c r="AL35" s="342">
        <v>0</v>
      </c>
      <c r="AM35" s="347">
        <v>232414</v>
      </c>
      <c r="AN35" s="340">
        <v>478509</v>
      </c>
      <c r="AO35" s="347" t="s">
        <v>350</v>
      </c>
      <c r="AP35" s="340">
        <v>229503</v>
      </c>
      <c r="AQ35" s="346">
        <v>0</v>
      </c>
      <c r="AR35" s="340">
        <v>249006</v>
      </c>
      <c r="AS35" s="347">
        <v>514643</v>
      </c>
      <c r="AT35" s="340" t="s">
        <v>350</v>
      </c>
      <c r="AU35" s="347">
        <v>245707</v>
      </c>
      <c r="AV35" s="342">
        <v>0</v>
      </c>
      <c r="AW35" s="347">
        <v>268936</v>
      </c>
      <c r="AX35" s="340">
        <v>538779</v>
      </c>
      <c r="AY35" s="347" t="s">
        <v>350</v>
      </c>
      <c r="AZ35" s="344">
        <v>248997</v>
      </c>
      <c r="BA35" s="346">
        <v>0</v>
      </c>
      <c r="BB35" s="340">
        <v>289782</v>
      </c>
      <c r="BC35" s="347">
        <v>549646</v>
      </c>
      <c r="BD35" s="340" t="s">
        <v>350</v>
      </c>
      <c r="BE35" s="347">
        <v>244484</v>
      </c>
      <c r="BF35" s="342">
        <v>0</v>
      </c>
      <c r="BG35" s="347">
        <v>305162</v>
      </c>
      <c r="BH35" s="344">
        <v>555204</v>
      </c>
      <c r="BI35" s="345" t="s">
        <v>350</v>
      </c>
      <c r="BJ35" s="344">
        <v>245225</v>
      </c>
      <c r="BK35" s="346">
        <v>0</v>
      </c>
      <c r="BL35" s="344">
        <v>309979</v>
      </c>
      <c r="BM35" s="347">
        <v>582069</v>
      </c>
      <c r="BN35" s="340" t="s">
        <v>350</v>
      </c>
      <c r="BO35" s="347">
        <v>257030</v>
      </c>
      <c r="BP35" s="342">
        <v>0</v>
      </c>
      <c r="BQ35" s="347">
        <v>325039</v>
      </c>
      <c r="BR35" s="349">
        <v>585125</v>
      </c>
      <c r="BS35" s="350" t="s">
        <v>350</v>
      </c>
      <c r="BT35" s="349">
        <v>241489</v>
      </c>
      <c r="BU35" s="346"/>
      <c r="BV35" s="349">
        <v>343636</v>
      </c>
      <c r="BW35" s="347">
        <v>596835</v>
      </c>
      <c r="BX35" s="340" t="s">
        <v>350</v>
      </c>
      <c r="BY35" s="347">
        <v>231805</v>
      </c>
      <c r="BZ35" s="342"/>
      <c r="CA35" s="347">
        <v>365030</v>
      </c>
      <c r="CB35" s="349">
        <v>589705</v>
      </c>
      <c r="CC35" s="350" t="s">
        <v>350</v>
      </c>
      <c r="CD35" s="349">
        <v>216258</v>
      </c>
      <c r="CE35" s="346"/>
      <c r="CF35" s="349">
        <v>373447</v>
      </c>
      <c r="CG35" s="347">
        <v>601310</v>
      </c>
      <c r="CH35" s="340" t="s">
        <v>350</v>
      </c>
      <c r="CI35" s="347">
        <v>227786</v>
      </c>
      <c r="CJ35" s="340" t="s">
        <v>350</v>
      </c>
      <c r="CK35" s="347">
        <v>373524</v>
      </c>
      <c r="CL35" s="421">
        <v>612761</v>
      </c>
      <c r="CM35" s="346">
        <v>0</v>
      </c>
      <c r="CN35" s="421">
        <v>225825</v>
      </c>
      <c r="CO35" s="346">
        <v>0</v>
      </c>
      <c r="CP35" s="421">
        <v>386936</v>
      </c>
      <c r="CQ35" s="965">
        <v>638139</v>
      </c>
      <c r="CR35" s="1201">
        <v>0</v>
      </c>
      <c r="CS35" s="965">
        <v>218412</v>
      </c>
      <c r="CT35" s="1201">
        <v>0</v>
      </c>
      <c r="CU35" s="965">
        <v>419727</v>
      </c>
      <c r="CV35" s="1202">
        <v>645346</v>
      </c>
      <c r="CW35" s="1200">
        <v>0</v>
      </c>
      <c r="CX35" s="1202">
        <v>219670</v>
      </c>
      <c r="CY35" s="1200">
        <v>0</v>
      </c>
      <c r="CZ35" s="1202">
        <v>425676</v>
      </c>
      <c r="DA35" s="1200">
        <v>652876</v>
      </c>
      <c r="DB35" s="1202">
        <v>0</v>
      </c>
      <c r="DC35" s="1200">
        <v>211697</v>
      </c>
      <c r="DD35" s="1202">
        <v>0</v>
      </c>
      <c r="DE35" s="1200">
        <v>441179</v>
      </c>
      <c r="DF35" s="1202">
        <v>660259</v>
      </c>
      <c r="DG35" s="1200">
        <v>3280</v>
      </c>
      <c r="DH35" s="1202">
        <v>201575</v>
      </c>
      <c r="DI35" s="1200">
        <v>0</v>
      </c>
      <c r="DJ35" s="1202">
        <v>455404</v>
      </c>
      <c r="DK35" s="71"/>
      <c r="DL35" s="71"/>
      <c r="DM35" s="71"/>
      <c r="DN35" s="71"/>
      <c r="DO35" s="71"/>
      <c r="DP35" s="71"/>
      <c r="DQ35" s="71"/>
      <c r="DR35" s="71"/>
      <c r="DS35" s="71"/>
      <c r="DT35" s="71"/>
      <c r="DU35" s="71"/>
      <c r="DV35" s="71"/>
      <c r="DW35" s="71"/>
      <c r="DX35" s="71"/>
      <c r="DY35" s="71"/>
      <c r="DZ35" s="71"/>
      <c r="EA35" s="71"/>
      <c r="EB35" s="71"/>
      <c r="EC35" s="71"/>
      <c r="ED35" s="71"/>
      <c r="EE35" s="71"/>
      <c r="EF35" s="71"/>
      <c r="EG35" s="71"/>
      <c r="EH35" s="71"/>
      <c r="EI35" s="71"/>
      <c r="EJ35" s="71"/>
      <c r="EK35" s="71"/>
      <c r="EL35" s="71"/>
      <c r="EM35" s="71"/>
      <c r="EN35" s="71"/>
      <c r="EO35" s="71"/>
      <c r="EP35" s="71"/>
      <c r="EQ35" s="71"/>
      <c r="ER35" s="71"/>
      <c r="ES35" s="71"/>
      <c r="ET35" s="71"/>
      <c r="EU35" s="71"/>
      <c r="EV35" s="71"/>
    </row>
    <row r="36" spans="1:152" s="1186" customFormat="1" ht="12" customHeight="1">
      <c r="A36" s="379" t="s">
        <v>117</v>
      </c>
      <c r="B36" s="340" t="s">
        <v>71</v>
      </c>
      <c r="C36" s="341" t="s">
        <v>71</v>
      </c>
      <c r="D36" s="342">
        <v>0</v>
      </c>
      <c r="E36" s="343">
        <v>0</v>
      </c>
      <c r="F36" s="340" t="s">
        <v>71</v>
      </c>
      <c r="G36" s="341" t="s">
        <v>71</v>
      </c>
      <c r="H36" s="342">
        <v>0</v>
      </c>
      <c r="I36" s="346">
        <v>0</v>
      </c>
      <c r="J36" s="340" t="s">
        <v>71</v>
      </c>
      <c r="K36" s="341" t="s">
        <v>71</v>
      </c>
      <c r="L36" s="342">
        <v>0</v>
      </c>
      <c r="M36" s="343">
        <v>0</v>
      </c>
      <c r="N36" s="340" t="s">
        <v>71</v>
      </c>
      <c r="O36" s="341" t="s">
        <v>71</v>
      </c>
      <c r="P36" s="342">
        <v>0</v>
      </c>
      <c r="Q36" s="380">
        <v>0</v>
      </c>
      <c r="R36" s="340" t="s">
        <v>93</v>
      </c>
      <c r="S36" s="345" t="s">
        <v>71</v>
      </c>
      <c r="T36" s="342">
        <v>0</v>
      </c>
      <c r="U36" s="381">
        <v>0</v>
      </c>
      <c r="V36" s="340">
        <v>183045</v>
      </c>
      <c r="W36" s="363">
        <v>93166</v>
      </c>
      <c r="X36" s="342">
        <v>0</v>
      </c>
      <c r="Y36" s="345">
        <v>89879</v>
      </c>
      <c r="Z36" s="340">
        <v>244274</v>
      </c>
      <c r="AA36" s="345">
        <v>132910</v>
      </c>
      <c r="AB36" s="342">
        <v>0</v>
      </c>
      <c r="AC36" s="341">
        <v>111364</v>
      </c>
      <c r="AD36" s="340">
        <v>300709</v>
      </c>
      <c r="AE36" s="343" t="s">
        <v>350</v>
      </c>
      <c r="AF36" s="340">
        <v>153444</v>
      </c>
      <c r="AG36" s="346">
        <v>0</v>
      </c>
      <c r="AH36" s="340">
        <v>147265</v>
      </c>
      <c r="AI36" s="347">
        <v>389856</v>
      </c>
      <c r="AJ36" s="340" t="s">
        <v>350</v>
      </c>
      <c r="AK36" s="347">
        <v>217523</v>
      </c>
      <c r="AL36" s="342">
        <v>0</v>
      </c>
      <c r="AM36" s="347">
        <v>172333</v>
      </c>
      <c r="AN36" s="340">
        <v>399827</v>
      </c>
      <c r="AO36" s="347" t="s">
        <v>350</v>
      </c>
      <c r="AP36" s="340">
        <v>217255</v>
      </c>
      <c r="AQ36" s="346">
        <v>0</v>
      </c>
      <c r="AR36" s="340">
        <v>182572</v>
      </c>
      <c r="AS36" s="347">
        <v>418171</v>
      </c>
      <c r="AT36" s="340" t="s">
        <v>350</v>
      </c>
      <c r="AU36" s="347">
        <v>225639</v>
      </c>
      <c r="AV36" s="342">
        <v>0</v>
      </c>
      <c r="AW36" s="347">
        <v>192532</v>
      </c>
      <c r="AX36" s="340">
        <v>455805</v>
      </c>
      <c r="AY36" s="347" t="s">
        <v>350</v>
      </c>
      <c r="AZ36" s="344">
        <v>250017</v>
      </c>
      <c r="BA36" s="346">
        <v>0</v>
      </c>
      <c r="BB36" s="340">
        <v>205788</v>
      </c>
      <c r="BC36" s="347">
        <v>484813</v>
      </c>
      <c r="BD36" s="340" t="s">
        <v>350</v>
      </c>
      <c r="BE36" s="347">
        <v>257158</v>
      </c>
      <c r="BF36" s="342">
        <v>0</v>
      </c>
      <c r="BG36" s="347">
        <v>227655</v>
      </c>
      <c r="BH36" s="344">
        <v>446768</v>
      </c>
      <c r="BI36" s="345" t="s">
        <v>350</v>
      </c>
      <c r="BJ36" s="344">
        <v>198602</v>
      </c>
      <c r="BK36" s="346">
        <v>0</v>
      </c>
      <c r="BL36" s="344">
        <v>248166</v>
      </c>
      <c r="BM36" s="347">
        <v>498412</v>
      </c>
      <c r="BN36" s="340" t="s">
        <v>350</v>
      </c>
      <c r="BO36" s="347">
        <v>226510</v>
      </c>
      <c r="BP36" s="342">
        <v>0</v>
      </c>
      <c r="BQ36" s="347">
        <v>271902</v>
      </c>
      <c r="BR36" s="349">
        <v>513755</v>
      </c>
      <c r="BS36" s="350" t="s">
        <v>350</v>
      </c>
      <c r="BT36" s="349">
        <v>213239</v>
      </c>
      <c r="BU36" s="346"/>
      <c r="BV36" s="349">
        <v>300516</v>
      </c>
      <c r="BW36" s="347">
        <v>529510</v>
      </c>
      <c r="BX36" s="340" t="s">
        <v>350</v>
      </c>
      <c r="BY36" s="347">
        <v>203507</v>
      </c>
      <c r="BZ36" s="342"/>
      <c r="CA36" s="347">
        <v>326003</v>
      </c>
      <c r="CB36" s="349">
        <v>528793</v>
      </c>
      <c r="CC36" s="350" t="s">
        <v>350</v>
      </c>
      <c r="CD36" s="349">
        <v>205832</v>
      </c>
      <c r="CE36" s="346"/>
      <c r="CF36" s="349">
        <v>322961</v>
      </c>
      <c r="CG36" s="347">
        <v>671578</v>
      </c>
      <c r="CH36" s="340" t="s">
        <v>350</v>
      </c>
      <c r="CI36" s="347">
        <v>329939</v>
      </c>
      <c r="CJ36" s="340" t="s">
        <v>350</v>
      </c>
      <c r="CK36" s="347">
        <v>341639</v>
      </c>
      <c r="CL36" s="421">
        <v>566170</v>
      </c>
      <c r="CM36" s="346">
        <v>0</v>
      </c>
      <c r="CN36" s="421">
        <v>260485</v>
      </c>
      <c r="CO36" s="346">
        <v>0</v>
      </c>
      <c r="CP36" s="421">
        <v>305685</v>
      </c>
      <c r="CQ36" s="965">
        <v>523955</v>
      </c>
      <c r="CR36" s="1201">
        <v>0</v>
      </c>
      <c r="CS36" s="965">
        <v>208841</v>
      </c>
      <c r="CT36" s="1201">
        <v>0</v>
      </c>
      <c r="CU36" s="965">
        <v>315114</v>
      </c>
      <c r="CV36" s="1202">
        <v>510365</v>
      </c>
      <c r="CW36" s="1200">
        <v>0</v>
      </c>
      <c r="CX36" s="1202">
        <v>196074</v>
      </c>
      <c r="CY36" s="1200">
        <v>0</v>
      </c>
      <c r="CZ36" s="1202">
        <v>314291</v>
      </c>
      <c r="DA36" s="1200">
        <v>532039</v>
      </c>
      <c r="DB36" s="1202">
        <v>0</v>
      </c>
      <c r="DC36" s="1200">
        <v>198854</v>
      </c>
      <c r="DD36" s="1202">
        <v>0</v>
      </c>
      <c r="DE36" s="1200">
        <v>333185</v>
      </c>
      <c r="DF36" s="1202">
        <v>548765</v>
      </c>
      <c r="DG36" s="1200">
        <v>4499</v>
      </c>
      <c r="DH36" s="1202">
        <v>192007</v>
      </c>
      <c r="DI36" s="1200">
        <v>0</v>
      </c>
      <c r="DJ36" s="1202">
        <v>352259</v>
      </c>
      <c r="DK36" s="71"/>
      <c r="DL36" s="71"/>
      <c r="DM36" s="71"/>
      <c r="DN36" s="71"/>
      <c r="DO36" s="71"/>
      <c r="DP36" s="71"/>
      <c r="DQ36" s="71"/>
      <c r="DR36" s="71"/>
      <c r="DS36" s="71"/>
      <c r="DT36" s="71"/>
      <c r="DU36" s="71"/>
      <c r="DV36" s="71"/>
      <c r="DW36" s="71"/>
      <c r="DX36" s="71"/>
      <c r="DY36" s="71"/>
      <c r="DZ36" s="71"/>
      <c r="EA36" s="71"/>
      <c r="EB36" s="71"/>
      <c r="EC36" s="71"/>
      <c r="ED36" s="71"/>
      <c r="EE36" s="71"/>
      <c r="EF36" s="71"/>
      <c r="EG36" s="71"/>
      <c r="EH36" s="71"/>
      <c r="EI36" s="71"/>
      <c r="EJ36" s="71"/>
      <c r="EK36" s="71"/>
      <c r="EL36" s="71"/>
      <c r="EM36" s="71"/>
      <c r="EN36" s="71"/>
      <c r="EO36" s="71"/>
      <c r="EP36" s="71"/>
      <c r="EQ36" s="71"/>
      <c r="ER36" s="71"/>
      <c r="ES36" s="71"/>
      <c r="ET36" s="71"/>
      <c r="EU36" s="71"/>
      <c r="EV36" s="71"/>
    </row>
    <row r="37" spans="1:152" s="1186" customFormat="1" ht="12" customHeight="1">
      <c r="A37" s="379" t="s">
        <v>118</v>
      </c>
      <c r="B37" s="340" t="s">
        <v>71</v>
      </c>
      <c r="C37" s="341" t="s">
        <v>71</v>
      </c>
      <c r="D37" s="342">
        <v>0</v>
      </c>
      <c r="E37" s="343">
        <v>0</v>
      </c>
      <c r="F37" s="340" t="s">
        <v>71</v>
      </c>
      <c r="G37" s="341" t="s">
        <v>71</v>
      </c>
      <c r="H37" s="342">
        <v>0</v>
      </c>
      <c r="I37" s="346">
        <v>0</v>
      </c>
      <c r="J37" s="340" t="s">
        <v>71</v>
      </c>
      <c r="K37" s="341" t="s">
        <v>71</v>
      </c>
      <c r="L37" s="342">
        <v>0</v>
      </c>
      <c r="M37" s="343">
        <v>0</v>
      </c>
      <c r="N37" s="340" t="s">
        <v>71</v>
      </c>
      <c r="O37" s="341" t="s">
        <v>71</v>
      </c>
      <c r="P37" s="342">
        <v>0</v>
      </c>
      <c r="Q37" s="380">
        <v>0</v>
      </c>
      <c r="R37" s="340" t="s">
        <v>93</v>
      </c>
      <c r="S37" s="345" t="s">
        <v>71</v>
      </c>
      <c r="T37" s="342">
        <v>0</v>
      </c>
      <c r="U37" s="381">
        <v>0</v>
      </c>
      <c r="V37" s="340">
        <v>185965</v>
      </c>
      <c r="W37" s="363">
        <v>46942</v>
      </c>
      <c r="X37" s="342">
        <v>0</v>
      </c>
      <c r="Y37" s="345">
        <v>139023</v>
      </c>
      <c r="Z37" s="340">
        <v>196053</v>
      </c>
      <c r="AA37" s="345">
        <v>49129</v>
      </c>
      <c r="AB37" s="342">
        <v>0</v>
      </c>
      <c r="AC37" s="341">
        <v>146924</v>
      </c>
      <c r="AD37" s="340">
        <v>226606</v>
      </c>
      <c r="AE37" s="343" t="s">
        <v>350</v>
      </c>
      <c r="AF37" s="340">
        <v>62482</v>
      </c>
      <c r="AG37" s="346">
        <v>0</v>
      </c>
      <c r="AH37" s="340">
        <v>164124</v>
      </c>
      <c r="AI37" s="347">
        <v>373736</v>
      </c>
      <c r="AJ37" s="340" t="s">
        <v>350</v>
      </c>
      <c r="AK37" s="347">
        <v>185691</v>
      </c>
      <c r="AL37" s="342">
        <v>0</v>
      </c>
      <c r="AM37" s="347">
        <v>188045</v>
      </c>
      <c r="AN37" s="340">
        <v>392489</v>
      </c>
      <c r="AO37" s="347" t="s">
        <v>350</v>
      </c>
      <c r="AP37" s="340">
        <v>190730</v>
      </c>
      <c r="AQ37" s="346">
        <v>0</v>
      </c>
      <c r="AR37" s="340">
        <v>201759</v>
      </c>
      <c r="AS37" s="347">
        <v>395200</v>
      </c>
      <c r="AT37" s="340" t="s">
        <v>350</v>
      </c>
      <c r="AU37" s="347">
        <v>180192</v>
      </c>
      <c r="AV37" s="342">
        <v>0</v>
      </c>
      <c r="AW37" s="347">
        <v>215008</v>
      </c>
      <c r="AX37" s="340">
        <v>445754</v>
      </c>
      <c r="AY37" s="347" t="s">
        <v>350</v>
      </c>
      <c r="AZ37" s="344">
        <v>215057</v>
      </c>
      <c r="BA37" s="346">
        <v>0</v>
      </c>
      <c r="BB37" s="340">
        <v>230697</v>
      </c>
      <c r="BC37" s="347">
        <v>499813</v>
      </c>
      <c r="BD37" s="340" t="s">
        <v>350</v>
      </c>
      <c r="BE37" s="347">
        <v>251214</v>
      </c>
      <c r="BF37" s="342">
        <v>0</v>
      </c>
      <c r="BG37" s="347">
        <v>248599</v>
      </c>
      <c r="BH37" s="344">
        <v>488605</v>
      </c>
      <c r="BI37" s="345" t="s">
        <v>350</v>
      </c>
      <c r="BJ37" s="344">
        <v>222314</v>
      </c>
      <c r="BK37" s="346">
        <v>0</v>
      </c>
      <c r="BL37" s="344">
        <v>266291</v>
      </c>
      <c r="BM37" s="347">
        <v>499163</v>
      </c>
      <c r="BN37" s="340" t="s">
        <v>350</v>
      </c>
      <c r="BO37" s="347">
        <v>210688</v>
      </c>
      <c r="BP37" s="342">
        <v>0</v>
      </c>
      <c r="BQ37" s="347">
        <v>288475</v>
      </c>
      <c r="BR37" s="349">
        <v>487689</v>
      </c>
      <c r="BS37" s="350" t="s">
        <v>350</v>
      </c>
      <c r="BT37" s="349">
        <v>179330</v>
      </c>
      <c r="BU37" s="346"/>
      <c r="BV37" s="349">
        <v>308359</v>
      </c>
      <c r="BW37" s="347">
        <v>477125</v>
      </c>
      <c r="BX37" s="340" t="s">
        <v>350</v>
      </c>
      <c r="BY37" s="347">
        <v>154529</v>
      </c>
      <c r="BZ37" s="342"/>
      <c r="CA37" s="347">
        <v>322596</v>
      </c>
      <c r="CB37" s="349">
        <v>497076</v>
      </c>
      <c r="CC37" s="350" t="s">
        <v>350</v>
      </c>
      <c r="CD37" s="349">
        <v>172609</v>
      </c>
      <c r="CE37" s="346"/>
      <c r="CF37" s="349">
        <v>324467</v>
      </c>
      <c r="CG37" s="347">
        <v>766245</v>
      </c>
      <c r="CH37" s="340" t="s">
        <v>350</v>
      </c>
      <c r="CI37" s="347">
        <v>450533</v>
      </c>
      <c r="CJ37" s="340" t="s">
        <v>350</v>
      </c>
      <c r="CK37" s="347">
        <v>315712</v>
      </c>
      <c r="CL37" s="421">
        <v>801754</v>
      </c>
      <c r="CM37" s="346">
        <v>0</v>
      </c>
      <c r="CN37" s="421">
        <v>476209</v>
      </c>
      <c r="CO37" s="346">
        <v>0</v>
      </c>
      <c r="CP37" s="421">
        <v>325545</v>
      </c>
      <c r="CQ37" s="965">
        <v>796284</v>
      </c>
      <c r="CR37" s="1201">
        <v>0</v>
      </c>
      <c r="CS37" s="965">
        <v>445113</v>
      </c>
      <c r="CT37" s="1201">
        <v>0</v>
      </c>
      <c r="CU37" s="965">
        <v>351171</v>
      </c>
      <c r="CV37" s="1202">
        <v>730596</v>
      </c>
      <c r="CW37" s="1200">
        <v>0</v>
      </c>
      <c r="CX37" s="1202">
        <v>385661</v>
      </c>
      <c r="CY37" s="1200">
        <v>0</v>
      </c>
      <c r="CZ37" s="1202">
        <v>344935</v>
      </c>
      <c r="DA37" s="1200">
        <v>696487</v>
      </c>
      <c r="DB37" s="1202">
        <v>0</v>
      </c>
      <c r="DC37" s="1200">
        <v>353157</v>
      </c>
      <c r="DD37" s="1202">
        <v>0</v>
      </c>
      <c r="DE37" s="1200">
        <v>343330</v>
      </c>
      <c r="DF37" s="1202">
        <v>628842</v>
      </c>
      <c r="DG37" s="1200">
        <v>2923</v>
      </c>
      <c r="DH37" s="1202">
        <v>285067</v>
      </c>
      <c r="DI37" s="1200">
        <v>0</v>
      </c>
      <c r="DJ37" s="1202">
        <v>340852</v>
      </c>
      <c r="DK37" s="71"/>
      <c r="DL37" s="71"/>
      <c r="DM37" s="71"/>
      <c r="DN37" s="71"/>
      <c r="DO37" s="71"/>
      <c r="DP37" s="71"/>
      <c r="DQ37" s="71"/>
      <c r="DR37" s="71"/>
      <c r="DS37" s="71"/>
      <c r="DT37" s="71"/>
      <c r="DU37" s="71"/>
      <c r="DV37" s="71"/>
      <c r="DW37" s="71"/>
      <c r="DX37" s="71"/>
      <c r="DY37" s="71"/>
      <c r="DZ37" s="71"/>
      <c r="EA37" s="71"/>
      <c r="EB37" s="71"/>
      <c r="EC37" s="71"/>
      <c r="ED37" s="71"/>
      <c r="EE37" s="71"/>
      <c r="EF37" s="71"/>
      <c r="EG37" s="71"/>
      <c r="EH37" s="71"/>
      <c r="EI37" s="71"/>
      <c r="EJ37" s="71"/>
      <c r="EK37" s="71"/>
      <c r="EL37" s="71"/>
      <c r="EM37" s="71"/>
      <c r="EN37" s="71"/>
      <c r="EO37" s="71"/>
      <c r="EP37" s="71"/>
      <c r="EQ37" s="71"/>
      <c r="ER37" s="71"/>
      <c r="ES37" s="71"/>
      <c r="ET37" s="71"/>
      <c r="EU37" s="71"/>
      <c r="EV37" s="71"/>
    </row>
    <row r="38" spans="1:152" s="1186" customFormat="1" ht="12" customHeight="1">
      <c r="A38" s="379" t="s">
        <v>119</v>
      </c>
      <c r="B38" s="340" t="s">
        <v>71</v>
      </c>
      <c r="C38" s="341" t="s">
        <v>71</v>
      </c>
      <c r="D38" s="342">
        <v>0</v>
      </c>
      <c r="E38" s="343">
        <v>0</v>
      </c>
      <c r="F38" s="340" t="s">
        <v>71</v>
      </c>
      <c r="G38" s="341" t="s">
        <v>71</v>
      </c>
      <c r="H38" s="342">
        <v>0</v>
      </c>
      <c r="I38" s="346">
        <v>0</v>
      </c>
      <c r="J38" s="340" t="s">
        <v>71</v>
      </c>
      <c r="K38" s="341" t="s">
        <v>71</v>
      </c>
      <c r="L38" s="342">
        <v>0</v>
      </c>
      <c r="M38" s="343">
        <v>0</v>
      </c>
      <c r="N38" s="340" t="s">
        <v>71</v>
      </c>
      <c r="O38" s="341" t="s">
        <v>71</v>
      </c>
      <c r="P38" s="342">
        <v>0</v>
      </c>
      <c r="Q38" s="380">
        <v>0</v>
      </c>
      <c r="R38" s="340" t="s">
        <v>93</v>
      </c>
      <c r="S38" s="345" t="s">
        <v>71</v>
      </c>
      <c r="T38" s="342">
        <v>0</v>
      </c>
      <c r="U38" s="381">
        <v>0</v>
      </c>
      <c r="V38" s="340">
        <v>249371</v>
      </c>
      <c r="W38" s="363">
        <v>67220</v>
      </c>
      <c r="X38" s="342">
        <v>0</v>
      </c>
      <c r="Y38" s="345">
        <v>182151</v>
      </c>
      <c r="Z38" s="340">
        <v>260725</v>
      </c>
      <c r="AA38" s="345">
        <v>69135</v>
      </c>
      <c r="AB38" s="342">
        <v>0</v>
      </c>
      <c r="AC38" s="341">
        <v>191590</v>
      </c>
      <c r="AD38" s="340">
        <v>289640</v>
      </c>
      <c r="AE38" s="343" t="s">
        <v>350</v>
      </c>
      <c r="AF38" s="340">
        <v>81721</v>
      </c>
      <c r="AG38" s="346">
        <v>0</v>
      </c>
      <c r="AH38" s="340">
        <v>207919</v>
      </c>
      <c r="AI38" s="347">
        <v>343675</v>
      </c>
      <c r="AJ38" s="340" t="s">
        <v>350</v>
      </c>
      <c r="AK38" s="347">
        <v>117701</v>
      </c>
      <c r="AL38" s="342">
        <v>0</v>
      </c>
      <c r="AM38" s="347">
        <v>225974</v>
      </c>
      <c r="AN38" s="340">
        <v>348293</v>
      </c>
      <c r="AO38" s="347" t="s">
        <v>350</v>
      </c>
      <c r="AP38" s="340">
        <v>113197</v>
      </c>
      <c r="AQ38" s="346">
        <v>0</v>
      </c>
      <c r="AR38" s="340">
        <v>235096</v>
      </c>
      <c r="AS38" s="347">
        <v>396361</v>
      </c>
      <c r="AT38" s="340" t="s">
        <v>350</v>
      </c>
      <c r="AU38" s="347">
        <v>150416</v>
      </c>
      <c r="AV38" s="342">
        <v>0</v>
      </c>
      <c r="AW38" s="347">
        <v>245945</v>
      </c>
      <c r="AX38" s="340">
        <v>458223</v>
      </c>
      <c r="AY38" s="347" t="s">
        <v>350</v>
      </c>
      <c r="AZ38" s="344">
        <v>196375</v>
      </c>
      <c r="BA38" s="346">
        <v>0</v>
      </c>
      <c r="BB38" s="340">
        <v>261848</v>
      </c>
      <c r="BC38" s="347">
        <v>529851</v>
      </c>
      <c r="BD38" s="340" t="s">
        <v>350</v>
      </c>
      <c r="BE38" s="347">
        <v>241995</v>
      </c>
      <c r="BF38" s="342">
        <v>0</v>
      </c>
      <c r="BG38" s="347">
        <v>287856</v>
      </c>
      <c r="BH38" s="344">
        <v>616941</v>
      </c>
      <c r="BI38" s="345" t="s">
        <v>350</v>
      </c>
      <c r="BJ38" s="344">
        <v>300704</v>
      </c>
      <c r="BK38" s="346">
        <v>0</v>
      </c>
      <c r="BL38" s="344">
        <v>316237</v>
      </c>
      <c r="BM38" s="347">
        <v>623469</v>
      </c>
      <c r="BN38" s="340" t="s">
        <v>350</v>
      </c>
      <c r="BO38" s="347">
        <v>279390</v>
      </c>
      <c r="BP38" s="342">
        <v>0</v>
      </c>
      <c r="BQ38" s="347">
        <v>344079</v>
      </c>
      <c r="BR38" s="349">
        <v>644655</v>
      </c>
      <c r="BS38" s="350" t="s">
        <v>350</v>
      </c>
      <c r="BT38" s="349">
        <v>265075</v>
      </c>
      <c r="BU38" s="346"/>
      <c r="BV38" s="349">
        <v>379580</v>
      </c>
      <c r="BW38" s="347">
        <v>647137</v>
      </c>
      <c r="BX38" s="340" t="s">
        <v>350</v>
      </c>
      <c r="BY38" s="347">
        <v>244544</v>
      </c>
      <c r="BZ38" s="342"/>
      <c r="CA38" s="347">
        <v>402593</v>
      </c>
      <c r="CB38" s="349">
        <v>651340</v>
      </c>
      <c r="CC38" s="350" t="s">
        <v>350</v>
      </c>
      <c r="CD38" s="349">
        <v>242131</v>
      </c>
      <c r="CE38" s="346"/>
      <c r="CF38" s="349">
        <v>409209</v>
      </c>
      <c r="CG38" s="347">
        <v>873501</v>
      </c>
      <c r="CH38" s="340" t="s">
        <v>350</v>
      </c>
      <c r="CI38" s="347">
        <v>483199</v>
      </c>
      <c r="CJ38" s="340" t="s">
        <v>350</v>
      </c>
      <c r="CK38" s="347">
        <v>390302</v>
      </c>
      <c r="CL38" s="421">
        <v>866915</v>
      </c>
      <c r="CM38" s="346">
        <v>0</v>
      </c>
      <c r="CN38" s="421">
        <v>464993</v>
      </c>
      <c r="CO38" s="346">
        <v>0</v>
      </c>
      <c r="CP38" s="421">
        <v>401922</v>
      </c>
      <c r="CQ38" s="965">
        <v>890318</v>
      </c>
      <c r="CR38" s="1201">
        <v>0</v>
      </c>
      <c r="CS38" s="965">
        <v>468910</v>
      </c>
      <c r="CT38" s="1201">
        <v>0</v>
      </c>
      <c r="CU38" s="965">
        <v>421408</v>
      </c>
      <c r="CV38" s="1202">
        <v>866295</v>
      </c>
      <c r="CW38" s="1200">
        <v>0</v>
      </c>
      <c r="CX38" s="1202">
        <v>452793</v>
      </c>
      <c r="CY38" s="1200">
        <v>0</v>
      </c>
      <c r="CZ38" s="1202">
        <v>413502</v>
      </c>
      <c r="DA38" s="1200">
        <v>865630</v>
      </c>
      <c r="DB38" s="1202">
        <v>0</v>
      </c>
      <c r="DC38" s="1200">
        <v>450689</v>
      </c>
      <c r="DD38" s="1202">
        <v>0</v>
      </c>
      <c r="DE38" s="1200">
        <v>414941</v>
      </c>
      <c r="DF38" s="1202">
        <v>853668</v>
      </c>
      <c r="DG38" s="1200">
        <v>1148</v>
      </c>
      <c r="DH38" s="1202">
        <v>431909</v>
      </c>
      <c r="DI38" s="1200">
        <v>0</v>
      </c>
      <c r="DJ38" s="1202">
        <v>420611</v>
      </c>
      <c r="DK38" s="71"/>
      <c r="DL38" s="71"/>
      <c r="DM38" s="71"/>
      <c r="DN38" s="71"/>
      <c r="DO38" s="71"/>
      <c r="DP38" s="71"/>
      <c r="DQ38" s="71"/>
      <c r="DR38" s="71"/>
      <c r="DS38" s="71"/>
      <c r="DT38" s="71"/>
      <c r="DU38" s="71"/>
      <c r="DV38" s="71"/>
      <c r="DW38" s="71"/>
      <c r="DX38" s="71"/>
      <c r="DY38" s="71"/>
      <c r="DZ38" s="71"/>
      <c r="EA38" s="71"/>
      <c r="EB38" s="71"/>
      <c r="EC38" s="71"/>
      <c r="ED38" s="71"/>
      <c r="EE38" s="71"/>
      <c r="EF38" s="71"/>
      <c r="EG38" s="71"/>
      <c r="EH38" s="71"/>
      <c r="EI38" s="71"/>
      <c r="EJ38" s="71"/>
      <c r="EK38" s="71"/>
      <c r="EL38" s="71"/>
      <c r="EM38" s="71"/>
      <c r="EN38" s="71"/>
      <c r="EO38" s="71"/>
      <c r="EP38" s="71"/>
      <c r="EQ38" s="71"/>
      <c r="ER38" s="71"/>
      <c r="ES38" s="71"/>
      <c r="ET38" s="71"/>
      <c r="EU38" s="71"/>
      <c r="EV38" s="71"/>
    </row>
    <row r="39" spans="1:152" s="1186" customFormat="1" ht="12" customHeight="1">
      <c r="A39" s="379" t="s">
        <v>120</v>
      </c>
      <c r="B39" s="340" t="s">
        <v>71</v>
      </c>
      <c r="C39" s="341" t="s">
        <v>71</v>
      </c>
      <c r="D39" s="342">
        <v>0</v>
      </c>
      <c r="E39" s="343">
        <v>0</v>
      </c>
      <c r="F39" s="340" t="s">
        <v>71</v>
      </c>
      <c r="G39" s="341" t="s">
        <v>71</v>
      </c>
      <c r="H39" s="342">
        <v>0</v>
      </c>
      <c r="I39" s="346">
        <v>0</v>
      </c>
      <c r="J39" s="340" t="s">
        <v>71</v>
      </c>
      <c r="K39" s="341" t="s">
        <v>71</v>
      </c>
      <c r="L39" s="342">
        <v>0</v>
      </c>
      <c r="M39" s="343">
        <v>0</v>
      </c>
      <c r="N39" s="340" t="s">
        <v>71</v>
      </c>
      <c r="O39" s="341" t="s">
        <v>71</v>
      </c>
      <c r="P39" s="342">
        <v>0</v>
      </c>
      <c r="Q39" s="380">
        <v>0</v>
      </c>
      <c r="R39" s="340" t="s">
        <v>93</v>
      </c>
      <c r="S39" s="345" t="s">
        <v>71</v>
      </c>
      <c r="T39" s="342">
        <v>0</v>
      </c>
      <c r="U39" s="381">
        <v>0</v>
      </c>
      <c r="V39" s="340">
        <v>242327</v>
      </c>
      <c r="W39" s="363">
        <v>73917</v>
      </c>
      <c r="X39" s="342">
        <v>0</v>
      </c>
      <c r="Y39" s="345">
        <v>168410</v>
      </c>
      <c r="Z39" s="340">
        <v>257265</v>
      </c>
      <c r="AA39" s="345">
        <v>77382</v>
      </c>
      <c r="AB39" s="342">
        <v>0</v>
      </c>
      <c r="AC39" s="341">
        <v>179883</v>
      </c>
      <c r="AD39" s="340">
        <v>301609</v>
      </c>
      <c r="AE39" s="343" t="s">
        <v>350</v>
      </c>
      <c r="AF39" s="340">
        <v>95359</v>
      </c>
      <c r="AG39" s="346">
        <v>0</v>
      </c>
      <c r="AH39" s="340">
        <v>206250</v>
      </c>
      <c r="AI39" s="347">
        <v>354523</v>
      </c>
      <c r="AJ39" s="340" t="s">
        <v>350</v>
      </c>
      <c r="AK39" s="347">
        <v>125186</v>
      </c>
      <c r="AL39" s="342">
        <v>0</v>
      </c>
      <c r="AM39" s="347">
        <v>229337</v>
      </c>
      <c r="AN39" s="340">
        <v>362104</v>
      </c>
      <c r="AO39" s="347" t="s">
        <v>350</v>
      </c>
      <c r="AP39" s="340">
        <v>120863</v>
      </c>
      <c r="AQ39" s="346">
        <v>0</v>
      </c>
      <c r="AR39" s="340">
        <v>241241</v>
      </c>
      <c r="AS39" s="347">
        <v>411602</v>
      </c>
      <c r="AT39" s="340" t="s">
        <v>350</v>
      </c>
      <c r="AU39" s="347">
        <v>157357</v>
      </c>
      <c r="AV39" s="342">
        <v>0</v>
      </c>
      <c r="AW39" s="347">
        <v>254245</v>
      </c>
      <c r="AX39" s="340">
        <v>469056</v>
      </c>
      <c r="AY39" s="347" t="s">
        <v>350</v>
      </c>
      <c r="AZ39" s="344">
        <v>200287</v>
      </c>
      <c r="BA39" s="346">
        <v>0</v>
      </c>
      <c r="BB39" s="340">
        <v>268769</v>
      </c>
      <c r="BC39" s="347">
        <v>509793</v>
      </c>
      <c r="BD39" s="340" t="s">
        <v>350</v>
      </c>
      <c r="BE39" s="347">
        <v>226840</v>
      </c>
      <c r="BF39" s="342">
        <v>0</v>
      </c>
      <c r="BG39" s="347">
        <v>282953</v>
      </c>
      <c r="BH39" s="344">
        <v>566076</v>
      </c>
      <c r="BI39" s="345" t="s">
        <v>350</v>
      </c>
      <c r="BJ39" s="344">
        <v>269781</v>
      </c>
      <c r="BK39" s="346">
        <v>0</v>
      </c>
      <c r="BL39" s="344">
        <v>296295</v>
      </c>
      <c r="BM39" s="347">
        <v>569963</v>
      </c>
      <c r="BN39" s="340" t="s">
        <v>350</v>
      </c>
      <c r="BO39" s="347">
        <v>257645</v>
      </c>
      <c r="BP39" s="342">
        <v>0</v>
      </c>
      <c r="BQ39" s="347">
        <v>312318</v>
      </c>
      <c r="BR39" s="349">
        <v>706017</v>
      </c>
      <c r="BS39" s="350" t="s">
        <v>350</v>
      </c>
      <c r="BT39" s="349">
        <v>369359</v>
      </c>
      <c r="BU39" s="346"/>
      <c r="BV39" s="349">
        <v>336658</v>
      </c>
      <c r="BW39" s="347">
        <v>685140</v>
      </c>
      <c r="BX39" s="340" t="s">
        <v>350</v>
      </c>
      <c r="BY39" s="347">
        <v>330878</v>
      </c>
      <c r="BZ39" s="342"/>
      <c r="CA39" s="347">
        <v>354262</v>
      </c>
      <c r="CB39" s="349">
        <v>675243</v>
      </c>
      <c r="CC39" s="350" t="s">
        <v>350</v>
      </c>
      <c r="CD39" s="349">
        <v>306989</v>
      </c>
      <c r="CE39" s="346"/>
      <c r="CF39" s="349">
        <v>368254</v>
      </c>
      <c r="CG39" s="347">
        <v>833647</v>
      </c>
      <c r="CH39" s="340" t="s">
        <v>350</v>
      </c>
      <c r="CI39" s="347">
        <v>462618</v>
      </c>
      <c r="CJ39" s="340" t="s">
        <v>350</v>
      </c>
      <c r="CK39" s="347">
        <v>371029</v>
      </c>
      <c r="CL39" s="421">
        <v>848729</v>
      </c>
      <c r="CM39" s="346">
        <v>0</v>
      </c>
      <c r="CN39" s="421">
        <v>458779</v>
      </c>
      <c r="CO39" s="346">
        <v>0</v>
      </c>
      <c r="CP39" s="421">
        <v>389950</v>
      </c>
      <c r="CQ39" s="965">
        <v>901311</v>
      </c>
      <c r="CR39" s="1201">
        <v>0</v>
      </c>
      <c r="CS39" s="965">
        <v>476287</v>
      </c>
      <c r="CT39" s="1201">
        <v>0</v>
      </c>
      <c r="CU39" s="965">
        <v>425024</v>
      </c>
      <c r="CV39" s="1202">
        <v>905663</v>
      </c>
      <c r="CW39" s="1200">
        <v>0</v>
      </c>
      <c r="CX39" s="1202">
        <v>473665</v>
      </c>
      <c r="CY39" s="1200">
        <v>0</v>
      </c>
      <c r="CZ39" s="1202">
        <v>431998</v>
      </c>
      <c r="DA39" s="1200">
        <v>916285</v>
      </c>
      <c r="DB39" s="1202">
        <v>0</v>
      </c>
      <c r="DC39" s="1200">
        <v>474387</v>
      </c>
      <c r="DD39" s="1202">
        <v>0</v>
      </c>
      <c r="DE39" s="1200">
        <v>441898</v>
      </c>
      <c r="DF39" s="1202">
        <v>908603</v>
      </c>
      <c r="DG39" s="1200">
        <v>835</v>
      </c>
      <c r="DH39" s="1202">
        <v>459424</v>
      </c>
      <c r="DI39" s="1200">
        <v>0</v>
      </c>
      <c r="DJ39" s="1202">
        <v>448344</v>
      </c>
      <c r="DK39" s="71"/>
      <c r="DL39" s="71"/>
      <c r="DM39" s="71"/>
      <c r="DN39" s="71"/>
      <c r="DO39" s="71"/>
      <c r="DP39" s="71"/>
      <c r="DQ39" s="71"/>
      <c r="DR39" s="71"/>
      <c r="DS39" s="71"/>
      <c r="DT39" s="71"/>
      <c r="DU39" s="71"/>
      <c r="DV39" s="71"/>
      <c r="DW39" s="71"/>
      <c r="DX39" s="71"/>
      <c r="DY39" s="71"/>
      <c r="DZ39" s="71"/>
      <c r="EA39" s="71"/>
      <c r="EB39" s="71"/>
      <c r="EC39" s="71"/>
      <c r="ED39" s="71"/>
      <c r="EE39" s="71"/>
      <c r="EF39" s="71"/>
      <c r="EG39" s="71"/>
      <c r="EH39" s="71"/>
      <c r="EI39" s="71"/>
      <c r="EJ39" s="71"/>
      <c r="EK39" s="71"/>
      <c r="EL39" s="71"/>
      <c r="EM39" s="71"/>
      <c r="EN39" s="71"/>
      <c r="EO39" s="71"/>
      <c r="EP39" s="71"/>
      <c r="EQ39" s="71"/>
      <c r="ER39" s="71"/>
      <c r="ES39" s="71"/>
      <c r="ET39" s="71"/>
      <c r="EU39" s="71"/>
      <c r="EV39" s="71"/>
    </row>
    <row r="40" spans="1:152" s="1186" customFormat="1" ht="12" customHeight="1">
      <c r="A40" s="379" t="s">
        <v>121</v>
      </c>
      <c r="B40" s="340" t="s">
        <v>71</v>
      </c>
      <c r="C40" s="341" t="s">
        <v>71</v>
      </c>
      <c r="D40" s="342">
        <v>0</v>
      </c>
      <c r="E40" s="343">
        <v>0</v>
      </c>
      <c r="F40" s="340" t="s">
        <v>71</v>
      </c>
      <c r="G40" s="341" t="s">
        <v>71</v>
      </c>
      <c r="H40" s="342">
        <v>0</v>
      </c>
      <c r="I40" s="346">
        <v>0</v>
      </c>
      <c r="J40" s="340" t="s">
        <v>71</v>
      </c>
      <c r="K40" s="341" t="s">
        <v>71</v>
      </c>
      <c r="L40" s="342">
        <v>0</v>
      </c>
      <c r="M40" s="343">
        <v>0</v>
      </c>
      <c r="N40" s="340" t="s">
        <v>71</v>
      </c>
      <c r="O40" s="341" t="s">
        <v>71</v>
      </c>
      <c r="P40" s="342">
        <v>0</v>
      </c>
      <c r="Q40" s="380">
        <v>0</v>
      </c>
      <c r="R40" s="340" t="s">
        <v>93</v>
      </c>
      <c r="S40" s="345" t="s">
        <v>71</v>
      </c>
      <c r="T40" s="342">
        <v>0</v>
      </c>
      <c r="U40" s="381">
        <v>0</v>
      </c>
      <c r="V40" s="340">
        <v>226766</v>
      </c>
      <c r="W40" s="363">
        <v>74543</v>
      </c>
      <c r="X40" s="342">
        <v>0</v>
      </c>
      <c r="Y40" s="345">
        <v>152223</v>
      </c>
      <c r="Z40" s="340">
        <v>244450</v>
      </c>
      <c r="AA40" s="345">
        <v>80865</v>
      </c>
      <c r="AB40" s="342">
        <v>0</v>
      </c>
      <c r="AC40" s="341">
        <v>163585</v>
      </c>
      <c r="AD40" s="340">
        <v>287438</v>
      </c>
      <c r="AE40" s="343" t="s">
        <v>350</v>
      </c>
      <c r="AF40" s="340">
        <v>100648</v>
      </c>
      <c r="AG40" s="346">
        <v>0</v>
      </c>
      <c r="AH40" s="340">
        <v>186790</v>
      </c>
      <c r="AI40" s="347">
        <v>335747</v>
      </c>
      <c r="AJ40" s="340" t="s">
        <v>350</v>
      </c>
      <c r="AK40" s="347">
        <v>132081</v>
      </c>
      <c r="AL40" s="342">
        <v>0</v>
      </c>
      <c r="AM40" s="347">
        <v>203666</v>
      </c>
      <c r="AN40" s="340">
        <v>341721</v>
      </c>
      <c r="AO40" s="347" t="s">
        <v>350</v>
      </c>
      <c r="AP40" s="340">
        <v>129143</v>
      </c>
      <c r="AQ40" s="346">
        <v>0</v>
      </c>
      <c r="AR40" s="340">
        <v>212578</v>
      </c>
      <c r="AS40" s="347">
        <v>387116</v>
      </c>
      <c r="AT40" s="340" t="s">
        <v>350</v>
      </c>
      <c r="AU40" s="347">
        <v>163595</v>
      </c>
      <c r="AV40" s="342">
        <v>0</v>
      </c>
      <c r="AW40" s="347">
        <v>223521</v>
      </c>
      <c r="AX40" s="340">
        <v>446271</v>
      </c>
      <c r="AY40" s="347" t="s">
        <v>350</v>
      </c>
      <c r="AZ40" s="344">
        <v>206938</v>
      </c>
      <c r="BA40" s="346">
        <v>0</v>
      </c>
      <c r="BB40" s="340">
        <v>239333</v>
      </c>
      <c r="BC40" s="347">
        <v>497564</v>
      </c>
      <c r="BD40" s="340" t="s">
        <v>350</v>
      </c>
      <c r="BE40" s="347">
        <v>235192</v>
      </c>
      <c r="BF40" s="342">
        <v>0</v>
      </c>
      <c r="BG40" s="347">
        <v>262372</v>
      </c>
      <c r="BH40" s="344">
        <v>553284</v>
      </c>
      <c r="BI40" s="345" t="s">
        <v>350</v>
      </c>
      <c r="BJ40" s="344">
        <v>273723</v>
      </c>
      <c r="BK40" s="346">
        <v>0</v>
      </c>
      <c r="BL40" s="344">
        <v>279561</v>
      </c>
      <c r="BM40" s="347">
        <v>564848</v>
      </c>
      <c r="BN40" s="340" t="s">
        <v>350</v>
      </c>
      <c r="BO40" s="347">
        <v>267266</v>
      </c>
      <c r="BP40" s="342">
        <v>0</v>
      </c>
      <c r="BQ40" s="347">
        <v>297582</v>
      </c>
      <c r="BR40" s="349">
        <v>598462</v>
      </c>
      <c r="BS40" s="350" t="s">
        <v>350</v>
      </c>
      <c r="BT40" s="349">
        <v>275919</v>
      </c>
      <c r="BU40" s="346"/>
      <c r="BV40" s="349">
        <v>322543</v>
      </c>
      <c r="BW40" s="347">
        <v>669887</v>
      </c>
      <c r="BX40" s="340" t="s">
        <v>350</v>
      </c>
      <c r="BY40" s="347">
        <v>332227</v>
      </c>
      <c r="BZ40" s="342"/>
      <c r="CA40" s="347">
        <v>337660</v>
      </c>
      <c r="CB40" s="349">
        <v>664007</v>
      </c>
      <c r="CC40" s="350" t="s">
        <v>350</v>
      </c>
      <c r="CD40" s="349">
        <v>328119</v>
      </c>
      <c r="CE40" s="346"/>
      <c r="CF40" s="349">
        <v>335888</v>
      </c>
      <c r="CG40" s="347">
        <v>774867</v>
      </c>
      <c r="CH40" s="340" t="s">
        <v>350</v>
      </c>
      <c r="CI40" s="347">
        <v>446881</v>
      </c>
      <c r="CJ40" s="340" t="s">
        <v>350</v>
      </c>
      <c r="CK40" s="347">
        <v>327986</v>
      </c>
      <c r="CL40" s="421">
        <v>773867</v>
      </c>
      <c r="CM40" s="346">
        <v>0</v>
      </c>
      <c r="CN40" s="421">
        <v>438595</v>
      </c>
      <c r="CO40" s="346">
        <v>0</v>
      </c>
      <c r="CP40" s="421">
        <v>335272</v>
      </c>
      <c r="CQ40" s="965">
        <v>803711</v>
      </c>
      <c r="CR40" s="1201">
        <v>0</v>
      </c>
      <c r="CS40" s="965">
        <v>447017</v>
      </c>
      <c r="CT40" s="1201">
        <v>0</v>
      </c>
      <c r="CU40" s="965">
        <v>356694</v>
      </c>
      <c r="CV40" s="1202">
        <v>804205</v>
      </c>
      <c r="CW40" s="1200">
        <v>0</v>
      </c>
      <c r="CX40" s="1202">
        <v>443979</v>
      </c>
      <c r="CY40" s="1200">
        <v>0</v>
      </c>
      <c r="CZ40" s="1202">
        <v>360226</v>
      </c>
      <c r="DA40" s="1200">
        <v>831662</v>
      </c>
      <c r="DB40" s="1202">
        <v>0</v>
      </c>
      <c r="DC40" s="1200">
        <v>453562</v>
      </c>
      <c r="DD40" s="1202">
        <v>0</v>
      </c>
      <c r="DE40" s="1200">
        <v>378100</v>
      </c>
      <c r="DF40" s="1202">
        <v>857425</v>
      </c>
      <c r="DG40" s="1200">
        <v>1057</v>
      </c>
      <c r="DH40" s="1202">
        <v>456176</v>
      </c>
      <c r="DI40" s="1200">
        <v>0</v>
      </c>
      <c r="DJ40" s="1202">
        <v>400192</v>
      </c>
      <c r="DK40" s="71"/>
      <c r="DL40" s="71"/>
      <c r="DM40" s="71"/>
      <c r="DN40" s="71"/>
      <c r="DO40" s="71"/>
      <c r="DP40" s="71"/>
      <c r="DQ40" s="71"/>
      <c r="DR40" s="71"/>
      <c r="DS40" s="71"/>
      <c r="DT40" s="71"/>
      <c r="DU40" s="71"/>
      <c r="DV40" s="71"/>
      <c r="DW40" s="71"/>
      <c r="DX40" s="71"/>
      <c r="DY40" s="71"/>
      <c r="DZ40" s="71"/>
      <c r="EA40" s="71"/>
      <c r="EB40" s="71"/>
      <c r="EC40" s="71"/>
      <c r="ED40" s="71"/>
      <c r="EE40" s="71"/>
      <c r="EF40" s="71"/>
      <c r="EG40" s="71"/>
      <c r="EH40" s="71"/>
      <c r="EI40" s="71"/>
      <c r="EJ40" s="71"/>
      <c r="EK40" s="71"/>
      <c r="EL40" s="71"/>
      <c r="EM40" s="71"/>
      <c r="EN40" s="71"/>
      <c r="EO40" s="71"/>
      <c r="EP40" s="71"/>
      <c r="EQ40" s="71"/>
      <c r="ER40" s="71"/>
      <c r="ES40" s="71"/>
      <c r="ET40" s="71"/>
      <c r="EU40" s="71"/>
      <c r="EV40" s="71"/>
    </row>
    <row r="41" spans="1:152" s="1186" customFormat="1" ht="12" customHeight="1">
      <c r="A41" s="379" t="s">
        <v>122</v>
      </c>
      <c r="B41" s="340" t="s">
        <v>71</v>
      </c>
      <c r="C41" s="341" t="s">
        <v>71</v>
      </c>
      <c r="D41" s="342">
        <v>0</v>
      </c>
      <c r="E41" s="343">
        <v>0</v>
      </c>
      <c r="F41" s="340" t="s">
        <v>71</v>
      </c>
      <c r="G41" s="341" t="s">
        <v>71</v>
      </c>
      <c r="H41" s="342">
        <v>0</v>
      </c>
      <c r="I41" s="346">
        <v>0</v>
      </c>
      <c r="J41" s="340" t="s">
        <v>71</v>
      </c>
      <c r="K41" s="341" t="s">
        <v>71</v>
      </c>
      <c r="L41" s="342">
        <v>0</v>
      </c>
      <c r="M41" s="343">
        <v>0</v>
      </c>
      <c r="N41" s="340" t="s">
        <v>71</v>
      </c>
      <c r="O41" s="341" t="s">
        <v>71</v>
      </c>
      <c r="P41" s="342">
        <v>0</v>
      </c>
      <c r="Q41" s="380">
        <v>0</v>
      </c>
      <c r="R41" s="340" t="s">
        <v>93</v>
      </c>
      <c r="S41" s="345" t="s">
        <v>71</v>
      </c>
      <c r="T41" s="342">
        <v>0</v>
      </c>
      <c r="U41" s="381">
        <v>0</v>
      </c>
      <c r="V41" s="340">
        <v>202228</v>
      </c>
      <c r="W41" s="363">
        <v>68547</v>
      </c>
      <c r="X41" s="342">
        <v>0</v>
      </c>
      <c r="Y41" s="345">
        <v>133681</v>
      </c>
      <c r="Z41" s="340">
        <v>219556</v>
      </c>
      <c r="AA41" s="345">
        <v>74896</v>
      </c>
      <c r="AB41" s="342">
        <v>0</v>
      </c>
      <c r="AC41" s="341">
        <v>144660</v>
      </c>
      <c r="AD41" s="340">
        <v>261975</v>
      </c>
      <c r="AE41" s="343" t="s">
        <v>350</v>
      </c>
      <c r="AF41" s="340">
        <v>94560</v>
      </c>
      <c r="AG41" s="346">
        <v>0</v>
      </c>
      <c r="AH41" s="340">
        <v>167415</v>
      </c>
      <c r="AI41" s="347">
        <v>312391</v>
      </c>
      <c r="AJ41" s="340" t="s">
        <v>350</v>
      </c>
      <c r="AK41" s="347">
        <v>129756</v>
      </c>
      <c r="AL41" s="342">
        <v>0</v>
      </c>
      <c r="AM41" s="347">
        <v>182635</v>
      </c>
      <c r="AN41" s="340">
        <v>319677</v>
      </c>
      <c r="AO41" s="347" t="s">
        <v>350</v>
      </c>
      <c r="AP41" s="340">
        <v>129274</v>
      </c>
      <c r="AQ41" s="346">
        <v>0</v>
      </c>
      <c r="AR41" s="340">
        <v>190403</v>
      </c>
      <c r="AS41" s="347">
        <v>365486</v>
      </c>
      <c r="AT41" s="340" t="s">
        <v>350</v>
      </c>
      <c r="AU41" s="347">
        <v>164837</v>
      </c>
      <c r="AV41" s="342">
        <v>0</v>
      </c>
      <c r="AW41" s="347">
        <v>200649</v>
      </c>
      <c r="AX41" s="340">
        <v>427150</v>
      </c>
      <c r="AY41" s="347" t="s">
        <v>350</v>
      </c>
      <c r="AZ41" s="344">
        <v>212141</v>
      </c>
      <c r="BA41" s="346">
        <v>0</v>
      </c>
      <c r="BB41" s="340">
        <v>215009</v>
      </c>
      <c r="BC41" s="347">
        <v>465921</v>
      </c>
      <c r="BD41" s="340" t="s">
        <v>350</v>
      </c>
      <c r="BE41" s="347">
        <v>235726</v>
      </c>
      <c r="BF41" s="342">
        <v>0</v>
      </c>
      <c r="BG41" s="347">
        <v>230195</v>
      </c>
      <c r="BH41" s="344">
        <v>516466</v>
      </c>
      <c r="BI41" s="345" t="s">
        <v>350</v>
      </c>
      <c r="BJ41" s="344">
        <v>274616</v>
      </c>
      <c r="BK41" s="346">
        <v>0</v>
      </c>
      <c r="BL41" s="344">
        <v>241850</v>
      </c>
      <c r="BM41" s="347">
        <v>524591</v>
      </c>
      <c r="BN41" s="340" t="s">
        <v>350</v>
      </c>
      <c r="BO41" s="347">
        <v>270051</v>
      </c>
      <c r="BP41" s="342">
        <v>0</v>
      </c>
      <c r="BQ41" s="347">
        <v>254540</v>
      </c>
      <c r="BR41" s="349">
        <v>645422</v>
      </c>
      <c r="BS41" s="350" t="s">
        <v>350</v>
      </c>
      <c r="BT41" s="349">
        <v>371066</v>
      </c>
      <c r="BU41" s="346"/>
      <c r="BV41" s="349">
        <v>274356</v>
      </c>
      <c r="BW41" s="347">
        <v>670370</v>
      </c>
      <c r="BX41" s="340" t="s">
        <v>350</v>
      </c>
      <c r="BY41" s="347">
        <v>381824</v>
      </c>
      <c r="BZ41" s="342"/>
      <c r="CA41" s="347">
        <v>288546</v>
      </c>
      <c r="CB41" s="349">
        <v>663369</v>
      </c>
      <c r="CC41" s="350" t="s">
        <v>350</v>
      </c>
      <c r="CD41" s="349">
        <v>364655</v>
      </c>
      <c r="CE41" s="346"/>
      <c r="CF41" s="349">
        <v>298714</v>
      </c>
      <c r="CG41" s="347">
        <v>768352</v>
      </c>
      <c r="CH41" s="340" t="s">
        <v>350</v>
      </c>
      <c r="CI41" s="347">
        <v>465908</v>
      </c>
      <c r="CJ41" s="340" t="s">
        <v>350</v>
      </c>
      <c r="CK41" s="347">
        <v>302444</v>
      </c>
      <c r="CL41" s="421">
        <v>775962</v>
      </c>
      <c r="CM41" s="346">
        <v>0</v>
      </c>
      <c r="CN41" s="421">
        <v>465727</v>
      </c>
      <c r="CO41" s="346">
        <v>0</v>
      </c>
      <c r="CP41" s="421">
        <v>310235</v>
      </c>
      <c r="CQ41" s="965">
        <v>801790</v>
      </c>
      <c r="CR41" s="1201">
        <v>0</v>
      </c>
      <c r="CS41" s="965">
        <v>471135</v>
      </c>
      <c r="CT41" s="1201">
        <v>0</v>
      </c>
      <c r="CU41" s="965">
        <v>330655</v>
      </c>
      <c r="CV41" s="1202">
        <v>795313</v>
      </c>
      <c r="CW41" s="1200">
        <v>0</v>
      </c>
      <c r="CX41" s="1202">
        <v>463038</v>
      </c>
      <c r="CY41" s="1200">
        <v>0</v>
      </c>
      <c r="CZ41" s="1202">
        <v>332275</v>
      </c>
      <c r="DA41" s="1200">
        <v>791656</v>
      </c>
      <c r="DB41" s="1202">
        <v>0</v>
      </c>
      <c r="DC41" s="1200">
        <v>455023</v>
      </c>
      <c r="DD41" s="1202">
        <v>0</v>
      </c>
      <c r="DE41" s="1200">
        <v>336633</v>
      </c>
      <c r="DF41" s="1202">
        <v>789492</v>
      </c>
      <c r="DG41" s="1200">
        <v>2040</v>
      </c>
      <c r="DH41" s="1202">
        <v>444630</v>
      </c>
      <c r="DI41" s="1200">
        <v>0</v>
      </c>
      <c r="DJ41" s="1202">
        <v>342822</v>
      </c>
      <c r="DK41" s="71"/>
      <c r="DL41" s="71"/>
      <c r="DM41" s="71"/>
      <c r="DN41" s="71"/>
      <c r="DO41" s="71"/>
      <c r="DP41" s="71"/>
      <c r="DQ41" s="71"/>
      <c r="DR41" s="71"/>
      <c r="DS41" s="71"/>
      <c r="DT41" s="71"/>
      <c r="DU41" s="71"/>
      <c r="DV41" s="71"/>
      <c r="DW41" s="71"/>
      <c r="DX41" s="71"/>
      <c r="DY41" s="71"/>
      <c r="DZ41" s="71"/>
      <c r="EA41" s="71"/>
      <c r="EB41" s="71"/>
      <c r="EC41" s="71"/>
      <c r="ED41" s="71"/>
      <c r="EE41" s="71"/>
      <c r="EF41" s="71"/>
      <c r="EG41" s="71"/>
      <c r="EH41" s="71"/>
      <c r="EI41" s="71"/>
      <c r="EJ41" s="71"/>
      <c r="EK41" s="71"/>
      <c r="EL41" s="71"/>
      <c r="EM41" s="71"/>
      <c r="EN41" s="71"/>
      <c r="EO41" s="71"/>
      <c r="EP41" s="71"/>
      <c r="EQ41" s="71"/>
      <c r="ER41" s="71"/>
      <c r="ES41" s="71"/>
      <c r="ET41" s="71"/>
      <c r="EU41" s="71"/>
      <c r="EV41" s="71"/>
    </row>
    <row r="42" spans="1:152" ht="12" customHeight="1">
      <c r="A42" s="379" t="s">
        <v>123</v>
      </c>
      <c r="B42" s="340" t="s">
        <v>71</v>
      </c>
      <c r="C42" s="341" t="s">
        <v>71</v>
      </c>
      <c r="D42" s="342">
        <v>0</v>
      </c>
      <c r="E42" s="343">
        <v>0</v>
      </c>
      <c r="F42" s="340" t="s">
        <v>71</v>
      </c>
      <c r="G42" s="341" t="s">
        <v>71</v>
      </c>
      <c r="H42" s="342">
        <v>0</v>
      </c>
      <c r="I42" s="346">
        <v>0</v>
      </c>
      <c r="J42" s="340" t="s">
        <v>71</v>
      </c>
      <c r="K42" s="341" t="s">
        <v>71</v>
      </c>
      <c r="L42" s="342">
        <v>0</v>
      </c>
      <c r="M42" s="343">
        <v>0</v>
      </c>
      <c r="N42" s="340" t="s">
        <v>71</v>
      </c>
      <c r="O42" s="341" t="s">
        <v>71</v>
      </c>
      <c r="P42" s="342">
        <v>0</v>
      </c>
      <c r="Q42" s="380">
        <v>0</v>
      </c>
      <c r="R42" s="340" t="s">
        <v>93</v>
      </c>
      <c r="S42" s="345" t="s">
        <v>71</v>
      </c>
      <c r="T42" s="342">
        <v>0</v>
      </c>
      <c r="U42" s="381">
        <v>0</v>
      </c>
      <c r="V42" s="340">
        <v>158391</v>
      </c>
      <c r="W42" s="363">
        <v>58630</v>
      </c>
      <c r="X42" s="342">
        <v>0</v>
      </c>
      <c r="Y42" s="345">
        <v>99761</v>
      </c>
      <c r="Z42" s="340">
        <v>179965</v>
      </c>
      <c r="AA42" s="345">
        <v>66650</v>
      </c>
      <c r="AB42" s="342">
        <v>0</v>
      </c>
      <c r="AC42" s="341">
        <v>113315</v>
      </c>
      <c r="AD42" s="340">
        <v>217638</v>
      </c>
      <c r="AE42" s="343" t="s">
        <v>350</v>
      </c>
      <c r="AF42" s="340">
        <v>80724</v>
      </c>
      <c r="AG42" s="346">
        <v>0</v>
      </c>
      <c r="AH42" s="340">
        <v>136914</v>
      </c>
      <c r="AI42" s="347">
        <v>266273</v>
      </c>
      <c r="AJ42" s="340" t="s">
        <v>350</v>
      </c>
      <c r="AK42" s="347">
        <v>114134</v>
      </c>
      <c r="AL42" s="342">
        <v>0</v>
      </c>
      <c r="AM42" s="347">
        <v>152139</v>
      </c>
      <c r="AN42" s="340">
        <v>281482</v>
      </c>
      <c r="AO42" s="347" t="s">
        <v>350</v>
      </c>
      <c r="AP42" s="340">
        <v>117732</v>
      </c>
      <c r="AQ42" s="346">
        <v>0</v>
      </c>
      <c r="AR42" s="340">
        <v>163750</v>
      </c>
      <c r="AS42" s="347">
        <v>333310</v>
      </c>
      <c r="AT42" s="340" t="s">
        <v>350</v>
      </c>
      <c r="AU42" s="347">
        <v>155384</v>
      </c>
      <c r="AV42" s="342">
        <v>0</v>
      </c>
      <c r="AW42" s="347">
        <v>177926</v>
      </c>
      <c r="AX42" s="340">
        <v>389905</v>
      </c>
      <c r="AY42" s="347" t="s">
        <v>350</v>
      </c>
      <c r="AZ42" s="344">
        <v>199636</v>
      </c>
      <c r="BA42" s="346">
        <v>0</v>
      </c>
      <c r="BB42" s="340">
        <v>190269</v>
      </c>
      <c r="BC42" s="347">
        <v>428011</v>
      </c>
      <c r="BD42" s="340" t="s">
        <v>350</v>
      </c>
      <c r="BE42" s="347">
        <v>224066</v>
      </c>
      <c r="BF42" s="342">
        <v>0</v>
      </c>
      <c r="BG42" s="347">
        <v>203945</v>
      </c>
      <c r="BH42" s="344">
        <v>477560</v>
      </c>
      <c r="BI42" s="345" t="s">
        <v>350</v>
      </c>
      <c r="BJ42" s="344">
        <v>262712</v>
      </c>
      <c r="BK42" s="346">
        <v>0</v>
      </c>
      <c r="BL42" s="344">
        <v>214848</v>
      </c>
      <c r="BM42" s="347">
        <v>486182</v>
      </c>
      <c r="BN42" s="340" t="s">
        <v>350</v>
      </c>
      <c r="BO42" s="347">
        <v>261185</v>
      </c>
      <c r="BP42" s="342">
        <v>0</v>
      </c>
      <c r="BQ42" s="347">
        <v>224997</v>
      </c>
      <c r="BR42" s="349">
        <v>508031</v>
      </c>
      <c r="BS42" s="350" t="s">
        <v>350</v>
      </c>
      <c r="BT42" s="349">
        <v>264956</v>
      </c>
      <c r="BU42" s="346"/>
      <c r="BV42" s="349">
        <v>243075</v>
      </c>
      <c r="BW42" s="347">
        <v>575530</v>
      </c>
      <c r="BX42" s="340" t="s">
        <v>350</v>
      </c>
      <c r="BY42" s="347">
        <v>320792</v>
      </c>
      <c r="BZ42" s="342"/>
      <c r="CA42" s="347">
        <v>254738</v>
      </c>
      <c r="CB42" s="349">
        <v>610570</v>
      </c>
      <c r="CC42" s="350" t="s">
        <v>350</v>
      </c>
      <c r="CD42" s="349">
        <v>352363</v>
      </c>
      <c r="CE42" s="346"/>
      <c r="CF42" s="349">
        <v>258207</v>
      </c>
      <c r="CG42" s="347">
        <v>721661</v>
      </c>
      <c r="CH42" s="340" t="s">
        <v>350</v>
      </c>
      <c r="CI42" s="347">
        <v>463413</v>
      </c>
      <c r="CJ42" s="340" t="s">
        <v>350</v>
      </c>
      <c r="CK42" s="347">
        <v>258248</v>
      </c>
      <c r="CL42" s="421">
        <v>726807</v>
      </c>
      <c r="CM42" s="346">
        <v>0</v>
      </c>
      <c r="CN42" s="421">
        <v>466044</v>
      </c>
      <c r="CO42" s="346">
        <v>0</v>
      </c>
      <c r="CP42" s="421">
        <v>260763</v>
      </c>
      <c r="CQ42" s="965">
        <v>747805</v>
      </c>
      <c r="CR42" s="1201">
        <v>0</v>
      </c>
      <c r="CS42" s="965">
        <v>471166</v>
      </c>
      <c r="CT42" s="1201">
        <v>0</v>
      </c>
      <c r="CU42" s="965">
        <v>276639</v>
      </c>
      <c r="CV42" s="1202">
        <v>745972</v>
      </c>
      <c r="CW42" s="1200">
        <v>0</v>
      </c>
      <c r="CX42" s="1202">
        <v>465536</v>
      </c>
      <c r="CY42" s="1200">
        <v>0</v>
      </c>
      <c r="CZ42" s="1202">
        <v>280436</v>
      </c>
      <c r="DA42" s="1200">
        <v>763751</v>
      </c>
      <c r="DB42" s="1202">
        <v>0</v>
      </c>
      <c r="DC42" s="1200">
        <v>469373</v>
      </c>
      <c r="DD42" s="1202">
        <v>0</v>
      </c>
      <c r="DE42" s="1200">
        <v>294378</v>
      </c>
      <c r="DF42" s="1202">
        <v>777732</v>
      </c>
      <c r="DG42" s="1200">
        <v>3719</v>
      </c>
      <c r="DH42" s="1202">
        <v>464827</v>
      </c>
      <c r="DI42" s="1200">
        <v>0</v>
      </c>
      <c r="DJ42" s="1202">
        <v>309186</v>
      </c>
    </row>
    <row r="43" spans="1:152" ht="12" customHeight="1">
      <c r="A43" s="379" t="s">
        <v>124</v>
      </c>
      <c r="B43" s="340" t="s">
        <v>71</v>
      </c>
      <c r="C43" s="341" t="s">
        <v>71</v>
      </c>
      <c r="D43" s="342">
        <v>0</v>
      </c>
      <c r="E43" s="343">
        <v>0</v>
      </c>
      <c r="F43" s="340" t="s">
        <v>71</v>
      </c>
      <c r="G43" s="341" t="s">
        <v>71</v>
      </c>
      <c r="H43" s="342">
        <v>0</v>
      </c>
      <c r="I43" s="346">
        <v>0</v>
      </c>
      <c r="J43" s="340" t="s">
        <v>71</v>
      </c>
      <c r="K43" s="341" t="s">
        <v>71</v>
      </c>
      <c r="L43" s="342">
        <v>0</v>
      </c>
      <c r="M43" s="343">
        <v>0</v>
      </c>
      <c r="N43" s="340" t="s">
        <v>71</v>
      </c>
      <c r="O43" s="341" t="s">
        <v>71</v>
      </c>
      <c r="P43" s="342">
        <v>0</v>
      </c>
      <c r="Q43" s="380">
        <v>0</v>
      </c>
      <c r="R43" s="340" t="s">
        <v>93</v>
      </c>
      <c r="S43" s="345" t="s">
        <v>71</v>
      </c>
      <c r="T43" s="342">
        <v>0</v>
      </c>
      <c r="U43" s="381">
        <v>0</v>
      </c>
      <c r="V43" s="340">
        <v>128750</v>
      </c>
      <c r="W43" s="363">
        <v>54837</v>
      </c>
      <c r="X43" s="342">
        <v>0</v>
      </c>
      <c r="Y43" s="345">
        <v>73913</v>
      </c>
      <c r="Z43" s="340">
        <v>144654</v>
      </c>
      <c r="AA43" s="345">
        <v>59871</v>
      </c>
      <c r="AB43" s="342">
        <v>0</v>
      </c>
      <c r="AC43" s="341">
        <v>84783</v>
      </c>
      <c r="AD43" s="340">
        <v>178971</v>
      </c>
      <c r="AE43" s="343" t="s">
        <v>350</v>
      </c>
      <c r="AF43" s="340">
        <v>73092</v>
      </c>
      <c r="AG43" s="346">
        <v>0</v>
      </c>
      <c r="AH43" s="340">
        <v>105879</v>
      </c>
      <c r="AI43" s="347">
        <v>214715</v>
      </c>
      <c r="AJ43" s="340" t="s">
        <v>350</v>
      </c>
      <c r="AK43" s="347">
        <v>97962</v>
      </c>
      <c r="AL43" s="342">
        <v>0</v>
      </c>
      <c r="AM43" s="347">
        <v>116753</v>
      </c>
      <c r="AN43" s="340">
        <v>225448</v>
      </c>
      <c r="AO43" s="347" t="s">
        <v>350</v>
      </c>
      <c r="AP43" s="340">
        <v>101001</v>
      </c>
      <c r="AQ43" s="346">
        <v>0</v>
      </c>
      <c r="AR43" s="340">
        <v>124447</v>
      </c>
      <c r="AS43" s="347">
        <v>266404</v>
      </c>
      <c r="AT43" s="340" t="s">
        <v>350</v>
      </c>
      <c r="AU43" s="347">
        <v>131265</v>
      </c>
      <c r="AV43" s="342">
        <v>0</v>
      </c>
      <c r="AW43" s="347">
        <v>135139</v>
      </c>
      <c r="AX43" s="340">
        <v>324060</v>
      </c>
      <c r="AY43" s="347" t="s">
        <v>350</v>
      </c>
      <c r="AZ43" s="344">
        <v>172782</v>
      </c>
      <c r="BA43" s="346">
        <v>0</v>
      </c>
      <c r="BB43" s="340">
        <v>151278</v>
      </c>
      <c r="BC43" s="347">
        <v>354754</v>
      </c>
      <c r="BD43" s="340" t="s">
        <v>350</v>
      </c>
      <c r="BE43" s="347">
        <v>189202</v>
      </c>
      <c r="BF43" s="342">
        <v>0</v>
      </c>
      <c r="BG43" s="347">
        <v>165552</v>
      </c>
      <c r="BH43" s="344">
        <v>404097</v>
      </c>
      <c r="BI43" s="345" t="s">
        <v>350</v>
      </c>
      <c r="BJ43" s="344">
        <v>225636</v>
      </c>
      <c r="BK43" s="346">
        <v>0</v>
      </c>
      <c r="BL43" s="344">
        <v>178461</v>
      </c>
      <c r="BM43" s="347">
        <v>424266</v>
      </c>
      <c r="BN43" s="340" t="s">
        <v>350</v>
      </c>
      <c r="BO43" s="347">
        <v>232267</v>
      </c>
      <c r="BP43" s="342">
        <v>0</v>
      </c>
      <c r="BQ43" s="347">
        <v>191999</v>
      </c>
      <c r="BR43" s="349">
        <v>449953</v>
      </c>
      <c r="BS43" s="350" t="s">
        <v>350</v>
      </c>
      <c r="BT43" s="349">
        <v>238646</v>
      </c>
      <c r="BU43" s="346"/>
      <c r="BV43" s="349">
        <v>211307</v>
      </c>
      <c r="BW43" s="347">
        <v>475148</v>
      </c>
      <c r="BX43" s="340" t="s">
        <v>350</v>
      </c>
      <c r="BY43" s="347">
        <v>254060</v>
      </c>
      <c r="BZ43" s="342"/>
      <c r="CA43" s="347">
        <v>221088</v>
      </c>
      <c r="CB43" s="349">
        <v>504306</v>
      </c>
      <c r="CC43" s="350" t="s">
        <v>350</v>
      </c>
      <c r="CD43" s="349">
        <v>279408</v>
      </c>
      <c r="CE43" s="346"/>
      <c r="CF43" s="349">
        <v>224898</v>
      </c>
      <c r="CG43" s="347">
        <v>673750</v>
      </c>
      <c r="CH43" s="340" t="s">
        <v>350</v>
      </c>
      <c r="CI43" s="347">
        <v>447693</v>
      </c>
      <c r="CJ43" s="340" t="s">
        <v>350</v>
      </c>
      <c r="CK43" s="347">
        <v>226057</v>
      </c>
      <c r="CL43" s="421">
        <v>681813</v>
      </c>
      <c r="CM43" s="346">
        <v>0</v>
      </c>
      <c r="CN43" s="421">
        <v>452779</v>
      </c>
      <c r="CO43" s="346">
        <v>0</v>
      </c>
      <c r="CP43" s="421">
        <v>229034</v>
      </c>
      <c r="CQ43" s="965">
        <v>703762</v>
      </c>
      <c r="CR43" s="1201">
        <v>0</v>
      </c>
      <c r="CS43" s="965">
        <v>460719</v>
      </c>
      <c r="CT43" s="1201">
        <v>0</v>
      </c>
      <c r="CU43" s="965">
        <v>243043</v>
      </c>
      <c r="CV43" s="1202">
        <v>705424</v>
      </c>
      <c r="CW43" s="1200">
        <v>0</v>
      </c>
      <c r="CX43" s="1202">
        <v>459685</v>
      </c>
      <c r="CY43" s="1200">
        <v>0</v>
      </c>
      <c r="CZ43" s="1202">
        <v>245739</v>
      </c>
      <c r="DA43" s="1200">
        <v>714981</v>
      </c>
      <c r="DB43" s="1202">
        <v>0</v>
      </c>
      <c r="DC43" s="1200">
        <v>462498</v>
      </c>
      <c r="DD43" s="1202">
        <v>0</v>
      </c>
      <c r="DE43" s="1200">
        <v>252483</v>
      </c>
      <c r="DF43" s="1202">
        <v>727158</v>
      </c>
      <c r="DG43" s="1200">
        <v>5731</v>
      </c>
      <c r="DH43" s="1202">
        <v>460660</v>
      </c>
      <c r="DI43" s="1200">
        <v>0</v>
      </c>
      <c r="DJ43" s="1202">
        <v>260767</v>
      </c>
    </row>
    <row r="44" spans="1:152" ht="12" customHeight="1">
      <c r="A44" s="379" t="s">
        <v>125</v>
      </c>
      <c r="B44" s="340" t="s">
        <v>71</v>
      </c>
      <c r="C44" s="341" t="s">
        <v>71</v>
      </c>
      <c r="D44" s="342">
        <v>0</v>
      </c>
      <c r="E44" s="343">
        <v>0</v>
      </c>
      <c r="F44" s="340" t="s">
        <v>71</v>
      </c>
      <c r="G44" s="341" t="s">
        <v>71</v>
      </c>
      <c r="H44" s="342">
        <v>0</v>
      </c>
      <c r="I44" s="346">
        <v>0</v>
      </c>
      <c r="J44" s="340" t="s">
        <v>71</v>
      </c>
      <c r="K44" s="341" t="s">
        <v>71</v>
      </c>
      <c r="L44" s="342">
        <v>0</v>
      </c>
      <c r="M44" s="343">
        <v>0</v>
      </c>
      <c r="N44" s="340" t="s">
        <v>71</v>
      </c>
      <c r="O44" s="341" t="s">
        <v>71</v>
      </c>
      <c r="P44" s="342">
        <v>0</v>
      </c>
      <c r="Q44" s="380">
        <v>0</v>
      </c>
      <c r="R44" s="340" t="s">
        <v>93</v>
      </c>
      <c r="S44" s="345" t="s">
        <v>71</v>
      </c>
      <c r="T44" s="342">
        <v>0</v>
      </c>
      <c r="U44" s="381">
        <v>0</v>
      </c>
      <c r="V44" s="340">
        <v>96342</v>
      </c>
      <c r="W44" s="363">
        <v>49449</v>
      </c>
      <c r="X44" s="342">
        <v>0</v>
      </c>
      <c r="Y44" s="345">
        <v>46893</v>
      </c>
      <c r="Z44" s="340">
        <v>111613</v>
      </c>
      <c r="AA44" s="345">
        <v>55499</v>
      </c>
      <c r="AB44" s="342">
        <v>0</v>
      </c>
      <c r="AC44" s="341">
        <v>56114</v>
      </c>
      <c r="AD44" s="340">
        <v>142992</v>
      </c>
      <c r="AE44" s="343" t="s">
        <v>350</v>
      </c>
      <c r="AF44" s="340">
        <v>67902</v>
      </c>
      <c r="AG44" s="346">
        <v>0</v>
      </c>
      <c r="AH44" s="340">
        <v>75090</v>
      </c>
      <c r="AI44" s="347">
        <v>178979</v>
      </c>
      <c r="AJ44" s="340" t="s">
        <v>350</v>
      </c>
      <c r="AK44" s="347">
        <v>92938</v>
      </c>
      <c r="AL44" s="342">
        <v>0</v>
      </c>
      <c r="AM44" s="347">
        <v>86041</v>
      </c>
      <c r="AN44" s="340">
        <v>190618</v>
      </c>
      <c r="AO44" s="347" t="s">
        <v>350</v>
      </c>
      <c r="AP44" s="340">
        <v>95652</v>
      </c>
      <c r="AQ44" s="346">
        <v>0</v>
      </c>
      <c r="AR44" s="340">
        <v>94966</v>
      </c>
      <c r="AS44" s="347">
        <v>220363</v>
      </c>
      <c r="AT44" s="340" t="s">
        <v>350</v>
      </c>
      <c r="AU44" s="347">
        <v>117064</v>
      </c>
      <c r="AV44" s="342">
        <v>0</v>
      </c>
      <c r="AW44" s="347">
        <v>103299</v>
      </c>
      <c r="AX44" s="340">
        <v>263089</v>
      </c>
      <c r="AY44" s="347" t="s">
        <v>350</v>
      </c>
      <c r="AZ44" s="344">
        <v>148145</v>
      </c>
      <c r="BA44" s="346">
        <v>0</v>
      </c>
      <c r="BB44" s="340">
        <v>114944</v>
      </c>
      <c r="BC44" s="347">
        <v>291537</v>
      </c>
      <c r="BD44" s="340" t="s">
        <v>350</v>
      </c>
      <c r="BE44" s="347">
        <v>163933</v>
      </c>
      <c r="BF44" s="342">
        <v>0</v>
      </c>
      <c r="BG44" s="347">
        <v>127604</v>
      </c>
      <c r="BH44" s="344">
        <v>321412</v>
      </c>
      <c r="BI44" s="345" t="s">
        <v>350</v>
      </c>
      <c r="BJ44" s="344">
        <v>186384</v>
      </c>
      <c r="BK44" s="346">
        <v>0</v>
      </c>
      <c r="BL44" s="344">
        <v>135028</v>
      </c>
      <c r="BM44" s="347">
        <v>334346</v>
      </c>
      <c r="BN44" s="340" t="s">
        <v>350</v>
      </c>
      <c r="BO44" s="347">
        <v>190710</v>
      </c>
      <c r="BP44" s="342">
        <v>0</v>
      </c>
      <c r="BQ44" s="347">
        <v>143636</v>
      </c>
      <c r="BR44" s="349">
        <v>353006</v>
      </c>
      <c r="BS44" s="350" t="s">
        <v>350</v>
      </c>
      <c r="BT44" s="349">
        <v>196316</v>
      </c>
      <c r="BU44" s="346"/>
      <c r="BV44" s="349">
        <v>156690</v>
      </c>
      <c r="BW44" s="347">
        <v>385290</v>
      </c>
      <c r="BX44" s="340" t="s">
        <v>350</v>
      </c>
      <c r="BY44" s="347">
        <v>213189</v>
      </c>
      <c r="BZ44" s="342"/>
      <c r="CA44" s="347">
        <v>172101</v>
      </c>
      <c r="CB44" s="349">
        <v>415376</v>
      </c>
      <c r="CC44" s="350" t="s">
        <v>350</v>
      </c>
      <c r="CD44" s="349">
        <v>237734</v>
      </c>
      <c r="CE44" s="346"/>
      <c r="CF44" s="349">
        <v>177642</v>
      </c>
      <c r="CG44" s="347">
        <v>574894</v>
      </c>
      <c r="CH44" s="340" t="s">
        <v>350</v>
      </c>
      <c r="CI44" s="347">
        <v>391407</v>
      </c>
      <c r="CJ44" s="340" t="s">
        <v>350</v>
      </c>
      <c r="CK44" s="347">
        <v>183487</v>
      </c>
      <c r="CL44" s="421">
        <v>602627</v>
      </c>
      <c r="CM44" s="346">
        <v>0</v>
      </c>
      <c r="CN44" s="421">
        <v>411436</v>
      </c>
      <c r="CO44" s="346">
        <v>0</v>
      </c>
      <c r="CP44" s="421">
        <v>191191</v>
      </c>
      <c r="CQ44" s="965">
        <v>640032</v>
      </c>
      <c r="CR44" s="1201">
        <v>0</v>
      </c>
      <c r="CS44" s="965">
        <v>433656</v>
      </c>
      <c r="CT44" s="1201">
        <v>0</v>
      </c>
      <c r="CU44" s="965">
        <v>206376</v>
      </c>
      <c r="CV44" s="1202">
        <v>638362</v>
      </c>
      <c r="CW44" s="1200">
        <v>0</v>
      </c>
      <c r="CX44" s="1202">
        <v>431390</v>
      </c>
      <c r="CY44" s="1200">
        <v>0</v>
      </c>
      <c r="CZ44" s="1202">
        <v>206972</v>
      </c>
      <c r="DA44" s="1200">
        <v>657868</v>
      </c>
      <c r="DB44" s="1202">
        <v>0</v>
      </c>
      <c r="DC44" s="1200">
        <v>443660</v>
      </c>
      <c r="DD44" s="1202">
        <v>0</v>
      </c>
      <c r="DE44" s="1200">
        <v>214208</v>
      </c>
      <c r="DF44" s="1202">
        <v>676271</v>
      </c>
      <c r="DG44" s="1200">
        <v>8077</v>
      </c>
      <c r="DH44" s="1202">
        <v>445410</v>
      </c>
      <c r="DI44" s="1200">
        <v>0</v>
      </c>
      <c r="DJ44" s="1202">
        <v>222784</v>
      </c>
    </row>
    <row r="45" spans="1:152" ht="12" customHeight="1">
      <c r="A45" s="379" t="s">
        <v>126</v>
      </c>
      <c r="B45" s="340" t="s">
        <v>71</v>
      </c>
      <c r="C45" s="341" t="s">
        <v>71</v>
      </c>
      <c r="D45" s="342">
        <v>0</v>
      </c>
      <c r="E45" s="343">
        <v>0</v>
      </c>
      <c r="F45" s="340" t="s">
        <v>71</v>
      </c>
      <c r="G45" s="341" t="s">
        <v>71</v>
      </c>
      <c r="H45" s="342">
        <v>0</v>
      </c>
      <c r="I45" s="346">
        <v>0</v>
      </c>
      <c r="J45" s="340" t="s">
        <v>71</v>
      </c>
      <c r="K45" s="341" t="s">
        <v>71</v>
      </c>
      <c r="L45" s="342">
        <v>0</v>
      </c>
      <c r="M45" s="343">
        <v>0</v>
      </c>
      <c r="N45" s="340" t="s">
        <v>71</v>
      </c>
      <c r="O45" s="341" t="s">
        <v>71</v>
      </c>
      <c r="P45" s="342">
        <v>0</v>
      </c>
      <c r="Q45" s="380">
        <v>0</v>
      </c>
      <c r="R45" s="340" t="s">
        <v>93</v>
      </c>
      <c r="S45" s="345" t="s">
        <v>71</v>
      </c>
      <c r="T45" s="342">
        <v>0</v>
      </c>
      <c r="U45" s="381">
        <v>0</v>
      </c>
      <c r="V45" s="340">
        <v>68344</v>
      </c>
      <c r="W45" s="363">
        <v>42941</v>
      </c>
      <c r="X45" s="342">
        <v>0</v>
      </c>
      <c r="Y45" s="345">
        <v>25403</v>
      </c>
      <c r="Z45" s="340">
        <v>80357</v>
      </c>
      <c r="AA45" s="345">
        <v>47710</v>
      </c>
      <c r="AB45" s="342">
        <v>0</v>
      </c>
      <c r="AC45" s="341">
        <v>32647</v>
      </c>
      <c r="AD45" s="340">
        <v>104716</v>
      </c>
      <c r="AE45" s="343" t="s">
        <v>350</v>
      </c>
      <c r="AF45" s="340">
        <v>57843</v>
      </c>
      <c r="AG45" s="346">
        <v>0</v>
      </c>
      <c r="AH45" s="340">
        <v>46873</v>
      </c>
      <c r="AI45" s="347">
        <v>136961</v>
      </c>
      <c r="AJ45" s="340" t="s">
        <v>350</v>
      </c>
      <c r="AK45" s="347">
        <v>80961</v>
      </c>
      <c r="AL45" s="342">
        <v>0</v>
      </c>
      <c r="AM45" s="347">
        <v>56000</v>
      </c>
      <c r="AN45" s="340">
        <v>143954</v>
      </c>
      <c r="AO45" s="347" t="s">
        <v>350</v>
      </c>
      <c r="AP45" s="340">
        <v>81357</v>
      </c>
      <c r="AQ45" s="346">
        <v>0</v>
      </c>
      <c r="AR45" s="340">
        <v>62597</v>
      </c>
      <c r="AS45" s="347">
        <v>171371</v>
      </c>
      <c r="AT45" s="340" t="s">
        <v>350</v>
      </c>
      <c r="AU45" s="347">
        <v>101486</v>
      </c>
      <c r="AV45" s="342">
        <v>0</v>
      </c>
      <c r="AW45" s="347">
        <v>69885</v>
      </c>
      <c r="AX45" s="340">
        <v>207045</v>
      </c>
      <c r="AY45" s="347" t="s">
        <v>350</v>
      </c>
      <c r="AZ45" s="344">
        <v>128209</v>
      </c>
      <c r="BA45" s="346">
        <v>0</v>
      </c>
      <c r="BB45" s="340">
        <v>78836</v>
      </c>
      <c r="BC45" s="347">
        <v>232351</v>
      </c>
      <c r="BD45" s="340" t="s">
        <v>350</v>
      </c>
      <c r="BE45" s="347">
        <v>142628</v>
      </c>
      <c r="BF45" s="342">
        <v>0</v>
      </c>
      <c r="BG45" s="347">
        <v>89723</v>
      </c>
      <c r="BH45" s="344">
        <v>267662</v>
      </c>
      <c r="BI45" s="345" t="s">
        <v>350</v>
      </c>
      <c r="BJ45" s="344">
        <v>168221</v>
      </c>
      <c r="BK45" s="346">
        <v>0</v>
      </c>
      <c r="BL45" s="344">
        <v>99441</v>
      </c>
      <c r="BM45" s="347">
        <v>277937</v>
      </c>
      <c r="BN45" s="340" t="s">
        <v>350</v>
      </c>
      <c r="BO45" s="347">
        <v>170766</v>
      </c>
      <c r="BP45" s="342">
        <v>0</v>
      </c>
      <c r="BQ45" s="347">
        <v>107171</v>
      </c>
      <c r="BR45" s="349">
        <v>287480</v>
      </c>
      <c r="BS45" s="350" t="s">
        <v>350</v>
      </c>
      <c r="BT45" s="349">
        <v>172327</v>
      </c>
      <c r="BU45" s="346"/>
      <c r="BV45" s="349">
        <v>115153</v>
      </c>
      <c r="BW45" s="347">
        <v>303224</v>
      </c>
      <c r="BX45" s="340" t="s">
        <v>350</v>
      </c>
      <c r="BY45" s="347">
        <v>178299</v>
      </c>
      <c r="BZ45" s="342"/>
      <c r="CA45" s="347">
        <v>124925</v>
      </c>
      <c r="CB45" s="349">
        <v>331964</v>
      </c>
      <c r="CC45" s="350" t="s">
        <v>350</v>
      </c>
      <c r="CD45" s="349">
        <v>201650</v>
      </c>
      <c r="CE45" s="346"/>
      <c r="CF45" s="349">
        <v>130314</v>
      </c>
      <c r="CG45" s="347">
        <v>451572</v>
      </c>
      <c r="CH45" s="340" t="s">
        <v>350</v>
      </c>
      <c r="CI45" s="347">
        <v>319714</v>
      </c>
      <c r="CJ45" s="340" t="s">
        <v>350</v>
      </c>
      <c r="CK45" s="347">
        <v>131858</v>
      </c>
      <c r="CL45" s="421">
        <v>471105</v>
      </c>
      <c r="CM45" s="346">
        <v>0</v>
      </c>
      <c r="CN45" s="421">
        <v>335432</v>
      </c>
      <c r="CO45" s="346">
        <v>0</v>
      </c>
      <c r="CP45" s="421">
        <v>135673</v>
      </c>
      <c r="CQ45" s="965">
        <v>499587</v>
      </c>
      <c r="CR45" s="1201">
        <v>0</v>
      </c>
      <c r="CS45" s="965">
        <v>352823</v>
      </c>
      <c r="CT45" s="1201">
        <v>0</v>
      </c>
      <c r="CU45" s="965">
        <v>146764</v>
      </c>
      <c r="CV45" s="1202">
        <v>516458</v>
      </c>
      <c r="CW45" s="1200">
        <v>0</v>
      </c>
      <c r="CX45" s="1202">
        <v>363763</v>
      </c>
      <c r="CY45" s="1200">
        <v>0</v>
      </c>
      <c r="CZ45" s="1202">
        <v>152695</v>
      </c>
      <c r="DA45" s="1200">
        <v>539120</v>
      </c>
      <c r="DB45" s="1202">
        <v>0</v>
      </c>
      <c r="DC45" s="1200">
        <v>379417</v>
      </c>
      <c r="DD45" s="1202">
        <v>0</v>
      </c>
      <c r="DE45" s="1200">
        <v>159703</v>
      </c>
      <c r="DF45" s="1202">
        <v>574885</v>
      </c>
      <c r="DG45" s="1200">
        <v>11105</v>
      </c>
      <c r="DH45" s="1202">
        <v>393875</v>
      </c>
      <c r="DI45" s="1200">
        <v>0</v>
      </c>
      <c r="DJ45" s="1202">
        <v>169905</v>
      </c>
    </row>
    <row r="46" spans="1:152" ht="12" customHeight="1">
      <c r="A46" s="379" t="s">
        <v>127</v>
      </c>
      <c r="B46" s="340" t="s">
        <v>71</v>
      </c>
      <c r="C46" s="341" t="s">
        <v>71</v>
      </c>
      <c r="D46" s="342">
        <v>0</v>
      </c>
      <c r="E46" s="343">
        <v>0</v>
      </c>
      <c r="F46" s="340" t="s">
        <v>71</v>
      </c>
      <c r="G46" s="341" t="s">
        <v>71</v>
      </c>
      <c r="H46" s="342">
        <v>0</v>
      </c>
      <c r="I46" s="346">
        <v>0</v>
      </c>
      <c r="J46" s="340" t="s">
        <v>71</v>
      </c>
      <c r="K46" s="341" t="s">
        <v>71</v>
      </c>
      <c r="L46" s="342">
        <v>0</v>
      </c>
      <c r="M46" s="343">
        <v>0</v>
      </c>
      <c r="N46" s="340" t="s">
        <v>71</v>
      </c>
      <c r="O46" s="341"/>
      <c r="P46" s="342">
        <v>0</v>
      </c>
      <c r="Q46" s="380">
        <v>0</v>
      </c>
      <c r="R46" s="340" t="s">
        <v>93</v>
      </c>
      <c r="S46" s="345" t="s">
        <v>71</v>
      </c>
      <c r="T46" s="342">
        <v>0</v>
      </c>
      <c r="U46" s="381">
        <v>0</v>
      </c>
      <c r="V46" s="340">
        <v>152152</v>
      </c>
      <c r="W46" s="363">
        <v>125724</v>
      </c>
      <c r="X46" s="342">
        <v>0</v>
      </c>
      <c r="Y46" s="345">
        <v>26428</v>
      </c>
      <c r="Z46" s="340">
        <v>182555</v>
      </c>
      <c r="AA46" s="345">
        <v>143636</v>
      </c>
      <c r="AB46" s="342">
        <v>0</v>
      </c>
      <c r="AC46" s="341">
        <v>38919</v>
      </c>
      <c r="AD46" s="340">
        <v>236603</v>
      </c>
      <c r="AE46" s="343" t="s">
        <v>350</v>
      </c>
      <c r="AF46" s="340">
        <v>173283</v>
      </c>
      <c r="AG46" s="346">
        <v>0</v>
      </c>
      <c r="AH46" s="340">
        <v>63320</v>
      </c>
      <c r="AI46" s="347">
        <v>305876</v>
      </c>
      <c r="AJ46" s="340" t="s">
        <v>350</v>
      </c>
      <c r="AK46" s="347">
        <v>227488</v>
      </c>
      <c r="AL46" s="342">
        <v>0</v>
      </c>
      <c r="AM46" s="347">
        <v>78388</v>
      </c>
      <c r="AN46" s="340">
        <v>339405</v>
      </c>
      <c r="AO46" s="347" t="s">
        <v>350</v>
      </c>
      <c r="AP46" s="340">
        <v>244795</v>
      </c>
      <c r="AQ46" s="346">
        <v>0</v>
      </c>
      <c r="AR46" s="340">
        <v>94610</v>
      </c>
      <c r="AS46" s="347">
        <v>391286</v>
      </c>
      <c r="AT46" s="340" t="s">
        <v>350</v>
      </c>
      <c r="AU46" s="347">
        <v>282366</v>
      </c>
      <c r="AV46" s="342">
        <v>0</v>
      </c>
      <c r="AW46" s="347">
        <v>108920</v>
      </c>
      <c r="AX46" s="340">
        <v>475994</v>
      </c>
      <c r="AY46" s="347" t="s">
        <v>350</v>
      </c>
      <c r="AZ46" s="344">
        <v>350116</v>
      </c>
      <c r="BA46" s="346">
        <v>0</v>
      </c>
      <c r="BB46" s="340">
        <v>125878</v>
      </c>
      <c r="BC46" s="347">
        <v>530498</v>
      </c>
      <c r="BD46" s="340" t="s">
        <v>350</v>
      </c>
      <c r="BE46" s="347">
        <v>386333</v>
      </c>
      <c r="BF46" s="342">
        <v>0</v>
      </c>
      <c r="BG46" s="347">
        <v>144165</v>
      </c>
      <c r="BH46" s="344">
        <v>611768</v>
      </c>
      <c r="BI46" s="345" t="s">
        <v>350</v>
      </c>
      <c r="BJ46" s="344">
        <v>446593</v>
      </c>
      <c r="BK46" s="346">
        <v>0</v>
      </c>
      <c r="BL46" s="344">
        <v>165175</v>
      </c>
      <c r="BM46" s="347">
        <v>623072</v>
      </c>
      <c r="BN46" s="340" t="s">
        <v>350</v>
      </c>
      <c r="BO46" s="347">
        <v>444761</v>
      </c>
      <c r="BP46" s="342">
        <v>0</v>
      </c>
      <c r="BQ46" s="347">
        <v>178311</v>
      </c>
      <c r="BR46" s="349">
        <v>672341</v>
      </c>
      <c r="BS46" s="350" t="s">
        <v>350</v>
      </c>
      <c r="BT46" s="349">
        <v>475502</v>
      </c>
      <c r="BU46" s="346"/>
      <c r="BV46" s="349">
        <v>196839</v>
      </c>
      <c r="BW46" s="347">
        <v>707155</v>
      </c>
      <c r="BX46" s="340" t="s">
        <v>350</v>
      </c>
      <c r="BY46" s="347">
        <v>489084</v>
      </c>
      <c r="BZ46" s="342"/>
      <c r="CA46" s="347">
        <v>218071</v>
      </c>
      <c r="CB46" s="349">
        <v>781584</v>
      </c>
      <c r="CC46" s="350" t="s">
        <v>350</v>
      </c>
      <c r="CD46" s="349">
        <v>551814</v>
      </c>
      <c r="CE46" s="346"/>
      <c r="CF46" s="349">
        <v>229770</v>
      </c>
      <c r="CG46" s="347">
        <v>1179012</v>
      </c>
      <c r="CH46" s="340" t="s">
        <v>350</v>
      </c>
      <c r="CI46" s="347">
        <v>936775</v>
      </c>
      <c r="CJ46" s="340" t="s">
        <v>350</v>
      </c>
      <c r="CK46" s="347">
        <v>242237</v>
      </c>
      <c r="CL46" s="421">
        <v>1235201</v>
      </c>
      <c r="CM46" s="346">
        <v>0</v>
      </c>
      <c r="CN46" s="421">
        <v>986575</v>
      </c>
      <c r="CO46" s="346">
        <v>0</v>
      </c>
      <c r="CP46" s="421">
        <v>248626</v>
      </c>
      <c r="CQ46" s="965">
        <v>1293730</v>
      </c>
      <c r="CR46" s="1201">
        <v>0</v>
      </c>
      <c r="CS46" s="965">
        <v>1026259</v>
      </c>
      <c r="CT46" s="1201">
        <v>0</v>
      </c>
      <c r="CU46" s="965">
        <v>267471</v>
      </c>
      <c r="CV46" s="1202">
        <v>1311003</v>
      </c>
      <c r="CW46" s="1200">
        <v>0</v>
      </c>
      <c r="CX46" s="1202">
        <v>1042713</v>
      </c>
      <c r="CY46" s="1200">
        <v>0</v>
      </c>
      <c r="CZ46" s="1202">
        <v>268290</v>
      </c>
      <c r="DA46" s="1200">
        <v>1391537</v>
      </c>
      <c r="DB46" s="1202">
        <v>0</v>
      </c>
      <c r="DC46" s="1200">
        <v>1108415</v>
      </c>
      <c r="DD46" s="1202">
        <v>0</v>
      </c>
      <c r="DE46" s="1200">
        <v>283122</v>
      </c>
      <c r="DF46" s="1202">
        <v>1534893</v>
      </c>
      <c r="DG46" s="1200">
        <v>71865</v>
      </c>
      <c r="DH46" s="1202">
        <v>1163408</v>
      </c>
      <c r="DI46" s="1200">
        <v>0</v>
      </c>
      <c r="DJ46" s="1202">
        <v>299620</v>
      </c>
    </row>
    <row r="47" spans="1:152" ht="12" customHeight="1">
      <c r="A47" s="339" t="s">
        <v>431</v>
      </c>
      <c r="B47" s="340" t="s">
        <v>71</v>
      </c>
      <c r="C47" s="341" t="s">
        <v>71</v>
      </c>
      <c r="D47" s="342">
        <v>0</v>
      </c>
      <c r="E47" s="343">
        <v>0</v>
      </c>
      <c r="F47" s="340" t="s">
        <v>71</v>
      </c>
      <c r="G47" s="341" t="s">
        <v>71</v>
      </c>
      <c r="H47" s="342">
        <v>0</v>
      </c>
      <c r="I47" s="343">
        <v>0</v>
      </c>
      <c r="J47" s="340" t="s">
        <v>71</v>
      </c>
      <c r="K47" s="341" t="s">
        <v>71</v>
      </c>
      <c r="L47" s="342">
        <v>0</v>
      </c>
      <c r="M47" s="343">
        <v>0</v>
      </c>
      <c r="N47" s="340" t="s">
        <v>71</v>
      </c>
      <c r="O47" s="341"/>
      <c r="P47" s="342">
        <v>0</v>
      </c>
      <c r="Q47" s="343">
        <v>0</v>
      </c>
      <c r="R47" s="340" t="s">
        <v>93</v>
      </c>
      <c r="S47" s="345" t="s">
        <v>71</v>
      </c>
      <c r="T47" s="342">
        <v>0</v>
      </c>
      <c r="U47" s="343">
        <v>0</v>
      </c>
      <c r="V47" s="340">
        <v>0</v>
      </c>
      <c r="W47" s="382">
        <v>0</v>
      </c>
      <c r="X47" s="342">
        <v>0</v>
      </c>
      <c r="Y47" s="345">
        <v>0</v>
      </c>
      <c r="Z47" s="340">
        <v>0</v>
      </c>
      <c r="AA47" s="345"/>
      <c r="AB47" s="342">
        <v>0</v>
      </c>
      <c r="AC47" s="341"/>
      <c r="AD47" s="340">
        <v>21982</v>
      </c>
      <c r="AE47" s="343">
        <v>21982</v>
      </c>
      <c r="AF47" s="340"/>
      <c r="AG47" s="346">
        <v>0</v>
      </c>
      <c r="AH47" s="340"/>
      <c r="AI47" s="347">
        <v>27105</v>
      </c>
      <c r="AJ47" s="340">
        <v>27105</v>
      </c>
      <c r="AK47" s="347"/>
      <c r="AL47" s="342">
        <v>0</v>
      </c>
      <c r="AM47" s="347"/>
      <c r="AN47" s="340">
        <v>29726</v>
      </c>
      <c r="AO47" s="347">
        <v>29726</v>
      </c>
      <c r="AP47" s="340"/>
      <c r="AQ47" s="346">
        <v>0</v>
      </c>
      <c r="AR47" s="340"/>
      <c r="AS47" s="347">
        <v>30703</v>
      </c>
      <c r="AT47" s="340">
        <v>30703</v>
      </c>
      <c r="AU47" s="347"/>
      <c r="AV47" s="342">
        <v>0</v>
      </c>
      <c r="AW47" s="347"/>
      <c r="AX47" s="340">
        <v>27273</v>
      </c>
      <c r="AY47" s="347">
        <v>27273</v>
      </c>
      <c r="AZ47" s="342"/>
      <c r="BA47" s="346">
        <v>0</v>
      </c>
      <c r="BB47" s="340"/>
      <c r="BC47" s="347">
        <v>30370</v>
      </c>
      <c r="BD47" s="340">
        <v>30370</v>
      </c>
      <c r="BE47" s="347"/>
      <c r="BF47" s="342">
        <v>0</v>
      </c>
      <c r="BG47" s="347"/>
      <c r="BH47" s="344">
        <v>30529</v>
      </c>
      <c r="BI47" s="383">
        <v>30529</v>
      </c>
      <c r="BJ47" s="344"/>
      <c r="BK47" s="346">
        <v>0</v>
      </c>
      <c r="BL47" s="344"/>
      <c r="BM47" s="347">
        <v>42908</v>
      </c>
      <c r="BN47" s="342">
        <v>42908</v>
      </c>
      <c r="BO47" s="347">
        <v>0</v>
      </c>
      <c r="BP47" s="342">
        <v>0</v>
      </c>
      <c r="BQ47" s="346">
        <v>0</v>
      </c>
      <c r="BR47" s="349">
        <v>74716</v>
      </c>
      <c r="BS47" s="350">
        <v>74716</v>
      </c>
      <c r="BT47" s="342"/>
      <c r="BU47" s="346"/>
      <c r="BV47" s="342"/>
      <c r="BW47" s="347">
        <v>93895</v>
      </c>
      <c r="BX47" s="342">
        <v>93895</v>
      </c>
      <c r="BY47" s="347"/>
      <c r="BZ47" s="342"/>
      <c r="CA47" s="346"/>
      <c r="CB47" s="349">
        <v>90657</v>
      </c>
      <c r="CC47" s="350">
        <v>90657</v>
      </c>
      <c r="CD47" s="342"/>
      <c r="CE47" s="346"/>
      <c r="CF47" s="342"/>
      <c r="CG47" s="347">
        <v>95925</v>
      </c>
      <c r="CH47" s="342">
        <v>95925</v>
      </c>
      <c r="CI47" s="347"/>
      <c r="CJ47" s="342"/>
      <c r="CK47" s="346"/>
      <c r="CL47" s="421">
        <v>97916</v>
      </c>
      <c r="CM47" s="346">
        <v>97916</v>
      </c>
      <c r="CN47" s="425"/>
      <c r="CO47" s="346">
        <v>0</v>
      </c>
      <c r="CP47" s="425"/>
      <c r="CQ47" s="965">
        <v>104426</v>
      </c>
      <c r="CR47" s="1197">
        <f>+CR9</f>
        <v>104426</v>
      </c>
      <c r="CS47" s="965">
        <v>0</v>
      </c>
      <c r="CT47" s="1197">
        <v>0</v>
      </c>
      <c r="CU47" s="965">
        <v>0</v>
      </c>
      <c r="CV47" s="1197">
        <v>111952</v>
      </c>
      <c r="CW47" s="1200">
        <v>111952</v>
      </c>
      <c r="CX47" s="1197">
        <v>0</v>
      </c>
      <c r="CY47" s="1200">
        <v>0</v>
      </c>
      <c r="CZ47" s="1197">
        <v>0</v>
      </c>
      <c r="DA47" s="1200">
        <v>115202</v>
      </c>
      <c r="DB47" s="1197">
        <v>115202</v>
      </c>
      <c r="DC47" s="1200">
        <v>0</v>
      </c>
      <c r="DD47" s="1197">
        <v>0</v>
      </c>
      <c r="DE47" s="1200">
        <v>0</v>
      </c>
      <c r="DF47" s="1197">
        <v>0</v>
      </c>
      <c r="DG47" s="1200">
        <v>0</v>
      </c>
      <c r="DH47" s="1197">
        <v>0</v>
      </c>
      <c r="DI47" s="1200">
        <v>0</v>
      </c>
      <c r="DJ47" s="1197">
        <v>0</v>
      </c>
    </row>
    <row r="48" spans="1:152" s="1186" customFormat="1" ht="12" customHeight="1">
      <c r="A48" s="427" t="s">
        <v>128</v>
      </c>
      <c r="B48" s="429"/>
      <c r="C48" s="429"/>
      <c r="D48" s="429"/>
      <c r="E48" s="430"/>
      <c r="F48" s="429"/>
      <c r="G48" s="429"/>
      <c r="H48" s="429"/>
      <c r="I48" s="431"/>
      <c r="J48" s="429"/>
      <c r="K48" s="443"/>
      <c r="L48" s="429"/>
      <c r="M48" s="452"/>
      <c r="N48" s="429"/>
      <c r="O48" s="443"/>
      <c r="P48" s="429"/>
      <c r="Q48" s="431"/>
      <c r="R48" s="429"/>
      <c r="S48" s="429"/>
      <c r="T48" s="429"/>
      <c r="U48" s="430"/>
      <c r="V48" s="429"/>
      <c r="W48" s="436"/>
      <c r="X48" s="429"/>
      <c r="Y48" s="429"/>
      <c r="Z48" s="429"/>
      <c r="AA48" s="447"/>
      <c r="AB48" s="429"/>
      <c r="AC48" s="447"/>
      <c r="AD48" s="429"/>
      <c r="AE48" s="447"/>
      <c r="AF48" s="429"/>
      <c r="AG48" s="453"/>
      <c r="AH48" s="429"/>
      <c r="AI48" s="454"/>
      <c r="AJ48" s="429"/>
      <c r="AK48" s="454"/>
      <c r="AL48" s="429"/>
      <c r="AM48" s="454"/>
      <c r="AN48" s="429"/>
      <c r="AO48" s="454"/>
      <c r="AP48" s="429"/>
      <c r="AQ48" s="455"/>
      <c r="AR48" s="429"/>
      <c r="AS48" s="454"/>
      <c r="AT48" s="429"/>
      <c r="AU48" s="454"/>
      <c r="AV48" s="429"/>
      <c r="AW48" s="454"/>
      <c r="AX48" s="429"/>
      <c r="AY48" s="454"/>
      <c r="AZ48" s="436"/>
      <c r="BA48" s="455"/>
      <c r="BB48" s="429"/>
      <c r="BC48" s="454"/>
      <c r="BD48" s="429"/>
      <c r="BE48" s="454"/>
      <c r="BF48" s="429"/>
      <c r="BG48" s="454"/>
      <c r="BH48" s="429"/>
      <c r="BI48" s="454"/>
      <c r="BJ48" s="429"/>
      <c r="BK48" s="455"/>
      <c r="BL48" s="429"/>
      <c r="BM48" s="454"/>
      <c r="BN48" s="429"/>
      <c r="BO48" s="454"/>
      <c r="BP48" s="429"/>
      <c r="BQ48" s="454"/>
      <c r="BR48" s="454"/>
      <c r="BS48" s="454"/>
      <c r="BT48" s="454"/>
      <c r="BU48" s="454"/>
      <c r="BV48" s="454"/>
      <c r="BW48" s="454"/>
      <c r="BX48" s="429"/>
      <c r="BY48" s="454"/>
      <c r="BZ48" s="429"/>
      <c r="CA48" s="454"/>
      <c r="CB48" s="454"/>
      <c r="CC48" s="454"/>
      <c r="CD48" s="454"/>
      <c r="CE48" s="454"/>
      <c r="CF48" s="454"/>
      <c r="CG48" s="454"/>
      <c r="CH48" s="429"/>
      <c r="CI48" s="454"/>
      <c r="CJ48" s="429"/>
      <c r="CK48" s="454"/>
      <c r="CL48" s="454"/>
      <c r="CM48" s="454"/>
      <c r="CN48" s="454"/>
      <c r="CO48" s="454"/>
      <c r="CP48" s="454"/>
      <c r="CQ48" s="1205"/>
      <c r="CR48" s="1205"/>
      <c r="CS48" s="1205"/>
      <c r="CT48" s="1205"/>
      <c r="CU48" s="1206"/>
      <c r="CV48" s="1207"/>
      <c r="CW48" s="1207"/>
      <c r="CX48" s="1207"/>
      <c r="CY48" s="1207"/>
      <c r="CZ48" s="1207"/>
      <c r="DA48" s="1207"/>
      <c r="DB48" s="1207"/>
      <c r="DC48" s="1207"/>
      <c r="DD48" s="1207"/>
      <c r="DE48" s="1206"/>
      <c r="DF48" s="1207"/>
      <c r="DG48" s="1207"/>
      <c r="DH48" s="1207"/>
      <c r="DI48" s="1207"/>
      <c r="DJ48" s="1207"/>
    </row>
    <row r="49" spans="1:114" ht="12" customHeight="1">
      <c r="A49" s="359" t="s">
        <v>66</v>
      </c>
      <c r="B49" s="328">
        <v>47632</v>
      </c>
      <c r="C49" s="329">
        <v>47632</v>
      </c>
      <c r="D49" s="328">
        <v>0</v>
      </c>
      <c r="E49" s="329">
        <v>0</v>
      </c>
      <c r="F49" s="328">
        <v>52050</v>
      </c>
      <c r="G49" s="330">
        <v>52050</v>
      </c>
      <c r="H49" s="328">
        <v>0</v>
      </c>
      <c r="I49" s="331">
        <v>0</v>
      </c>
      <c r="J49" s="328">
        <v>67418</v>
      </c>
      <c r="K49" s="329">
        <v>67418</v>
      </c>
      <c r="L49" s="328">
        <v>0</v>
      </c>
      <c r="M49" s="329">
        <v>0</v>
      </c>
      <c r="N49" s="328">
        <v>253374</v>
      </c>
      <c r="O49" s="330">
        <v>253374</v>
      </c>
      <c r="P49" s="328">
        <v>0</v>
      </c>
      <c r="Q49" s="377">
        <v>0</v>
      </c>
      <c r="R49" s="328">
        <v>514040</v>
      </c>
      <c r="S49" s="329">
        <v>514040</v>
      </c>
      <c r="T49" s="328">
        <v>0</v>
      </c>
      <c r="U49" s="378">
        <v>0</v>
      </c>
      <c r="V49" s="328">
        <v>2559117</v>
      </c>
      <c r="W49" s="384">
        <v>1081936</v>
      </c>
      <c r="X49" s="328">
        <v>0</v>
      </c>
      <c r="Y49" s="330">
        <v>1477181</v>
      </c>
      <c r="Z49" s="328">
        <v>2916902</v>
      </c>
      <c r="AA49" s="330">
        <v>1224643</v>
      </c>
      <c r="AB49" s="328">
        <v>0</v>
      </c>
      <c r="AC49" s="329">
        <v>1692259</v>
      </c>
      <c r="AD49" s="328">
        <v>3514506</v>
      </c>
      <c r="AE49" s="330">
        <v>21982</v>
      </c>
      <c r="AF49" s="328">
        <v>1404225</v>
      </c>
      <c r="AG49" s="331">
        <v>0</v>
      </c>
      <c r="AH49" s="328">
        <v>2088299</v>
      </c>
      <c r="AI49" s="332">
        <v>4404974</v>
      </c>
      <c r="AJ49" s="328">
        <v>27105</v>
      </c>
      <c r="AK49" s="332">
        <v>2013786</v>
      </c>
      <c r="AL49" s="328">
        <v>0</v>
      </c>
      <c r="AM49" s="332">
        <v>2364083</v>
      </c>
      <c r="AN49" s="328">
        <v>4550576</v>
      </c>
      <c r="AO49" s="332">
        <v>29726</v>
      </c>
      <c r="AP49" s="328">
        <v>2003427</v>
      </c>
      <c r="AQ49" s="331">
        <v>0</v>
      </c>
      <c r="AR49" s="328">
        <v>2517423</v>
      </c>
      <c r="AS49" s="332">
        <v>5022465</v>
      </c>
      <c r="AT49" s="328">
        <v>30703</v>
      </c>
      <c r="AU49" s="332">
        <v>2303351</v>
      </c>
      <c r="AV49" s="328">
        <v>0</v>
      </c>
      <c r="AW49" s="332">
        <v>2688411</v>
      </c>
      <c r="AX49" s="328">
        <v>5680002</v>
      </c>
      <c r="AY49" s="332">
        <v>27273</v>
      </c>
      <c r="AZ49" s="328">
        <v>2751753</v>
      </c>
      <c r="BA49" s="331">
        <v>0</v>
      </c>
      <c r="BB49" s="328">
        <v>2900976</v>
      </c>
      <c r="BC49" s="332">
        <v>6187615</v>
      </c>
      <c r="BD49" s="328">
        <v>30370</v>
      </c>
      <c r="BE49" s="332">
        <v>3015646</v>
      </c>
      <c r="BF49" s="328">
        <v>0</v>
      </c>
      <c r="BG49" s="332">
        <v>3141599</v>
      </c>
      <c r="BH49" s="328">
        <v>6687772</v>
      </c>
      <c r="BI49" s="360">
        <v>30529</v>
      </c>
      <c r="BJ49" s="328">
        <v>3317405</v>
      </c>
      <c r="BK49" s="331">
        <v>0</v>
      </c>
      <c r="BL49" s="328">
        <v>3339838</v>
      </c>
      <c r="BM49" s="332">
        <v>6981264</v>
      </c>
      <c r="BN49" s="328">
        <v>42908</v>
      </c>
      <c r="BO49" s="332">
        <v>3347068</v>
      </c>
      <c r="BP49" s="328">
        <v>0</v>
      </c>
      <c r="BQ49" s="332">
        <v>3591288</v>
      </c>
      <c r="BR49" s="337">
        <v>7523996</v>
      </c>
      <c r="BS49" s="338">
        <v>74716</v>
      </c>
      <c r="BT49" s="337">
        <v>3546688</v>
      </c>
      <c r="BU49" s="331"/>
      <c r="BV49" s="337">
        <v>3902592</v>
      </c>
      <c r="BW49" s="332">
        <v>7868032</v>
      </c>
      <c r="BX49" s="328">
        <v>93895</v>
      </c>
      <c r="BY49" s="332">
        <v>3620150</v>
      </c>
      <c r="BZ49" s="328"/>
      <c r="CA49" s="332">
        <v>4153987</v>
      </c>
      <c r="CB49" s="337">
        <v>8045580</v>
      </c>
      <c r="CC49" s="338">
        <v>90657</v>
      </c>
      <c r="CD49" s="328">
        <v>3726262</v>
      </c>
      <c r="CE49" s="332">
        <v>0</v>
      </c>
      <c r="CF49" s="328">
        <v>4228661</v>
      </c>
      <c r="CG49" s="332">
        <v>10057667</v>
      </c>
      <c r="CH49" s="328">
        <v>95925</v>
      </c>
      <c r="CI49" s="332">
        <v>5746839</v>
      </c>
      <c r="CJ49" s="328">
        <v>0</v>
      </c>
      <c r="CK49" s="332">
        <v>4214903</v>
      </c>
      <c r="CL49" s="420">
        <v>10130724</v>
      </c>
      <c r="CM49" s="332">
        <v>97916</v>
      </c>
      <c r="CN49" s="420">
        <v>5747449</v>
      </c>
      <c r="CO49" s="331">
        <v>0</v>
      </c>
      <c r="CP49" s="420">
        <v>4285359</v>
      </c>
      <c r="CQ49" s="1193">
        <v>10443537</v>
      </c>
      <c r="CR49" s="1194">
        <f>+CR9</f>
        <v>104426</v>
      </c>
      <c r="CS49" s="1193">
        <v>5770201</v>
      </c>
      <c r="CT49" s="1194">
        <v>0</v>
      </c>
      <c r="CU49" s="1193">
        <v>4568910</v>
      </c>
      <c r="CV49" s="1198">
        <v>10379206</v>
      </c>
      <c r="CW49" s="1199">
        <v>111952</v>
      </c>
      <c r="CX49" s="1198">
        <v>5690186</v>
      </c>
      <c r="CY49" s="1199">
        <v>0</v>
      </c>
      <c r="CZ49" s="1198">
        <v>4577068</v>
      </c>
      <c r="DA49" s="1199">
        <v>10552960</v>
      </c>
      <c r="DB49" s="1198">
        <v>115202</v>
      </c>
      <c r="DC49" s="1199">
        <v>5738392</v>
      </c>
      <c r="DD49" s="1198">
        <v>0</v>
      </c>
      <c r="DE49" s="1199">
        <v>4699366</v>
      </c>
      <c r="DF49" s="1198">
        <v>10608360</v>
      </c>
      <c r="DG49" s="1199">
        <v>118983</v>
      </c>
      <c r="DH49" s="1198">
        <v>5655485</v>
      </c>
      <c r="DI49" s="1199">
        <v>0</v>
      </c>
      <c r="DJ49" s="1198">
        <v>4833892</v>
      </c>
    </row>
    <row r="50" spans="1:114" ht="12" customHeight="1">
      <c r="A50" s="339" t="s">
        <v>129</v>
      </c>
      <c r="B50" s="340" t="s">
        <v>71</v>
      </c>
      <c r="C50" s="341" t="s">
        <v>71</v>
      </c>
      <c r="D50" s="342">
        <v>0</v>
      </c>
      <c r="E50" s="343">
        <v>0</v>
      </c>
      <c r="F50" s="340" t="s">
        <v>71</v>
      </c>
      <c r="G50" s="341" t="s">
        <v>71</v>
      </c>
      <c r="H50" s="342">
        <v>0</v>
      </c>
      <c r="I50" s="346">
        <v>0</v>
      </c>
      <c r="J50" s="340" t="s">
        <v>71</v>
      </c>
      <c r="K50" s="341" t="s">
        <v>71</v>
      </c>
      <c r="L50" s="342">
        <v>0</v>
      </c>
      <c r="M50" s="343">
        <v>0</v>
      </c>
      <c r="N50" s="340" t="s">
        <v>71</v>
      </c>
      <c r="O50" s="343" t="s">
        <v>71</v>
      </c>
      <c r="P50" s="342">
        <v>0</v>
      </c>
      <c r="Q50" s="380">
        <v>0</v>
      </c>
      <c r="R50" s="340" t="s">
        <v>71</v>
      </c>
      <c r="S50" s="343" t="s">
        <v>71</v>
      </c>
      <c r="T50" s="342">
        <v>0</v>
      </c>
      <c r="U50" s="381">
        <v>0</v>
      </c>
      <c r="V50" s="340">
        <v>791686</v>
      </c>
      <c r="W50" s="343">
        <v>170989</v>
      </c>
      <c r="X50" s="342">
        <v>0</v>
      </c>
      <c r="Y50" s="343">
        <v>620697</v>
      </c>
      <c r="Z50" s="340">
        <v>931547</v>
      </c>
      <c r="AA50" s="345">
        <v>244887</v>
      </c>
      <c r="AB50" s="342">
        <v>0</v>
      </c>
      <c r="AC50" s="341">
        <v>686660</v>
      </c>
      <c r="AD50" s="340">
        <v>1159416</v>
      </c>
      <c r="AE50" s="343" t="s">
        <v>350</v>
      </c>
      <c r="AF50" s="340">
        <v>311129</v>
      </c>
      <c r="AG50" s="346">
        <v>0</v>
      </c>
      <c r="AH50" s="340">
        <v>848287</v>
      </c>
      <c r="AI50" s="347">
        <v>1484100</v>
      </c>
      <c r="AJ50" s="340" t="s">
        <v>350</v>
      </c>
      <c r="AK50" s="347">
        <v>534904</v>
      </c>
      <c r="AL50" s="342">
        <v>0</v>
      </c>
      <c r="AM50" s="347">
        <v>949196</v>
      </c>
      <c r="AN50" s="340">
        <v>1539629</v>
      </c>
      <c r="AO50" s="347" t="s">
        <v>350</v>
      </c>
      <c r="AP50" s="340">
        <v>543175</v>
      </c>
      <c r="AQ50" s="346">
        <v>0</v>
      </c>
      <c r="AR50" s="344">
        <v>996454</v>
      </c>
      <c r="AS50" s="347">
        <v>1732987</v>
      </c>
      <c r="AT50" s="340" t="s">
        <v>350</v>
      </c>
      <c r="AU50" s="347">
        <v>687412</v>
      </c>
      <c r="AV50" s="342">
        <v>0</v>
      </c>
      <c r="AW50" s="347">
        <v>1045575</v>
      </c>
      <c r="AX50" s="340">
        <v>1957647</v>
      </c>
      <c r="AY50" s="347" t="s">
        <v>350</v>
      </c>
      <c r="AZ50" s="344">
        <v>844285</v>
      </c>
      <c r="BA50" s="346">
        <v>0</v>
      </c>
      <c r="BB50" s="340">
        <v>1113362</v>
      </c>
      <c r="BC50" s="347">
        <v>2163316</v>
      </c>
      <c r="BD50" s="340" t="s">
        <v>350</v>
      </c>
      <c r="BE50" s="347">
        <v>968921</v>
      </c>
      <c r="BF50" s="342">
        <v>0</v>
      </c>
      <c r="BG50" s="347">
        <v>1194395</v>
      </c>
      <c r="BH50" s="344">
        <v>2395729</v>
      </c>
      <c r="BI50" s="345" t="s">
        <v>350</v>
      </c>
      <c r="BJ50" s="344">
        <v>1134296</v>
      </c>
      <c r="BK50" s="346">
        <v>0</v>
      </c>
      <c r="BL50" s="344">
        <v>1261433</v>
      </c>
      <c r="BM50" s="347">
        <v>2557633</v>
      </c>
      <c r="BN50" s="340" t="s">
        <v>350</v>
      </c>
      <c r="BO50" s="347">
        <v>1172948</v>
      </c>
      <c r="BP50" s="342">
        <v>0</v>
      </c>
      <c r="BQ50" s="347">
        <v>1384685</v>
      </c>
      <c r="BR50" s="349">
        <v>2951236</v>
      </c>
      <c r="BS50" s="350" t="s">
        <v>350</v>
      </c>
      <c r="BT50" s="349">
        <v>1438209</v>
      </c>
      <c r="BU50" s="346"/>
      <c r="BV50" s="349">
        <v>1513027</v>
      </c>
      <c r="BW50" s="347">
        <v>3186172</v>
      </c>
      <c r="BX50" s="340" t="s">
        <v>350</v>
      </c>
      <c r="BY50" s="347">
        <v>1572713</v>
      </c>
      <c r="BZ50" s="342"/>
      <c r="CA50" s="347">
        <v>1613459</v>
      </c>
      <c r="CB50" s="349">
        <v>2881006</v>
      </c>
      <c r="CC50" s="350" t="s">
        <v>350</v>
      </c>
      <c r="CD50" s="342">
        <v>1648384</v>
      </c>
      <c r="CE50" s="347"/>
      <c r="CF50" s="342">
        <v>1232622</v>
      </c>
      <c r="CG50" s="347">
        <v>3902606</v>
      </c>
      <c r="CH50" s="340" t="s">
        <v>350</v>
      </c>
      <c r="CI50" s="350">
        <v>2643188</v>
      </c>
      <c r="CJ50" s="340"/>
      <c r="CK50" s="350">
        <v>1259418</v>
      </c>
      <c r="CL50" s="421">
        <v>3944057</v>
      </c>
      <c r="CM50" s="346">
        <v>0</v>
      </c>
      <c r="CN50" s="425">
        <v>2635255</v>
      </c>
      <c r="CO50" s="346">
        <v>0</v>
      </c>
      <c r="CP50" s="425">
        <v>1308802</v>
      </c>
      <c r="CQ50" s="965">
        <v>4025378</v>
      </c>
      <c r="CR50" s="1197">
        <v>0</v>
      </c>
      <c r="CS50" s="1208">
        <v>2599574</v>
      </c>
      <c r="CT50" s="1197">
        <v>0</v>
      </c>
      <c r="CU50" s="1208">
        <v>1425804</v>
      </c>
      <c r="CV50" s="1197">
        <v>4019397</v>
      </c>
      <c r="CW50" s="1200">
        <v>0</v>
      </c>
      <c r="CX50" s="1197">
        <v>2548280</v>
      </c>
      <c r="CY50" s="1200">
        <v>0</v>
      </c>
      <c r="CZ50" s="1197">
        <v>1471117</v>
      </c>
      <c r="DA50" s="1200">
        <v>4064714</v>
      </c>
      <c r="DB50" s="1197">
        <v>0</v>
      </c>
      <c r="DC50" s="1175">
        <v>2530720</v>
      </c>
      <c r="DD50" s="1197">
        <v>0</v>
      </c>
      <c r="DE50" s="1175">
        <v>1533994</v>
      </c>
      <c r="DF50" s="1197">
        <v>4067121</v>
      </c>
      <c r="DG50" s="1200">
        <v>0</v>
      </c>
      <c r="DH50" s="1197">
        <v>2477396</v>
      </c>
      <c r="DI50" s="1200">
        <v>0</v>
      </c>
      <c r="DJ50" s="1197">
        <v>1589725</v>
      </c>
    </row>
    <row r="51" spans="1:114" ht="12" customHeight="1">
      <c r="A51" s="339" t="s">
        <v>130</v>
      </c>
      <c r="B51" s="340" t="s">
        <v>71</v>
      </c>
      <c r="C51" s="341" t="s">
        <v>71</v>
      </c>
      <c r="D51" s="342">
        <v>0</v>
      </c>
      <c r="E51" s="343">
        <v>0</v>
      </c>
      <c r="F51" s="340" t="s">
        <v>71</v>
      </c>
      <c r="G51" s="341" t="s">
        <v>71</v>
      </c>
      <c r="H51" s="342">
        <v>0</v>
      </c>
      <c r="I51" s="346">
        <v>0</v>
      </c>
      <c r="J51" s="340" t="s">
        <v>71</v>
      </c>
      <c r="K51" s="341" t="s">
        <v>71</v>
      </c>
      <c r="L51" s="342">
        <v>0</v>
      </c>
      <c r="M51" s="343">
        <v>0</v>
      </c>
      <c r="N51" s="340" t="s">
        <v>71</v>
      </c>
      <c r="O51" s="343" t="s">
        <v>71</v>
      </c>
      <c r="P51" s="342">
        <v>0</v>
      </c>
      <c r="Q51" s="380">
        <v>0</v>
      </c>
      <c r="R51" s="340" t="s">
        <v>71</v>
      </c>
      <c r="S51" s="343" t="s">
        <v>71</v>
      </c>
      <c r="T51" s="342">
        <v>0</v>
      </c>
      <c r="U51" s="381">
        <v>0</v>
      </c>
      <c r="V51" s="340">
        <v>180408</v>
      </c>
      <c r="W51" s="343">
        <v>109224</v>
      </c>
      <c r="X51" s="342">
        <v>0</v>
      </c>
      <c r="Y51" s="343">
        <v>71184</v>
      </c>
      <c r="Z51" s="340">
        <v>200662</v>
      </c>
      <c r="AA51" s="345">
        <v>117560</v>
      </c>
      <c r="AB51" s="342">
        <v>0</v>
      </c>
      <c r="AC51" s="341">
        <v>83102</v>
      </c>
      <c r="AD51" s="340">
        <v>245373</v>
      </c>
      <c r="AE51" s="343" t="s">
        <v>350</v>
      </c>
      <c r="AF51" s="340">
        <v>138801</v>
      </c>
      <c r="AG51" s="346">
        <v>0</v>
      </c>
      <c r="AH51" s="340">
        <v>106572</v>
      </c>
      <c r="AI51" s="347">
        <v>325887</v>
      </c>
      <c r="AJ51" s="340" t="s">
        <v>350</v>
      </c>
      <c r="AK51" s="347">
        <v>204031</v>
      </c>
      <c r="AL51" s="342">
        <v>0</v>
      </c>
      <c r="AM51" s="347">
        <v>121856</v>
      </c>
      <c r="AN51" s="340">
        <v>330587</v>
      </c>
      <c r="AO51" s="347" t="s">
        <v>350</v>
      </c>
      <c r="AP51" s="340">
        <v>205583</v>
      </c>
      <c r="AQ51" s="346">
        <v>0</v>
      </c>
      <c r="AR51" s="344">
        <v>125004</v>
      </c>
      <c r="AS51" s="347">
        <v>364237</v>
      </c>
      <c r="AT51" s="340" t="s">
        <v>350</v>
      </c>
      <c r="AU51" s="347">
        <v>232350</v>
      </c>
      <c r="AV51" s="342">
        <v>0</v>
      </c>
      <c r="AW51" s="347">
        <v>131887</v>
      </c>
      <c r="AX51" s="340">
        <v>424112</v>
      </c>
      <c r="AY51" s="347" t="s">
        <v>350</v>
      </c>
      <c r="AZ51" s="344">
        <v>281162</v>
      </c>
      <c r="BA51" s="346">
        <v>0</v>
      </c>
      <c r="BB51" s="340">
        <v>142950</v>
      </c>
      <c r="BC51" s="347">
        <v>455342</v>
      </c>
      <c r="BD51" s="340" t="s">
        <v>350</v>
      </c>
      <c r="BE51" s="347">
        <v>299546</v>
      </c>
      <c r="BF51" s="342">
        <v>0</v>
      </c>
      <c r="BG51" s="347">
        <v>155796</v>
      </c>
      <c r="BH51" s="344">
        <v>485445</v>
      </c>
      <c r="BI51" s="345" t="s">
        <v>350</v>
      </c>
      <c r="BJ51" s="344">
        <v>317049</v>
      </c>
      <c r="BK51" s="346">
        <v>0</v>
      </c>
      <c r="BL51" s="344">
        <v>168396</v>
      </c>
      <c r="BM51" s="347">
        <v>514492</v>
      </c>
      <c r="BN51" s="340" t="s">
        <v>350</v>
      </c>
      <c r="BO51" s="347">
        <v>333091</v>
      </c>
      <c r="BP51" s="342">
        <v>0</v>
      </c>
      <c r="BQ51" s="347">
        <v>181401</v>
      </c>
      <c r="BR51" s="349">
        <v>513356</v>
      </c>
      <c r="BS51" s="350" t="s">
        <v>350</v>
      </c>
      <c r="BT51" s="349">
        <v>317056</v>
      </c>
      <c r="BU51" s="346"/>
      <c r="BV51" s="349">
        <v>196300</v>
      </c>
      <c r="BW51" s="347">
        <v>515287</v>
      </c>
      <c r="BX51" s="340" t="s">
        <v>350</v>
      </c>
      <c r="BY51" s="347">
        <v>306236</v>
      </c>
      <c r="BZ51" s="342"/>
      <c r="CA51" s="347">
        <v>209051</v>
      </c>
      <c r="CB51" s="349">
        <v>568615</v>
      </c>
      <c r="CC51" s="350" t="s">
        <v>350</v>
      </c>
      <c r="CD51" s="342">
        <v>294922</v>
      </c>
      <c r="CE51" s="347"/>
      <c r="CF51" s="342">
        <v>273693</v>
      </c>
      <c r="CG51" s="347">
        <v>600182</v>
      </c>
      <c r="CH51" s="340" t="s">
        <v>350</v>
      </c>
      <c r="CI51" s="350">
        <v>334931</v>
      </c>
      <c r="CJ51" s="340"/>
      <c r="CK51" s="350">
        <v>265251</v>
      </c>
      <c r="CL51" s="421">
        <v>576289</v>
      </c>
      <c r="CM51" s="346">
        <v>0</v>
      </c>
      <c r="CN51" s="425">
        <v>322713</v>
      </c>
      <c r="CO51" s="346">
        <v>0</v>
      </c>
      <c r="CP51" s="425">
        <v>253576</v>
      </c>
      <c r="CQ51" s="965">
        <v>570833</v>
      </c>
      <c r="CR51" s="1197">
        <v>0</v>
      </c>
      <c r="CS51" s="1208">
        <v>314336</v>
      </c>
      <c r="CT51" s="1197">
        <v>0</v>
      </c>
      <c r="CU51" s="1208">
        <v>256497</v>
      </c>
      <c r="CV51" s="1197">
        <v>552576</v>
      </c>
      <c r="CW51" s="1200">
        <v>0</v>
      </c>
      <c r="CX51" s="1197">
        <v>304679</v>
      </c>
      <c r="CY51" s="1200">
        <v>0</v>
      </c>
      <c r="CZ51" s="1197">
        <v>247897</v>
      </c>
      <c r="DA51" s="1200">
        <v>547750</v>
      </c>
      <c r="DB51" s="1197">
        <v>0</v>
      </c>
      <c r="DC51" s="1175">
        <v>303077</v>
      </c>
      <c r="DD51" s="1197">
        <v>0</v>
      </c>
      <c r="DE51" s="1175">
        <v>244673</v>
      </c>
      <c r="DF51" s="1197">
        <v>540751</v>
      </c>
      <c r="DG51" s="1200">
        <v>0</v>
      </c>
      <c r="DH51" s="1197">
        <v>296691</v>
      </c>
      <c r="DI51" s="1200">
        <v>0</v>
      </c>
      <c r="DJ51" s="1197">
        <v>244060</v>
      </c>
    </row>
    <row r="52" spans="1:114" ht="12" customHeight="1">
      <c r="A52" s="339" t="s">
        <v>131</v>
      </c>
      <c r="B52" s="340" t="s">
        <v>71</v>
      </c>
      <c r="C52" s="341" t="s">
        <v>71</v>
      </c>
      <c r="D52" s="342">
        <v>0</v>
      </c>
      <c r="E52" s="343">
        <v>0</v>
      </c>
      <c r="F52" s="340" t="s">
        <v>71</v>
      </c>
      <c r="G52" s="341" t="s">
        <v>71</v>
      </c>
      <c r="H52" s="342">
        <v>0</v>
      </c>
      <c r="I52" s="346">
        <v>0</v>
      </c>
      <c r="J52" s="340" t="s">
        <v>71</v>
      </c>
      <c r="K52" s="341" t="s">
        <v>71</v>
      </c>
      <c r="L52" s="342">
        <v>0</v>
      </c>
      <c r="M52" s="343">
        <v>0</v>
      </c>
      <c r="N52" s="340" t="s">
        <v>71</v>
      </c>
      <c r="O52" s="343" t="s">
        <v>71</v>
      </c>
      <c r="P52" s="342">
        <v>0</v>
      </c>
      <c r="Q52" s="380">
        <v>0</v>
      </c>
      <c r="R52" s="340" t="s">
        <v>71</v>
      </c>
      <c r="S52" s="343" t="s">
        <v>71</v>
      </c>
      <c r="T52" s="342">
        <v>0</v>
      </c>
      <c r="U52" s="381">
        <v>0</v>
      </c>
      <c r="V52" s="340">
        <v>280846</v>
      </c>
      <c r="W52" s="343">
        <v>92432</v>
      </c>
      <c r="X52" s="342">
        <v>0</v>
      </c>
      <c r="Y52" s="343">
        <v>188414</v>
      </c>
      <c r="Z52" s="340">
        <v>345349</v>
      </c>
      <c r="AA52" s="345">
        <v>118539</v>
      </c>
      <c r="AB52" s="342">
        <v>0</v>
      </c>
      <c r="AC52" s="341">
        <v>226810</v>
      </c>
      <c r="AD52" s="340">
        <v>422659</v>
      </c>
      <c r="AE52" s="343" t="s">
        <v>350</v>
      </c>
      <c r="AF52" s="340">
        <v>142181</v>
      </c>
      <c r="AG52" s="346">
        <v>0</v>
      </c>
      <c r="AH52" s="340">
        <v>280478</v>
      </c>
      <c r="AI52" s="347">
        <v>544023</v>
      </c>
      <c r="AJ52" s="340" t="s">
        <v>350</v>
      </c>
      <c r="AK52" s="347">
        <v>216003</v>
      </c>
      <c r="AL52" s="342">
        <v>0</v>
      </c>
      <c r="AM52" s="347">
        <v>328020</v>
      </c>
      <c r="AN52" s="340">
        <v>568613</v>
      </c>
      <c r="AO52" s="347" t="s">
        <v>350</v>
      </c>
      <c r="AP52" s="340">
        <v>215376</v>
      </c>
      <c r="AQ52" s="346">
        <v>0</v>
      </c>
      <c r="AR52" s="344">
        <v>353237</v>
      </c>
      <c r="AS52" s="347">
        <v>646548</v>
      </c>
      <c r="AT52" s="340" t="s">
        <v>350</v>
      </c>
      <c r="AU52" s="347">
        <v>262122</v>
      </c>
      <c r="AV52" s="342">
        <v>0</v>
      </c>
      <c r="AW52" s="347">
        <v>384426</v>
      </c>
      <c r="AX52" s="340">
        <v>759979</v>
      </c>
      <c r="AY52" s="347" t="s">
        <v>350</v>
      </c>
      <c r="AZ52" s="344">
        <v>335068</v>
      </c>
      <c r="BA52" s="346">
        <v>0</v>
      </c>
      <c r="BB52" s="340">
        <v>424911</v>
      </c>
      <c r="BC52" s="347">
        <v>838241</v>
      </c>
      <c r="BD52" s="340" t="s">
        <v>350</v>
      </c>
      <c r="BE52" s="347">
        <v>371126</v>
      </c>
      <c r="BF52" s="342">
        <v>0</v>
      </c>
      <c r="BG52" s="347">
        <v>467115</v>
      </c>
      <c r="BH52" s="344">
        <v>904022</v>
      </c>
      <c r="BI52" s="345" t="s">
        <v>350</v>
      </c>
      <c r="BJ52" s="344">
        <v>406833</v>
      </c>
      <c r="BK52" s="346">
        <v>0</v>
      </c>
      <c r="BL52" s="344">
        <v>497189</v>
      </c>
      <c r="BM52" s="347">
        <v>944191</v>
      </c>
      <c r="BN52" s="340" t="s">
        <v>350</v>
      </c>
      <c r="BO52" s="347">
        <v>414839</v>
      </c>
      <c r="BP52" s="342">
        <v>0</v>
      </c>
      <c r="BQ52" s="347">
        <v>529352</v>
      </c>
      <c r="BR52" s="349">
        <v>955103</v>
      </c>
      <c r="BS52" s="350" t="s">
        <v>350</v>
      </c>
      <c r="BT52" s="349">
        <v>398589</v>
      </c>
      <c r="BU52" s="346"/>
      <c r="BV52" s="349">
        <v>556514</v>
      </c>
      <c r="BW52" s="347">
        <v>982355</v>
      </c>
      <c r="BX52" s="340" t="s">
        <v>350</v>
      </c>
      <c r="BY52" s="347">
        <v>389644</v>
      </c>
      <c r="BZ52" s="342"/>
      <c r="CA52" s="347">
        <v>592711</v>
      </c>
      <c r="CB52" s="349">
        <v>1041273</v>
      </c>
      <c r="CC52" s="350" t="s">
        <v>350</v>
      </c>
      <c r="CD52" s="342">
        <v>374764</v>
      </c>
      <c r="CE52" s="347"/>
      <c r="CF52" s="342">
        <v>666509</v>
      </c>
      <c r="CG52" s="347">
        <v>1191497</v>
      </c>
      <c r="CH52" s="340" t="s">
        <v>350</v>
      </c>
      <c r="CI52" s="350">
        <v>540343</v>
      </c>
      <c r="CJ52" s="340"/>
      <c r="CK52" s="350">
        <v>651154</v>
      </c>
      <c r="CL52" s="421">
        <v>1150507</v>
      </c>
      <c r="CM52" s="346">
        <v>0</v>
      </c>
      <c r="CN52" s="425">
        <v>523774</v>
      </c>
      <c r="CO52" s="346">
        <v>0</v>
      </c>
      <c r="CP52" s="425">
        <v>626733</v>
      </c>
      <c r="CQ52" s="965">
        <v>1154403</v>
      </c>
      <c r="CR52" s="1197">
        <v>0</v>
      </c>
      <c r="CS52" s="1208">
        <v>519332</v>
      </c>
      <c r="CT52" s="1197">
        <v>0</v>
      </c>
      <c r="CU52" s="1208">
        <v>635071</v>
      </c>
      <c r="CV52" s="1197">
        <v>1116794</v>
      </c>
      <c r="CW52" s="1200">
        <v>0</v>
      </c>
      <c r="CX52" s="1197">
        <v>511432</v>
      </c>
      <c r="CY52" s="1200">
        <v>0</v>
      </c>
      <c r="CZ52" s="1197">
        <v>605362</v>
      </c>
      <c r="DA52" s="1200">
        <v>1111502</v>
      </c>
      <c r="DB52" s="1197">
        <v>0</v>
      </c>
      <c r="DC52" s="1175">
        <v>516325</v>
      </c>
      <c r="DD52" s="1197">
        <v>0</v>
      </c>
      <c r="DE52" s="1175">
        <v>595177</v>
      </c>
      <c r="DF52" s="1197">
        <v>1101001</v>
      </c>
      <c r="DG52" s="1200">
        <v>0</v>
      </c>
      <c r="DH52" s="1197">
        <v>508112</v>
      </c>
      <c r="DI52" s="1200">
        <v>0</v>
      </c>
      <c r="DJ52" s="1197">
        <v>592889</v>
      </c>
    </row>
    <row r="53" spans="1:114" ht="12" customHeight="1">
      <c r="A53" s="339" t="s">
        <v>132</v>
      </c>
      <c r="B53" s="340" t="s">
        <v>71</v>
      </c>
      <c r="C53" s="341" t="s">
        <v>71</v>
      </c>
      <c r="D53" s="342">
        <v>0</v>
      </c>
      <c r="E53" s="343">
        <v>0</v>
      </c>
      <c r="F53" s="340" t="s">
        <v>71</v>
      </c>
      <c r="G53" s="341" t="s">
        <v>71</v>
      </c>
      <c r="H53" s="342">
        <v>0</v>
      </c>
      <c r="I53" s="346">
        <v>0</v>
      </c>
      <c r="J53" s="340" t="s">
        <v>71</v>
      </c>
      <c r="K53" s="341" t="s">
        <v>71</v>
      </c>
      <c r="L53" s="342">
        <v>0</v>
      </c>
      <c r="M53" s="343">
        <v>0</v>
      </c>
      <c r="N53" s="340" t="s">
        <v>71</v>
      </c>
      <c r="O53" s="343" t="s">
        <v>71</v>
      </c>
      <c r="P53" s="342">
        <v>0</v>
      </c>
      <c r="Q53" s="380">
        <v>0</v>
      </c>
      <c r="R53" s="340" t="s">
        <v>71</v>
      </c>
      <c r="S53" s="343" t="s">
        <v>71</v>
      </c>
      <c r="T53" s="342">
        <v>0</v>
      </c>
      <c r="U53" s="381">
        <v>0</v>
      </c>
      <c r="V53" s="340">
        <v>167241</v>
      </c>
      <c r="W53" s="343">
        <v>119413</v>
      </c>
      <c r="X53" s="342">
        <v>0</v>
      </c>
      <c r="Y53" s="343">
        <v>47828</v>
      </c>
      <c r="Z53" s="340">
        <v>181109</v>
      </c>
      <c r="AA53" s="345">
        <v>122981</v>
      </c>
      <c r="AB53" s="342">
        <v>0</v>
      </c>
      <c r="AC53" s="341">
        <v>58128</v>
      </c>
      <c r="AD53" s="340">
        <v>216365</v>
      </c>
      <c r="AE53" s="343" t="s">
        <v>350</v>
      </c>
      <c r="AF53" s="340">
        <v>136560</v>
      </c>
      <c r="AG53" s="346">
        <v>0</v>
      </c>
      <c r="AH53" s="340">
        <v>79805</v>
      </c>
      <c r="AI53" s="347">
        <v>273704</v>
      </c>
      <c r="AJ53" s="340" t="s">
        <v>350</v>
      </c>
      <c r="AK53" s="347">
        <v>181615</v>
      </c>
      <c r="AL53" s="342">
        <v>0</v>
      </c>
      <c r="AM53" s="347">
        <v>92089</v>
      </c>
      <c r="AN53" s="340">
        <v>284271</v>
      </c>
      <c r="AO53" s="347" t="s">
        <v>350</v>
      </c>
      <c r="AP53" s="340">
        <v>181882</v>
      </c>
      <c r="AQ53" s="346">
        <v>0</v>
      </c>
      <c r="AR53" s="344">
        <v>102389</v>
      </c>
      <c r="AS53" s="347">
        <v>323923</v>
      </c>
      <c r="AT53" s="340" t="s">
        <v>350</v>
      </c>
      <c r="AU53" s="347">
        <v>211742</v>
      </c>
      <c r="AV53" s="342">
        <v>0</v>
      </c>
      <c r="AW53" s="347">
        <v>112181</v>
      </c>
      <c r="AX53" s="340">
        <v>382415</v>
      </c>
      <c r="AY53" s="347" t="s">
        <v>350</v>
      </c>
      <c r="AZ53" s="344">
        <v>256890</v>
      </c>
      <c r="BA53" s="346">
        <v>0</v>
      </c>
      <c r="BB53" s="340">
        <v>125525</v>
      </c>
      <c r="BC53" s="347">
        <v>408803</v>
      </c>
      <c r="BD53" s="340" t="s">
        <v>350</v>
      </c>
      <c r="BE53" s="347">
        <v>268387</v>
      </c>
      <c r="BF53" s="342">
        <v>0</v>
      </c>
      <c r="BG53" s="347">
        <v>140416</v>
      </c>
      <c r="BH53" s="344">
        <v>430712</v>
      </c>
      <c r="BI53" s="345" t="s">
        <v>350</v>
      </c>
      <c r="BJ53" s="344">
        <v>277376</v>
      </c>
      <c r="BK53" s="346">
        <v>0</v>
      </c>
      <c r="BL53" s="344">
        <v>153336</v>
      </c>
      <c r="BM53" s="347">
        <v>455843</v>
      </c>
      <c r="BN53" s="340" t="s">
        <v>350</v>
      </c>
      <c r="BO53" s="347">
        <v>292193</v>
      </c>
      <c r="BP53" s="342">
        <v>0</v>
      </c>
      <c r="BQ53" s="347">
        <v>163650</v>
      </c>
      <c r="BR53" s="349">
        <v>449523</v>
      </c>
      <c r="BS53" s="350" t="s">
        <v>350</v>
      </c>
      <c r="BT53" s="349">
        <v>274147</v>
      </c>
      <c r="BU53" s="346"/>
      <c r="BV53" s="349">
        <v>175376</v>
      </c>
      <c r="BW53" s="347">
        <v>450186</v>
      </c>
      <c r="BX53" s="340" t="s">
        <v>350</v>
      </c>
      <c r="BY53" s="347">
        <v>261374</v>
      </c>
      <c r="BZ53" s="342"/>
      <c r="CA53" s="347">
        <v>188812</v>
      </c>
      <c r="CB53" s="349">
        <v>516447</v>
      </c>
      <c r="CC53" s="350" t="s">
        <v>350</v>
      </c>
      <c r="CD53" s="342">
        <v>246780</v>
      </c>
      <c r="CE53" s="347"/>
      <c r="CF53" s="342">
        <v>269667</v>
      </c>
      <c r="CG53" s="347">
        <v>546035</v>
      </c>
      <c r="CH53" s="340" t="s">
        <v>350</v>
      </c>
      <c r="CI53" s="350">
        <v>287720</v>
      </c>
      <c r="CJ53" s="340"/>
      <c r="CK53" s="350">
        <v>258315</v>
      </c>
      <c r="CL53" s="421">
        <v>515037</v>
      </c>
      <c r="CM53" s="346">
        <v>0</v>
      </c>
      <c r="CN53" s="425">
        <v>277323</v>
      </c>
      <c r="CO53" s="346">
        <v>0</v>
      </c>
      <c r="CP53" s="425">
        <v>237714</v>
      </c>
      <c r="CQ53" s="965">
        <v>511596</v>
      </c>
      <c r="CR53" s="1197">
        <v>0</v>
      </c>
      <c r="CS53" s="1208">
        <v>266730</v>
      </c>
      <c r="CT53" s="1197">
        <v>0</v>
      </c>
      <c r="CU53" s="1208">
        <v>244866</v>
      </c>
      <c r="CV53" s="1197">
        <v>486120</v>
      </c>
      <c r="CW53" s="1200">
        <v>0</v>
      </c>
      <c r="CX53" s="1197">
        <v>265459</v>
      </c>
      <c r="CY53" s="1200">
        <v>0</v>
      </c>
      <c r="CZ53" s="1197">
        <v>220661</v>
      </c>
      <c r="DA53" s="1200">
        <v>485136</v>
      </c>
      <c r="DB53" s="1197">
        <v>0</v>
      </c>
      <c r="DC53" s="1175">
        <v>266424</v>
      </c>
      <c r="DD53" s="1197">
        <v>0</v>
      </c>
      <c r="DE53" s="1175">
        <v>218712</v>
      </c>
      <c r="DF53" s="1197">
        <v>478540</v>
      </c>
      <c r="DG53" s="1200">
        <v>0</v>
      </c>
      <c r="DH53" s="1197">
        <v>261174</v>
      </c>
      <c r="DI53" s="1200">
        <v>0</v>
      </c>
      <c r="DJ53" s="1197">
        <v>217366</v>
      </c>
    </row>
    <row r="54" spans="1:114" ht="12" customHeight="1">
      <c r="A54" s="339" t="s">
        <v>133</v>
      </c>
      <c r="B54" s="340" t="s">
        <v>71</v>
      </c>
      <c r="C54" s="341" t="s">
        <v>71</v>
      </c>
      <c r="D54" s="342">
        <v>0</v>
      </c>
      <c r="E54" s="343">
        <v>0</v>
      </c>
      <c r="F54" s="340" t="s">
        <v>71</v>
      </c>
      <c r="G54" s="341" t="s">
        <v>71</v>
      </c>
      <c r="H54" s="342">
        <v>0</v>
      </c>
      <c r="I54" s="346">
        <v>0</v>
      </c>
      <c r="J54" s="340" t="s">
        <v>71</v>
      </c>
      <c r="K54" s="341" t="s">
        <v>71</v>
      </c>
      <c r="L54" s="342">
        <v>0</v>
      </c>
      <c r="M54" s="343">
        <v>0</v>
      </c>
      <c r="N54" s="340" t="s">
        <v>71</v>
      </c>
      <c r="O54" s="343" t="s">
        <v>71</v>
      </c>
      <c r="P54" s="342">
        <v>0</v>
      </c>
      <c r="Q54" s="380">
        <v>0</v>
      </c>
      <c r="R54" s="340" t="s">
        <v>71</v>
      </c>
      <c r="S54" s="343" t="s">
        <v>71</v>
      </c>
      <c r="T54" s="342">
        <v>0</v>
      </c>
      <c r="U54" s="381">
        <v>0</v>
      </c>
      <c r="V54" s="340">
        <v>182675</v>
      </c>
      <c r="W54" s="343">
        <v>151888</v>
      </c>
      <c r="X54" s="342">
        <v>0</v>
      </c>
      <c r="Y54" s="343">
        <v>30787</v>
      </c>
      <c r="Z54" s="340">
        <v>185569</v>
      </c>
      <c r="AA54" s="345">
        <v>150660</v>
      </c>
      <c r="AB54" s="342">
        <v>0</v>
      </c>
      <c r="AC54" s="341">
        <v>34909</v>
      </c>
      <c r="AD54" s="340">
        <v>196895</v>
      </c>
      <c r="AE54" s="343" t="s">
        <v>350</v>
      </c>
      <c r="AF54" s="340">
        <v>154057</v>
      </c>
      <c r="AG54" s="346">
        <v>0</v>
      </c>
      <c r="AH54" s="340">
        <v>42838</v>
      </c>
      <c r="AI54" s="347">
        <v>220933</v>
      </c>
      <c r="AJ54" s="340" t="s">
        <v>350</v>
      </c>
      <c r="AK54" s="347">
        <v>173720</v>
      </c>
      <c r="AL54" s="342">
        <v>0</v>
      </c>
      <c r="AM54" s="347">
        <v>47213</v>
      </c>
      <c r="AN54" s="340">
        <v>219161</v>
      </c>
      <c r="AO54" s="347" t="s">
        <v>350</v>
      </c>
      <c r="AP54" s="340">
        <v>169163</v>
      </c>
      <c r="AQ54" s="346">
        <v>0</v>
      </c>
      <c r="AR54" s="344">
        <v>49998</v>
      </c>
      <c r="AS54" s="347">
        <v>215780</v>
      </c>
      <c r="AT54" s="340" t="s">
        <v>350</v>
      </c>
      <c r="AU54" s="347">
        <v>162124</v>
      </c>
      <c r="AV54" s="342">
        <v>0</v>
      </c>
      <c r="AW54" s="347">
        <v>53656</v>
      </c>
      <c r="AX54" s="340">
        <v>226710</v>
      </c>
      <c r="AY54" s="347" t="s">
        <v>350</v>
      </c>
      <c r="AZ54" s="344">
        <v>168779</v>
      </c>
      <c r="BA54" s="346">
        <v>0</v>
      </c>
      <c r="BB54" s="340">
        <v>57931</v>
      </c>
      <c r="BC54" s="347">
        <v>237918</v>
      </c>
      <c r="BD54" s="340" t="s">
        <v>350</v>
      </c>
      <c r="BE54" s="347">
        <v>173461</v>
      </c>
      <c r="BF54" s="342">
        <v>0</v>
      </c>
      <c r="BG54" s="347">
        <v>64457</v>
      </c>
      <c r="BH54" s="344">
        <v>242907</v>
      </c>
      <c r="BI54" s="345" t="s">
        <v>350</v>
      </c>
      <c r="BJ54" s="344">
        <v>173590</v>
      </c>
      <c r="BK54" s="346">
        <v>0</v>
      </c>
      <c r="BL54" s="344">
        <v>69317</v>
      </c>
      <c r="BM54" s="347">
        <v>247840</v>
      </c>
      <c r="BN54" s="340" t="s">
        <v>350</v>
      </c>
      <c r="BO54" s="347">
        <v>172059</v>
      </c>
      <c r="BP54" s="342">
        <v>0</v>
      </c>
      <c r="BQ54" s="347">
        <v>75781</v>
      </c>
      <c r="BR54" s="349">
        <v>247585</v>
      </c>
      <c r="BS54" s="350" t="s">
        <v>350</v>
      </c>
      <c r="BT54" s="349">
        <v>161169</v>
      </c>
      <c r="BU54" s="346"/>
      <c r="BV54" s="349">
        <v>86416</v>
      </c>
      <c r="BW54" s="347">
        <v>248760</v>
      </c>
      <c r="BX54" s="340" t="s">
        <v>350</v>
      </c>
      <c r="BY54" s="347">
        <v>154970</v>
      </c>
      <c r="BZ54" s="342"/>
      <c r="CA54" s="347">
        <v>93790</v>
      </c>
      <c r="CB54" s="349">
        <v>322298</v>
      </c>
      <c r="CC54" s="350" t="s">
        <v>350</v>
      </c>
      <c r="CD54" s="342">
        <v>167272</v>
      </c>
      <c r="CE54" s="347"/>
      <c r="CF54" s="342">
        <v>155026</v>
      </c>
      <c r="CG54" s="347">
        <v>349940</v>
      </c>
      <c r="CH54" s="340" t="s">
        <v>350</v>
      </c>
      <c r="CI54" s="350">
        <v>200872</v>
      </c>
      <c r="CJ54" s="340"/>
      <c r="CK54" s="350">
        <v>149068</v>
      </c>
      <c r="CL54" s="421">
        <v>330829</v>
      </c>
      <c r="CM54" s="346">
        <v>0</v>
      </c>
      <c r="CN54" s="425">
        <v>191635</v>
      </c>
      <c r="CO54" s="346">
        <v>0</v>
      </c>
      <c r="CP54" s="425">
        <v>139194</v>
      </c>
      <c r="CQ54" s="965">
        <v>326156</v>
      </c>
      <c r="CR54" s="1197">
        <v>0</v>
      </c>
      <c r="CS54" s="1208">
        <v>183471</v>
      </c>
      <c r="CT54" s="1197">
        <v>0</v>
      </c>
      <c r="CU54" s="1208">
        <v>142685</v>
      </c>
      <c r="CV54" s="1197">
        <v>316136</v>
      </c>
      <c r="CW54" s="1200">
        <v>0</v>
      </c>
      <c r="CX54" s="1197">
        <v>177078</v>
      </c>
      <c r="CY54" s="1200">
        <v>0</v>
      </c>
      <c r="CZ54" s="1197">
        <v>139058</v>
      </c>
      <c r="DA54" s="1200">
        <v>314237</v>
      </c>
      <c r="DB54" s="1197">
        <v>0</v>
      </c>
      <c r="DC54" s="1175">
        <v>175887</v>
      </c>
      <c r="DD54" s="1197">
        <v>0</v>
      </c>
      <c r="DE54" s="1175">
        <v>138350</v>
      </c>
      <c r="DF54" s="1197">
        <v>309807</v>
      </c>
      <c r="DG54" s="1200">
        <v>0</v>
      </c>
      <c r="DH54" s="1197">
        <v>170806</v>
      </c>
      <c r="DI54" s="1200">
        <v>0</v>
      </c>
      <c r="DJ54" s="1197">
        <v>139001</v>
      </c>
    </row>
    <row r="55" spans="1:114" ht="12" customHeight="1">
      <c r="A55" s="339" t="s">
        <v>134</v>
      </c>
      <c r="B55" s="340" t="s">
        <v>71</v>
      </c>
      <c r="C55" s="341" t="s">
        <v>71</v>
      </c>
      <c r="D55" s="342">
        <v>0</v>
      </c>
      <c r="E55" s="343">
        <v>0</v>
      </c>
      <c r="F55" s="340" t="s">
        <v>71</v>
      </c>
      <c r="G55" s="341" t="s">
        <v>71</v>
      </c>
      <c r="H55" s="342">
        <v>0</v>
      </c>
      <c r="I55" s="346">
        <v>0</v>
      </c>
      <c r="J55" s="340" t="s">
        <v>71</v>
      </c>
      <c r="K55" s="341" t="s">
        <v>71</v>
      </c>
      <c r="L55" s="342">
        <v>0</v>
      </c>
      <c r="M55" s="343">
        <v>0</v>
      </c>
      <c r="N55" s="340" t="s">
        <v>71</v>
      </c>
      <c r="O55" s="343" t="s">
        <v>71</v>
      </c>
      <c r="P55" s="342">
        <v>0</v>
      </c>
      <c r="Q55" s="380">
        <v>0</v>
      </c>
      <c r="R55" s="340" t="s">
        <v>71</v>
      </c>
      <c r="S55" s="343" t="s">
        <v>71</v>
      </c>
      <c r="T55" s="342">
        <v>0</v>
      </c>
      <c r="U55" s="381">
        <v>0</v>
      </c>
      <c r="V55" s="340">
        <v>234999</v>
      </c>
      <c r="W55" s="343">
        <v>125130</v>
      </c>
      <c r="X55" s="342">
        <v>0</v>
      </c>
      <c r="Y55" s="343">
        <v>109869</v>
      </c>
      <c r="Z55" s="340">
        <v>252646</v>
      </c>
      <c r="AA55" s="345">
        <v>125488</v>
      </c>
      <c r="AB55" s="342">
        <v>0</v>
      </c>
      <c r="AC55" s="341">
        <v>127158</v>
      </c>
      <c r="AD55" s="340">
        <v>310660</v>
      </c>
      <c r="AE55" s="343" t="s">
        <v>350</v>
      </c>
      <c r="AF55" s="340">
        <v>147113</v>
      </c>
      <c r="AG55" s="346">
        <v>0</v>
      </c>
      <c r="AH55" s="340">
        <v>163547</v>
      </c>
      <c r="AI55" s="347">
        <v>369159</v>
      </c>
      <c r="AJ55" s="340" t="s">
        <v>350</v>
      </c>
      <c r="AK55" s="347">
        <v>184178</v>
      </c>
      <c r="AL55" s="342">
        <v>0</v>
      </c>
      <c r="AM55" s="347">
        <v>184981</v>
      </c>
      <c r="AN55" s="340">
        <v>376870</v>
      </c>
      <c r="AO55" s="347" t="s">
        <v>350</v>
      </c>
      <c r="AP55" s="340">
        <v>178182</v>
      </c>
      <c r="AQ55" s="346">
        <v>0</v>
      </c>
      <c r="AR55" s="344">
        <v>198688</v>
      </c>
      <c r="AS55" s="347">
        <v>393922</v>
      </c>
      <c r="AT55" s="340" t="s">
        <v>350</v>
      </c>
      <c r="AU55" s="347">
        <v>179148</v>
      </c>
      <c r="AV55" s="342">
        <v>0</v>
      </c>
      <c r="AW55" s="347">
        <v>214774</v>
      </c>
      <c r="AX55" s="340">
        <v>448199</v>
      </c>
      <c r="AY55" s="347" t="s">
        <v>350</v>
      </c>
      <c r="AZ55" s="344">
        <v>214565</v>
      </c>
      <c r="BA55" s="346">
        <v>0</v>
      </c>
      <c r="BB55" s="340">
        <v>233634</v>
      </c>
      <c r="BC55" s="347">
        <v>494912</v>
      </c>
      <c r="BD55" s="340" t="s">
        <v>350</v>
      </c>
      <c r="BE55" s="347">
        <v>239260</v>
      </c>
      <c r="BF55" s="342">
        <v>0</v>
      </c>
      <c r="BG55" s="347">
        <v>255652</v>
      </c>
      <c r="BH55" s="344">
        <v>531578</v>
      </c>
      <c r="BI55" s="345" t="s">
        <v>350</v>
      </c>
      <c r="BJ55" s="344">
        <v>258988</v>
      </c>
      <c r="BK55" s="346">
        <v>0</v>
      </c>
      <c r="BL55" s="344">
        <v>272590</v>
      </c>
      <c r="BM55" s="347">
        <v>555642</v>
      </c>
      <c r="BN55" s="340" t="s">
        <v>350</v>
      </c>
      <c r="BO55" s="347">
        <v>258856</v>
      </c>
      <c r="BP55" s="342">
        <v>0</v>
      </c>
      <c r="BQ55" s="347">
        <v>296786</v>
      </c>
      <c r="BR55" s="349">
        <v>587616</v>
      </c>
      <c r="BS55" s="350" t="s">
        <v>350</v>
      </c>
      <c r="BT55" s="349">
        <v>260519</v>
      </c>
      <c r="BU55" s="346"/>
      <c r="BV55" s="349">
        <v>327097</v>
      </c>
      <c r="BW55" s="347">
        <v>590856</v>
      </c>
      <c r="BX55" s="340" t="s">
        <v>350</v>
      </c>
      <c r="BY55" s="347">
        <v>251352</v>
      </c>
      <c r="BZ55" s="342"/>
      <c r="CA55" s="347">
        <v>339504</v>
      </c>
      <c r="CB55" s="349">
        <v>655919</v>
      </c>
      <c r="CC55" s="350" t="s">
        <v>350</v>
      </c>
      <c r="CD55" s="342">
        <v>243019</v>
      </c>
      <c r="CE55" s="347"/>
      <c r="CF55" s="342">
        <v>412900</v>
      </c>
      <c r="CG55" s="347">
        <v>719508</v>
      </c>
      <c r="CH55" s="340" t="s">
        <v>350</v>
      </c>
      <c r="CI55" s="350">
        <v>351743</v>
      </c>
      <c r="CJ55" s="340"/>
      <c r="CK55" s="350">
        <v>367765</v>
      </c>
      <c r="CL55" s="421">
        <v>702335</v>
      </c>
      <c r="CM55" s="346">
        <v>0</v>
      </c>
      <c r="CN55" s="425">
        <v>326474</v>
      </c>
      <c r="CO55" s="346">
        <v>0</v>
      </c>
      <c r="CP55" s="425">
        <v>375861</v>
      </c>
      <c r="CQ55" s="965">
        <v>702161</v>
      </c>
      <c r="CR55" s="1197">
        <v>0</v>
      </c>
      <c r="CS55" s="1208">
        <v>318208</v>
      </c>
      <c r="CT55" s="1197">
        <v>0</v>
      </c>
      <c r="CU55" s="1208">
        <v>383953</v>
      </c>
      <c r="CV55" s="1197">
        <v>679798</v>
      </c>
      <c r="CW55" s="1200">
        <v>0</v>
      </c>
      <c r="CX55" s="1197">
        <v>308476</v>
      </c>
      <c r="CY55" s="1200">
        <v>0</v>
      </c>
      <c r="CZ55" s="1197">
        <v>371322</v>
      </c>
      <c r="DA55" s="1200">
        <v>677366</v>
      </c>
      <c r="DB55" s="1197">
        <v>0</v>
      </c>
      <c r="DC55" s="1175">
        <v>308151</v>
      </c>
      <c r="DD55" s="1197">
        <v>0</v>
      </c>
      <c r="DE55" s="1175">
        <v>369215</v>
      </c>
      <c r="DF55" s="1197">
        <v>668195</v>
      </c>
      <c r="DG55" s="1200">
        <v>0</v>
      </c>
      <c r="DH55" s="1197">
        <v>298990</v>
      </c>
      <c r="DI55" s="1200">
        <v>0</v>
      </c>
      <c r="DJ55" s="1197">
        <v>369205</v>
      </c>
    </row>
    <row r="56" spans="1:114" ht="12" customHeight="1">
      <c r="A56" s="339" t="s">
        <v>135</v>
      </c>
      <c r="B56" s="340" t="s">
        <v>71</v>
      </c>
      <c r="C56" s="341" t="s">
        <v>71</v>
      </c>
      <c r="D56" s="342">
        <v>0</v>
      </c>
      <c r="E56" s="343">
        <v>0</v>
      </c>
      <c r="F56" s="340" t="s">
        <v>71</v>
      </c>
      <c r="G56" s="341" t="s">
        <v>71</v>
      </c>
      <c r="H56" s="342">
        <v>0</v>
      </c>
      <c r="I56" s="346">
        <v>0</v>
      </c>
      <c r="J56" s="340" t="s">
        <v>71</v>
      </c>
      <c r="K56" s="341" t="s">
        <v>71</v>
      </c>
      <c r="L56" s="342">
        <v>0</v>
      </c>
      <c r="M56" s="343">
        <v>0</v>
      </c>
      <c r="N56" s="340" t="s">
        <v>71</v>
      </c>
      <c r="O56" s="343" t="s">
        <v>71</v>
      </c>
      <c r="P56" s="342">
        <v>0</v>
      </c>
      <c r="Q56" s="380">
        <v>0</v>
      </c>
      <c r="R56" s="340" t="s">
        <v>71</v>
      </c>
      <c r="S56" s="343" t="s">
        <v>71</v>
      </c>
      <c r="T56" s="342">
        <v>0</v>
      </c>
      <c r="U56" s="381">
        <v>0</v>
      </c>
      <c r="V56" s="340">
        <v>181252</v>
      </c>
      <c r="W56" s="343">
        <v>144673</v>
      </c>
      <c r="X56" s="342">
        <v>0</v>
      </c>
      <c r="Y56" s="343">
        <v>36579</v>
      </c>
      <c r="Z56" s="340">
        <v>191486</v>
      </c>
      <c r="AA56" s="345">
        <v>148177</v>
      </c>
      <c r="AB56" s="342">
        <v>0</v>
      </c>
      <c r="AC56" s="341">
        <v>43309</v>
      </c>
      <c r="AD56" s="340">
        <v>212649</v>
      </c>
      <c r="AE56" s="343" t="s">
        <v>350</v>
      </c>
      <c r="AF56" s="340">
        <v>156289</v>
      </c>
      <c r="AG56" s="346">
        <v>0</v>
      </c>
      <c r="AH56" s="340">
        <v>56360</v>
      </c>
      <c r="AI56" s="347">
        <v>264816</v>
      </c>
      <c r="AJ56" s="340" t="s">
        <v>350</v>
      </c>
      <c r="AK56" s="347">
        <v>203037</v>
      </c>
      <c r="AL56" s="342">
        <v>0</v>
      </c>
      <c r="AM56" s="347">
        <v>61779</v>
      </c>
      <c r="AN56" s="340">
        <v>267976</v>
      </c>
      <c r="AO56" s="347" t="s">
        <v>350</v>
      </c>
      <c r="AP56" s="340">
        <v>199958</v>
      </c>
      <c r="AQ56" s="346">
        <v>0</v>
      </c>
      <c r="AR56" s="344">
        <v>68018</v>
      </c>
      <c r="AS56" s="347">
        <v>276158</v>
      </c>
      <c r="AT56" s="340" t="s">
        <v>350</v>
      </c>
      <c r="AU56" s="347">
        <v>204131</v>
      </c>
      <c r="AV56" s="342">
        <v>0</v>
      </c>
      <c r="AW56" s="347">
        <v>72027</v>
      </c>
      <c r="AX56" s="340">
        <v>304888</v>
      </c>
      <c r="AY56" s="347" t="s">
        <v>350</v>
      </c>
      <c r="AZ56" s="344">
        <v>227307</v>
      </c>
      <c r="BA56" s="346">
        <v>0</v>
      </c>
      <c r="BB56" s="340">
        <v>77581</v>
      </c>
      <c r="BC56" s="347">
        <v>322576</v>
      </c>
      <c r="BD56" s="340" t="s">
        <v>350</v>
      </c>
      <c r="BE56" s="347">
        <v>234624</v>
      </c>
      <c r="BF56" s="342">
        <v>0</v>
      </c>
      <c r="BG56" s="347">
        <v>87952</v>
      </c>
      <c r="BH56" s="344">
        <v>340331</v>
      </c>
      <c r="BI56" s="345" t="s">
        <v>350</v>
      </c>
      <c r="BJ56" s="344">
        <v>243282</v>
      </c>
      <c r="BK56" s="346">
        <v>0</v>
      </c>
      <c r="BL56" s="344">
        <v>97049</v>
      </c>
      <c r="BM56" s="347">
        <v>338919</v>
      </c>
      <c r="BN56" s="340" t="s">
        <v>350</v>
      </c>
      <c r="BO56" s="347">
        <v>232464</v>
      </c>
      <c r="BP56" s="342">
        <v>0</v>
      </c>
      <c r="BQ56" s="347">
        <v>106455</v>
      </c>
      <c r="BR56" s="349">
        <v>339044</v>
      </c>
      <c r="BS56" s="350" t="s">
        <v>350</v>
      </c>
      <c r="BT56" s="349">
        <v>219097</v>
      </c>
      <c r="BU56" s="346"/>
      <c r="BV56" s="349">
        <v>119947</v>
      </c>
      <c r="BW56" s="347">
        <v>343948</v>
      </c>
      <c r="BX56" s="340" t="s">
        <v>350</v>
      </c>
      <c r="BY56" s="347">
        <v>213968</v>
      </c>
      <c r="BZ56" s="342"/>
      <c r="CA56" s="347">
        <v>129980</v>
      </c>
      <c r="CB56" s="349">
        <v>459354</v>
      </c>
      <c r="CC56" s="350" t="s">
        <v>350</v>
      </c>
      <c r="CD56" s="342">
        <v>204056</v>
      </c>
      <c r="CE56" s="347"/>
      <c r="CF56" s="342">
        <v>255298</v>
      </c>
      <c r="CG56" s="347">
        <v>469184</v>
      </c>
      <c r="CH56" s="340" t="s">
        <v>350</v>
      </c>
      <c r="CI56" s="350">
        <v>228064</v>
      </c>
      <c r="CJ56" s="340"/>
      <c r="CK56" s="350">
        <v>241120</v>
      </c>
      <c r="CL56" s="421">
        <v>447080</v>
      </c>
      <c r="CM56" s="346">
        <v>0</v>
      </c>
      <c r="CN56" s="425">
        <v>217374</v>
      </c>
      <c r="CO56" s="346">
        <v>0</v>
      </c>
      <c r="CP56" s="425">
        <v>229706</v>
      </c>
      <c r="CQ56" s="965">
        <v>438415</v>
      </c>
      <c r="CR56" s="1197">
        <v>0</v>
      </c>
      <c r="CS56" s="1208">
        <v>208314</v>
      </c>
      <c r="CT56" s="1197">
        <v>0</v>
      </c>
      <c r="CU56" s="1208">
        <v>230101</v>
      </c>
      <c r="CV56" s="1197">
        <v>425662</v>
      </c>
      <c r="CW56" s="1200">
        <v>0</v>
      </c>
      <c r="CX56" s="1197">
        <v>200639</v>
      </c>
      <c r="CY56" s="1200">
        <v>0</v>
      </c>
      <c r="CZ56" s="1197">
        <v>225023</v>
      </c>
      <c r="DA56" s="1200">
        <v>424182</v>
      </c>
      <c r="DB56" s="1197">
        <v>0</v>
      </c>
      <c r="DC56" s="1175">
        <v>199992</v>
      </c>
      <c r="DD56" s="1197">
        <v>0</v>
      </c>
      <c r="DE56" s="1175">
        <v>224190</v>
      </c>
      <c r="DF56" s="1197">
        <v>419187</v>
      </c>
      <c r="DG56" s="1200">
        <v>0</v>
      </c>
      <c r="DH56" s="1197">
        <v>193551</v>
      </c>
      <c r="DI56" s="1200">
        <v>0</v>
      </c>
      <c r="DJ56" s="1197">
        <v>225636</v>
      </c>
    </row>
    <row r="57" spans="1:114" ht="12" customHeight="1">
      <c r="A57" s="339" t="s">
        <v>136</v>
      </c>
      <c r="B57" s="340" t="s">
        <v>71</v>
      </c>
      <c r="C57" s="341" t="s">
        <v>71</v>
      </c>
      <c r="D57" s="342">
        <v>0</v>
      </c>
      <c r="E57" s="343">
        <v>0</v>
      </c>
      <c r="F57" s="340" t="s">
        <v>71</v>
      </c>
      <c r="G57" s="341" t="s">
        <v>71</v>
      </c>
      <c r="H57" s="342">
        <v>0</v>
      </c>
      <c r="I57" s="346">
        <v>0</v>
      </c>
      <c r="J57" s="340" t="s">
        <v>71</v>
      </c>
      <c r="K57" s="341" t="s">
        <v>71</v>
      </c>
      <c r="L57" s="342">
        <v>0</v>
      </c>
      <c r="M57" s="343">
        <v>0</v>
      </c>
      <c r="N57" s="340" t="s">
        <v>71</v>
      </c>
      <c r="O57" s="343" t="s">
        <v>71</v>
      </c>
      <c r="P57" s="342">
        <v>0</v>
      </c>
      <c r="Q57" s="380">
        <v>0</v>
      </c>
      <c r="R57" s="340" t="s">
        <v>71</v>
      </c>
      <c r="S57" s="343" t="s">
        <v>71</v>
      </c>
      <c r="T57" s="342">
        <v>0</v>
      </c>
      <c r="U57" s="381">
        <v>0</v>
      </c>
      <c r="V57" s="340">
        <v>93425</v>
      </c>
      <c r="W57" s="343">
        <v>63108</v>
      </c>
      <c r="X57" s="342">
        <v>0</v>
      </c>
      <c r="Y57" s="341">
        <v>30317</v>
      </c>
      <c r="Z57" s="340">
        <v>112938</v>
      </c>
      <c r="AA57" s="345">
        <v>75634</v>
      </c>
      <c r="AB57" s="342">
        <v>0</v>
      </c>
      <c r="AC57" s="341">
        <v>37304</v>
      </c>
      <c r="AD57" s="340">
        <v>134270</v>
      </c>
      <c r="AE57" s="343" t="s">
        <v>350</v>
      </c>
      <c r="AF57" s="340">
        <v>83977</v>
      </c>
      <c r="AG57" s="346">
        <v>0</v>
      </c>
      <c r="AH57" s="340">
        <v>50293</v>
      </c>
      <c r="AI57" s="347">
        <v>166240</v>
      </c>
      <c r="AJ57" s="340" t="s">
        <v>350</v>
      </c>
      <c r="AK57" s="347">
        <v>107779</v>
      </c>
      <c r="AL57" s="342">
        <v>0</v>
      </c>
      <c r="AM57" s="347">
        <v>58461</v>
      </c>
      <c r="AN57" s="340">
        <v>166860</v>
      </c>
      <c r="AO57" s="347" t="s">
        <v>350</v>
      </c>
      <c r="AP57" s="340">
        <v>104264</v>
      </c>
      <c r="AQ57" s="346">
        <v>0</v>
      </c>
      <c r="AR57" s="344">
        <v>62596</v>
      </c>
      <c r="AS57" s="347">
        <v>183806</v>
      </c>
      <c r="AT57" s="340" t="s">
        <v>350</v>
      </c>
      <c r="AU57" s="347">
        <v>115413</v>
      </c>
      <c r="AV57" s="342">
        <v>0</v>
      </c>
      <c r="AW57" s="347">
        <v>68393</v>
      </c>
      <c r="AX57" s="340">
        <v>215209</v>
      </c>
      <c r="AY57" s="347" t="s">
        <v>350</v>
      </c>
      <c r="AZ57" s="344">
        <v>138740</v>
      </c>
      <c r="BA57" s="346">
        <v>0</v>
      </c>
      <c r="BB57" s="340">
        <v>76469</v>
      </c>
      <c r="BC57" s="347">
        <v>225819</v>
      </c>
      <c r="BD57" s="340" t="s">
        <v>350</v>
      </c>
      <c r="BE57" s="347">
        <v>140874</v>
      </c>
      <c r="BF57" s="342">
        <v>0</v>
      </c>
      <c r="BG57" s="347">
        <v>84945</v>
      </c>
      <c r="BH57" s="344">
        <v>242886</v>
      </c>
      <c r="BI57" s="345" t="s">
        <v>350</v>
      </c>
      <c r="BJ57" s="344">
        <v>151657</v>
      </c>
      <c r="BK57" s="346">
        <v>0</v>
      </c>
      <c r="BL57" s="344">
        <v>91229</v>
      </c>
      <c r="BM57" s="347">
        <v>241148</v>
      </c>
      <c r="BN57" s="340" t="s">
        <v>350</v>
      </c>
      <c r="BO57" s="347">
        <v>142231</v>
      </c>
      <c r="BP57" s="342">
        <v>0</v>
      </c>
      <c r="BQ57" s="347">
        <v>98917</v>
      </c>
      <c r="BR57" s="349">
        <v>239773</v>
      </c>
      <c r="BS57" s="350" t="s">
        <v>350</v>
      </c>
      <c r="BT57" s="349">
        <v>131178</v>
      </c>
      <c r="BU57" s="346"/>
      <c r="BV57" s="349">
        <v>108595</v>
      </c>
      <c r="BW57" s="347">
        <v>241078</v>
      </c>
      <c r="BX57" s="340" t="s">
        <v>350</v>
      </c>
      <c r="BY57" s="347">
        <v>122150</v>
      </c>
      <c r="BZ57" s="342"/>
      <c r="CA57" s="347">
        <v>118928</v>
      </c>
      <c r="CB57" s="349">
        <v>281628</v>
      </c>
      <c r="CC57" s="350" t="s">
        <v>350</v>
      </c>
      <c r="CD57" s="342">
        <v>115272</v>
      </c>
      <c r="CE57" s="347"/>
      <c r="CF57" s="342">
        <v>166356</v>
      </c>
      <c r="CG57" s="347">
        <v>303115</v>
      </c>
      <c r="CH57" s="340" t="s">
        <v>350</v>
      </c>
      <c r="CI57" s="350">
        <v>142393</v>
      </c>
      <c r="CJ57" s="340"/>
      <c r="CK57" s="350">
        <v>160722</v>
      </c>
      <c r="CL57" s="421">
        <v>287201</v>
      </c>
      <c r="CM57" s="346">
        <v>0</v>
      </c>
      <c r="CN57" s="425">
        <v>136787</v>
      </c>
      <c r="CO57" s="346">
        <v>0</v>
      </c>
      <c r="CP57" s="425">
        <v>150414</v>
      </c>
      <c r="CQ57" s="965">
        <v>284465</v>
      </c>
      <c r="CR57" s="1197">
        <v>0</v>
      </c>
      <c r="CS57" s="1208">
        <v>133016</v>
      </c>
      <c r="CT57" s="1197">
        <v>0</v>
      </c>
      <c r="CU57" s="1208">
        <v>151449</v>
      </c>
      <c r="CV57" s="1197">
        <v>271957</v>
      </c>
      <c r="CW57" s="1200">
        <v>0</v>
      </c>
      <c r="CX57" s="1197">
        <v>130764</v>
      </c>
      <c r="CY57" s="1200">
        <v>0</v>
      </c>
      <c r="CZ57" s="1197">
        <v>141193</v>
      </c>
      <c r="DA57" s="1200">
        <v>270880</v>
      </c>
      <c r="DB57" s="1197">
        <v>0</v>
      </c>
      <c r="DC57" s="1175">
        <v>133817</v>
      </c>
      <c r="DD57" s="1197">
        <v>0</v>
      </c>
      <c r="DE57" s="1175">
        <v>137063</v>
      </c>
      <c r="DF57" s="1197">
        <v>267829</v>
      </c>
      <c r="DG57" s="1200">
        <v>0</v>
      </c>
      <c r="DH57" s="1197">
        <v>131493</v>
      </c>
      <c r="DI57" s="1200">
        <v>0</v>
      </c>
      <c r="DJ57" s="1197">
        <v>136336</v>
      </c>
    </row>
    <row r="58" spans="1:114" ht="12" customHeight="1">
      <c r="A58" s="339" t="s">
        <v>137</v>
      </c>
      <c r="B58" s="340" t="s">
        <v>71</v>
      </c>
      <c r="C58" s="341" t="s">
        <v>71</v>
      </c>
      <c r="D58" s="342">
        <v>0</v>
      </c>
      <c r="E58" s="343">
        <v>0</v>
      </c>
      <c r="F58" s="340" t="s">
        <v>71</v>
      </c>
      <c r="G58" s="341" t="s">
        <v>71</v>
      </c>
      <c r="H58" s="342">
        <v>0</v>
      </c>
      <c r="I58" s="346">
        <v>0</v>
      </c>
      <c r="J58" s="340" t="s">
        <v>71</v>
      </c>
      <c r="K58" s="341" t="s">
        <v>71</v>
      </c>
      <c r="L58" s="342">
        <v>0</v>
      </c>
      <c r="M58" s="343">
        <v>0</v>
      </c>
      <c r="N58" s="340" t="s">
        <v>71</v>
      </c>
      <c r="O58" s="343" t="s">
        <v>71</v>
      </c>
      <c r="P58" s="342">
        <v>0</v>
      </c>
      <c r="Q58" s="380">
        <v>0</v>
      </c>
      <c r="R58" s="340" t="s">
        <v>71</v>
      </c>
      <c r="S58" s="343" t="s">
        <v>71</v>
      </c>
      <c r="T58" s="342">
        <v>0</v>
      </c>
      <c r="U58" s="381">
        <v>0</v>
      </c>
      <c r="V58" s="340">
        <v>154163</v>
      </c>
      <c r="W58" s="343">
        <v>88819</v>
      </c>
      <c r="X58" s="342">
        <v>0</v>
      </c>
      <c r="Y58" s="343">
        <v>65344</v>
      </c>
      <c r="Z58" s="340">
        <v>194883</v>
      </c>
      <c r="AA58" s="345">
        <v>120711</v>
      </c>
      <c r="AB58" s="342">
        <v>0</v>
      </c>
      <c r="AC58" s="341">
        <v>74172</v>
      </c>
      <c r="AD58" s="340">
        <v>234129</v>
      </c>
      <c r="AE58" s="343" t="s">
        <v>350</v>
      </c>
      <c r="AF58" s="340">
        <v>134112</v>
      </c>
      <c r="AG58" s="346">
        <v>0</v>
      </c>
      <c r="AH58" s="340">
        <v>100017</v>
      </c>
      <c r="AI58" s="347">
        <v>326565</v>
      </c>
      <c r="AJ58" s="340" t="s">
        <v>350</v>
      </c>
      <c r="AK58" s="347">
        <v>208468</v>
      </c>
      <c r="AL58" s="342">
        <v>0</v>
      </c>
      <c r="AM58" s="347">
        <v>118097</v>
      </c>
      <c r="AN58" s="340">
        <v>334955</v>
      </c>
      <c r="AO58" s="347" t="s">
        <v>350</v>
      </c>
      <c r="AP58" s="340">
        <v>205295</v>
      </c>
      <c r="AQ58" s="346">
        <v>0</v>
      </c>
      <c r="AR58" s="344">
        <v>129660</v>
      </c>
      <c r="AS58" s="347">
        <v>385375</v>
      </c>
      <c r="AT58" s="340" t="s">
        <v>350</v>
      </c>
      <c r="AU58" s="347">
        <v>248197</v>
      </c>
      <c r="AV58" s="342">
        <v>0</v>
      </c>
      <c r="AW58" s="347">
        <v>137178</v>
      </c>
      <c r="AX58" s="340">
        <v>423960</v>
      </c>
      <c r="AY58" s="347" t="s">
        <v>350</v>
      </c>
      <c r="AZ58" s="344">
        <v>275795</v>
      </c>
      <c r="BA58" s="346">
        <v>0</v>
      </c>
      <c r="BB58" s="340">
        <v>148165</v>
      </c>
      <c r="BC58" s="347">
        <v>454490</v>
      </c>
      <c r="BD58" s="340" t="s">
        <v>350</v>
      </c>
      <c r="BE58" s="347">
        <v>293125</v>
      </c>
      <c r="BF58" s="342">
        <v>0</v>
      </c>
      <c r="BG58" s="347">
        <v>161365</v>
      </c>
      <c r="BH58" s="344">
        <v>486897</v>
      </c>
      <c r="BI58" s="345" t="s">
        <v>350</v>
      </c>
      <c r="BJ58" s="344">
        <v>311618</v>
      </c>
      <c r="BK58" s="346">
        <v>0</v>
      </c>
      <c r="BL58" s="344">
        <v>175279</v>
      </c>
      <c r="BM58" s="347">
        <v>483023</v>
      </c>
      <c r="BN58" s="340" t="s">
        <v>350</v>
      </c>
      <c r="BO58" s="347">
        <v>294137</v>
      </c>
      <c r="BP58" s="342">
        <v>0</v>
      </c>
      <c r="BQ58" s="347">
        <v>188886</v>
      </c>
      <c r="BR58" s="349">
        <v>474972</v>
      </c>
      <c r="BS58" s="350" t="s">
        <v>350</v>
      </c>
      <c r="BT58" s="349">
        <v>272662</v>
      </c>
      <c r="BU58" s="346"/>
      <c r="BV58" s="349">
        <v>202310</v>
      </c>
      <c r="BW58" s="347">
        <v>471675</v>
      </c>
      <c r="BX58" s="340" t="s">
        <v>350</v>
      </c>
      <c r="BY58" s="347">
        <v>255659</v>
      </c>
      <c r="BZ58" s="342"/>
      <c r="CA58" s="347">
        <v>216016</v>
      </c>
      <c r="CB58" s="349">
        <v>543123</v>
      </c>
      <c r="CC58" s="350" t="s">
        <v>350</v>
      </c>
      <c r="CD58" s="342">
        <v>242550</v>
      </c>
      <c r="CE58" s="347"/>
      <c r="CF58" s="342">
        <v>300573</v>
      </c>
      <c r="CG58" s="347">
        <v>580639</v>
      </c>
      <c r="CH58" s="340" t="s">
        <v>350</v>
      </c>
      <c r="CI58" s="350">
        <v>289841</v>
      </c>
      <c r="CJ58" s="340"/>
      <c r="CK58" s="350">
        <v>290798</v>
      </c>
      <c r="CL58" s="421">
        <v>552130</v>
      </c>
      <c r="CM58" s="346">
        <v>0</v>
      </c>
      <c r="CN58" s="425">
        <v>277231</v>
      </c>
      <c r="CO58" s="346">
        <v>0</v>
      </c>
      <c r="CP58" s="425">
        <v>274899</v>
      </c>
      <c r="CQ58" s="965">
        <v>546038</v>
      </c>
      <c r="CR58" s="1197">
        <v>0</v>
      </c>
      <c r="CS58" s="1208">
        <v>269713</v>
      </c>
      <c r="CT58" s="1197">
        <v>0</v>
      </c>
      <c r="CU58" s="1208">
        <v>276325</v>
      </c>
      <c r="CV58" s="1197">
        <v>524835</v>
      </c>
      <c r="CW58" s="1200">
        <v>0</v>
      </c>
      <c r="CX58" s="1197">
        <v>265210</v>
      </c>
      <c r="CY58" s="1200">
        <v>0</v>
      </c>
      <c r="CZ58" s="1197">
        <v>259625</v>
      </c>
      <c r="DA58" s="1200">
        <v>520610</v>
      </c>
      <c r="DB58" s="1197">
        <v>0</v>
      </c>
      <c r="DC58" s="1175">
        <v>265845</v>
      </c>
      <c r="DD58" s="1197">
        <v>0</v>
      </c>
      <c r="DE58" s="1175">
        <v>254765</v>
      </c>
      <c r="DF58" s="1197">
        <v>513233</v>
      </c>
      <c r="DG58" s="1200">
        <v>0</v>
      </c>
      <c r="DH58" s="1197">
        <v>260866</v>
      </c>
      <c r="DI58" s="1200">
        <v>0</v>
      </c>
      <c r="DJ58" s="1197">
        <v>252367</v>
      </c>
    </row>
    <row r="59" spans="1:114" ht="12" customHeight="1">
      <c r="A59" s="339" t="s">
        <v>431</v>
      </c>
      <c r="B59" s="366" t="s">
        <v>71</v>
      </c>
      <c r="C59" s="367" t="s">
        <v>71</v>
      </c>
      <c r="D59" s="342">
        <v>0</v>
      </c>
      <c r="E59" s="343">
        <v>0</v>
      </c>
      <c r="F59" s="366" t="s">
        <v>71</v>
      </c>
      <c r="G59" s="367" t="s">
        <v>71</v>
      </c>
      <c r="H59" s="342">
        <v>0</v>
      </c>
      <c r="I59" s="368">
        <v>0</v>
      </c>
      <c r="J59" s="366" t="s">
        <v>71</v>
      </c>
      <c r="K59" s="367" t="s">
        <v>71</v>
      </c>
      <c r="L59" s="342">
        <v>0</v>
      </c>
      <c r="M59" s="343">
        <v>0</v>
      </c>
      <c r="N59" s="366" t="s">
        <v>71</v>
      </c>
      <c r="O59" s="343" t="s">
        <v>71</v>
      </c>
      <c r="P59" s="342">
        <v>0</v>
      </c>
      <c r="Q59" s="380">
        <v>0</v>
      </c>
      <c r="R59" s="366" t="s">
        <v>71</v>
      </c>
      <c r="S59" s="343" t="s">
        <v>71</v>
      </c>
      <c r="T59" s="342">
        <v>0</v>
      </c>
      <c r="U59" s="385">
        <v>0</v>
      </c>
      <c r="V59" s="366">
        <v>292422</v>
      </c>
      <c r="W59" s="343">
        <v>16260</v>
      </c>
      <c r="X59" s="342">
        <v>0</v>
      </c>
      <c r="Y59" s="343">
        <v>276162</v>
      </c>
      <c r="Z59" s="366">
        <v>320713</v>
      </c>
      <c r="AA59" s="354">
        <v>6</v>
      </c>
      <c r="AB59" s="342">
        <v>0</v>
      </c>
      <c r="AC59" s="367">
        <v>320707</v>
      </c>
      <c r="AD59" s="366">
        <v>382090</v>
      </c>
      <c r="AE59" s="343">
        <v>21982</v>
      </c>
      <c r="AF59" s="342">
        <v>6</v>
      </c>
      <c r="AG59" s="368">
        <v>0</v>
      </c>
      <c r="AH59" s="366">
        <v>360102</v>
      </c>
      <c r="AI59" s="371">
        <v>429547</v>
      </c>
      <c r="AJ59" s="366">
        <v>27105</v>
      </c>
      <c r="AK59" s="368">
        <v>51</v>
      </c>
      <c r="AL59" s="342">
        <v>0</v>
      </c>
      <c r="AM59" s="371">
        <v>402391</v>
      </c>
      <c r="AN59" s="366">
        <v>461654</v>
      </c>
      <c r="AO59" s="371">
        <v>29726</v>
      </c>
      <c r="AP59" s="366">
        <v>549</v>
      </c>
      <c r="AQ59" s="368">
        <v>0</v>
      </c>
      <c r="AR59" s="372">
        <v>431379</v>
      </c>
      <c r="AS59" s="371">
        <v>499729</v>
      </c>
      <c r="AT59" s="366">
        <v>30703</v>
      </c>
      <c r="AU59" s="371">
        <v>712</v>
      </c>
      <c r="AV59" s="342">
        <v>0</v>
      </c>
      <c r="AW59" s="371">
        <v>468314</v>
      </c>
      <c r="AX59" s="366">
        <v>536883</v>
      </c>
      <c r="AY59" s="371">
        <v>27273</v>
      </c>
      <c r="AZ59" s="342">
        <v>9162</v>
      </c>
      <c r="BA59" s="368">
        <v>0</v>
      </c>
      <c r="BB59" s="366">
        <v>500448</v>
      </c>
      <c r="BC59" s="371">
        <v>586198</v>
      </c>
      <c r="BD59" s="366">
        <v>30370</v>
      </c>
      <c r="BE59" s="371">
        <v>26322</v>
      </c>
      <c r="BF59" s="342">
        <v>0</v>
      </c>
      <c r="BG59" s="371">
        <v>529506</v>
      </c>
      <c r="BH59" s="372">
        <v>627265</v>
      </c>
      <c r="BI59" s="373">
        <v>30529</v>
      </c>
      <c r="BJ59" s="372">
        <v>42716</v>
      </c>
      <c r="BK59" s="368">
        <v>0</v>
      </c>
      <c r="BL59" s="372">
        <v>554020</v>
      </c>
      <c r="BM59" s="371">
        <v>642533</v>
      </c>
      <c r="BN59" s="342">
        <v>42908</v>
      </c>
      <c r="BO59" s="371">
        <v>34250</v>
      </c>
      <c r="BP59" s="342">
        <v>0</v>
      </c>
      <c r="BQ59" s="371">
        <v>565375</v>
      </c>
      <c r="BR59" s="375">
        <v>765788</v>
      </c>
      <c r="BS59" s="376">
        <v>74716</v>
      </c>
      <c r="BT59" s="375">
        <v>74062</v>
      </c>
      <c r="BU59" s="368"/>
      <c r="BV59" s="375">
        <v>617010</v>
      </c>
      <c r="BW59" s="371">
        <v>837715</v>
      </c>
      <c r="BX59" s="342">
        <v>93895</v>
      </c>
      <c r="BY59" s="371">
        <v>92084</v>
      </c>
      <c r="BZ59" s="342"/>
      <c r="CA59" s="371">
        <v>651736</v>
      </c>
      <c r="CB59" s="349">
        <v>775917</v>
      </c>
      <c r="CC59" s="376">
        <v>90657</v>
      </c>
      <c r="CD59" s="342">
        <v>189243</v>
      </c>
      <c r="CE59" s="371"/>
      <c r="CF59" s="342">
        <v>496017</v>
      </c>
      <c r="CG59" s="371">
        <v>1394961</v>
      </c>
      <c r="CH59" s="342">
        <v>95925</v>
      </c>
      <c r="CI59" s="350">
        <v>727744</v>
      </c>
      <c r="CJ59" s="342"/>
      <c r="CK59" s="350">
        <v>571292</v>
      </c>
      <c r="CL59" s="421">
        <v>1625259</v>
      </c>
      <c r="CM59" s="346">
        <v>97916</v>
      </c>
      <c r="CN59" s="425">
        <v>838883</v>
      </c>
      <c r="CO59" s="346">
        <v>0</v>
      </c>
      <c r="CP59" s="425">
        <v>688460</v>
      </c>
      <c r="CQ59" s="965">
        <v>1884092</v>
      </c>
      <c r="CR59" s="1197">
        <f>+CR9</f>
        <v>104426</v>
      </c>
      <c r="CS59" s="1208">
        <v>957507</v>
      </c>
      <c r="CT59" s="1197">
        <v>0</v>
      </c>
      <c r="CU59" s="1208">
        <v>822159</v>
      </c>
      <c r="CV59" s="1197">
        <v>1985931</v>
      </c>
      <c r="CW59" s="1200">
        <v>111952</v>
      </c>
      <c r="CX59" s="1197">
        <v>978169</v>
      </c>
      <c r="CY59" s="1200">
        <v>0</v>
      </c>
      <c r="CZ59" s="1197">
        <v>895810</v>
      </c>
      <c r="DA59" s="1200">
        <v>2136583</v>
      </c>
      <c r="DB59" s="1197">
        <v>115202</v>
      </c>
      <c r="DC59" s="1175">
        <v>1038154</v>
      </c>
      <c r="DD59" s="1197">
        <v>0</v>
      </c>
      <c r="DE59" s="1175">
        <v>983227</v>
      </c>
      <c r="DF59" s="1197">
        <v>2242696</v>
      </c>
      <c r="DG59" s="1200">
        <v>118983</v>
      </c>
      <c r="DH59" s="1197">
        <v>1056406</v>
      </c>
      <c r="DI59" s="1200">
        <v>0</v>
      </c>
      <c r="DJ59" s="1197">
        <v>1067307</v>
      </c>
    </row>
    <row r="60" spans="1:114" s="1186" customFormat="1" ht="15" customHeight="1">
      <c r="A60" s="427" t="s">
        <v>138</v>
      </c>
      <c r="B60" s="429"/>
      <c r="C60" s="429"/>
      <c r="D60" s="429"/>
      <c r="E60" s="430"/>
      <c r="F60" s="429"/>
      <c r="G60" s="429"/>
      <c r="H60" s="429"/>
      <c r="I60" s="431"/>
      <c r="J60" s="429"/>
      <c r="K60" s="429"/>
      <c r="L60" s="429"/>
      <c r="M60" s="430"/>
      <c r="N60" s="429"/>
      <c r="O60" s="429"/>
      <c r="P60" s="429"/>
      <c r="Q60" s="431"/>
      <c r="R60" s="429"/>
      <c r="S60" s="429"/>
      <c r="T60" s="429"/>
      <c r="U60" s="430"/>
      <c r="V60" s="429"/>
      <c r="W60" s="429"/>
      <c r="X60" s="429"/>
      <c r="Y60" s="429"/>
      <c r="Z60" s="429"/>
      <c r="AA60" s="447"/>
      <c r="AB60" s="429"/>
      <c r="AC60" s="447"/>
      <c r="AD60" s="429"/>
      <c r="AE60" s="447"/>
      <c r="AF60" s="429"/>
      <c r="AG60" s="453"/>
      <c r="AH60" s="429"/>
      <c r="AI60" s="454"/>
      <c r="AJ60" s="429"/>
      <c r="AK60" s="454"/>
      <c r="AL60" s="429"/>
      <c r="AM60" s="454"/>
      <c r="AN60" s="429"/>
      <c r="AO60" s="454"/>
      <c r="AP60" s="429"/>
      <c r="AQ60" s="455"/>
      <c r="AR60" s="429"/>
      <c r="AS60" s="454"/>
      <c r="AT60" s="429"/>
      <c r="AU60" s="454"/>
      <c r="AV60" s="429"/>
      <c r="AW60" s="454"/>
      <c r="AX60" s="429"/>
      <c r="AY60" s="454"/>
      <c r="AZ60" s="429"/>
      <c r="BA60" s="455"/>
      <c r="BB60" s="429"/>
      <c r="BC60" s="454"/>
      <c r="BD60" s="429"/>
      <c r="BE60" s="454"/>
      <c r="BF60" s="429"/>
      <c r="BG60" s="454"/>
      <c r="BH60" s="429"/>
      <c r="BI60" s="454"/>
      <c r="BJ60" s="429"/>
      <c r="BK60" s="455"/>
      <c r="BL60" s="429"/>
      <c r="BM60" s="454"/>
      <c r="BN60" s="429"/>
      <c r="BO60" s="454"/>
      <c r="BP60" s="429"/>
      <c r="BQ60" s="454"/>
      <c r="BR60" s="454"/>
      <c r="BS60" s="454"/>
      <c r="BT60" s="454"/>
      <c r="BU60" s="454"/>
      <c r="BV60" s="454"/>
      <c r="BW60" s="454"/>
      <c r="BX60" s="429"/>
      <c r="BY60" s="454"/>
      <c r="BZ60" s="429"/>
      <c r="CA60" s="454"/>
      <c r="CB60" s="454"/>
      <c r="CC60" s="454"/>
      <c r="CD60" s="454"/>
      <c r="CE60" s="454"/>
      <c r="CF60" s="454"/>
      <c r="CG60" s="454"/>
      <c r="CH60" s="429"/>
      <c r="CI60" s="454"/>
      <c r="CJ60" s="429"/>
      <c r="CK60" s="454"/>
      <c r="CL60" s="454"/>
      <c r="CM60" s="454"/>
      <c r="CN60" s="454"/>
      <c r="CO60" s="454"/>
      <c r="CP60" s="454"/>
      <c r="CQ60" s="1205"/>
      <c r="CR60" s="1205"/>
      <c r="CS60" s="1205"/>
      <c r="CT60" s="1205"/>
      <c r="CU60" s="1205"/>
      <c r="CV60" s="1207"/>
      <c r="CW60" s="1207"/>
      <c r="CX60" s="1207"/>
      <c r="CY60" s="1207"/>
      <c r="CZ60" s="1207"/>
      <c r="DA60" s="1207"/>
      <c r="DB60" s="1207"/>
      <c r="DC60" s="1207"/>
      <c r="DD60" s="1207"/>
      <c r="DE60" s="1207"/>
      <c r="DF60" s="1207"/>
      <c r="DG60" s="1207"/>
      <c r="DH60" s="1207"/>
      <c r="DI60" s="1207"/>
      <c r="DJ60" s="1207"/>
    </row>
    <row r="61" spans="1:114">
      <c r="A61" s="359" t="s">
        <v>66</v>
      </c>
      <c r="B61" s="328">
        <v>47632</v>
      </c>
      <c r="C61" s="329">
        <v>47632</v>
      </c>
      <c r="D61" s="328">
        <v>0</v>
      </c>
      <c r="E61" s="329">
        <v>0</v>
      </c>
      <c r="F61" s="328">
        <v>52050</v>
      </c>
      <c r="G61" s="330">
        <v>52050</v>
      </c>
      <c r="H61" s="328">
        <v>0</v>
      </c>
      <c r="I61" s="331">
        <v>0</v>
      </c>
      <c r="J61" s="328">
        <v>67418</v>
      </c>
      <c r="K61" s="329">
        <v>67418</v>
      </c>
      <c r="L61" s="328">
        <v>0</v>
      </c>
      <c r="M61" s="329">
        <v>0</v>
      </c>
      <c r="N61" s="328">
        <v>253374</v>
      </c>
      <c r="O61" s="330">
        <v>253374</v>
      </c>
      <c r="P61" s="328">
        <v>0</v>
      </c>
      <c r="Q61" s="377">
        <v>0</v>
      </c>
      <c r="R61" s="328">
        <v>514040</v>
      </c>
      <c r="S61" s="329">
        <v>514040</v>
      </c>
      <c r="T61" s="328">
        <v>0</v>
      </c>
      <c r="U61" s="378">
        <v>0</v>
      </c>
      <c r="V61" s="328">
        <v>2559117</v>
      </c>
      <c r="W61" s="384">
        <v>1081936</v>
      </c>
      <c r="X61" s="328">
        <v>0</v>
      </c>
      <c r="Y61" s="330">
        <v>1477181</v>
      </c>
      <c r="Z61" s="328">
        <v>2916902</v>
      </c>
      <c r="AA61" s="329">
        <v>1224643</v>
      </c>
      <c r="AB61" s="328">
        <v>0</v>
      </c>
      <c r="AC61" s="329">
        <v>1692259</v>
      </c>
      <c r="AD61" s="328">
        <v>3514506</v>
      </c>
      <c r="AE61" s="330">
        <v>21982</v>
      </c>
      <c r="AF61" s="328">
        <v>1404225</v>
      </c>
      <c r="AG61" s="331">
        <v>0</v>
      </c>
      <c r="AH61" s="328">
        <v>2088299</v>
      </c>
      <c r="AI61" s="332">
        <v>4404974</v>
      </c>
      <c r="AJ61" s="328">
        <v>27105</v>
      </c>
      <c r="AK61" s="332">
        <v>2013786</v>
      </c>
      <c r="AL61" s="328">
        <v>0</v>
      </c>
      <c r="AM61" s="332">
        <v>2364083</v>
      </c>
      <c r="AN61" s="328">
        <v>4550576</v>
      </c>
      <c r="AO61" s="332">
        <v>29726</v>
      </c>
      <c r="AP61" s="328">
        <v>2003427</v>
      </c>
      <c r="AQ61" s="331">
        <v>0</v>
      </c>
      <c r="AR61" s="328">
        <v>2517423</v>
      </c>
      <c r="AS61" s="332">
        <v>5022465</v>
      </c>
      <c r="AT61" s="328">
        <v>30703</v>
      </c>
      <c r="AU61" s="332">
        <v>2303351</v>
      </c>
      <c r="AV61" s="328">
        <v>0</v>
      </c>
      <c r="AW61" s="332">
        <v>2688411</v>
      </c>
      <c r="AX61" s="328">
        <v>5680002</v>
      </c>
      <c r="AY61" s="332">
        <v>27273</v>
      </c>
      <c r="AZ61" s="328">
        <v>2751753</v>
      </c>
      <c r="BA61" s="331">
        <v>0</v>
      </c>
      <c r="BB61" s="328">
        <v>2900976</v>
      </c>
      <c r="BC61" s="332">
        <v>6187615</v>
      </c>
      <c r="BD61" s="328">
        <v>30370</v>
      </c>
      <c r="BE61" s="332">
        <v>3015646</v>
      </c>
      <c r="BF61" s="328">
        <v>0</v>
      </c>
      <c r="BG61" s="332">
        <v>3141599</v>
      </c>
      <c r="BH61" s="328">
        <v>6687772</v>
      </c>
      <c r="BI61" s="360">
        <v>30529</v>
      </c>
      <c r="BJ61" s="328">
        <v>3317405</v>
      </c>
      <c r="BK61" s="331">
        <v>0</v>
      </c>
      <c r="BL61" s="328">
        <v>3339838</v>
      </c>
      <c r="BM61" s="332">
        <v>6981264</v>
      </c>
      <c r="BN61" s="328">
        <v>42908</v>
      </c>
      <c r="BO61" s="332">
        <v>3347068</v>
      </c>
      <c r="BP61" s="328">
        <v>0</v>
      </c>
      <c r="BQ61" s="332">
        <v>3591288</v>
      </c>
      <c r="BR61" s="337">
        <v>7523996</v>
      </c>
      <c r="BS61" s="338">
        <v>74716</v>
      </c>
      <c r="BT61" s="337">
        <v>3546688</v>
      </c>
      <c r="BU61" s="331">
        <v>0</v>
      </c>
      <c r="BV61" s="337">
        <v>3902592</v>
      </c>
      <c r="BW61" s="332">
        <v>7868032</v>
      </c>
      <c r="BX61" s="328">
        <v>93895</v>
      </c>
      <c r="BY61" s="332">
        <v>3620150</v>
      </c>
      <c r="BZ61" s="328">
        <v>0</v>
      </c>
      <c r="CA61" s="332">
        <v>4153987</v>
      </c>
      <c r="CB61" s="337">
        <v>8045580</v>
      </c>
      <c r="CC61" s="338">
        <v>90657</v>
      </c>
      <c r="CD61" s="328">
        <v>3726262</v>
      </c>
      <c r="CE61" s="386">
        <v>0</v>
      </c>
      <c r="CF61" s="328">
        <v>4228661</v>
      </c>
      <c r="CG61" s="332">
        <v>10057667</v>
      </c>
      <c r="CH61" s="328">
        <v>95925</v>
      </c>
      <c r="CI61" s="332">
        <v>5746839</v>
      </c>
      <c r="CJ61" s="328">
        <v>0</v>
      </c>
      <c r="CK61" s="332">
        <v>4214903</v>
      </c>
      <c r="CL61" s="420">
        <v>10130724</v>
      </c>
      <c r="CM61" s="332">
        <v>97916</v>
      </c>
      <c r="CN61" s="420">
        <v>5747449</v>
      </c>
      <c r="CO61" s="331">
        <v>0</v>
      </c>
      <c r="CP61" s="420">
        <v>4285359</v>
      </c>
      <c r="CQ61" s="1193">
        <v>10443537</v>
      </c>
      <c r="CR61" s="1194">
        <v>104426</v>
      </c>
      <c r="CS61" s="1193">
        <v>5770201</v>
      </c>
      <c r="CT61" s="1194">
        <v>0</v>
      </c>
      <c r="CU61" s="1193">
        <v>4568910</v>
      </c>
      <c r="CV61" s="1198">
        <v>10379206</v>
      </c>
      <c r="CW61" s="1199">
        <v>111952</v>
      </c>
      <c r="CX61" s="1198">
        <v>5690186</v>
      </c>
      <c r="CY61" s="1199">
        <v>0</v>
      </c>
      <c r="CZ61" s="1198">
        <v>4577068</v>
      </c>
      <c r="DA61" s="1199">
        <v>10552960</v>
      </c>
      <c r="DB61" s="1198">
        <v>115202</v>
      </c>
      <c r="DC61" s="1199">
        <v>5738392</v>
      </c>
      <c r="DD61" s="1198">
        <v>0</v>
      </c>
      <c r="DE61" s="1199">
        <v>4699366</v>
      </c>
      <c r="DF61" s="1198">
        <v>10608360</v>
      </c>
      <c r="DG61" s="1199">
        <v>118983</v>
      </c>
      <c r="DH61" s="1198">
        <v>5655485</v>
      </c>
      <c r="DI61" s="1199">
        <v>0</v>
      </c>
      <c r="DJ61" s="1198">
        <v>4833892</v>
      </c>
    </row>
    <row r="62" spans="1:114">
      <c r="A62" s="387" t="s">
        <v>139</v>
      </c>
      <c r="B62" s="340" t="s">
        <v>71</v>
      </c>
      <c r="C62" s="341" t="s">
        <v>71</v>
      </c>
      <c r="D62" s="342">
        <v>0</v>
      </c>
      <c r="E62" s="343">
        <v>0</v>
      </c>
      <c r="F62" s="340" t="s">
        <v>71</v>
      </c>
      <c r="G62" s="341" t="s">
        <v>71</v>
      </c>
      <c r="H62" s="342">
        <v>0</v>
      </c>
      <c r="I62" s="346">
        <v>0</v>
      </c>
      <c r="J62" s="340" t="s">
        <v>71</v>
      </c>
      <c r="K62" s="341" t="s">
        <v>71</v>
      </c>
      <c r="L62" s="342">
        <v>0</v>
      </c>
      <c r="M62" s="343">
        <v>0</v>
      </c>
      <c r="N62" s="340" t="s">
        <v>71</v>
      </c>
      <c r="O62" s="343" t="s">
        <v>71</v>
      </c>
      <c r="P62" s="342">
        <v>0</v>
      </c>
      <c r="Q62" s="380">
        <v>0</v>
      </c>
      <c r="R62" s="340" t="s">
        <v>71</v>
      </c>
      <c r="S62" s="388" t="s">
        <v>71</v>
      </c>
      <c r="T62" s="342">
        <v>0</v>
      </c>
      <c r="U62" s="381">
        <v>0</v>
      </c>
      <c r="V62" s="340">
        <v>559759</v>
      </c>
      <c r="W62" s="389">
        <v>35164</v>
      </c>
      <c r="X62" s="342">
        <v>0</v>
      </c>
      <c r="Y62" s="343">
        <v>524595</v>
      </c>
      <c r="Z62" s="340">
        <v>637318</v>
      </c>
      <c r="AA62" s="363">
        <v>65021</v>
      </c>
      <c r="AB62" s="342">
        <v>0</v>
      </c>
      <c r="AC62" s="343">
        <v>572297</v>
      </c>
      <c r="AD62" s="340">
        <v>777885</v>
      </c>
      <c r="AE62" s="343" t="s">
        <v>350</v>
      </c>
      <c r="AF62" s="344">
        <v>80976</v>
      </c>
      <c r="AG62" s="346">
        <v>0</v>
      </c>
      <c r="AH62" s="340">
        <v>696909</v>
      </c>
      <c r="AI62" s="347">
        <v>904177</v>
      </c>
      <c r="AJ62" s="340" t="s">
        <v>350</v>
      </c>
      <c r="AK62" s="347">
        <v>136543</v>
      </c>
      <c r="AL62" s="342">
        <v>0</v>
      </c>
      <c r="AM62" s="347">
        <v>767634</v>
      </c>
      <c r="AN62" s="340">
        <v>928554</v>
      </c>
      <c r="AO62" s="347" t="s">
        <v>350</v>
      </c>
      <c r="AP62" s="340">
        <v>138252</v>
      </c>
      <c r="AQ62" s="346">
        <v>0</v>
      </c>
      <c r="AR62" s="344">
        <v>790302</v>
      </c>
      <c r="AS62" s="347">
        <v>994237</v>
      </c>
      <c r="AT62" s="340" t="s">
        <v>350</v>
      </c>
      <c r="AU62" s="347">
        <v>175862</v>
      </c>
      <c r="AV62" s="342">
        <v>0</v>
      </c>
      <c r="AW62" s="347">
        <v>818375</v>
      </c>
      <c r="AX62" s="340">
        <v>1083436</v>
      </c>
      <c r="AY62" s="347" t="s">
        <v>350</v>
      </c>
      <c r="AZ62" s="344">
        <v>222021</v>
      </c>
      <c r="BA62" s="346">
        <v>0</v>
      </c>
      <c r="BB62" s="340">
        <v>861415</v>
      </c>
      <c r="BC62" s="347">
        <v>1173293</v>
      </c>
      <c r="BD62" s="340" t="s">
        <v>350</v>
      </c>
      <c r="BE62" s="347">
        <v>261117</v>
      </c>
      <c r="BF62" s="342">
        <v>0</v>
      </c>
      <c r="BG62" s="347">
        <v>912176</v>
      </c>
      <c r="BH62" s="344">
        <v>1300676</v>
      </c>
      <c r="BI62" s="345" t="s">
        <v>350</v>
      </c>
      <c r="BJ62" s="344">
        <v>350284</v>
      </c>
      <c r="BK62" s="346">
        <v>0</v>
      </c>
      <c r="BL62" s="344">
        <v>950392</v>
      </c>
      <c r="BM62" s="347">
        <v>1413227</v>
      </c>
      <c r="BN62" s="340" t="s">
        <v>350</v>
      </c>
      <c r="BO62" s="347">
        <v>384572</v>
      </c>
      <c r="BP62" s="342">
        <v>0</v>
      </c>
      <c r="BQ62" s="347">
        <v>1028655</v>
      </c>
      <c r="BR62" s="349">
        <v>1766629</v>
      </c>
      <c r="BS62" s="350" t="s">
        <v>350</v>
      </c>
      <c r="BT62" s="349">
        <v>661306</v>
      </c>
      <c r="BU62" s="346">
        <v>0</v>
      </c>
      <c r="BV62" s="349">
        <v>1105323</v>
      </c>
      <c r="BW62" s="347">
        <v>1955095</v>
      </c>
      <c r="BX62" s="340" t="s">
        <v>350</v>
      </c>
      <c r="BY62" s="347">
        <v>790953</v>
      </c>
      <c r="BZ62" s="342"/>
      <c r="CA62" s="347">
        <v>1164142</v>
      </c>
      <c r="CB62" s="349">
        <v>1708260</v>
      </c>
      <c r="CC62" s="350" t="s">
        <v>350</v>
      </c>
      <c r="CD62" s="342">
        <v>898271</v>
      </c>
      <c r="CE62" s="371"/>
      <c r="CF62" s="342">
        <v>809989</v>
      </c>
      <c r="CG62" s="347">
        <v>2652058</v>
      </c>
      <c r="CH62" s="340" t="s">
        <v>350</v>
      </c>
      <c r="CI62" s="347">
        <v>1817137</v>
      </c>
      <c r="CJ62" s="340"/>
      <c r="CK62" s="347">
        <v>834921</v>
      </c>
      <c r="CL62" s="421">
        <v>2707710</v>
      </c>
      <c r="CM62" s="350">
        <v>0</v>
      </c>
      <c r="CN62" s="425">
        <v>1841899</v>
      </c>
      <c r="CO62" s="350">
        <v>0</v>
      </c>
      <c r="CP62" s="425">
        <v>865811</v>
      </c>
      <c r="CQ62" s="965">
        <v>2789035</v>
      </c>
      <c r="CR62" s="1197">
        <v>0</v>
      </c>
      <c r="CS62" s="965">
        <v>1835707</v>
      </c>
      <c r="CT62" s="1197">
        <v>0</v>
      </c>
      <c r="CU62" s="965">
        <v>953328</v>
      </c>
      <c r="CV62" s="1197">
        <v>2801698</v>
      </c>
      <c r="CW62" s="1175">
        <v>0</v>
      </c>
      <c r="CX62" s="1197">
        <v>1815212</v>
      </c>
      <c r="CY62" s="1175">
        <v>0</v>
      </c>
      <c r="CZ62" s="1197">
        <v>986486</v>
      </c>
      <c r="DA62" s="1200">
        <v>2851780</v>
      </c>
      <c r="DB62" s="1197">
        <v>0</v>
      </c>
      <c r="DC62" s="1200">
        <v>1812358</v>
      </c>
      <c r="DD62" s="1197">
        <v>0</v>
      </c>
      <c r="DE62" s="1200">
        <v>1039422</v>
      </c>
      <c r="DF62" s="1197">
        <v>2867689</v>
      </c>
      <c r="DG62" s="1175">
        <v>0</v>
      </c>
      <c r="DH62" s="1197">
        <v>1783174</v>
      </c>
      <c r="DI62" s="1175">
        <v>0</v>
      </c>
      <c r="DJ62" s="1197">
        <v>1084515</v>
      </c>
    </row>
    <row r="63" spans="1:114">
      <c r="A63" s="362" t="s">
        <v>140</v>
      </c>
      <c r="B63" s="340" t="s">
        <v>71</v>
      </c>
      <c r="C63" s="341" t="s">
        <v>71</v>
      </c>
      <c r="D63" s="342">
        <v>0</v>
      </c>
      <c r="E63" s="343">
        <v>0</v>
      </c>
      <c r="F63" s="340" t="s">
        <v>71</v>
      </c>
      <c r="G63" s="341" t="s">
        <v>71</v>
      </c>
      <c r="H63" s="342">
        <v>0</v>
      </c>
      <c r="I63" s="346">
        <v>0</v>
      </c>
      <c r="J63" s="340" t="s">
        <v>71</v>
      </c>
      <c r="K63" s="341" t="s">
        <v>71</v>
      </c>
      <c r="L63" s="342">
        <v>0</v>
      </c>
      <c r="M63" s="343">
        <v>0</v>
      </c>
      <c r="N63" s="340" t="s">
        <v>71</v>
      </c>
      <c r="O63" s="343" t="s">
        <v>71</v>
      </c>
      <c r="P63" s="342">
        <v>0</v>
      </c>
      <c r="Q63" s="380">
        <v>0</v>
      </c>
      <c r="R63" s="340" t="s">
        <v>71</v>
      </c>
      <c r="S63" s="388" t="s">
        <v>71</v>
      </c>
      <c r="T63" s="342">
        <v>0</v>
      </c>
      <c r="U63" s="381">
        <v>0</v>
      </c>
      <c r="V63" s="340">
        <v>65370</v>
      </c>
      <c r="W63" s="343">
        <v>51552</v>
      </c>
      <c r="X63" s="342">
        <v>0</v>
      </c>
      <c r="Y63" s="343">
        <v>13818</v>
      </c>
      <c r="Z63" s="340">
        <v>69060</v>
      </c>
      <c r="AA63" s="345">
        <v>52626</v>
      </c>
      <c r="AB63" s="342">
        <v>0</v>
      </c>
      <c r="AC63" s="343">
        <v>16434</v>
      </c>
      <c r="AD63" s="340">
        <v>77562</v>
      </c>
      <c r="AE63" s="343" t="s">
        <v>350</v>
      </c>
      <c r="AF63" s="344">
        <v>55911</v>
      </c>
      <c r="AG63" s="346">
        <v>0</v>
      </c>
      <c r="AH63" s="340">
        <v>21651</v>
      </c>
      <c r="AI63" s="347">
        <v>100479</v>
      </c>
      <c r="AJ63" s="340" t="s">
        <v>350</v>
      </c>
      <c r="AK63" s="347">
        <v>77424</v>
      </c>
      <c r="AL63" s="342">
        <v>0</v>
      </c>
      <c r="AM63" s="347">
        <v>23055</v>
      </c>
      <c r="AN63" s="340">
        <v>100923</v>
      </c>
      <c r="AO63" s="347" t="s">
        <v>350</v>
      </c>
      <c r="AP63" s="340">
        <v>75804</v>
      </c>
      <c r="AQ63" s="346">
        <v>0</v>
      </c>
      <c r="AR63" s="344">
        <v>25119</v>
      </c>
      <c r="AS63" s="347">
        <v>107482</v>
      </c>
      <c r="AT63" s="340" t="s">
        <v>350</v>
      </c>
      <c r="AU63" s="347">
        <v>80541</v>
      </c>
      <c r="AV63" s="342">
        <v>0</v>
      </c>
      <c r="AW63" s="347">
        <v>26941</v>
      </c>
      <c r="AX63" s="340">
        <v>118382</v>
      </c>
      <c r="AY63" s="347" t="s">
        <v>350</v>
      </c>
      <c r="AZ63" s="344">
        <v>89410</v>
      </c>
      <c r="BA63" s="346">
        <v>0</v>
      </c>
      <c r="BB63" s="340">
        <v>28972</v>
      </c>
      <c r="BC63" s="347">
        <v>127084</v>
      </c>
      <c r="BD63" s="340" t="s">
        <v>350</v>
      </c>
      <c r="BE63" s="347">
        <v>93844</v>
      </c>
      <c r="BF63" s="342">
        <v>0</v>
      </c>
      <c r="BG63" s="347">
        <v>33240</v>
      </c>
      <c r="BH63" s="344">
        <v>135393</v>
      </c>
      <c r="BI63" s="345" t="s">
        <v>350</v>
      </c>
      <c r="BJ63" s="344">
        <v>98791</v>
      </c>
      <c r="BK63" s="346">
        <v>0</v>
      </c>
      <c r="BL63" s="344">
        <v>36602</v>
      </c>
      <c r="BM63" s="347">
        <v>133734</v>
      </c>
      <c r="BN63" s="340" t="s">
        <v>350</v>
      </c>
      <c r="BO63" s="347">
        <v>94224</v>
      </c>
      <c r="BP63" s="342">
        <v>0</v>
      </c>
      <c r="BQ63" s="347">
        <v>39510</v>
      </c>
      <c r="BR63" s="349">
        <v>133536</v>
      </c>
      <c r="BS63" s="350" t="s">
        <v>350</v>
      </c>
      <c r="BT63" s="349">
        <v>89354</v>
      </c>
      <c r="BU63" s="346">
        <v>0</v>
      </c>
      <c r="BV63" s="349">
        <v>44182</v>
      </c>
      <c r="BW63" s="347">
        <v>135017</v>
      </c>
      <c r="BX63" s="340" t="s">
        <v>350</v>
      </c>
      <c r="BY63" s="347">
        <v>86578</v>
      </c>
      <c r="BZ63" s="342"/>
      <c r="CA63" s="347">
        <v>48439</v>
      </c>
      <c r="CB63" s="349">
        <v>164472</v>
      </c>
      <c r="CC63" s="350" t="s">
        <v>350</v>
      </c>
      <c r="CD63" s="342">
        <v>82488</v>
      </c>
      <c r="CE63" s="371"/>
      <c r="CF63" s="342">
        <v>81984</v>
      </c>
      <c r="CG63" s="347">
        <v>172349</v>
      </c>
      <c r="CH63" s="340" t="s">
        <v>350</v>
      </c>
      <c r="CI63" s="347">
        <v>92798</v>
      </c>
      <c r="CJ63" s="340"/>
      <c r="CK63" s="347">
        <v>79551</v>
      </c>
      <c r="CL63" s="421">
        <v>168886</v>
      </c>
      <c r="CM63" s="350">
        <v>0</v>
      </c>
      <c r="CN63" s="425">
        <v>88461</v>
      </c>
      <c r="CO63" s="350">
        <v>0</v>
      </c>
      <c r="CP63" s="425">
        <v>80425</v>
      </c>
      <c r="CQ63" s="965">
        <v>166522</v>
      </c>
      <c r="CR63" s="1197">
        <v>0</v>
      </c>
      <c r="CS63" s="965">
        <v>84802</v>
      </c>
      <c r="CT63" s="1197">
        <v>0</v>
      </c>
      <c r="CU63" s="965">
        <v>81720</v>
      </c>
      <c r="CV63" s="1197">
        <v>164016</v>
      </c>
      <c r="CW63" s="1175">
        <v>0</v>
      </c>
      <c r="CX63" s="1197">
        <v>82353</v>
      </c>
      <c r="CY63" s="1175">
        <v>0</v>
      </c>
      <c r="CZ63" s="1197">
        <v>81663</v>
      </c>
      <c r="DA63" s="1200">
        <v>165241</v>
      </c>
      <c r="DB63" s="1197">
        <v>0</v>
      </c>
      <c r="DC63" s="1200">
        <v>82892</v>
      </c>
      <c r="DD63" s="1197">
        <v>0</v>
      </c>
      <c r="DE63" s="1200">
        <v>82349</v>
      </c>
      <c r="DF63" s="1197">
        <v>164609</v>
      </c>
      <c r="DG63" s="1175">
        <v>0</v>
      </c>
      <c r="DH63" s="1197">
        <v>80571</v>
      </c>
      <c r="DI63" s="1175">
        <v>0</v>
      </c>
      <c r="DJ63" s="1197">
        <v>84038</v>
      </c>
    </row>
    <row r="64" spans="1:114">
      <c r="A64" s="362" t="s">
        <v>338</v>
      </c>
      <c r="B64" s="340" t="s">
        <v>71</v>
      </c>
      <c r="C64" s="341" t="s">
        <v>71</v>
      </c>
      <c r="D64" s="342">
        <v>0</v>
      </c>
      <c r="E64" s="343">
        <v>0</v>
      </c>
      <c r="F64" s="340" t="s">
        <v>71</v>
      </c>
      <c r="G64" s="341" t="s">
        <v>71</v>
      </c>
      <c r="H64" s="342">
        <v>0</v>
      </c>
      <c r="I64" s="346">
        <v>0</v>
      </c>
      <c r="J64" s="340" t="s">
        <v>71</v>
      </c>
      <c r="K64" s="341" t="s">
        <v>71</v>
      </c>
      <c r="L64" s="342">
        <v>0</v>
      </c>
      <c r="M64" s="343">
        <v>0</v>
      </c>
      <c r="N64" s="340" t="s">
        <v>71</v>
      </c>
      <c r="O64" s="343" t="s">
        <v>71</v>
      </c>
      <c r="P64" s="342">
        <v>0</v>
      </c>
      <c r="Q64" s="380">
        <v>0</v>
      </c>
      <c r="R64" s="340" t="s">
        <v>71</v>
      </c>
      <c r="S64" s="388" t="s">
        <v>71</v>
      </c>
      <c r="T64" s="342">
        <v>0</v>
      </c>
      <c r="U64" s="381">
        <v>0</v>
      </c>
      <c r="V64" s="340">
        <v>49199</v>
      </c>
      <c r="W64" s="343">
        <v>41571</v>
      </c>
      <c r="X64" s="342">
        <v>0</v>
      </c>
      <c r="Y64" s="343">
        <v>7628</v>
      </c>
      <c r="Z64" s="340">
        <v>49572</v>
      </c>
      <c r="AA64" s="345">
        <v>41217</v>
      </c>
      <c r="AB64" s="342">
        <v>0</v>
      </c>
      <c r="AC64" s="343">
        <v>8355</v>
      </c>
      <c r="AD64" s="340">
        <v>52536</v>
      </c>
      <c r="AE64" s="343" t="s">
        <v>350</v>
      </c>
      <c r="AF64" s="344">
        <v>42497</v>
      </c>
      <c r="AG64" s="346">
        <v>0</v>
      </c>
      <c r="AH64" s="340">
        <v>10039</v>
      </c>
      <c r="AI64" s="347">
        <v>60203</v>
      </c>
      <c r="AJ64" s="340" t="s">
        <v>350</v>
      </c>
      <c r="AK64" s="347">
        <v>49683</v>
      </c>
      <c r="AL64" s="342">
        <v>0</v>
      </c>
      <c r="AM64" s="347">
        <v>10520</v>
      </c>
      <c r="AN64" s="340">
        <v>59843</v>
      </c>
      <c r="AO64" s="347" t="s">
        <v>350</v>
      </c>
      <c r="AP64" s="340">
        <v>48856</v>
      </c>
      <c r="AQ64" s="346">
        <v>0</v>
      </c>
      <c r="AR64" s="344">
        <v>10987</v>
      </c>
      <c r="AS64" s="347">
        <v>58910</v>
      </c>
      <c r="AT64" s="340" t="s">
        <v>350</v>
      </c>
      <c r="AU64" s="347">
        <v>47162</v>
      </c>
      <c r="AV64" s="342">
        <v>0</v>
      </c>
      <c r="AW64" s="347">
        <v>11748</v>
      </c>
      <c r="AX64" s="340">
        <v>61457</v>
      </c>
      <c r="AY64" s="347" t="s">
        <v>350</v>
      </c>
      <c r="AZ64" s="344">
        <v>48695</v>
      </c>
      <c r="BA64" s="346">
        <v>0</v>
      </c>
      <c r="BB64" s="340">
        <v>12762</v>
      </c>
      <c r="BC64" s="347">
        <v>64504</v>
      </c>
      <c r="BD64" s="340" t="s">
        <v>350</v>
      </c>
      <c r="BE64" s="347">
        <v>50163</v>
      </c>
      <c r="BF64" s="342">
        <v>0</v>
      </c>
      <c r="BG64" s="347">
        <v>14341</v>
      </c>
      <c r="BH64" s="344">
        <v>65124</v>
      </c>
      <c r="BI64" s="345" t="s">
        <v>350</v>
      </c>
      <c r="BJ64" s="344">
        <v>49418</v>
      </c>
      <c r="BK64" s="346">
        <v>0</v>
      </c>
      <c r="BL64" s="344">
        <v>15706</v>
      </c>
      <c r="BM64" s="347">
        <v>65440</v>
      </c>
      <c r="BN64" s="340" t="s">
        <v>350</v>
      </c>
      <c r="BO64" s="347">
        <v>48283</v>
      </c>
      <c r="BP64" s="342">
        <v>0</v>
      </c>
      <c r="BQ64" s="347">
        <v>17157</v>
      </c>
      <c r="BR64" s="349">
        <v>64454</v>
      </c>
      <c r="BS64" s="350" t="s">
        <v>350</v>
      </c>
      <c r="BT64" s="349">
        <v>45480</v>
      </c>
      <c r="BU64" s="346">
        <v>0</v>
      </c>
      <c r="BV64" s="349">
        <v>18974</v>
      </c>
      <c r="BW64" s="347">
        <v>64809</v>
      </c>
      <c r="BX64" s="340" t="s">
        <v>350</v>
      </c>
      <c r="BY64" s="347">
        <v>44076</v>
      </c>
      <c r="BZ64" s="342"/>
      <c r="CA64" s="347">
        <v>20733</v>
      </c>
      <c r="CB64" s="349">
        <v>81369</v>
      </c>
      <c r="CC64" s="350" t="s">
        <v>350</v>
      </c>
      <c r="CD64" s="342">
        <v>41781</v>
      </c>
      <c r="CE64" s="371"/>
      <c r="CF64" s="342">
        <v>39588</v>
      </c>
      <c r="CG64" s="347">
        <v>81532</v>
      </c>
      <c r="CH64" s="340" t="s">
        <v>350</v>
      </c>
      <c r="CI64" s="347">
        <v>44680</v>
      </c>
      <c r="CJ64" s="340"/>
      <c r="CK64" s="347">
        <v>36852</v>
      </c>
      <c r="CL64" s="421">
        <v>76682</v>
      </c>
      <c r="CM64" s="350">
        <v>0</v>
      </c>
      <c r="CN64" s="425">
        <v>42535</v>
      </c>
      <c r="CO64" s="350">
        <v>0</v>
      </c>
      <c r="CP64" s="425">
        <v>34147</v>
      </c>
      <c r="CQ64" s="965">
        <v>74971</v>
      </c>
      <c r="CR64" s="1197">
        <v>0</v>
      </c>
      <c r="CS64" s="965">
        <v>40436</v>
      </c>
      <c r="CT64" s="1197">
        <v>0</v>
      </c>
      <c r="CU64" s="965">
        <v>34535</v>
      </c>
      <c r="CV64" s="1197">
        <v>71793</v>
      </c>
      <c r="CW64" s="1175">
        <v>0</v>
      </c>
      <c r="CX64" s="1197">
        <v>38391</v>
      </c>
      <c r="CY64" s="1175">
        <v>0</v>
      </c>
      <c r="CZ64" s="1197">
        <v>33402</v>
      </c>
      <c r="DA64" s="1200">
        <v>70880</v>
      </c>
      <c r="DB64" s="1197">
        <v>0</v>
      </c>
      <c r="DC64" s="1200">
        <v>38211</v>
      </c>
      <c r="DD64" s="1197">
        <v>0</v>
      </c>
      <c r="DE64" s="1200">
        <v>32669</v>
      </c>
      <c r="DF64" s="1197">
        <v>69673</v>
      </c>
      <c r="DG64" s="1175">
        <v>0</v>
      </c>
      <c r="DH64" s="1197">
        <v>36998</v>
      </c>
      <c r="DI64" s="1175">
        <v>0</v>
      </c>
      <c r="DJ64" s="1197">
        <v>32675</v>
      </c>
    </row>
    <row r="65" spans="1:114">
      <c r="A65" s="362" t="s">
        <v>141</v>
      </c>
      <c r="B65" s="340" t="s">
        <v>71</v>
      </c>
      <c r="C65" s="341" t="s">
        <v>71</v>
      </c>
      <c r="D65" s="342">
        <v>0</v>
      </c>
      <c r="E65" s="343">
        <v>0</v>
      </c>
      <c r="F65" s="340" t="s">
        <v>71</v>
      </c>
      <c r="G65" s="341" t="s">
        <v>71</v>
      </c>
      <c r="H65" s="342">
        <v>0</v>
      </c>
      <c r="I65" s="346">
        <v>0</v>
      </c>
      <c r="J65" s="340" t="s">
        <v>71</v>
      </c>
      <c r="K65" s="341" t="s">
        <v>71</v>
      </c>
      <c r="L65" s="342">
        <v>0</v>
      </c>
      <c r="M65" s="343">
        <v>0</v>
      </c>
      <c r="N65" s="340" t="s">
        <v>71</v>
      </c>
      <c r="O65" s="343" t="s">
        <v>71</v>
      </c>
      <c r="P65" s="342">
        <v>0</v>
      </c>
      <c r="Q65" s="380">
        <v>0</v>
      </c>
      <c r="R65" s="340" t="s">
        <v>71</v>
      </c>
      <c r="S65" s="388" t="s">
        <v>71</v>
      </c>
      <c r="T65" s="342">
        <v>0</v>
      </c>
      <c r="U65" s="381">
        <v>0</v>
      </c>
      <c r="V65" s="340">
        <v>100417</v>
      </c>
      <c r="W65" s="343">
        <v>84430</v>
      </c>
      <c r="X65" s="342">
        <v>0</v>
      </c>
      <c r="Y65" s="343">
        <v>15987</v>
      </c>
      <c r="Z65" s="340">
        <v>102276</v>
      </c>
      <c r="AA65" s="345">
        <v>83880</v>
      </c>
      <c r="AB65" s="342">
        <v>0</v>
      </c>
      <c r="AC65" s="343">
        <v>18396</v>
      </c>
      <c r="AD65" s="340">
        <v>108545</v>
      </c>
      <c r="AE65" s="343" t="s">
        <v>350</v>
      </c>
      <c r="AF65" s="344">
        <v>85386</v>
      </c>
      <c r="AG65" s="346">
        <v>0</v>
      </c>
      <c r="AH65" s="340">
        <v>23159</v>
      </c>
      <c r="AI65" s="347">
        <v>121086</v>
      </c>
      <c r="AJ65" s="340" t="s">
        <v>350</v>
      </c>
      <c r="AK65" s="347">
        <v>94811</v>
      </c>
      <c r="AL65" s="342">
        <v>0</v>
      </c>
      <c r="AM65" s="347">
        <v>26275</v>
      </c>
      <c r="AN65" s="340">
        <v>120014</v>
      </c>
      <c r="AO65" s="347" t="s">
        <v>350</v>
      </c>
      <c r="AP65" s="340">
        <v>91927</v>
      </c>
      <c r="AQ65" s="346">
        <v>0</v>
      </c>
      <c r="AR65" s="344">
        <v>28087</v>
      </c>
      <c r="AS65" s="347">
        <v>118799</v>
      </c>
      <c r="AT65" s="340" t="s">
        <v>350</v>
      </c>
      <c r="AU65" s="347">
        <v>88298</v>
      </c>
      <c r="AV65" s="342">
        <v>0</v>
      </c>
      <c r="AW65" s="347">
        <v>30501</v>
      </c>
      <c r="AX65" s="340">
        <v>125330</v>
      </c>
      <c r="AY65" s="347" t="s">
        <v>350</v>
      </c>
      <c r="AZ65" s="344">
        <v>92410</v>
      </c>
      <c r="BA65" s="346">
        <v>0</v>
      </c>
      <c r="BB65" s="340">
        <v>32920</v>
      </c>
      <c r="BC65" s="347">
        <v>131551</v>
      </c>
      <c r="BD65" s="340" t="s">
        <v>350</v>
      </c>
      <c r="BE65" s="347">
        <v>95066</v>
      </c>
      <c r="BF65" s="342">
        <v>0</v>
      </c>
      <c r="BG65" s="347">
        <v>36485</v>
      </c>
      <c r="BH65" s="344">
        <v>134361</v>
      </c>
      <c r="BI65" s="345" t="s">
        <v>350</v>
      </c>
      <c r="BJ65" s="344">
        <v>95029</v>
      </c>
      <c r="BK65" s="346">
        <v>0</v>
      </c>
      <c r="BL65" s="344">
        <v>39332</v>
      </c>
      <c r="BM65" s="347">
        <v>138980</v>
      </c>
      <c r="BN65" s="340" t="s">
        <v>350</v>
      </c>
      <c r="BO65" s="347">
        <v>95636</v>
      </c>
      <c r="BP65" s="342">
        <v>0</v>
      </c>
      <c r="BQ65" s="347">
        <v>43344</v>
      </c>
      <c r="BR65" s="349">
        <v>139396</v>
      </c>
      <c r="BS65" s="350" t="s">
        <v>350</v>
      </c>
      <c r="BT65" s="349">
        <v>90906</v>
      </c>
      <c r="BU65" s="346">
        <v>0</v>
      </c>
      <c r="BV65" s="349">
        <v>48490</v>
      </c>
      <c r="BW65" s="347">
        <v>140102</v>
      </c>
      <c r="BX65" s="340" t="s">
        <v>350</v>
      </c>
      <c r="BY65" s="347">
        <v>87230</v>
      </c>
      <c r="BZ65" s="342"/>
      <c r="CA65" s="347">
        <v>52872</v>
      </c>
      <c r="CB65" s="349">
        <v>166142</v>
      </c>
      <c r="CC65" s="350" t="s">
        <v>350</v>
      </c>
      <c r="CD65" s="342">
        <v>82017</v>
      </c>
      <c r="CE65" s="371"/>
      <c r="CF65" s="342">
        <v>84125</v>
      </c>
      <c r="CG65" s="347">
        <v>170394</v>
      </c>
      <c r="CH65" s="340" t="s">
        <v>350</v>
      </c>
      <c r="CI65" s="347">
        <v>91091</v>
      </c>
      <c r="CJ65" s="340"/>
      <c r="CK65" s="347">
        <v>79303</v>
      </c>
      <c r="CL65" s="421">
        <v>158948</v>
      </c>
      <c r="CM65" s="350">
        <v>0</v>
      </c>
      <c r="CN65" s="425">
        <v>85647</v>
      </c>
      <c r="CO65" s="350">
        <v>0</v>
      </c>
      <c r="CP65" s="425">
        <v>73301</v>
      </c>
      <c r="CQ65" s="965">
        <v>156427</v>
      </c>
      <c r="CR65" s="1197">
        <v>0</v>
      </c>
      <c r="CS65" s="965">
        <v>81779</v>
      </c>
      <c r="CT65" s="1197">
        <v>0</v>
      </c>
      <c r="CU65" s="965">
        <v>74648</v>
      </c>
      <c r="CV65" s="1197">
        <v>150539</v>
      </c>
      <c r="CW65" s="1175">
        <v>0</v>
      </c>
      <c r="CX65" s="1197">
        <v>78318</v>
      </c>
      <c r="CY65" s="1175">
        <v>0</v>
      </c>
      <c r="CZ65" s="1197">
        <v>72221</v>
      </c>
      <c r="DA65" s="1200">
        <v>149181</v>
      </c>
      <c r="DB65" s="1197">
        <v>0</v>
      </c>
      <c r="DC65" s="1200">
        <v>77265</v>
      </c>
      <c r="DD65" s="1197">
        <v>0</v>
      </c>
      <c r="DE65" s="1200">
        <v>71916</v>
      </c>
      <c r="DF65" s="1197">
        <v>146434</v>
      </c>
      <c r="DG65" s="1175">
        <v>0</v>
      </c>
      <c r="DH65" s="1197">
        <v>74519</v>
      </c>
      <c r="DI65" s="1175">
        <v>0</v>
      </c>
      <c r="DJ65" s="1197">
        <v>71915</v>
      </c>
    </row>
    <row r="66" spans="1:114">
      <c r="A66" s="362" t="s">
        <v>371</v>
      </c>
      <c r="B66" s="340" t="s">
        <v>71</v>
      </c>
      <c r="C66" s="341" t="s">
        <v>71</v>
      </c>
      <c r="D66" s="342">
        <v>0</v>
      </c>
      <c r="E66" s="343">
        <v>0</v>
      </c>
      <c r="F66" s="340" t="s">
        <v>71</v>
      </c>
      <c r="G66" s="341" t="s">
        <v>71</v>
      </c>
      <c r="H66" s="342">
        <v>0</v>
      </c>
      <c r="I66" s="346">
        <v>0</v>
      </c>
      <c r="J66" s="340" t="s">
        <v>71</v>
      </c>
      <c r="K66" s="341" t="s">
        <v>71</v>
      </c>
      <c r="L66" s="342">
        <v>0</v>
      </c>
      <c r="M66" s="343">
        <v>0</v>
      </c>
      <c r="N66" s="340" t="s">
        <v>71</v>
      </c>
      <c r="O66" s="343" t="s">
        <v>71</v>
      </c>
      <c r="P66" s="342">
        <v>0</v>
      </c>
      <c r="Q66" s="380">
        <v>0</v>
      </c>
      <c r="R66" s="340" t="s">
        <v>71</v>
      </c>
      <c r="S66" s="388" t="s">
        <v>71</v>
      </c>
      <c r="T66" s="342">
        <v>0</v>
      </c>
      <c r="U66" s="381">
        <v>0</v>
      </c>
      <c r="V66" s="340">
        <v>18474</v>
      </c>
      <c r="W66" s="343">
        <v>12574</v>
      </c>
      <c r="X66" s="342">
        <v>0</v>
      </c>
      <c r="Y66" s="343">
        <v>5900</v>
      </c>
      <c r="Z66" s="340">
        <v>22181</v>
      </c>
      <c r="AA66" s="345">
        <v>15143</v>
      </c>
      <c r="AB66" s="342">
        <v>0</v>
      </c>
      <c r="AC66" s="343">
        <v>7038</v>
      </c>
      <c r="AD66" s="340">
        <v>25589</v>
      </c>
      <c r="AE66" s="343" t="s">
        <v>350</v>
      </c>
      <c r="AF66" s="344">
        <v>16687</v>
      </c>
      <c r="AG66" s="346">
        <v>0</v>
      </c>
      <c r="AH66" s="340">
        <v>8902</v>
      </c>
      <c r="AI66" s="347">
        <v>29688</v>
      </c>
      <c r="AJ66" s="340" t="s">
        <v>350</v>
      </c>
      <c r="AK66" s="347">
        <v>19749</v>
      </c>
      <c r="AL66" s="342">
        <v>0</v>
      </c>
      <c r="AM66" s="347">
        <v>9939</v>
      </c>
      <c r="AN66" s="340">
        <v>29533</v>
      </c>
      <c r="AO66" s="347" t="s">
        <v>350</v>
      </c>
      <c r="AP66" s="340">
        <v>19168</v>
      </c>
      <c r="AQ66" s="346">
        <v>0</v>
      </c>
      <c r="AR66" s="344">
        <v>10365</v>
      </c>
      <c r="AS66" s="347">
        <v>31866</v>
      </c>
      <c r="AT66" s="340" t="s">
        <v>350</v>
      </c>
      <c r="AU66" s="347">
        <v>20119</v>
      </c>
      <c r="AV66" s="342">
        <v>0</v>
      </c>
      <c r="AW66" s="347">
        <v>11747</v>
      </c>
      <c r="AX66" s="340">
        <v>36832</v>
      </c>
      <c r="AY66" s="347" t="s">
        <v>350</v>
      </c>
      <c r="AZ66" s="344">
        <v>23686</v>
      </c>
      <c r="BA66" s="346">
        <v>0</v>
      </c>
      <c r="BB66" s="340">
        <v>13146</v>
      </c>
      <c r="BC66" s="347">
        <v>38219</v>
      </c>
      <c r="BD66" s="340" t="s">
        <v>350</v>
      </c>
      <c r="BE66" s="347">
        <v>23765</v>
      </c>
      <c r="BF66" s="342">
        <v>0</v>
      </c>
      <c r="BG66" s="347">
        <v>14454</v>
      </c>
      <c r="BH66" s="344">
        <v>40229</v>
      </c>
      <c r="BI66" s="345" t="s">
        <v>350</v>
      </c>
      <c r="BJ66" s="344">
        <v>24967</v>
      </c>
      <c r="BK66" s="346">
        <v>0</v>
      </c>
      <c r="BL66" s="344">
        <v>15262</v>
      </c>
      <c r="BM66" s="347">
        <v>40063</v>
      </c>
      <c r="BN66" s="340" t="s">
        <v>350</v>
      </c>
      <c r="BO66" s="347">
        <v>23394</v>
      </c>
      <c r="BP66" s="342">
        <v>0</v>
      </c>
      <c r="BQ66" s="347">
        <v>16669</v>
      </c>
      <c r="BR66" s="349">
        <v>39658</v>
      </c>
      <c r="BS66" s="350" t="s">
        <v>350</v>
      </c>
      <c r="BT66" s="349">
        <v>21026</v>
      </c>
      <c r="BU66" s="346">
        <v>0</v>
      </c>
      <c r="BV66" s="349">
        <v>18632</v>
      </c>
      <c r="BW66" s="347">
        <v>40073</v>
      </c>
      <c r="BX66" s="340" t="s">
        <v>350</v>
      </c>
      <c r="BY66" s="347">
        <v>19838</v>
      </c>
      <c r="BZ66" s="342"/>
      <c r="CA66" s="347">
        <v>20235</v>
      </c>
      <c r="CB66" s="349">
        <v>50745</v>
      </c>
      <c r="CC66" s="350" t="s">
        <v>350</v>
      </c>
      <c r="CD66" s="342">
        <v>18758</v>
      </c>
      <c r="CE66" s="371"/>
      <c r="CF66" s="342">
        <v>31987</v>
      </c>
      <c r="CG66" s="347">
        <v>52971</v>
      </c>
      <c r="CH66" s="340" t="s">
        <v>350</v>
      </c>
      <c r="CI66" s="347">
        <v>22628</v>
      </c>
      <c r="CJ66" s="340"/>
      <c r="CK66" s="347">
        <v>30343</v>
      </c>
      <c r="CL66" s="421">
        <v>50239</v>
      </c>
      <c r="CM66" s="350">
        <v>0</v>
      </c>
      <c r="CN66" s="425">
        <v>21669</v>
      </c>
      <c r="CO66" s="350">
        <v>0</v>
      </c>
      <c r="CP66" s="425">
        <v>28570</v>
      </c>
      <c r="CQ66" s="965">
        <v>49657</v>
      </c>
      <c r="CR66" s="1197">
        <v>0</v>
      </c>
      <c r="CS66" s="965">
        <v>20799</v>
      </c>
      <c r="CT66" s="1197">
        <v>0</v>
      </c>
      <c r="CU66" s="965">
        <v>28858</v>
      </c>
      <c r="CV66" s="1197">
        <v>48302</v>
      </c>
      <c r="CW66" s="1175">
        <v>0</v>
      </c>
      <c r="CX66" s="1197">
        <v>20674</v>
      </c>
      <c r="CY66" s="1175">
        <v>0</v>
      </c>
      <c r="CZ66" s="1197">
        <v>27628</v>
      </c>
      <c r="DA66" s="1200">
        <v>48029</v>
      </c>
      <c r="DB66" s="1197">
        <v>0</v>
      </c>
      <c r="DC66" s="1200">
        <v>20871</v>
      </c>
      <c r="DD66" s="1197">
        <v>0</v>
      </c>
      <c r="DE66" s="1200">
        <v>27158</v>
      </c>
      <c r="DF66" s="1197">
        <v>47725</v>
      </c>
      <c r="DG66" s="1175">
        <v>0</v>
      </c>
      <c r="DH66" s="1197">
        <v>20523</v>
      </c>
      <c r="DI66" s="1175">
        <v>0</v>
      </c>
      <c r="DJ66" s="1197">
        <v>27202</v>
      </c>
    </row>
    <row r="67" spans="1:114">
      <c r="A67" s="362" t="s">
        <v>142</v>
      </c>
      <c r="B67" s="340" t="s">
        <v>71</v>
      </c>
      <c r="C67" s="341" t="s">
        <v>71</v>
      </c>
      <c r="D67" s="342">
        <v>0</v>
      </c>
      <c r="E67" s="343">
        <v>0</v>
      </c>
      <c r="F67" s="340" t="s">
        <v>71</v>
      </c>
      <c r="G67" s="341" t="s">
        <v>71</v>
      </c>
      <c r="H67" s="342">
        <v>0</v>
      </c>
      <c r="I67" s="346">
        <v>0</v>
      </c>
      <c r="J67" s="340" t="s">
        <v>71</v>
      </c>
      <c r="K67" s="341" t="s">
        <v>71</v>
      </c>
      <c r="L67" s="342">
        <v>0</v>
      </c>
      <c r="M67" s="343">
        <v>0</v>
      </c>
      <c r="N67" s="340" t="s">
        <v>71</v>
      </c>
      <c r="O67" s="343" t="s">
        <v>71</v>
      </c>
      <c r="P67" s="342">
        <v>0</v>
      </c>
      <c r="Q67" s="380">
        <v>0</v>
      </c>
      <c r="R67" s="340" t="s">
        <v>71</v>
      </c>
      <c r="S67" s="388" t="s">
        <v>71</v>
      </c>
      <c r="T67" s="342">
        <v>0</v>
      </c>
      <c r="U67" s="381">
        <v>0</v>
      </c>
      <c r="V67" s="340">
        <v>84701</v>
      </c>
      <c r="W67" s="343">
        <v>59581</v>
      </c>
      <c r="X67" s="342">
        <v>0</v>
      </c>
      <c r="Y67" s="343">
        <v>25120</v>
      </c>
      <c r="Z67" s="340">
        <v>93331</v>
      </c>
      <c r="AA67" s="345">
        <v>62439</v>
      </c>
      <c r="AB67" s="342">
        <v>0</v>
      </c>
      <c r="AC67" s="343">
        <v>30892</v>
      </c>
      <c r="AD67" s="340">
        <v>113020</v>
      </c>
      <c r="AE67" s="343" t="s">
        <v>350</v>
      </c>
      <c r="AF67" s="344">
        <v>70055</v>
      </c>
      <c r="AG67" s="346">
        <v>0</v>
      </c>
      <c r="AH67" s="340">
        <v>42965</v>
      </c>
      <c r="AI67" s="347">
        <v>139858</v>
      </c>
      <c r="AJ67" s="340" t="s">
        <v>350</v>
      </c>
      <c r="AK67" s="347">
        <v>89676</v>
      </c>
      <c r="AL67" s="342">
        <v>0</v>
      </c>
      <c r="AM67" s="347">
        <v>50182</v>
      </c>
      <c r="AN67" s="340">
        <v>144770</v>
      </c>
      <c r="AO67" s="347" t="s">
        <v>350</v>
      </c>
      <c r="AP67" s="340">
        <v>88985</v>
      </c>
      <c r="AQ67" s="346">
        <v>0</v>
      </c>
      <c r="AR67" s="344">
        <v>55785</v>
      </c>
      <c r="AS67" s="347">
        <v>158616</v>
      </c>
      <c r="AT67" s="340" t="s">
        <v>350</v>
      </c>
      <c r="AU67" s="347">
        <v>98030</v>
      </c>
      <c r="AV67" s="342">
        <v>0</v>
      </c>
      <c r="AW67" s="347">
        <v>60586</v>
      </c>
      <c r="AX67" s="340">
        <v>188307</v>
      </c>
      <c r="AY67" s="347" t="s">
        <v>350</v>
      </c>
      <c r="AZ67" s="344">
        <v>121060</v>
      </c>
      <c r="BA67" s="346">
        <v>0</v>
      </c>
      <c r="BB67" s="340">
        <v>67247</v>
      </c>
      <c r="BC67" s="347">
        <v>200659</v>
      </c>
      <c r="BD67" s="340" t="s">
        <v>350</v>
      </c>
      <c r="BE67" s="347">
        <v>125699</v>
      </c>
      <c r="BF67" s="342">
        <v>0</v>
      </c>
      <c r="BG67" s="347">
        <v>74960</v>
      </c>
      <c r="BH67" s="344">
        <v>212895</v>
      </c>
      <c r="BI67" s="345" t="s">
        <v>350</v>
      </c>
      <c r="BJ67" s="344">
        <v>131716</v>
      </c>
      <c r="BK67" s="346">
        <v>0</v>
      </c>
      <c r="BL67" s="344">
        <v>81179</v>
      </c>
      <c r="BM67" s="347">
        <v>235435</v>
      </c>
      <c r="BN67" s="340" t="s">
        <v>350</v>
      </c>
      <c r="BO67" s="347">
        <v>148673</v>
      </c>
      <c r="BP67" s="342">
        <v>0</v>
      </c>
      <c r="BQ67" s="347">
        <v>86762</v>
      </c>
      <c r="BR67" s="349">
        <v>233932</v>
      </c>
      <c r="BS67" s="350" t="s">
        <v>350</v>
      </c>
      <c r="BT67" s="349">
        <v>140576</v>
      </c>
      <c r="BU67" s="346">
        <v>0</v>
      </c>
      <c r="BV67" s="349">
        <v>93356</v>
      </c>
      <c r="BW67" s="347">
        <v>235724</v>
      </c>
      <c r="BX67" s="340" t="s">
        <v>350</v>
      </c>
      <c r="BY67" s="347">
        <v>135158</v>
      </c>
      <c r="BZ67" s="342"/>
      <c r="CA67" s="347">
        <v>100566</v>
      </c>
      <c r="CB67" s="349">
        <v>253379</v>
      </c>
      <c r="CC67" s="350" t="s">
        <v>350</v>
      </c>
      <c r="CD67" s="342">
        <v>127807</v>
      </c>
      <c r="CE67" s="371"/>
      <c r="CF67" s="342">
        <v>125572</v>
      </c>
      <c r="CG67" s="347">
        <v>273304</v>
      </c>
      <c r="CH67" s="340" t="s">
        <v>350</v>
      </c>
      <c r="CI67" s="347">
        <v>149745</v>
      </c>
      <c r="CJ67" s="340"/>
      <c r="CK67" s="347">
        <v>123559</v>
      </c>
      <c r="CL67" s="421">
        <v>259745</v>
      </c>
      <c r="CM67" s="350">
        <v>0</v>
      </c>
      <c r="CN67" s="425">
        <v>144257</v>
      </c>
      <c r="CO67" s="350">
        <v>0</v>
      </c>
      <c r="CP67" s="425">
        <v>115488</v>
      </c>
      <c r="CQ67" s="965">
        <v>257417</v>
      </c>
      <c r="CR67" s="1197">
        <v>0</v>
      </c>
      <c r="CS67" s="965">
        <v>139088</v>
      </c>
      <c r="CT67" s="1197">
        <v>0</v>
      </c>
      <c r="CU67" s="965">
        <v>118329</v>
      </c>
      <c r="CV67" s="1197">
        <v>244908</v>
      </c>
      <c r="CW67" s="1175">
        <v>0</v>
      </c>
      <c r="CX67" s="1197">
        <v>138629</v>
      </c>
      <c r="CY67" s="1175">
        <v>0</v>
      </c>
      <c r="CZ67" s="1197">
        <v>106279</v>
      </c>
      <c r="DA67" s="1200">
        <v>244792</v>
      </c>
      <c r="DB67" s="1197">
        <v>0</v>
      </c>
      <c r="DC67" s="1200">
        <v>138996</v>
      </c>
      <c r="DD67" s="1197">
        <v>0</v>
      </c>
      <c r="DE67" s="1200">
        <v>105796</v>
      </c>
      <c r="DF67" s="1197">
        <v>241737</v>
      </c>
      <c r="DG67" s="1175">
        <v>0</v>
      </c>
      <c r="DH67" s="1197">
        <v>136156</v>
      </c>
      <c r="DI67" s="1175">
        <v>0</v>
      </c>
      <c r="DJ67" s="1197">
        <v>105581</v>
      </c>
    </row>
    <row r="68" spans="1:114">
      <c r="A68" s="362" t="s">
        <v>367</v>
      </c>
      <c r="B68" s="340" t="s">
        <v>71</v>
      </c>
      <c r="C68" s="341" t="s">
        <v>71</v>
      </c>
      <c r="D68" s="342">
        <v>0</v>
      </c>
      <c r="E68" s="343">
        <v>0</v>
      </c>
      <c r="F68" s="340" t="s">
        <v>71</v>
      </c>
      <c r="G68" s="341" t="s">
        <v>71</v>
      </c>
      <c r="H68" s="342">
        <v>0</v>
      </c>
      <c r="I68" s="346">
        <v>0</v>
      </c>
      <c r="J68" s="340" t="s">
        <v>71</v>
      </c>
      <c r="K68" s="341" t="s">
        <v>71</v>
      </c>
      <c r="L68" s="342">
        <v>0</v>
      </c>
      <c r="M68" s="343">
        <v>0</v>
      </c>
      <c r="N68" s="340" t="s">
        <v>71</v>
      </c>
      <c r="O68" s="343" t="s">
        <v>71</v>
      </c>
      <c r="P68" s="342">
        <v>0</v>
      </c>
      <c r="Q68" s="380">
        <v>0</v>
      </c>
      <c r="R68" s="340" t="s">
        <v>71</v>
      </c>
      <c r="S68" s="388" t="s">
        <v>71</v>
      </c>
      <c r="T68" s="342">
        <v>0</v>
      </c>
      <c r="U68" s="381">
        <v>0</v>
      </c>
      <c r="V68" s="340">
        <v>20466</v>
      </c>
      <c r="W68" s="343">
        <v>15125</v>
      </c>
      <c r="X68" s="342">
        <v>0</v>
      </c>
      <c r="Y68" s="343">
        <v>5341</v>
      </c>
      <c r="Z68" s="340">
        <v>22064</v>
      </c>
      <c r="AA68" s="345">
        <v>15233</v>
      </c>
      <c r="AB68" s="342">
        <v>0</v>
      </c>
      <c r="AC68" s="343">
        <v>6831</v>
      </c>
      <c r="AD68" s="340">
        <v>26182</v>
      </c>
      <c r="AE68" s="343" t="s">
        <v>350</v>
      </c>
      <c r="AF68" s="344">
        <v>17168</v>
      </c>
      <c r="AG68" s="346">
        <v>0</v>
      </c>
      <c r="AH68" s="340">
        <v>9014</v>
      </c>
      <c r="AI68" s="347">
        <v>32124</v>
      </c>
      <c r="AJ68" s="340" t="s">
        <v>350</v>
      </c>
      <c r="AK68" s="347">
        <v>22664</v>
      </c>
      <c r="AL68" s="342">
        <v>0</v>
      </c>
      <c r="AM68" s="347">
        <v>9460</v>
      </c>
      <c r="AN68" s="340">
        <v>32294</v>
      </c>
      <c r="AO68" s="347" t="s">
        <v>350</v>
      </c>
      <c r="AP68" s="340">
        <v>22009</v>
      </c>
      <c r="AQ68" s="346">
        <v>0</v>
      </c>
      <c r="AR68" s="344">
        <v>10285</v>
      </c>
      <c r="AS68" s="347">
        <v>33375</v>
      </c>
      <c r="AT68" s="340" t="s">
        <v>350</v>
      </c>
      <c r="AU68" s="347">
        <v>21821</v>
      </c>
      <c r="AV68" s="342">
        <v>0</v>
      </c>
      <c r="AW68" s="347">
        <v>11554</v>
      </c>
      <c r="AX68" s="340">
        <v>38491</v>
      </c>
      <c r="AY68" s="347" t="s">
        <v>350</v>
      </c>
      <c r="AZ68" s="344">
        <v>25780</v>
      </c>
      <c r="BA68" s="346">
        <v>0</v>
      </c>
      <c r="BB68" s="340">
        <v>12711</v>
      </c>
      <c r="BC68" s="347">
        <v>42114</v>
      </c>
      <c r="BD68" s="340" t="s">
        <v>350</v>
      </c>
      <c r="BE68" s="347">
        <v>27569</v>
      </c>
      <c r="BF68" s="342">
        <v>0</v>
      </c>
      <c r="BG68" s="347">
        <v>14545</v>
      </c>
      <c r="BH68" s="344">
        <v>44518</v>
      </c>
      <c r="BI68" s="345" t="s">
        <v>350</v>
      </c>
      <c r="BJ68" s="344">
        <v>28662</v>
      </c>
      <c r="BK68" s="346">
        <v>0</v>
      </c>
      <c r="BL68" s="344">
        <v>15856</v>
      </c>
      <c r="BM68" s="347">
        <v>43472</v>
      </c>
      <c r="BN68" s="340" t="s">
        <v>350</v>
      </c>
      <c r="BO68" s="347">
        <v>26539</v>
      </c>
      <c r="BP68" s="342">
        <v>0</v>
      </c>
      <c r="BQ68" s="347">
        <v>16933</v>
      </c>
      <c r="BR68" s="349">
        <v>44425</v>
      </c>
      <c r="BS68" s="350" t="s">
        <v>350</v>
      </c>
      <c r="BT68" s="349">
        <v>26613</v>
      </c>
      <c r="BU68" s="346">
        <v>0</v>
      </c>
      <c r="BV68" s="349">
        <v>17812</v>
      </c>
      <c r="BW68" s="347">
        <v>43930</v>
      </c>
      <c r="BX68" s="340" t="s">
        <v>350</v>
      </c>
      <c r="BY68" s="347">
        <v>25202</v>
      </c>
      <c r="BZ68" s="342"/>
      <c r="CA68" s="347">
        <v>18728</v>
      </c>
      <c r="CB68" s="349">
        <v>64515</v>
      </c>
      <c r="CC68" s="350" t="s">
        <v>350</v>
      </c>
      <c r="CD68" s="342">
        <v>23726</v>
      </c>
      <c r="CE68" s="371"/>
      <c r="CF68" s="342">
        <v>40789</v>
      </c>
      <c r="CG68" s="347">
        <v>63213</v>
      </c>
      <c r="CH68" s="340" t="s">
        <v>350</v>
      </c>
      <c r="CI68" s="347">
        <v>28086</v>
      </c>
      <c r="CJ68" s="340"/>
      <c r="CK68" s="347">
        <v>35127</v>
      </c>
      <c r="CL68" s="421">
        <v>60660</v>
      </c>
      <c r="CM68" s="350">
        <v>0</v>
      </c>
      <c r="CN68" s="425">
        <v>26769</v>
      </c>
      <c r="CO68" s="350">
        <v>0</v>
      </c>
      <c r="CP68" s="425">
        <v>33891</v>
      </c>
      <c r="CQ68" s="965">
        <v>60019</v>
      </c>
      <c r="CR68" s="1197">
        <v>0</v>
      </c>
      <c r="CS68" s="965">
        <v>25765</v>
      </c>
      <c r="CT68" s="1197">
        <v>0</v>
      </c>
      <c r="CU68" s="965">
        <v>34254</v>
      </c>
      <c r="CV68" s="1197">
        <v>57878</v>
      </c>
      <c r="CW68" s="1175">
        <v>0</v>
      </c>
      <c r="CX68" s="1197">
        <v>25054</v>
      </c>
      <c r="CY68" s="1175">
        <v>0</v>
      </c>
      <c r="CZ68" s="1197">
        <v>32824</v>
      </c>
      <c r="DA68" s="1200">
        <v>57521</v>
      </c>
      <c r="DB68" s="1197">
        <v>0</v>
      </c>
      <c r="DC68" s="1200">
        <v>25216</v>
      </c>
      <c r="DD68" s="1197">
        <v>0</v>
      </c>
      <c r="DE68" s="1200">
        <v>32305</v>
      </c>
      <c r="DF68" s="1197">
        <v>56811</v>
      </c>
      <c r="DG68" s="1175">
        <v>0</v>
      </c>
      <c r="DH68" s="1197">
        <v>24632</v>
      </c>
      <c r="DI68" s="1175">
        <v>0</v>
      </c>
      <c r="DJ68" s="1197">
        <v>32179</v>
      </c>
    </row>
    <row r="69" spans="1:114">
      <c r="A69" s="362" t="s">
        <v>324</v>
      </c>
      <c r="B69" s="340" t="s">
        <v>71</v>
      </c>
      <c r="C69" s="341" t="s">
        <v>71</v>
      </c>
      <c r="D69" s="342">
        <v>0</v>
      </c>
      <c r="E69" s="343">
        <v>0</v>
      </c>
      <c r="F69" s="340" t="s">
        <v>71</v>
      </c>
      <c r="G69" s="341" t="s">
        <v>71</v>
      </c>
      <c r="H69" s="342">
        <v>0</v>
      </c>
      <c r="I69" s="346">
        <v>0</v>
      </c>
      <c r="J69" s="340" t="s">
        <v>71</v>
      </c>
      <c r="K69" s="341" t="s">
        <v>71</v>
      </c>
      <c r="L69" s="342">
        <v>0</v>
      </c>
      <c r="M69" s="343">
        <v>0</v>
      </c>
      <c r="N69" s="340" t="s">
        <v>71</v>
      </c>
      <c r="O69" s="343" t="s">
        <v>71</v>
      </c>
      <c r="P69" s="342">
        <v>0</v>
      </c>
      <c r="Q69" s="380">
        <v>0</v>
      </c>
      <c r="R69" s="340" t="s">
        <v>71</v>
      </c>
      <c r="S69" s="388" t="s">
        <v>71</v>
      </c>
      <c r="T69" s="342">
        <v>0</v>
      </c>
      <c r="U69" s="381">
        <v>0</v>
      </c>
      <c r="V69" s="340">
        <v>25451</v>
      </c>
      <c r="W69" s="343">
        <v>21083</v>
      </c>
      <c r="X69" s="342">
        <v>0</v>
      </c>
      <c r="Y69" s="343">
        <v>4368</v>
      </c>
      <c r="Z69" s="340">
        <v>26116</v>
      </c>
      <c r="AA69" s="345">
        <v>21088</v>
      </c>
      <c r="AB69" s="342">
        <v>0</v>
      </c>
      <c r="AC69" s="343">
        <v>5028</v>
      </c>
      <c r="AD69" s="340">
        <v>27902</v>
      </c>
      <c r="AE69" s="343" t="s">
        <v>350</v>
      </c>
      <c r="AF69" s="344">
        <v>21867</v>
      </c>
      <c r="AG69" s="346">
        <v>0</v>
      </c>
      <c r="AH69" s="340">
        <v>6035</v>
      </c>
      <c r="AI69" s="347">
        <v>32752</v>
      </c>
      <c r="AJ69" s="340" t="s">
        <v>350</v>
      </c>
      <c r="AK69" s="347">
        <v>26088</v>
      </c>
      <c r="AL69" s="342">
        <v>0</v>
      </c>
      <c r="AM69" s="347">
        <v>6664</v>
      </c>
      <c r="AN69" s="340">
        <v>32697</v>
      </c>
      <c r="AO69" s="347" t="s">
        <v>350</v>
      </c>
      <c r="AP69" s="340">
        <v>25456</v>
      </c>
      <c r="AQ69" s="346">
        <v>0</v>
      </c>
      <c r="AR69" s="344">
        <v>7241</v>
      </c>
      <c r="AS69" s="347">
        <v>32133</v>
      </c>
      <c r="AT69" s="340" t="s">
        <v>350</v>
      </c>
      <c r="AU69" s="347">
        <v>24528</v>
      </c>
      <c r="AV69" s="342">
        <v>0</v>
      </c>
      <c r="AW69" s="347">
        <v>7605</v>
      </c>
      <c r="AX69" s="340">
        <v>33389</v>
      </c>
      <c r="AY69" s="347" t="s">
        <v>350</v>
      </c>
      <c r="AZ69" s="344">
        <v>25153</v>
      </c>
      <c r="BA69" s="346">
        <v>0</v>
      </c>
      <c r="BB69" s="340">
        <v>8236</v>
      </c>
      <c r="BC69" s="347">
        <v>34582</v>
      </c>
      <c r="BD69" s="340" t="s">
        <v>350</v>
      </c>
      <c r="BE69" s="347">
        <v>25382</v>
      </c>
      <c r="BF69" s="342">
        <v>0</v>
      </c>
      <c r="BG69" s="347">
        <v>9200</v>
      </c>
      <c r="BH69" s="344">
        <v>35645</v>
      </c>
      <c r="BI69" s="345" t="s">
        <v>350</v>
      </c>
      <c r="BJ69" s="344">
        <v>25525</v>
      </c>
      <c r="BK69" s="346">
        <v>0</v>
      </c>
      <c r="BL69" s="344">
        <v>10120</v>
      </c>
      <c r="BM69" s="347">
        <v>35433</v>
      </c>
      <c r="BN69" s="340" t="s">
        <v>350</v>
      </c>
      <c r="BO69" s="347">
        <v>24278</v>
      </c>
      <c r="BP69" s="342">
        <v>0</v>
      </c>
      <c r="BQ69" s="347">
        <v>11155</v>
      </c>
      <c r="BR69" s="349">
        <v>34567</v>
      </c>
      <c r="BS69" s="350" t="s">
        <v>350</v>
      </c>
      <c r="BT69" s="349">
        <v>21305</v>
      </c>
      <c r="BU69" s="346">
        <v>0</v>
      </c>
      <c r="BV69" s="349">
        <v>13262</v>
      </c>
      <c r="BW69" s="347">
        <v>34292</v>
      </c>
      <c r="BX69" s="340" t="s">
        <v>350</v>
      </c>
      <c r="BY69" s="347">
        <v>20161</v>
      </c>
      <c r="BZ69" s="342"/>
      <c r="CA69" s="347">
        <v>14131</v>
      </c>
      <c r="CB69" s="349">
        <v>56691</v>
      </c>
      <c r="CC69" s="350" t="s">
        <v>350</v>
      </c>
      <c r="CD69" s="342">
        <v>19548</v>
      </c>
      <c r="CE69" s="371"/>
      <c r="CF69" s="342">
        <v>37143</v>
      </c>
      <c r="CG69" s="347">
        <v>55900</v>
      </c>
      <c r="CH69" s="340" t="s">
        <v>350</v>
      </c>
      <c r="CI69" s="347">
        <v>21332</v>
      </c>
      <c r="CJ69" s="340"/>
      <c r="CK69" s="347">
        <v>34568</v>
      </c>
      <c r="CL69" s="421">
        <v>51544</v>
      </c>
      <c r="CM69" s="350">
        <v>0</v>
      </c>
      <c r="CN69" s="425">
        <v>20077</v>
      </c>
      <c r="CO69" s="350">
        <v>0</v>
      </c>
      <c r="CP69" s="425">
        <v>31467</v>
      </c>
      <c r="CQ69" s="965">
        <v>50276</v>
      </c>
      <c r="CR69" s="1197">
        <v>0</v>
      </c>
      <c r="CS69" s="965">
        <v>19150</v>
      </c>
      <c r="CT69" s="1197">
        <v>0</v>
      </c>
      <c r="CU69" s="965">
        <v>31126</v>
      </c>
      <c r="CV69" s="1197">
        <v>48534</v>
      </c>
      <c r="CW69" s="1175">
        <v>0</v>
      </c>
      <c r="CX69" s="1197">
        <v>18292</v>
      </c>
      <c r="CY69" s="1175">
        <v>0</v>
      </c>
      <c r="CZ69" s="1197">
        <v>30242</v>
      </c>
      <c r="DA69" s="1200">
        <v>47792</v>
      </c>
      <c r="DB69" s="1197">
        <v>0</v>
      </c>
      <c r="DC69" s="1200">
        <v>18114</v>
      </c>
      <c r="DD69" s="1197">
        <v>0</v>
      </c>
      <c r="DE69" s="1200">
        <v>29678</v>
      </c>
      <c r="DF69" s="1197">
        <v>46907</v>
      </c>
      <c r="DG69" s="1175">
        <v>0</v>
      </c>
      <c r="DH69" s="1197">
        <v>17543</v>
      </c>
      <c r="DI69" s="1175">
        <v>0</v>
      </c>
      <c r="DJ69" s="1197">
        <v>29364</v>
      </c>
    </row>
    <row r="70" spans="1:114">
      <c r="A70" s="362" t="s">
        <v>368</v>
      </c>
      <c r="B70" s="340" t="s">
        <v>71</v>
      </c>
      <c r="C70" s="341" t="s">
        <v>71</v>
      </c>
      <c r="D70" s="342">
        <v>0</v>
      </c>
      <c r="E70" s="343">
        <v>0</v>
      </c>
      <c r="F70" s="340" t="s">
        <v>71</v>
      </c>
      <c r="G70" s="341" t="s">
        <v>71</v>
      </c>
      <c r="H70" s="342">
        <v>0</v>
      </c>
      <c r="I70" s="346">
        <v>0</v>
      </c>
      <c r="J70" s="340" t="s">
        <v>71</v>
      </c>
      <c r="K70" s="341" t="s">
        <v>71</v>
      </c>
      <c r="L70" s="342">
        <v>0</v>
      </c>
      <c r="M70" s="343">
        <v>0</v>
      </c>
      <c r="N70" s="340" t="s">
        <v>71</v>
      </c>
      <c r="O70" s="343" t="s">
        <v>71</v>
      </c>
      <c r="P70" s="342">
        <v>0</v>
      </c>
      <c r="Q70" s="380">
        <v>0</v>
      </c>
      <c r="R70" s="340" t="s">
        <v>71</v>
      </c>
      <c r="S70" s="388" t="s">
        <v>71</v>
      </c>
      <c r="T70" s="342">
        <v>0</v>
      </c>
      <c r="U70" s="381">
        <v>0</v>
      </c>
      <c r="V70" s="340">
        <v>45916</v>
      </c>
      <c r="W70" s="343">
        <v>27286</v>
      </c>
      <c r="X70" s="342">
        <v>0</v>
      </c>
      <c r="Y70" s="343">
        <v>18630</v>
      </c>
      <c r="Z70" s="340">
        <v>55226</v>
      </c>
      <c r="AA70" s="345">
        <v>31118</v>
      </c>
      <c r="AB70" s="342">
        <v>0</v>
      </c>
      <c r="AC70" s="343">
        <v>24108</v>
      </c>
      <c r="AD70" s="340">
        <v>70918</v>
      </c>
      <c r="AE70" s="343" t="s">
        <v>350</v>
      </c>
      <c r="AF70" s="344">
        <v>38069</v>
      </c>
      <c r="AG70" s="346">
        <v>0</v>
      </c>
      <c r="AH70" s="340">
        <v>32849</v>
      </c>
      <c r="AI70" s="347">
        <v>90970</v>
      </c>
      <c r="AJ70" s="340" t="s">
        <v>350</v>
      </c>
      <c r="AK70" s="347">
        <v>50513</v>
      </c>
      <c r="AL70" s="342">
        <v>0</v>
      </c>
      <c r="AM70" s="347">
        <v>40457</v>
      </c>
      <c r="AN70" s="340">
        <v>92367</v>
      </c>
      <c r="AO70" s="347" t="s">
        <v>350</v>
      </c>
      <c r="AP70" s="340">
        <v>49632</v>
      </c>
      <c r="AQ70" s="346">
        <v>0</v>
      </c>
      <c r="AR70" s="344">
        <v>42735</v>
      </c>
      <c r="AS70" s="347">
        <v>106959</v>
      </c>
      <c r="AT70" s="340" t="s">
        <v>350</v>
      </c>
      <c r="AU70" s="347">
        <v>59737</v>
      </c>
      <c r="AV70" s="342">
        <v>0</v>
      </c>
      <c r="AW70" s="347">
        <v>47222</v>
      </c>
      <c r="AX70" s="340">
        <v>124856</v>
      </c>
      <c r="AY70" s="347" t="s">
        <v>350</v>
      </c>
      <c r="AZ70" s="344">
        <v>71879</v>
      </c>
      <c r="BA70" s="346">
        <v>0</v>
      </c>
      <c r="BB70" s="340">
        <v>52977</v>
      </c>
      <c r="BC70" s="347">
        <v>133836</v>
      </c>
      <c r="BD70" s="340" t="s">
        <v>350</v>
      </c>
      <c r="BE70" s="347">
        <v>73989</v>
      </c>
      <c r="BF70" s="342">
        <v>0</v>
      </c>
      <c r="BG70" s="347">
        <v>59847</v>
      </c>
      <c r="BH70" s="344">
        <v>141118</v>
      </c>
      <c r="BI70" s="345" t="s">
        <v>350</v>
      </c>
      <c r="BJ70" s="344">
        <v>75928</v>
      </c>
      <c r="BK70" s="346">
        <v>0</v>
      </c>
      <c r="BL70" s="344">
        <v>65190</v>
      </c>
      <c r="BM70" s="347">
        <v>139985</v>
      </c>
      <c r="BN70" s="340" t="s">
        <v>350</v>
      </c>
      <c r="BO70" s="347">
        <v>69520</v>
      </c>
      <c r="BP70" s="342">
        <v>0</v>
      </c>
      <c r="BQ70" s="347">
        <v>70465</v>
      </c>
      <c r="BR70" s="349">
        <v>138655</v>
      </c>
      <c r="BS70" s="350" t="s">
        <v>350</v>
      </c>
      <c r="BT70" s="349">
        <v>63836</v>
      </c>
      <c r="BU70" s="346">
        <v>0</v>
      </c>
      <c r="BV70" s="349">
        <v>74819</v>
      </c>
      <c r="BW70" s="347">
        <v>137268</v>
      </c>
      <c r="BX70" s="340" t="s">
        <v>350</v>
      </c>
      <c r="BY70" s="347">
        <v>59088</v>
      </c>
      <c r="BZ70" s="342"/>
      <c r="CA70" s="347">
        <v>78180</v>
      </c>
      <c r="CB70" s="349">
        <v>164853</v>
      </c>
      <c r="CC70" s="350" t="s">
        <v>350</v>
      </c>
      <c r="CD70" s="342">
        <v>56248</v>
      </c>
      <c r="CE70" s="371"/>
      <c r="CF70" s="342">
        <v>108605</v>
      </c>
      <c r="CG70" s="347">
        <v>176416</v>
      </c>
      <c r="CH70" s="340" t="s">
        <v>350</v>
      </c>
      <c r="CI70" s="347">
        <v>72868</v>
      </c>
      <c r="CJ70" s="340"/>
      <c r="CK70" s="347">
        <v>103548</v>
      </c>
      <c r="CL70" s="421">
        <v>169617</v>
      </c>
      <c r="CM70" s="350">
        <v>0</v>
      </c>
      <c r="CN70" s="425">
        <v>72946</v>
      </c>
      <c r="CO70" s="350">
        <v>0</v>
      </c>
      <c r="CP70" s="425">
        <v>96671</v>
      </c>
      <c r="CQ70" s="965">
        <v>167530</v>
      </c>
      <c r="CR70" s="1197">
        <v>0</v>
      </c>
      <c r="CS70" s="965">
        <v>71686</v>
      </c>
      <c r="CT70" s="1197">
        <v>0</v>
      </c>
      <c r="CU70" s="965">
        <v>95844</v>
      </c>
      <c r="CV70" s="1197">
        <v>160568</v>
      </c>
      <c r="CW70" s="1175">
        <v>0</v>
      </c>
      <c r="CX70" s="1197">
        <v>70419</v>
      </c>
      <c r="CY70" s="1175">
        <v>0</v>
      </c>
      <c r="CZ70" s="1197">
        <v>90149</v>
      </c>
      <c r="DA70" s="1200">
        <v>159209</v>
      </c>
      <c r="DB70" s="1197">
        <v>0</v>
      </c>
      <c r="DC70" s="1200">
        <v>71816</v>
      </c>
      <c r="DD70" s="1197">
        <v>0</v>
      </c>
      <c r="DE70" s="1200">
        <v>87393</v>
      </c>
      <c r="DF70" s="1197">
        <v>157328</v>
      </c>
      <c r="DG70" s="1175">
        <v>0</v>
      </c>
      <c r="DH70" s="1197">
        <v>70977</v>
      </c>
      <c r="DI70" s="1175">
        <v>0</v>
      </c>
      <c r="DJ70" s="1197">
        <v>86351</v>
      </c>
    </row>
    <row r="71" spans="1:114">
      <c r="A71" s="362" t="s">
        <v>143</v>
      </c>
      <c r="B71" s="340" t="s">
        <v>71</v>
      </c>
      <c r="C71" s="341" t="s">
        <v>71</v>
      </c>
      <c r="D71" s="342">
        <v>0</v>
      </c>
      <c r="E71" s="343">
        <v>0</v>
      </c>
      <c r="F71" s="340" t="s">
        <v>71</v>
      </c>
      <c r="G71" s="341" t="s">
        <v>71</v>
      </c>
      <c r="H71" s="342">
        <v>0</v>
      </c>
      <c r="I71" s="346">
        <v>0</v>
      </c>
      <c r="J71" s="340" t="s">
        <v>71</v>
      </c>
      <c r="K71" s="341" t="s">
        <v>71</v>
      </c>
      <c r="L71" s="342">
        <v>0</v>
      </c>
      <c r="M71" s="343">
        <v>0</v>
      </c>
      <c r="N71" s="340" t="s">
        <v>71</v>
      </c>
      <c r="O71" s="343" t="s">
        <v>71</v>
      </c>
      <c r="P71" s="342">
        <v>0</v>
      </c>
      <c r="Q71" s="380">
        <v>0</v>
      </c>
      <c r="R71" s="340" t="s">
        <v>71</v>
      </c>
      <c r="S71" s="388" t="s">
        <v>71</v>
      </c>
      <c r="T71" s="342">
        <v>0</v>
      </c>
      <c r="U71" s="381">
        <v>0</v>
      </c>
      <c r="V71" s="340">
        <v>33397</v>
      </c>
      <c r="W71" s="343">
        <v>25707</v>
      </c>
      <c r="X71" s="342">
        <v>0</v>
      </c>
      <c r="Y71" s="343">
        <v>7690</v>
      </c>
      <c r="Z71" s="340">
        <v>33947</v>
      </c>
      <c r="AA71" s="345">
        <v>25194</v>
      </c>
      <c r="AB71" s="342">
        <v>0</v>
      </c>
      <c r="AC71" s="343">
        <v>8753</v>
      </c>
      <c r="AD71" s="340">
        <v>37436</v>
      </c>
      <c r="AE71" s="343" t="s">
        <v>350</v>
      </c>
      <c r="AF71" s="344">
        <v>27055</v>
      </c>
      <c r="AG71" s="346">
        <v>0</v>
      </c>
      <c r="AH71" s="340">
        <v>10381</v>
      </c>
      <c r="AI71" s="347">
        <v>44366</v>
      </c>
      <c r="AJ71" s="340" t="s">
        <v>350</v>
      </c>
      <c r="AK71" s="347">
        <v>32791</v>
      </c>
      <c r="AL71" s="342">
        <v>0</v>
      </c>
      <c r="AM71" s="347">
        <v>11575</v>
      </c>
      <c r="AN71" s="340">
        <v>44158</v>
      </c>
      <c r="AO71" s="347" t="s">
        <v>350</v>
      </c>
      <c r="AP71" s="340">
        <v>31536</v>
      </c>
      <c r="AQ71" s="346">
        <v>0</v>
      </c>
      <c r="AR71" s="344">
        <v>12622</v>
      </c>
      <c r="AS71" s="347">
        <v>44000</v>
      </c>
      <c r="AT71" s="340" t="s">
        <v>350</v>
      </c>
      <c r="AU71" s="347">
        <v>30003</v>
      </c>
      <c r="AV71" s="342">
        <v>0</v>
      </c>
      <c r="AW71" s="347">
        <v>13997</v>
      </c>
      <c r="AX71" s="340">
        <v>49352</v>
      </c>
      <c r="AY71" s="347" t="s">
        <v>350</v>
      </c>
      <c r="AZ71" s="344">
        <v>33763</v>
      </c>
      <c r="BA71" s="346">
        <v>0</v>
      </c>
      <c r="BB71" s="340">
        <v>15589</v>
      </c>
      <c r="BC71" s="347">
        <v>52660</v>
      </c>
      <c r="BD71" s="340" t="s">
        <v>350</v>
      </c>
      <c r="BE71" s="347">
        <v>35208</v>
      </c>
      <c r="BF71" s="342">
        <v>0</v>
      </c>
      <c r="BG71" s="347">
        <v>17452</v>
      </c>
      <c r="BH71" s="344">
        <v>54254</v>
      </c>
      <c r="BI71" s="345" t="s">
        <v>350</v>
      </c>
      <c r="BJ71" s="344">
        <v>35244</v>
      </c>
      <c r="BK71" s="346">
        <v>0</v>
      </c>
      <c r="BL71" s="344">
        <v>19010</v>
      </c>
      <c r="BM71" s="347">
        <v>54349</v>
      </c>
      <c r="BN71" s="340" t="s">
        <v>350</v>
      </c>
      <c r="BO71" s="347">
        <v>33822</v>
      </c>
      <c r="BP71" s="342">
        <v>0</v>
      </c>
      <c r="BQ71" s="347">
        <v>20527</v>
      </c>
      <c r="BR71" s="349">
        <v>53553</v>
      </c>
      <c r="BS71" s="350" t="s">
        <v>350</v>
      </c>
      <c r="BT71" s="349">
        <v>31733</v>
      </c>
      <c r="BU71" s="346">
        <v>0</v>
      </c>
      <c r="BV71" s="349">
        <v>21820</v>
      </c>
      <c r="BW71" s="347">
        <v>52495</v>
      </c>
      <c r="BX71" s="340" t="s">
        <v>350</v>
      </c>
      <c r="BY71" s="371">
        <v>29840</v>
      </c>
      <c r="BZ71" s="342"/>
      <c r="CA71" s="371">
        <v>22655</v>
      </c>
      <c r="CB71" s="349">
        <v>69986</v>
      </c>
      <c r="CC71" s="350" t="s">
        <v>350</v>
      </c>
      <c r="CD71" s="342">
        <v>28345</v>
      </c>
      <c r="CE71" s="371"/>
      <c r="CF71" s="342">
        <v>41641</v>
      </c>
      <c r="CG71" s="347">
        <v>69654</v>
      </c>
      <c r="CH71" s="340" t="s">
        <v>350</v>
      </c>
      <c r="CI71" s="371">
        <v>33517</v>
      </c>
      <c r="CJ71" s="340"/>
      <c r="CK71" s="371">
        <v>36137</v>
      </c>
      <c r="CL71" s="421">
        <v>66917</v>
      </c>
      <c r="CM71" s="350">
        <v>0</v>
      </c>
      <c r="CN71" s="425">
        <v>31707</v>
      </c>
      <c r="CO71" s="350">
        <v>0</v>
      </c>
      <c r="CP71" s="425">
        <v>35210</v>
      </c>
      <c r="CQ71" s="965">
        <v>65692</v>
      </c>
      <c r="CR71" s="1197">
        <v>0</v>
      </c>
      <c r="CS71" s="965">
        <v>30448</v>
      </c>
      <c r="CT71" s="1197">
        <v>0</v>
      </c>
      <c r="CU71" s="965">
        <v>35244</v>
      </c>
      <c r="CV71" s="1197">
        <v>63363</v>
      </c>
      <c r="CW71" s="1175">
        <v>0</v>
      </c>
      <c r="CX71" s="1197">
        <v>29586</v>
      </c>
      <c r="CY71" s="1175">
        <v>0</v>
      </c>
      <c r="CZ71" s="1197">
        <v>33777</v>
      </c>
      <c r="DA71" s="1200">
        <v>62956</v>
      </c>
      <c r="DB71" s="1197">
        <v>0</v>
      </c>
      <c r="DC71" s="965">
        <v>29692</v>
      </c>
      <c r="DD71" s="1197">
        <v>0</v>
      </c>
      <c r="DE71" s="965">
        <v>33264</v>
      </c>
      <c r="DF71" s="1197">
        <v>62056</v>
      </c>
      <c r="DG71" s="1175">
        <v>0</v>
      </c>
      <c r="DH71" s="1197">
        <v>29173</v>
      </c>
      <c r="DI71" s="1175">
        <v>0</v>
      </c>
      <c r="DJ71" s="1197">
        <v>32883</v>
      </c>
    </row>
    <row r="72" spans="1:114">
      <c r="A72" s="362" t="s">
        <v>144</v>
      </c>
      <c r="B72" s="340" t="s">
        <v>71</v>
      </c>
      <c r="C72" s="341" t="s">
        <v>71</v>
      </c>
      <c r="D72" s="342">
        <v>0</v>
      </c>
      <c r="E72" s="343">
        <v>0</v>
      </c>
      <c r="F72" s="340" t="s">
        <v>71</v>
      </c>
      <c r="G72" s="341" t="s">
        <v>71</v>
      </c>
      <c r="H72" s="342">
        <v>0</v>
      </c>
      <c r="I72" s="346">
        <v>0</v>
      </c>
      <c r="J72" s="340" t="s">
        <v>71</v>
      </c>
      <c r="K72" s="341" t="s">
        <v>71</v>
      </c>
      <c r="L72" s="342">
        <v>0</v>
      </c>
      <c r="M72" s="343">
        <v>0</v>
      </c>
      <c r="N72" s="340" t="s">
        <v>71</v>
      </c>
      <c r="O72" s="343" t="s">
        <v>71</v>
      </c>
      <c r="P72" s="342">
        <v>0</v>
      </c>
      <c r="Q72" s="380">
        <v>0</v>
      </c>
      <c r="R72" s="340" t="s">
        <v>71</v>
      </c>
      <c r="S72" s="388" t="s">
        <v>71</v>
      </c>
      <c r="T72" s="342">
        <v>0</v>
      </c>
      <c r="U72" s="381">
        <v>0</v>
      </c>
      <c r="V72" s="340">
        <v>26017</v>
      </c>
      <c r="W72" s="343">
        <v>17734</v>
      </c>
      <c r="X72" s="342">
        <v>0</v>
      </c>
      <c r="Y72" s="343">
        <v>8283</v>
      </c>
      <c r="Z72" s="340">
        <v>28284</v>
      </c>
      <c r="AA72" s="345">
        <v>18085</v>
      </c>
      <c r="AB72" s="342">
        <v>0</v>
      </c>
      <c r="AC72" s="343">
        <v>10199</v>
      </c>
      <c r="AD72" s="340">
        <v>33239</v>
      </c>
      <c r="AE72" s="343" t="s">
        <v>350</v>
      </c>
      <c r="AF72" s="344">
        <v>19424</v>
      </c>
      <c r="AG72" s="346">
        <v>0</v>
      </c>
      <c r="AH72" s="340">
        <v>13815</v>
      </c>
      <c r="AI72" s="347">
        <v>40941</v>
      </c>
      <c r="AJ72" s="340" t="s">
        <v>350</v>
      </c>
      <c r="AK72" s="347">
        <v>25313</v>
      </c>
      <c r="AL72" s="342">
        <v>0</v>
      </c>
      <c r="AM72" s="347">
        <v>15628</v>
      </c>
      <c r="AN72" s="340">
        <v>42553</v>
      </c>
      <c r="AO72" s="347" t="s">
        <v>350</v>
      </c>
      <c r="AP72" s="340">
        <v>25142</v>
      </c>
      <c r="AQ72" s="346">
        <v>0</v>
      </c>
      <c r="AR72" s="344">
        <v>17411</v>
      </c>
      <c r="AS72" s="347">
        <v>52780</v>
      </c>
      <c r="AT72" s="340" t="s">
        <v>350</v>
      </c>
      <c r="AU72" s="347">
        <v>34117</v>
      </c>
      <c r="AV72" s="342">
        <v>0</v>
      </c>
      <c r="AW72" s="347">
        <v>18663</v>
      </c>
      <c r="AX72" s="340">
        <v>62115</v>
      </c>
      <c r="AY72" s="347" t="s">
        <v>350</v>
      </c>
      <c r="AZ72" s="344">
        <v>41458</v>
      </c>
      <c r="BA72" s="346">
        <v>0</v>
      </c>
      <c r="BB72" s="340">
        <v>20657</v>
      </c>
      <c r="BC72" s="347">
        <v>65931</v>
      </c>
      <c r="BD72" s="340" t="s">
        <v>350</v>
      </c>
      <c r="BE72" s="347">
        <v>43111</v>
      </c>
      <c r="BF72" s="342">
        <v>0</v>
      </c>
      <c r="BG72" s="347">
        <v>22820</v>
      </c>
      <c r="BH72" s="344">
        <v>67424</v>
      </c>
      <c r="BI72" s="345" t="s">
        <v>350</v>
      </c>
      <c r="BJ72" s="344">
        <v>42897</v>
      </c>
      <c r="BK72" s="346">
        <v>0</v>
      </c>
      <c r="BL72" s="344">
        <v>24527</v>
      </c>
      <c r="BM72" s="347">
        <v>67971</v>
      </c>
      <c r="BN72" s="340" t="s">
        <v>350</v>
      </c>
      <c r="BO72" s="347">
        <v>41839</v>
      </c>
      <c r="BP72" s="342">
        <v>0</v>
      </c>
      <c r="BQ72" s="347">
        <v>26132</v>
      </c>
      <c r="BR72" s="349">
        <v>66087</v>
      </c>
      <c r="BS72" s="350" t="s">
        <v>350</v>
      </c>
      <c r="BT72" s="349">
        <v>38909</v>
      </c>
      <c r="BU72" s="346">
        <v>0</v>
      </c>
      <c r="BV72" s="349">
        <v>27178</v>
      </c>
      <c r="BW72" s="347">
        <v>65296</v>
      </c>
      <c r="BX72" s="340" t="s">
        <v>350</v>
      </c>
      <c r="BY72" s="371">
        <v>36745</v>
      </c>
      <c r="BZ72" s="342"/>
      <c r="CA72" s="371">
        <v>28551</v>
      </c>
      <c r="CB72" s="349">
        <v>83869</v>
      </c>
      <c r="CC72" s="350" t="s">
        <v>350</v>
      </c>
      <c r="CD72" s="342">
        <v>34543</v>
      </c>
      <c r="CE72" s="371"/>
      <c r="CF72" s="342">
        <v>49326</v>
      </c>
      <c r="CG72" s="347">
        <v>87066</v>
      </c>
      <c r="CH72" s="340" t="s">
        <v>350</v>
      </c>
      <c r="CI72" s="371">
        <v>40462</v>
      </c>
      <c r="CJ72" s="340"/>
      <c r="CK72" s="371">
        <v>46604</v>
      </c>
      <c r="CL72" s="421">
        <v>81550</v>
      </c>
      <c r="CM72" s="350">
        <v>0</v>
      </c>
      <c r="CN72" s="425">
        <v>38603</v>
      </c>
      <c r="CO72" s="350">
        <v>0</v>
      </c>
      <c r="CP72" s="425">
        <v>42947</v>
      </c>
      <c r="CQ72" s="965">
        <v>79686</v>
      </c>
      <c r="CR72" s="1197">
        <v>0</v>
      </c>
      <c r="CS72" s="965">
        <v>36920</v>
      </c>
      <c r="CT72" s="1197">
        <v>0</v>
      </c>
      <c r="CU72" s="965">
        <v>42766</v>
      </c>
      <c r="CV72" s="1197">
        <v>75758</v>
      </c>
      <c r="CW72" s="1175">
        <v>0</v>
      </c>
      <c r="CX72" s="1197">
        <v>37028</v>
      </c>
      <c r="CY72" s="1175">
        <v>0</v>
      </c>
      <c r="CZ72" s="1197">
        <v>38730</v>
      </c>
      <c r="DA72" s="1200">
        <v>75313</v>
      </c>
      <c r="DB72" s="1197">
        <v>0</v>
      </c>
      <c r="DC72" s="965">
        <v>37928</v>
      </c>
      <c r="DD72" s="1197">
        <v>0</v>
      </c>
      <c r="DE72" s="965">
        <v>37385</v>
      </c>
      <c r="DF72" s="1197">
        <v>74062</v>
      </c>
      <c r="DG72" s="1175">
        <v>0</v>
      </c>
      <c r="DH72" s="1197">
        <v>37411</v>
      </c>
      <c r="DI72" s="1175">
        <v>0</v>
      </c>
      <c r="DJ72" s="1197">
        <v>36651</v>
      </c>
    </row>
    <row r="73" spans="1:114">
      <c r="A73" s="362" t="s">
        <v>145</v>
      </c>
      <c r="B73" s="340" t="s">
        <v>71</v>
      </c>
      <c r="C73" s="341" t="s">
        <v>71</v>
      </c>
      <c r="D73" s="342">
        <v>0</v>
      </c>
      <c r="E73" s="343">
        <v>0</v>
      </c>
      <c r="F73" s="340" t="s">
        <v>71</v>
      </c>
      <c r="G73" s="341" t="s">
        <v>71</v>
      </c>
      <c r="H73" s="342">
        <v>0</v>
      </c>
      <c r="I73" s="346">
        <v>0</v>
      </c>
      <c r="J73" s="340" t="s">
        <v>71</v>
      </c>
      <c r="K73" s="341" t="s">
        <v>71</v>
      </c>
      <c r="L73" s="342">
        <v>0</v>
      </c>
      <c r="M73" s="343">
        <v>0</v>
      </c>
      <c r="N73" s="340" t="s">
        <v>71</v>
      </c>
      <c r="O73" s="343" t="s">
        <v>71</v>
      </c>
      <c r="P73" s="342">
        <v>0</v>
      </c>
      <c r="Q73" s="380">
        <v>0</v>
      </c>
      <c r="R73" s="340" t="s">
        <v>71</v>
      </c>
      <c r="S73" s="388" t="s">
        <v>71</v>
      </c>
      <c r="T73" s="342">
        <v>0</v>
      </c>
      <c r="U73" s="381">
        <v>0</v>
      </c>
      <c r="V73" s="340">
        <v>23466</v>
      </c>
      <c r="W73" s="343">
        <v>18416</v>
      </c>
      <c r="X73" s="342">
        <v>0</v>
      </c>
      <c r="Y73" s="343">
        <v>5050</v>
      </c>
      <c r="Z73" s="340">
        <v>23945</v>
      </c>
      <c r="AA73" s="345">
        <v>18236</v>
      </c>
      <c r="AB73" s="342">
        <v>0</v>
      </c>
      <c r="AC73" s="343">
        <v>5709</v>
      </c>
      <c r="AD73" s="340">
        <v>25477</v>
      </c>
      <c r="AE73" s="343" t="s">
        <v>350</v>
      </c>
      <c r="AF73" s="344">
        <v>18630</v>
      </c>
      <c r="AG73" s="346">
        <v>0</v>
      </c>
      <c r="AH73" s="340">
        <v>6847</v>
      </c>
      <c r="AI73" s="347">
        <v>27715</v>
      </c>
      <c r="AJ73" s="340" t="s">
        <v>350</v>
      </c>
      <c r="AK73" s="347">
        <v>20435</v>
      </c>
      <c r="AL73" s="342">
        <v>0</v>
      </c>
      <c r="AM73" s="347">
        <v>7280</v>
      </c>
      <c r="AN73" s="340">
        <v>27451</v>
      </c>
      <c r="AO73" s="347" t="s">
        <v>350</v>
      </c>
      <c r="AP73" s="340">
        <v>19834</v>
      </c>
      <c r="AQ73" s="346">
        <v>0</v>
      </c>
      <c r="AR73" s="344">
        <v>7617</v>
      </c>
      <c r="AS73" s="347">
        <v>26632</v>
      </c>
      <c r="AT73" s="340" t="s">
        <v>350</v>
      </c>
      <c r="AU73" s="347">
        <v>18488</v>
      </c>
      <c r="AV73" s="342">
        <v>0</v>
      </c>
      <c r="AW73" s="347">
        <v>8144</v>
      </c>
      <c r="AX73" s="340">
        <v>27843</v>
      </c>
      <c r="AY73" s="347" t="s">
        <v>350</v>
      </c>
      <c r="AZ73" s="344">
        <v>19246</v>
      </c>
      <c r="BA73" s="346">
        <v>0</v>
      </c>
      <c r="BB73" s="340">
        <v>8597</v>
      </c>
      <c r="BC73" s="347">
        <v>29220</v>
      </c>
      <c r="BD73" s="340" t="s">
        <v>350</v>
      </c>
      <c r="BE73" s="347">
        <v>19623</v>
      </c>
      <c r="BF73" s="342">
        <v>0</v>
      </c>
      <c r="BG73" s="347">
        <v>9597</v>
      </c>
      <c r="BH73" s="344">
        <v>30157</v>
      </c>
      <c r="BI73" s="345" t="s">
        <v>350</v>
      </c>
      <c r="BJ73" s="344">
        <v>19921</v>
      </c>
      <c r="BK73" s="346">
        <v>0</v>
      </c>
      <c r="BL73" s="344">
        <v>10236</v>
      </c>
      <c r="BM73" s="347">
        <v>29950</v>
      </c>
      <c r="BN73" s="340" t="s">
        <v>350</v>
      </c>
      <c r="BO73" s="347">
        <v>18942</v>
      </c>
      <c r="BP73" s="342">
        <v>0</v>
      </c>
      <c r="BQ73" s="347">
        <v>11008</v>
      </c>
      <c r="BR73" s="349">
        <v>29996</v>
      </c>
      <c r="BS73" s="350" t="s">
        <v>350</v>
      </c>
      <c r="BT73" s="349">
        <v>16125</v>
      </c>
      <c r="BU73" s="346">
        <v>0</v>
      </c>
      <c r="BV73" s="349">
        <v>13871</v>
      </c>
      <c r="BW73" s="347">
        <v>29985</v>
      </c>
      <c r="BX73" s="340" t="s">
        <v>350</v>
      </c>
      <c r="BY73" s="371">
        <v>15334</v>
      </c>
      <c r="BZ73" s="342"/>
      <c r="CA73" s="371">
        <v>14651</v>
      </c>
      <c r="CB73" s="349">
        <v>58811</v>
      </c>
      <c r="CC73" s="350" t="s">
        <v>350</v>
      </c>
      <c r="CD73" s="342">
        <v>35454</v>
      </c>
      <c r="CE73" s="371"/>
      <c r="CF73" s="342">
        <v>23357</v>
      </c>
      <c r="CG73" s="347">
        <v>81473</v>
      </c>
      <c r="CH73" s="340" t="s">
        <v>350</v>
      </c>
      <c r="CI73" s="371">
        <v>56195</v>
      </c>
      <c r="CJ73" s="340"/>
      <c r="CK73" s="371">
        <v>25278</v>
      </c>
      <c r="CL73" s="421">
        <v>79524</v>
      </c>
      <c r="CM73" s="350">
        <v>0</v>
      </c>
      <c r="CN73" s="425">
        <v>55003</v>
      </c>
      <c r="CO73" s="350">
        <v>0</v>
      </c>
      <c r="CP73" s="425">
        <v>24521</v>
      </c>
      <c r="CQ73" s="965">
        <v>79160</v>
      </c>
      <c r="CR73" s="1197">
        <v>0</v>
      </c>
      <c r="CS73" s="965">
        <v>53234</v>
      </c>
      <c r="CT73" s="1197">
        <v>0</v>
      </c>
      <c r="CU73" s="965">
        <v>25926</v>
      </c>
      <c r="CV73" s="1197">
        <v>78676</v>
      </c>
      <c r="CW73" s="1175">
        <v>0</v>
      </c>
      <c r="CX73" s="1197">
        <v>52782</v>
      </c>
      <c r="CY73" s="1175">
        <v>0</v>
      </c>
      <c r="CZ73" s="1197">
        <v>25894</v>
      </c>
      <c r="DA73" s="1200">
        <v>79050</v>
      </c>
      <c r="DB73" s="1197">
        <v>0</v>
      </c>
      <c r="DC73" s="965">
        <v>52846</v>
      </c>
      <c r="DD73" s="1197">
        <v>0</v>
      </c>
      <c r="DE73" s="965">
        <v>26204</v>
      </c>
      <c r="DF73" s="1197">
        <v>78751</v>
      </c>
      <c r="DG73" s="1175">
        <v>0</v>
      </c>
      <c r="DH73" s="1197">
        <v>51928</v>
      </c>
      <c r="DI73" s="1175">
        <v>0</v>
      </c>
      <c r="DJ73" s="1197">
        <v>26823</v>
      </c>
    </row>
    <row r="74" spans="1:114">
      <c r="A74" s="362" t="s">
        <v>146</v>
      </c>
      <c r="B74" s="340" t="s">
        <v>71</v>
      </c>
      <c r="C74" s="341" t="s">
        <v>71</v>
      </c>
      <c r="D74" s="342">
        <v>0</v>
      </c>
      <c r="E74" s="343">
        <v>0</v>
      </c>
      <c r="F74" s="340" t="s">
        <v>71</v>
      </c>
      <c r="G74" s="341" t="s">
        <v>71</v>
      </c>
      <c r="H74" s="342">
        <v>0</v>
      </c>
      <c r="I74" s="346">
        <v>0</v>
      </c>
      <c r="J74" s="340" t="s">
        <v>71</v>
      </c>
      <c r="K74" s="341" t="s">
        <v>71</v>
      </c>
      <c r="L74" s="342">
        <v>0</v>
      </c>
      <c r="M74" s="343">
        <v>0</v>
      </c>
      <c r="N74" s="340" t="s">
        <v>71</v>
      </c>
      <c r="O74" s="343" t="s">
        <v>71</v>
      </c>
      <c r="P74" s="342">
        <v>0</v>
      </c>
      <c r="Q74" s="380">
        <v>0</v>
      </c>
      <c r="R74" s="340" t="s">
        <v>71</v>
      </c>
      <c r="S74" s="388" t="s">
        <v>71</v>
      </c>
      <c r="T74" s="342">
        <v>0</v>
      </c>
      <c r="U74" s="381">
        <v>0</v>
      </c>
      <c r="V74" s="340">
        <v>42002</v>
      </c>
      <c r="W74" s="343">
        <v>17035</v>
      </c>
      <c r="X74" s="342">
        <v>0</v>
      </c>
      <c r="Y74" s="343">
        <v>24967</v>
      </c>
      <c r="Z74" s="340">
        <v>45810</v>
      </c>
      <c r="AA74" s="345">
        <v>18456</v>
      </c>
      <c r="AB74" s="342">
        <v>0</v>
      </c>
      <c r="AC74" s="343">
        <v>27354</v>
      </c>
      <c r="AD74" s="340">
        <v>56285</v>
      </c>
      <c r="AE74" s="343" t="s">
        <v>350</v>
      </c>
      <c r="AF74" s="344">
        <v>22482</v>
      </c>
      <c r="AG74" s="346">
        <v>0</v>
      </c>
      <c r="AH74" s="340">
        <v>33803</v>
      </c>
      <c r="AI74" s="347">
        <v>70011</v>
      </c>
      <c r="AJ74" s="340" t="s">
        <v>350</v>
      </c>
      <c r="AK74" s="347">
        <v>30515</v>
      </c>
      <c r="AL74" s="342">
        <v>0</v>
      </c>
      <c r="AM74" s="347">
        <v>39496</v>
      </c>
      <c r="AN74" s="340">
        <v>74359</v>
      </c>
      <c r="AO74" s="347" t="s">
        <v>350</v>
      </c>
      <c r="AP74" s="340">
        <v>29468</v>
      </c>
      <c r="AQ74" s="346">
        <v>0</v>
      </c>
      <c r="AR74" s="344">
        <v>44891</v>
      </c>
      <c r="AS74" s="347">
        <v>79233</v>
      </c>
      <c r="AT74" s="340" t="s">
        <v>350</v>
      </c>
      <c r="AU74" s="347">
        <v>29414</v>
      </c>
      <c r="AV74" s="342">
        <v>0</v>
      </c>
      <c r="AW74" s="347">
        <v>49819</v>
      </c>
      <c r="AX74" s="340">
        <v>96056</v>
      </c>
      <c r="AY74" s="347" t="s">
        <v>350</v>
      </c>
      <c r="AZ74" s="344">
        <v>39258</v>
      </c>
      <c r="BA74" s="346">
        <v>0</v>
      </c>
      <c r="BB74" s="340">
        <v>56798</v>
      </c>
      <c r="BC74" s="347">
        <v>108629</v>
      </c>
      <c r="BD74" s="340" t="s">
        <v>350</v>
      </c>
      <c r="BE74" s="347">
        <v>44434</v>
      </c>
      <c r="BF74" s="342">
        <v>0</v>
      </c>
      <c r="BG74" s="347">
        <v>64195</v>
      </c>
      <c r="BH74" s="344">
        <v>118198</v>
      </c>
      <c r="BI74" s="345" t="s">
        <v>350</v>
      </c>
      <c r="BJ74" s="344">
        <v>47877</v>
      </c>
      <c r="BK74" s="346">
        <v>0</v>
      </c>
      <c r="BL74" s="344">
        <v>70321</v>
      </c>
      <c r="BM74" s="347">
        <v>125504</v>
      </c>
      <c r="BN74" s="340" t="s">
        <v>350</v>
      </c>
      <c r="BO74" s="347">
        <v>47695</v>
      </c>
      <c r="BP74" s="342">
        <v>0</v>
      </c>
      <c r="BQ74" s="347">
        <v>77809</v>
      </c>
      <c r="BR74" s="349">
        <v>133856</v>
      </c>
      <c r="BS74" s="350" t="s">
        <v>350</v>
      </c>
      <c r="BT74" s="349">
        <v>47514</v>
      </c>
      <c r="BU74" s="346">
        <v>0</v>
      </c>
      <c r="BV74" s="349">
        <v>86342</v>
      </c>
      <c r="BW74" s="347">
        <v>138970</v>
      </c>
      <c r="BX74" s="340" t="s">
        <v>350</v>
      </c>
      <c r="BY74" s="371">
        <v>46723</v>
      </c>
      <c r="BZ74" s="342"/>
      <c r="CA74" s="371">
        <v>92247</v>
      </c>
      <c r="CB74" s="349">
        <v>141643</v>
      </c>
      <c r="CC74" s="350" t="s">
        <v>350</v>
      </c>
      <c r="CD74" s="342">
        <v>45438</v>
      </c>
      <c r="CE74" s="371"/>
      <c r="CF74" s="342">
        <v>96205</v>
      </c>
      <c r="CG74" s="347">
        <v>164428</v>
      </c>
      <c r="CH74" s="340" t="s">
        <v>350</v>
      </c>
      <c r="CI74" s="371">
        <v>82626</v>
      </c>
      <c r="CJ74" s="340"/>
      <c r="CK74" s="371">
        <v>81802</v>
      </c>
      <c r="CL74" s="421">
        <v>164319</v>
      </c>
      <c r="CM74" s="350">
        <v>0</v>
      </c>
      <c r="CN74" s="425">
        <v>72122</v>
      </c>
      <c r="CO74" s="350">
        <v>0</v>
      </c>
      <c r="CP74" s="425">
        <v>92197</v>
      </c>
      <c r="CQ74" s="965">
        <v>167133</v>
      </c>
      <c r="CR74" s="1197">
        <v>0</v>
      </c>
      <c r="CS74" s="965">
        <v>70086</v>
      </c>
      <c r="CT74" s="1197">
        <v>0</v>
      </c>
      <c r="CU74" s="965">
        <v>97047</v>
      </c>
      <c r="CV74" s="1197">
        <v>163051</v>
      </c>
      <c r="CW74" s="1175">
        <v>0</v>
      </c>
      <c r="CX74" s="1197">
        <v>68081</v>
      </c>
      <c r="CY74" s="1175">
        <v>0</v>
      </c>
      <c r="CZ74" s="1197">
        <v>94970</v>
      </c>
      <c r="DA74" s="1200">
        <v>162801</v>
      </c>
      <c r="DB74" s="1197">
        <v>0</v>
      </c>
      <c r="DC74" s="965">
        <v>68118</v>
      </c>
      <c r="DD74" s="1197">
        <v>0</v>
      </c>
      <c r="DE74" s="965">
        <v>94683</v>
      </c>
      <c r="DF74" s="1197">
        <v>161273</v>
      </c>
      <c r="DG74" s="1175">
        <v>0</v>
      </c>
      <c r="DH74" s="1197">
        <v>65645</v>
      </c>
      <c r="DI74" s="1175">
        <v>0</v>
      </c>
      <c r="DJ74" s="1197">
        <v>95628</v>
      </c>
    </row>
    <row r="75" spans="1:114">
      <c r="A75" s="362" t="s">
        <v>147</v>
      </c>
      <c r="B75" s="340" t="s">
        <v>71</v>
      </c>
      <c r="C75" s="341" t="s">
        <v>71</v>
      </c>
      <c r="D75" s="342">
        <v>0</v>
      </c>
      <c r="E75" s="343">
        <v>0</v>
      </c>
      <c r="F75" s="340" t="s">
        <v>71</v>
      </c>
      <c r="G75" s="341" t="s">
        <v>71</v>
      </c>
      <c r="H75" s="342">
        <v>0</v>
      </c>
      <c r="I75" s="346">
        <v>0</v>
      </c>
      <c r="J75" s="340" t="s">
        <v>71</v>
      </c>
      <c r="K75" s="341" t="s">
        <v>71</v>
      </c>
      <c r="L75" s="342">
        <v>0</v>
      </c>
      <c r="M75" s="343">
        <v>0</v>
      </c>
      <c r="N75" s="340" t="s">
        <v>71</v>
      </c>
      <c r="O75" s="343" t="s">
        <v>71</v>
      </c>
      <c r="P75" s="342">
        <v>0</v>
      </c>
      <c r="Q75" s="380">
        <v>0</v>
      </c>
      <c r="R75" s="340" t="s">
        <v>71</v>
      </c>
      <c r="S75" s="388" t="s">
        <v>71</v>
      </c>
      <c r="T75" s="342">
        <v>0</v>
      </c>
      <c r="U75" s="381">
        <v>0</v>
      </c>
      <c r="V75" s="340">
        <v>61622</v>
      </c>
      <c r="W75" s="343">
        <v>24132</v>
      </c>
      <c r="X75" s="342">
        <v>0</v>
      </c>
      <c r="Y75" s="343">
        <v>37490</v>
      </c>
      <c r="Z75" s="340">
        <v>67180</v>
      </c>
      <c r="AA75" s="345">
        <v>23802</v>
      </c>
      <c r="AB75" s="342">
        <v>0</v>
      </c>
      <c r="AC75" s="343">
        <v>43378</v>
      </c>
      <c r="AD75" s="340">
        <v>87728</v>
      </c>
      <c r="AE75" s="343" t="s">
        <v>350</v>
      </c>
      <c r="AF75" s="344">
        <v>29737</v>
      </c>
      <c r="AG75" s="346">
        <v>0</v>
      </c>
      <c r="AH75" s="340">
        <v>57991</v>
      </c>
      <c r="AI75" s="347">
        <v>99255</v>
      </c>
      <c r="AJ75" s="340" t="s">
        <v>350</v>
      </c>
      <c r="AK75" s="347">
        <v>34389</v>
      </c>
      <c r="AL75" s="342">
        <v>0</v>
      </c>
      <c r="AM75" s="347">
        <v>64866</v>
      </c>
      <c r="AN75" s="340">
        <v>101270</v>
      </c>
      <c r="AO75" s="347" t="s">
        <v>350</v>
      </c>
      <c r="AP75" s="340">
        <v>32835</v>
      </c>
      <c r="AQ75" s="346">
        <v>0</v>
      </c>
      <c r="AR75" s="344">
        <v>68435</v>
      </c>
      <c r="AS75" s="347">
        <v>105220</v>
      </c>
      <c r="AT75" s="340" t="s">
        <v>350</v>
      </c>
      <c r="AU75" s="347">
        <v>32967</v>
      </c>
      <c r="AV75" s="342">
        <v>0</v>
      </c>
      <c r="AW75" s="347">
        <v>72253</v>
      </c>
      <c r="AX75" s="340">
        <v>116650</v>
      </c>
      <c r="AY75" s="347" t="s">
        <v>350</v>
      </c>
      <c r="AZ75" s="344">
        <v>39093</v>
      </c>
      <c r="BA75" s="346">
        <v>0</v>
      </c>
      <c r="BB75" s="340">
        <v>77557</v>
      </c>
      <c r="BC75" s="347">
        <v>129445</v>
      </c>
      <c r="BD75" s="340" t="s">
        <v>350</v>
      </c>
      <c r="BE75" s="347">
        <v>46907</v>
      </c>
      <c r="BF75" s="342">
        <v>0</v>
      </c>
      <c r="BG75" s="347">
        <v>82538</v>
      </c>
      <c r="BH75" s="344">
        <v>140807</v>
      </c>
      <c r="BI75" s="345" t="s">
        <v>350</v>
      </c>
      <c r="BJ75" s="344">
        <v>54148</v>
      </c>
      <c r="BK75" s="346">
        <v>0</v>
      </c>
      <c r="BL75" s="344">
        <v>86659</v>
      </c>
      <c r="BM75" s="347">
        <v>144050</v>
      </c>
      <c r="BN75" s="340" t="s">
        <v>350</v>
      </c>
      <c r="BO75" s="347">
        <v>52083</v>
      </c>
      <c r="BP75" s="342">
        <v>0</v>
      </c>
      <c r="BQ75" s="347">
        <v>91967</v>
      </c>
      <c r="BR75" s="349">
        <v>168264</v>
      </c>
      <c r="BS75" s="350" t="s">
        <v>350</v>
      </c>
      <c r="BT75" s="349">
        <v>60729</v>
      </c>
      <c r="BU75" s="346">
        <v>0</v>
      </c>
      <c r="BV75" s="349">
        <v>107535</v>
      </c>
      <c r="BW75" s="347">
        <v>167512</v>
      </c>
      <c r="BX75" s="340" t="s">
        <v>350</v>
      </c>
      <c r="BY75" s="371">
        <v>60108</v>
      </c>
      <c r="BZ75" s="342"/>
      <c r="CA75" s="371">
        <v>107404</v>
      </c>
      <c r="CB75" s="349">
        <v>167427</v>
      </c>
      <c r="CC75" s="350" t="s">
        <v>350</v>
      </c>
      <c r="CD75" s="342">
        <v>60413</v>
      </c>
      <c r="CE75" s="371"/>
      <c r="CF75" s="342">
        <v>107014</v>
      </c>
      <c r="CG75" s="347">
        <v>198340</v>
      </c>
      <c r="CH75" s="340" t="s">
        <v>350</v>
      </c>
      <c r="CI75" s="371">
        <v>100223</v>
      </c>
      <c r="CJ75" s="340"/>
      <c r="CK75" s="371">
        <v>98117</v>
      </c>
      <c r="CL75" s="421">
        <v>193052</v>
      </c>
      <c r="CM75" s="350">
        <v>0</v>
      </c>
      <c r="CN75" s="425">
        <v>93439</v>
      </c>
      <c r="CO75" s="350">
        <v>0</v>
      </c>
      <c r="CP75" s="425">
        <v>99613</v>
      </c>
      <c r="CQ75" s="965">
        <v>193272</v>
      </c>
      <c r="CR75" s="1197">
        <v>0</v>
      </c>
      <c r="CS75" s="965">
        <v>91943</v>
      </c>
      <c r="CT75" s="1197">
        <v>0</v>
      </c>
      <c r="CU75" s="965">
        <v>101329</v>
      </c>
      <c r="CV75" s="1197">
        <v>187589</v>
      </c>
      <c r="CW75" s="1175">
        <v>0</v>
      </c>
      <c r="CX75" s="1197">
        <v>88220</v>
      </c>
      <c r="CY75" s="1175">
        <v>0</v>
      </c>
      <c r="CZ75" s="1197">
        <v>99369</v>
      </c>
      <c r="DA75" s="1200">
        <v>186509</v>
      </c>
      <c r="DB75" s="1197">
        <v>0</v>
      </c>
      <c r="DC75" s="965">
        <v>87422</v>
      </c>
      <c r="DD75" s="1197">
        <v>0</v>
      </c>
      <c r="DE75" s="965">
        <v>99087</v>
      </c>
      <c r="DF75" s="1197">
        <v>183375</v>
      </c>
      <c r="DG75" s="1175">
        <v>0</v>
      </c>
      <c r="DH75" s="1197">
        <v>84571</v>
      </c>
      <c r="DI75" s="1175">
        <v>0</v>
      </c>
      <c r="DJ75" s="1197">
        <v>98804</v>
      </c>
    </row>
    <row r="76" spans="1:114">
      <c r="A76" s="362" t="s">
        <v>148</v>
      </c>
      <c r="B76" s="340" t="s">
        <v>71</v>
      </c>
      <c r="C76" s="341" t="s">
        <v>71</v>
      </c>
      <c r="D76" s="342">
        <v>0</v>
      </c>
      <c r="E76" s="343">
        <v>0</v>
      </c>
      <c r="F76" s="340" t="s">
        <v>71</v>
      </c>
      <c r="G76" s="341" t="s">
        <v>71</v>
      </c>
      <c r="H76" s="342">
        <v>0</v>
      </c>
      <c r="I76" s="346">
        <v>0</v>
      </c>
      <c r="J76" s="340" t="s">
        <v>71</v>
      </c>
      <c r="K76" s="341" t="s">
        <v>71</v>
      </c>
      <c r="L76" s="342">
        <v>0</v>
      </c>
      <c r="M76" s="343">
        <v>0</v>
      </c>
      <c r="N76" s="340" t="s">
        <v>71</v>
      </c>
      <c r="O76" s="343" t="s">
        <v>71</v>
      </c>
      <c r="P76" s="342">
        <v>0</v>
      </c>
      <c r="Q76" s="380">
        <v>0</v>
      </c>
      <c r="R76" s="340" t="s">
        <v>71</v>
      </c>
      <c r="S76" s="388" t="s">
        <v>71</v>
      </c>
      <c r="T76" s="342">
        <v>0</v>
      </c>
      <c r="U76" s="381">
        <v>0</v>
      </c>
      <c r="V76" s="340">
        <v>81602</v>
      </c>
      <c r="W76" s="343">
        <v>46595</v>
      </c>
      <c r="X76" s="342">
        <v>0</v>
      </c>
      <c r="Y76" s="343">
        <v>35007</v>
      </c>
      <c r="Z76" s="340">
        <v>102554</v>
      </c>
      <c r="AA76" s="345">
        <v>63425</v>
      </c>
      <c r="AB76" s="342">
        <v>0</v>
      </c>
      <c r="AC76" s="343">
        <v>39129</v>
      </c>
      <c r="AD76" s="340">
        <v>124863</v>
      </c>
      <c r="AE76" s="343" t="s">
        <v>350</v>
      </c>
      <c r="AF76" s="344">
        <v>72062</v>
      </c>
      <c r="AG76" s="346">
        <v>0</v>
      </c>
      <c r="AH76" s="340">
        <v>52801</v>
      </c>
      <c r="AI76" s="347">
        <v>176973</v>
      </c>
      <c r="AJ76" s="340" t="s">
        <v>350</v>
      </c>
      <c r="AK76" s="347">
        <v>113880</v>
      </c>
      <c r="AL76" s="342">
        <v>0</v>
      </c>
      <c r="AM76" s="347">
        <v>63093</v>
      </c>
      <c r="AN76" s="340">
        <v>181422</v>
      </c>
      <c r="AO76" s="347" t="s">
        <v>350</v>
      </c>
      <c r="AP76" s="340">
        <v>112614</v>
      </c>
      <c r="AQ76" s="346">
        <v>0</v>
      </c>
      <c r="AR76" s="344">
        <v>68808</v>
      </c>
      <c r="AS76" s="347">
        <v>212041</v>
      </c>
      <c r="AT76" s="340" t="s">
        <v>350</v>
      </c>
      <c r="AU76" s="347">
        <v>138161</v>
      </c>
      <c r="AV76" s="342">
        <v>0</v>
      </c>
      <c r="AW76" s="347">
        <v>73880</v>
      </c>
      <c r="AX76" s="340">
        <v>236314</v>
      </c>
      <c r="AY76" s="347" t="s">
        <v>350</v>
      </c>
      <c r="AZ76" s="344">
        <v>156385</v>
      </c>
      <c r="BA76" s="346">
        <v>0</v>
      </c>
      <c r="BB76" s="340">
        <v>79929</v>
      </c>
      <c r="BC76" s="347">
        <v>252104</v>
      </c>
      <c r="BD76" s="340" t="s">
        <v>350</v>
      </c>
      <c r="BE76" s="347">
        <v>164720</v>
      </c>
      <c r="BF76" s="342">
        <v>0</v>
      </c>
      <c r="BG76" s="347">
        <v>87384</v>
      </c>
      <c r="BH76" s="344">
        <v>270024</v>
      </c>
      <c r="BI76" s="345" t="s">
        <v>350</v>
      </c>
      <c r="BJ76" s="344">
        <v>174902</v>
      </c>
      <c r="BK76" s="346">
        <v>0</v>
      </c>
      <c r="BL76" s="344">
        <v>95122</v>
      </c>
      <c r="BM76" s="347">
        <v>270468</v>
      </c>
      <c r="BN76" s="340" t="s">
        <v>350</v>
      </c>
      <c r="BO76" s="347">
        <v>167057</v>
      </c>
      <c r="BP76" s="342">
        <v>0</v>
      </c>
      <c r="BQ76" s="347">
        <v>103411</v>
      </c>
      <c r="BR76" s="349">
        <v>267199</v>
      </c>
      <c r="BS76" s="350" t="s">
        <v>350</v>
      </c>
      <c r="BT76" s="349">
        <v>155892</v>
      </c>
      <c r="BU76" s="346">
        <v>0</v>
      </c>
      <c r="BV76" s="349">
        <v>111307</v>
      </c>
      <c r="BW76" s="347">
        <v>266364</v>
      </c>
      <c r="BX76" s="340" t="s">
        <v>350</v>
      </c>
      <c r="BY76" s="371">
        <v>146856</v>
      </c>
      <c r="BZ76" s="342"/>
      <c r="CA76" s="371">
        <v>119508</v>
      </c>
      <c r="CB76" s="349">
        <v>294688</v>
      </c>
      <c r="CC76" s="350" t="s">
        <v>350</v>
      </c>
      <c r="CD76" s="342">
        <v>139175</v>
      </c>
      <c r="CE76" s="371"/>
      <c r="CF76" s="342">
        <v>155513</v>
      </c>
      <c r="CG76" s="347">
        <v>316719</v>
      </c>
      <c r="CH76" s="340" t="s">
        <v>350</v>
      </c>
      <c r="CI76" s="371">
        <v>165084</v>
      </c>
      <c r="CJ76" s="340"/>
      <c r="CK76" s="371">
        <v>151635</v>
      </c>
      <c r="CL76" s="421">
        <v>303585</v>
      </c>
      <c r="CM76" s="350">
        <v>0</v>
      </c>
      <c r="CN76" s="425">
        <v>157775</v>
      </c>
      <c r="CO76" s="350">
        <v>0</v>
      </c>
      <c r="CP76" s="425">
        <v>145810</v>
      </c>
      <c r="CQ76" s="965">
        <v>300234</v>
      </c>
      <c r="CR76" s="1197">
        <v>0</v>
      </c>
      <c r="CS76" s="965">
        <v>153475</v>
      </c>
      <c r="CT76" s="1197">
        <v>0</v>
      </c>
      <c r="CU76" s="965">
        <v>146759</v>
      </c>
      <c r="CV76" s="1197">
        <v>288802</v>
      </c>
      <c r="CW76" s="1175">
        <v>0</v>
      </c>
      <c r="CX76" s="1197">
        <v>149938</v>
      </c>
      <c r="CY76" s="1175">
        <v>0</v>
      </c>
      <c r="CZ76" s="1197">
        <v>138864</v>
      </c>
      <c r="DA76" s="1200">
        <v>286827</v>
      </c>
      <c r="DB76" s="1197">
        <v>0</v>
      </c>
      <c r="DC76" s="965">
        <v>149479</v>
      </c>
      <c r="DD76" s="1197">
        <v>0</v>
      </c>
      <c r="DE76" s="965">
        <v>137348</v>
      </c>
      <c r="DF76" s="1197">
        <v>282970</v>
      </c>
      <c r="DG76" s="1175">
        <v>0</v>
      </c>
      <c r="DH76" s="1197">
        <v>146559</v>
      </c>
      <c r="DI76" s="1175">
        <v>0</v>
      </c>
      <c r="DJ76" s="1197">
        <v>136411</v>
      </c>
    </row>
    <row r="77" spans="1:114">
      <c r="A77" s="362" t="s">
        <v>369</v>
      </c>
      <c r="B77" s="340" t="s">
        <v>71</v>
      </c>
      <c r="C77" s="341" t="s">
        <v>71</v>
      </c>
      <c r="D77" s="342">
        <v>0</v>
      </c>
      <c r="E77" s="343">
        <v>0</v>
      </c>
      <c r="F77" s="340" t="s">
        <v>71</v>
      </c>
      <c r="G77" s="341" t="s">
        <v>71</v>
      </c>
      <c r="H77" s="342">
        <v>0</v>
      </c>
      <c r="I77" s="346">
        <v>0</v>
      </c>
      <c r="J77" s="340" t="s">
        <v>71</v>
      </c>
      <c r="K77" s="341" t="s">
        <v>71</v>
      </c>
      <c r="L77" s="342">
        <v>0</v>
      </c>
      <c r="M77" s="343">
        <v>0</v>
      </c>
      <c r="N77" s="340" t="s">
        <v>71</v>
      </c>
      <c r="O77" s="343" t="s">
        <v>71</v>
      </c>
      <c r="P77" s="342">
        <v>0</v>
      </c>
      <c r="Q77" s="380">
        <v>0</v>
      </c>
      <c r="R77" s="340" t="s">
        <v>71</v>
      </c>
      <c r="S77" s="388" t="s">
        <v>71</v>
      </c>
      <c r="T77" s="342">
        <v>0</v>
      </c>
      <c r="U77" s="381">
        <v>0</v>
      </c>
      <c r="V77" s="340">
        <v>34120</v>
      </c>
      <c r="W77" s="343">
        <v>25115</v>
      </c>
      <c r="X77" s="342">
        <v>0</v>
      </c>
      <c r="Y77" s="343">
        <v>9005</v>
      </c>
      <c r="Z77" s="340">
        <v>36321</v>
      </c>
      <c r="AA77" s="345">
        <v>25381</v>
      </c>
      <c r="AB77" s="342">
        <v>0</v>
      </c>
      <c r="AC77" s="343">
        <v>10940</v>
      </c>
      <c r="AD77" s="340">
        <v>43778</v>
      </c>
      <c r="AE77" s="343" t="s">
        <v>350</v>
      </c>
      <c r="AF77" s="344">
        <v>28813</v>
      </c>
      <c r="AG77" s="346">
        <v>0</v>
      </c>
      <c r="AH77" s="340">
        <v>14965</v>
      </c>
      <c r="AI77" s="347">
        <v>59274</v>
      </c>
      <c r="AJ77" s="340" t="s">
        <v>350</v>
      </c>
      <c r="AK77" s="347">
        <v>41947</v>
      </c>
      <c r="AL77" s="342">
        <v>0</v>
      </c>
      <c r="AM77" s="347">
        <v>17327</v>
      </c>
      <c r="AN77" s="340">
        <v>61514</v>
      </c>
      <c r="AO77" s="347" t="s">
        <v>350</v>
      </c>
      <c r="AP77" s="340">
        <v>42664</v>
      </c>
      <c r="AQ77" s="346">
        <v>0</v>
      </c>
      <c r="AR77" s="344">
        <v>18850</v>
      </c>
      <c r="AS77" s="347">
        <v>72239</v>
      </c>
      <c r="AT77" s="340" t="s">
        <v>350</v>
      </c>
      <c r="AU77" s="347">
        <v>51203</v>
      </c>
      <c r="AV77" s="342">
        <v>0</v>
      </c>
      <c r="AW77" s="347">
        <v>21036</v>
      </c>
      <c r="AX77" s="340">
        <v>82117</v>
      </c>
      <c r="AY77" s="347" t="s">
        <v>350</v>
      </c>
      <c r="AZ77" s="344">
        <v>58177</v>
      </c>
      <c r="BA77" s="346">
        <v>0</v>
      </c>
      <c r="BB77" s="340">
        <v>23940</v>
      </c>
      <c r="BC77" s="347">
        <v>87530</v>
      </c>
      <c r="BD77" s="340" t="s">
        <v>350</v>
      </c>
      <c r="BE77" s="347">
        <v>60853</v>
      </c>
      <c r="BF77" s="342">
        <v>0</v>
      </c>
      <c r="BG77" s="347">
        <v>26677</v>
      </c>
      <c r="BH77" s="344">
        <v>91372</v>
      </c>
      <c r="BI77" s="345" t="s">
        <v>350</v>
      </c>
      <c r="BJ77" s="344">
        <v>61796</v>
      </c>
      <c r="BK77" s="346">
        <v>0</v>
      </c>
      <c r="BL77" s="344">
        <v>29576</v>
      </c>
      <c r="BM77" s="347">
        <v>92438</v>
      </c>
      <c r="BN77" s="340" t="s">
        <v>350</v>
      </c>
      <c r="BO77" s="347">
        <v>60936</v>
      </c>
      <c r="BP77" s="342">
        <v>0</v>
      </c>
      <c r="BQ77" s="347">
        <v>31502</v>
      </c>
      <c r="BR77" s="349">
        <v>90886</v>
      </c>
      <c r="BS77" s="350" t="s">
        <v>350</v>
      </c>
      <c r="BT77" s="349">
        <v>56924</v>
      </c>
      <c r="BU77" s="346">
        <v>0</v>
      </c>
      <c r="BV77" s="349">
        <v>33962</v>
      </c>
      <c r="BW77" s="347">
        <v>90337</v>
      </c>
      <c r="BX77" s="340" t="s">
        <v>350</v>
      </c>
      <c r="BY77" s="371">
        <v>53347</v>
      </c>
      <c r="BZ77" s="342"/>
      <c r="CA77" s="371">
        <v>36990</v>
      </c>
      <c r="CB77" s="349">
        <v>109539</v>
      </c>
      <c r="CC77" s="350" t="s">
        <v>350</v>
      </c>
      <c r="CD77" s="342">
        <v>50028</v>
      </c>
      <c r="CE77" s="371"/>
      <c r="CF77" s="342">
        <v>59511</v>
      </c>
      <c r="CG77" s="347">
        <v>113942</v>
      </c>
      <c r="CH77" s="340" t="s">
        <v>350</v>
      </c>
      <c r="CI77" s="371">
        <v>57621</v>
      </c>
      <c r="CJ77" s="340"/>
      <c r="CK77" s="371">
        <v>56321</v>
      </c>
      <c r="CL77" s="421">
        <v>106176</v>
      </c>
      <c r="CM77" s="350">
        <v>0</v>
      </c>
      <c r="CN77" s="425">
        <v>55652</v>
      </c>
      <c r="CO77" s="350">
        <v>0</v>
      </c>
      <c r="CP77" s="425">
        <v>50524</v>
      </c>
      <c r="CQ77" s="965">
        <v>106207</v>
      </c>
      <c r="CR77" s="1197">
        <v>0</v>
      </c>
      <c r="CS77" s="965">
        <v>53678</v>
      </c>
      <c r="CT77" s="1197">
        <v>0</v>
      </c>
      <c r="CU77" s="965">
        <v>52529</v>
      </c>
      <c r="CV77" s="1197">
        <v>101269</v>
      </c>
      <c r="CW77" s="1175">
        <v>0</v>
      </c>
      <c r="CX77" s="1197">
        <v>54009</v>
      </c>
      <c r="CY77" s="1175">
        <v>0</v>
      </c>
      <c r="CZ77" s="1197">
        <v>47260</v>
      </c>
      <c r="DA77" s="1200">
        <v>100706</v>
      </c>
      <c r="DB77" s="1197">
        <v>0</v>
      </c>
      <c r="DC77" s="965">
        <v>53540</v>
      </c>
      <c r="DD77" s="1197">
        <v>0</v>
      </c>
      <c r="DE77" s="965">
        <v>47166</v>
      </c>
      <c r="DF77" s="1197">
        <v>99198</v>
      </c>
      <c r="DG77" s="1175">
        <v>0</v>
      </c>
      <c r="DH77" s="1197">
        <v>52557</v>
      </c>
      <c r="DI77" s="1175">
        <v>0</v>
      </c>
      <c r="DJ77" s="1197">
        <v>46641</v>
      </c>
    </row>
    <row r="78" spans="1:114">
      <c r="A78" s="362" t="s">
        <v>149</v>
      </c>
      <c r="B78" s="340" t="s">
        <v>71</v>
      </c>
      <c r="C78" s="341" t="s">
        <v>71</v>
      </c>
      <c r="D78" s="342">
        <v>0</v>
      </c>
      <c r="E78" s="343">
        <v>0</v>
      </c>
      <c r="F78" s="340" t="s">
        <v>71</v>
      </c>
      <c r="G78" s="341" t="s">
        <v>71</v>
      </c>
      <c r="H78" s="342">
        <v>0</v>
      </c>
      <c r="I78" s="346">
        <v>0</v>
      </c>
      <c r="J78" s="340" t="s">
        <v>71</v>
      </c>
      <c r="K78" s="341" t="s">
        <v>71</v>
      </c>
      <c r="L78" s="342">
        <v>0</v>
      </c>
      <c r="M78" s="343">
        <v>0</v>
      </c>
      <c r="N78" s="340" t="s">
        <v>71</v>
      </c>
      <c r="O78" s="343" t="s">
        <v>71</v>
      </c>
      <c r="P78" s="342">
        <v>0</v>
      </c>
      <c r="Q78" s="380">
        <v>0</v>
      </c>
      <c r="R78" s="340" t="s">
        <v>71</v>
      </c>
      <c r="S78" s="388" t="s">
        <v>71</v>
      </c>
      <c r="T78" s="342">
        <v>0</v>
      </c>
      <c r="U78" s="381">
        <v>0</v>
      </c>
      <c r="V78" s="340">
        <v>32502</v>
      </c>
      <c r="W78" s="343">
        <v>14868</v>
      </c>
      <c r="X78" s="342">
        <v>0</v>
      </c>
      <c r="Y78" s="343">
        <v>17634</v>
      </c>
      <c r="Z78" s="340">
        <v>41906</v>
      </c>
      <c r="AA78" s="345">
        <v>22381</v>
      </c>
      <c r="AB78" s="342">
        <v>0</v>
      </c>
      <c r="AC78" s="343">
        <v>19525</v>
      </c>
      <c r="AD78" s="340">
        <v>51183</v>
      </c>
      <c r="AE78" s="343" t="s">
        <v>350</v>
      </c>
      <c r="AF78" s="344">
        <v>24937</v>
      </c>
      <c r="AG78" s="346">
        <v>0</v>
      </c>
      <c r="AH78" s="340">
        <v>26246</v>
      </c>
      <c r="AI78" s="347">
        <v>71484</v>
      </c>
      <c r="AJ78" s="340" t="s">
        <v>350</v>
      </c>
      <c r="AK78" s="347">
        <v>39918</v>
      </c>
      <c r="AL78" s="342">
        <v>0</v>
      </c>
      <c r="AM78" s="347">
        <v>31566</v>
      </c>
      <c r="AN78" s="340">
        <v>73939</v>
      </c>
      <c r="AO78" s="347" t="s">
        <v>350</v>
      </c>
      <c r="AP78" s="340">
        <v>39125</v>
      </c>
      <c r="AQ78" s="346">
        <v>0</v>
      </c>
      <c r="AR78" s="344">
        <v>34814</v>
      </c>
      <c r="AS78" s="347">
        <v>84248</v>
      </c>
      <c r="AT78" s="340" t="s">
        <v>350</v>
      </c>
      <c r="AU78" s="347">
        <v>47851</v>
      </c>
      <c r="AV78" s="342">
        <v>0</v>
      </c>
      <c r="AW78" s="347">
        <v>36397</v>
      </c>
      <c r="AX78" s="340">
        <v>92626</v>
      </c>
      <c r="AY78" s="347" t="s">
        <v>350</v>
      </c>
      <c r="AZ78" s="344">
        <v>53167</v>
      </c>
      <c r="BA78" s="346">
        <v>0</v>
      </c>
      <c r="BB78" s="340">
        <v>39459</v>
      </c>
      <c r="BC78" s="347">
        <v>100764</v>
      </c>
      <c r="BD78" s="340" t="s">
        <v>350</v>
      </c>
      <c r="BE78" s="347">
        <v>58724</v>
      </c>
      <c r="BF78" s="342">
        <v>0</v>
      </c>
      <c r="BG78" s="347">
        <v>42040</v>
      </c>
      <c r="BH78" s="344">
        <v>110716</v>
      </c>
      <c r="BI78" s="345" t="s">
        <v>350</v>
      </c>
      <c r="BJ78" s="344">
        <v>64917</v>
      </c>
      <c r="BK78" s="346">
        <v>0</v>
      </c>
      <c r="BL78" s="344">
        <v>45799</v>
      </c>
      <c r="BM78" s="347">
        <v>107847</v>
      </c>
      <c r="BN78" s="340" t="s">
        <v>350</v>
      </c>
      <c r="BO78" s="347">
        <v>59541</v>
      </c>
      <c r="BP78" s="342">
        <v>0</v>
      </c>
      <c r="BQ78" s="347">
        <v>48306</v>
      </c>
      <c r="BR78" s="349">
        <v>107241</v>
      </c>
      <c r="BS78" s="350" t="s">
        <v>350</v>
      </c>
      <c r="BT78" s="349">
        <v>55633</v>
      </c>
      <c r="BU78" s="346">
        <v>0</v>
      </c>
      <c r="BV78" s="349">
        <v>51608</v>
      </c>
      <c r="BW78" s="347">
        <v>106003</v>
      </c>
      <c r="BX78" s="340" t="s">
        <v>350</v>
      </c>
      <c r="BY78" s="371">
        <v>51564</v>
      </c>
      <c r="BZ78" s="342"/>
      <c r="CA78" s="371">
        <v>54439</v>
      </c>
      <c r="CB78" s="349">
        <v>123415</v>
      </c>
      <c r="CC78" s="350" t="s">
        <v>350</v>
      </c>
      <c r="CD78" s="342">
        <v>48785</v>
      </c>
      <c r="CE78" s="371"/>
      <c r="CF78" s="342">
        <v>74630</v>
      </c>
      <c r="CG78" s="347">
        <v>134475</v>
      </c>
      <c r="CH78" s="340" t="s">
        <v>350</v>
      </c>
      <c r="CI78" s="371">
        <v>62166</v>
      </c>
      <c r="CJ78" s="340"/>
      <c r="CK78" s="371">
        <v>72309</v>
      </c>
      <c r="CL78" s="421">
        <v>127323</v>
      </c>
      <c r="CM78" s="350">
        <v>0</v>
      </c>
      <c r="CN78" s="425">
        <v>59860</v>
      </c>
      <c r="CO78" s="350">
        <v>0</v>
      </c>
      <c r="CP78" s="425">
        <v>67463</v>
      </c>
      <c r="CQ78" s="965">
        <v>126533</v>
      </c>
      <c r="CR78" s="1197">
        <v>0</v>
      </c>
      <c r="CS78" s="965">
        <v>58994</v>
      </c>
      <c r="CT78" s="1197">
        <v>0</v>
      </c>
      <c r="CU78" s="965">
        <v>67539</v>
      </c>
      <c r="CV78" s="1197">
        <v>121142</v>
      </c>
      <c r="CW78" s="1175">
        <v>0</v>
      </c>
      <c r="CX78" s="1197">
        <v>58525</v>
      </c>
      <c r="CY78" s="1175">
        <v>0</v>
      </c>
      <c r="CZ78" s="1197">
        <v>62617</v>
      </c>
      <c r="DA78" s="1200">
        <v>119567</v>
      </c>
      <c r="DB78" s="1197">
        <v>0</v>
      </c>
      <c r="DC78" s="965">
        <v>59448</v>
      </c>
      <c r="DD78" s="1197">
        <v>0</v>
      </c>
      <c r="DE78" s="965">
        <v>60119</v>
      </c>
      <c r="DF78" s="1197">
        <v>117361</v>
      </c>
      <c r="DG78" s="1175">
        <v>0</v>
      </c>
      <c r="DH78" s="1197">
        <v>58443</v>
      </c>
      <c r="DI78" s="1175">
        <v>0</v>
      </c>
      <c r="DJ78" s="1197">
        <v>58918</v>
      </c>
    </row>
    <row r="79" spans="1:114">
      <c r="A79" s="362" t="s">
        <v>150</v>
      </c>
      <c r="B79" s="340" t="s">
        <v>71</v>
      </c>
      <c r="C79" s="341" t="s">
        <v>71</v>
      </c>
      <c r="D79" s="342">
        <v>0</v>
      </c>
      <c r="E79" s="343">
        <v>0</v>
      </c>
      <c r="F79" s="340" t="s">
        <v>71</v>
      </c>
      <c r="G79" s="341" t="s">
        <v>71</v>
      </c>
      <c r="H79" s="342">
        <v>0</v>
      </c>
      <c r="I79" s="346">
        <v>0</v>
      </c>
      <c r="J79" s="340" t="s">
        <v>71</v>
      </c>
      <c r="K79" s="341" t="s">
        <v>71</v>
      </c>
      <c r="L79" s="342">
        <v>0</v>
      </c>
      <c r="M79" s="343">
        <v>0</v>
      </c>
      <c r="N79" s="340" t="s">
        <v>71</v>
      </c>
      <c r="O79" s="343" t="s">
        <v>71</v>
      </c>
      <c r="P79" s="342">
        <v>0</v>
      </c>
      <c r="Q79" s="380">
        <v>0</v>
      </c>
      <c r="R79" s="340" t="s">
        <v>71</v>
      </c>
      <c r="S79" s="388" t="s">
        <v>71</v>
      </c>
      <c r="T79" s="342">
        <v>0</v>
      </c>
      <c r="U79" s="381">
        <v>0</v>
      </c>
      <c r="V79" s="340">
        <v>58734</v>
      </c>
      <c r="W79" s="343">
        <v>46145</v>
      </c>
      <c r="X79" s="342">
        <v>0</v>
      </c>
      <c r="Y79" s="343">
        <v>12589</v>
      </c>
      <c r="Z79" s="340">
        <v>62826</v>
      </c>
      <c r="AA79" s="345">
        <v>48570</v>
      </c>
      <c r="AB79" s="342">
        <v>0</v>
      </c>
      <c r="AC79" s="343">
        <v>14256</v>
      </c>
      <c r="AD79" s="340">
        <v>74902</v>
      </c>
      <c r="AE79" s="343" t="s">
        <v>350</v>
      </c>
      <c r="AF79" s="344">
        <v>57295</v>
      </c>
      <c r="AG79" s="346">
        <v>0</v>
      </c>
      <c r="AH79" s="340">
        <v>17607</v>
      </c>
      <c r="AI79" s="347">
        <v>91391</v>
      </c>
      <c r="AJ79" s="340" t="s">
        <v>350</v>
      </c>
      <c r="AK79" s="347">
        <v>71757</v>
      </c>
      <c r="AL79" s="342">
        <v>0</v>
      </c>
      <c r="AM79" s="347">
        <v>19634</v>
      </c>
      <c r="AN79" s="340">
        <v>95467</v>
      </c>
      <c r="AO79" s="347" t="s">
        <v>350</v>
      </c>
      <c r="AP79" s="340">
        <v>74588</v>
      </c>
      <c r="AQ79" s="346">
        <v>0</v>
      </c>
      <c r="AR79" s="344">
        <v>20879</v>
      </c>
      <c r="AS79" s="347">
        <v>117400</v>
      </c>
      <c r="AT79" s="340" t="s">
        <v>350</v>
      </c>
      <c r="AU79" s="347">
        <v>95116</v>
      </c>
      <c r="AV79" s="342">
        <v>0</v>
      </c>
      <c r="AW79" s="347">
        <v>22284</v>
      </c>
      <c r="AX79" s="340">
        <v>132450</v>
      </c>
      <c r="AY79" s="347" t="s">
        <v>350</v>
      </c>
      <c r="AZ79" s="344">
        <v>108427</v>
      </c>
      <c r="BA79" s="346">
        <v>0</v>
      </c>
      <c r="BB79" s="340">
        <v>24023</v>
      </c>
      <c r="BC79" s="347">
        <v>140696</v>
      </c>
      <c r="BD79" s="340" t="s">
        <v>350</v>
      </c>
      <c r="BE79" s="347">
        <v>113978</v>
      </c>
      <c r="BF79" s="342">
        <v>0</v>
      </c>
      <c r="BG79" s="347">
        <v>26718</v>
      </c>
      <c r="BH79" s="344">
        <v>147173</v>
      </c>
      <c r="BI79" s="345" t="s">
        <v>350</v>
      </c>
      <c r="BJ79" s="344">
        <v>118231</v>
      </c>
      <c r="BK79" s="346">
        <v>0</v>
      </c>
      <c r="BL79" s="344">
        <v>28942</v>
      </c>
      <c r="BM79" s="347">
        <v>150638</v>
      </c>
      <c r="BN79" s="340" t="s">
        <v>350</v>
      </c>
      <c r="BO79" s="347">
        <v>118422</v>
      </c>
      <c r="BP79" s="342">
        <v>0</v>
      </c>
      <c r="BQ79" s="347">
        <v>32216</v>
      </c>
      <c r="BR79" s="349">
        <v>152738</v>
      </c>
      <c r="BS79" s="350" t="s">
        <v>350</v>
      </c>
      <c r="BT79" s="349">
        <v>116509</v>
      </c>
      <c r="BU79" s="346">
        <v>0</v>
      </c>
      <c r="BV79" s="349">
        <v>36229</v>
      </c>
      <c r="BW79" s="347">
        <v>154934</v>
      </c>
      <c r="BX79" s="340" t="s">
        <v>350</v>
      </c>
      <c r="BY79" s="371">
        <v>115327</v>
      </c>
      <c r="BZ79" s="342"/>
      <c r="CA79" s="371">
        <v>39607</v>
      </c>
      <c r="CB79" s="349">
        <v>176225</v>
      </c>
      <c r="CC79" s="350" t="s">
        <v>350</v>
      </c>
      <c r="CD79" s="342">
        <v>110191</v>
      </c>
      <c r="CE79" s="371"/>
      <c r="CF79" s="342">
        <v>66034</v>
      </c>
      <c r="CG79" s="347">
        <v>175835</v>
      </c>
      <c r="CH79" s="340" t="s">
        <v>350</v>
      </c>
      <c r="CI79" s="371">
        <v>114165</v>
      </c>
      <c r="CJ79" s="340"/>
      <c r="CK79" s="371">
        <v>61670</v>
      </c>
      <c r="CL79" s="421">
        <v>168722</v>
      </c>
      <c r="CM79" s="350">
        <v>0</v>
      </c>
      <c r="CN79" s="425">
        <v>110063</v>
      </c>
      <c r="CO79" s="350">
        <v>0</v>
      </c>
      <c r="CP79" s="425">
        <v>58659</v>
      </c>
      <c r="CQ79" s="965">
        <v>164187</v>
      </c>
      <c r="CR79" s="1197">
        <v>0</v>
      </c>
      <c r="CS79" s="965">
        <v>104766</v>
      </c>
      <c r="CT79" s="1197">
        <v>0</v>
      </c>
      <c r="CU79" s="965">
        <v>59421</v>
      </c>
      <c r="CV79" s="1197">
        <v>158679</v>
      </c>
      <c r="CW79" s="1175">
        <v>0</v>
      </c>
      <c r="CX79" s="1197">
        <v>99986</v>
      </c>
      <c r="CY79" s="1175">
        <v>0</v>
      </c>
      <c r="CZ79" s="1197">
        <v>58693</v>
      </c>
      <c r="DA79" s="1200">
        <v>156624</v>
      </c>
      <c r="DB79" s="1197">
        <v>0</v>
      </c>
      <c r="DC79" s="965">
        <v>98149</v>
      </c>
      <c r="DD79" s="1197">
        <v>0</v>
      </c>
      <c r="DE79" s="965">
        <v>58475</v>
      </c>
      <c r="DF79" s="1197">
        <v>153641</v>
      </c>
      <c r="DG79" s="1175">
        <v>0</v>
      </c>
      <c r="DH79" s="1197">
        <v>94670</v>
      </c>
      <c r="DI79" s="1175">
        <v>0</v>
      </c>
      <c r="DJ79" s="1197">
        <v>58971</v>
      </c>
    </row>
    <row r="80" spans="1:114">
      <c r="A80" s="362" t="s">
        <v>151</v>
      </c>
      <c r="B80" s="340" t="s">
        <v>71</v>
      </c>
      <c r="C80" s="341" t="s">
        <v>71</v>
      </c>
      <c r="D80" s="342">
        <v>0</v>
      </c>
      <c r="E80" s="343">
        <v>0</v>
      </c>
      <c r="F80" s="340" t="s">
        <v>71</v>
      </c>
      <c r="G80" s="341" t="s">
        <v>71</v>
      </c>
      <c r="H80" s="342">
        <v>0</v>
      </c>
      <c r="I80" s="346">
        <v>0</v>
      </c>
      <c r="J80" s="340" t="s">
        <v>71</v>
      </c>
      <c r="K80" s="341" t="s">
        <v>71</v>
      </c>
      <c r="L80" s="342">
        <v>0</v>
      </c>
      <c r="M80" s="343">
        <v>0</v>
      </c>
      <c r="N80" s="340" t="s">
        <v>71</v>
      </c>
      <c r="O80" s="343" t="s">
        <v>71</v>
      </c>
      <c r="P80" s="342">
        <v>0</v>
      </c>
      <c r="Q80" s="380">
        <v>0</v>
      </c>
      <c r="R80" s="340" t="s">
        <v>71</v>
      </c>
      <c r="S80" s="388" t="s">
        <v>71</v>
      </c>
      <c r="T80" s="342">
        <v>0</v>
      </c>
      <c r="U80" s="381">
        <v>0</v>
      </c>
      <c r="V80" s="340">
        <v>23263</v>
      </c>
      <c r="W80" s="343">
        <v>15985</v>
      </c>
      <c r="X80" s="342">
        <v>0</v>
      </c>
      <c r="Y80" s="343">
        <v>7278</v>
      </c>
      <c r="Z80" s="340">
        <v>27907</v>
      </c>
      <c r="AA80" s="345">
        <v>19018</v>
      </c>
      <c r="AB80" s="342">
        <v>0</v>
      </c>
      <c r="AC80" s="343">
        <v>8889</v>
      </c>
      <c r="AD80" s="340">
        <v>33832</v>
      </c>
      <c r="AE80" s="343" t="s">
        <v>350</v>
      </c>
      <c r="AF80" s="344">
        <v>21899</v>
      </c>
      <c r="AG80" s="346">
        <v>0</v>
      </c>
      <c r="AH80" s="340">
        <v>11933</v>
      </c>
      <c r="AI80" s="347">
        <v>43740</v>
      </c>
      <c r="AJ80" s="340" t="s">
        <v>350</v>
      </c>
      <c r="AK80" s="347">
        <v>30519</v>
      </c>
      <c r="AL80" s="342">
        <v>0</v>
      </c>
      <c r="AM80" s="347">
        <v>13221</v>
      </c>
      <c r="AN80" s="340">
        <v>43828</v>
      </c>
      <c r="AO80" s="347" t="s">
        <v>350</v>
      </c>
      <c r="AP80" s="340">
        <v>29558</v>
      </c>
      <c r="AQ80" s="346">
        <v>0</v>
      </c>
      <c r="AR80" s="344">
        <v>14270</v>
      </c>
      <c r="AS80" s="347">
        <v>48130</v>
      </c>
      <c r="AT80" s="340" t="s">
        <v>350</v>
      </c>
      <c r="AU80" s="347">
        <v>32429</v>
      </c>
      <c r="AV80" s="342">
        <v>0</v>
      </c>
      <c r="AW80" s="347">
        <v>15701</v>
      </c>
      <c r="AX80" s="340">
        <v>56793</v>
      </c>
      <c r="AY80" s="347" t="s">
        <v>350</v>
      </c>
      <c r="AZ80" s="344">
        <v>39594</v>
      </c>
      <c r="BA80" s="346">
        <v>0</v>
      </c>
      <c r="BB80" s="340">
        <v>17199</v>
      </c>
      <c r="BC80" s="347">
        <v>59278</v>
      </c>
      <c r="BD80" s="340" t="s">
        <v>350</v>
      </c>
      <c r="BE80" s="347">
        <v>40026</v>
      </c>
      <c r="BF80" s="342">
        <v>0</v>
      </c>
      <c r="BG80" s="347">
        <v>19252</v>
      </c>
      <c r="BH80" s="344">
        <v>63160</v>
      </c>
      <c r="BI80" s="345" t="s">
        <v>350</v>
      </c>
      <c r="BJ80" s="344">
        <v>42067</v>
      </c>
      <c r="BK80" s="346">
        <v>0</v>
      </c>
      <c r="BL80" s="344">
        <v>21093</v>
      </c>
      <c r="BM80" s="347">
        <v>62048</v>
      </c>
      <c r="BN80" s="340" t="s">
        <v>350</v>
      </c>
      <c r="BO80" s="347">
        <v>39512</v>
      </c>
      <c r="BP80" s="342">
        <v>0</v>
      </c>
      <c r="BQ80" s="347">
        <v>22536</v>
      </c>
      <c r="BR80" s="349">
        <v>61157</v>
      </c>
      <c r="BS80" s="350" t="s">
        <v>350</v>
      </c>
      <c r="BT80" s="349">
        <v>36620</v>
      </c>
      <c r="BU80" s="346">
        <v>0</v>
      </c>
      <c r="BV80" s="349">
        <v>24537</v>
      </c>
      <c r="BW80" s="347">
        <v>61033</v>
      </c>
      <c r="BX80" s="340" t="s">
        <v>350</v>
      </c>
      <c r="BY80" s="371">
        <v>34123</v>
      </c>
      <c r="BZ80" s="342"/>
      <c r="CA80" s="371">
        <v>26910</v>
      </c>
      <c r="CB80" s="349">
        <v>71095</v>
      </c>
      <c r="CC80" s="350" t="s">
        <v>350</v>
      </c>
      <c r="CD80" s="342">
        <v>32504</v>
      </c>
      <c r="CE80" s="371"/>
      <c r="CF80" s="342">
        <v>38591</v>
      </c>
      <c r="CG80" s="347">
        <v>76335</v>
      </c>
      <c r="CH80" s="340" t="s">
        <v>350</v>
      </c>
      <c r="CI80" s="371">
        <v>39358</v>
      </c>
      <c r="CJ80" s="340"/>
      <c r="CK80" s="371">
        <v>36977</v>
      </c>
      <c r="CL80" s="421">
        <v>72117</v>
      </c>
      <c r="CM80" s="350">
        <v>0</v>
      </c>
      <c r="CN80" s="425">
        <v>37634</v>
      </c>
      <c r="CO80" s="350">
        <v>0</v>
      </c>
      <c r="CP80" s="425">
        <v>34483</v>
      </c>
      <c r="CQ80" s="965">
        <v>71270</v>
      </c>
      <c r="CR80" s="1197">
        <v>0</v>
      </c>
      <c r="CS80" s="965">
        <v>36533</v>
      </c>
      <c r="CT80" s="1197">
        <v>0</v>
      </c>
      <c r="CU80" s="965">
        <v>34737</v>
      </c>
      <c r="CV80" s="1197">
        <v>67750</v>
      </c>
      <c r="CW80" s="1175">
        <v>0</v>
      </c>
      <c r="CX80" s="1197">
        <v>35403</v>
      </c>
      <c r="CY80" s="1175">
        <v>0</v>
      </c>
      <c r="CZ80" s="1197">
        <v>32347</v>
      </c>
      <c r="DA80" s="1200">
        <v>67772</v>
      </c>
      <c r="DB80" s="1197">
        <v>0</v>
      </c>
      <c r="DC80" s="965">
        <v>36265</v>
      </c>
      <c r="DD80" s="1197">
        <v>0</v>
      </c>
      <c r="DE80" s="965">
        <v>31507</v>
      </c>
      <c r="DF80" s="1197">
        <v>66821</v>
      </c>
      <c r="DG80" s="1175">
        <v>0</v>
      </c>
      <c r="DH80" s="1197">
        <v>35742</v>
      </c>
      <c r="DI80" s="1175">
        <v>0</v>
      </c>
      <c r="DJ80" s="1197">
        <v>31079</v>
      </c>
    </row>
    <row r="81" spans="1:114">
      <c r="A81" s="362" t="s">
        <v>152</v>
      </c>
      <c r="B81" s="340" t="s">
        <v>71</v>
      </c>
      <c r="C81" s="341" t="s">
        <v>71</v>
      </c>
      <c r="D81" s="342">
        <v>0</v>
      </c>
      <c r="E81" s="343">
        <v>0</v>
      </c>
      <c r="F81" s="340" t="s">
        <v>71</v>
      </c>
      <c r="G81" s="341" t="s">
        <v>71</v>
      </c>
      <c r="H81" s="342">
        <v>0</v>
      </c>
      <c r="I81" s="346">
        <v>0</v>
      </c>
      <c r="J81" s="340" t="s">
        <v>71</v>
      </c>
      <c r="K81" s="341" t="s">
        <v>71</v>
      </c>
      <c r="L81" s="342">
        <v>0</v>
      </c>
      <c r="M81" s="343">
        <v>0</v>
      </c>
      <c r="N81" s="340" t="s">
        <v>71</v>
      </c>
      <c r="O81" s="343" t="s">
        <v>71</v>
      </c>
      <c r="P81" s="342">
        <v>0</v>
      </c>
      <c r="Q81" s="380">
        <v>0</v>
      </c>
      <c r="R81" s="340" t="s">
        <v>71</v>
      </c>
      <c r="S81" s="388" t="s">
        <v>71</v>
      </c>
      <c r="T81" s="342">
        <v>0</v>
      </c>
      <c r="U81" s="381">
        <v>0</v>
      </c>
      <c r="V81" s="340">
        <v>9593</v>
      </c>
      <c r="W81" s="343">
        <v>7471</v>
      </c>
      <c r="X81" s="342">
        <v>0</v>
      </c>
      <c r="Y81" s="343">
        <v>2122</v>
      </c>
      <c r="Z81" s="340">
        <v>9776</v>
      </c>
      <c r="AA81" s="345">
        <v>7327</v>
      </c>
      <c r="AB81" s="342">
        <v>0</v>
      </c>
      <c r="AC81" s="343">
        <v>2449</v>
      </c>
      <c r="AD81" s="340">
        <v>10337</v>
      </c>
      <c r="AE81" s="343" t="s">
        <v>350</v>
      </c>
      <c r="AF81" s="344">
        <v>7544</v>
      </c>
      <c r="AG81" s="346">
        <v>0</v>
      </c>
      <c r="AH81" s="340">
        <v>2793</v>
      </c>
      <c r="AI81" s="347">
        <v>11929</v>
      </c>
      <c r="AJ81" s="340" t="s">
        <v>350</v>
      </c>
      <c r="AK81" s="347">
        <v>8791</v>
      </c>
      <c r="AL81" s="342">
        <v>0</v>
      </c>
      <c r="AM81" s="347">
        <v>3138</v>
      </c>
      <c r="AN81" s="340">
        <v>11853</v>
      </c>
      <c r="AO81" s="347" t="s">
        <v>350</v>
      </c>
      <c r="AP81" s="340">
        <v>8546</v>
      </c>
      <c r="AQ81" s="346">
        <v>0</v>
      </c>
      <c r="AR81" s="344">
        <v>3307</v>
      </c>
      <c r="AS81" s="347">
        <v>11439</v>
      </c>
      <c r="AT81" s="340" t="s">
        <v>350</v>
      </c>
      <c r="AU81" s="347">
        <v>8176</v>
      </c>
      <c r="AV81" s="342">
        <v>0</v>
      </c>
      <c r="AW81" s="347">
        <v>3263</v>
      </c>
      <c r="AX81" s="340">
        <v>12080</v>
      </c>
      <c r="AY81" s="347" t="s">
        <v>350</v>
      </c>
      <c r="AZ81" s="344">
        <v>8428</v>
      </c>
      <c r="BA81" s="346">
        <v>0</v>
      </c>
      <c r="BB81" s="340">
        <v>3652</v>
      </c>
      <c r="BC81" s="347">
        <v>12643</v>
      </c>
      <c r="BD81" s="340" t="s">
        <v>350</v>
      </c>
      <c r="BE81" s="347">
        <v>8609</v>
      </c>
      <c r="BF81" s="342">
        <v>0</v>
      </c>
      <c r="BG81" s="347">
        <v>4034</v>
      </c>
      <c r="BH81" s="344">
        <v>13265</v>
      </c>
      <c r="BI81" s="345" t="s">
        <v>350</v>
      </c>
      <c r="BJ81" s="344">
        <v>9222</v>
      </c>
      <c r="BK81" s="346">
        <v>0</v>
      </c>
      <c r="BL81" s="344">
        <v>4043</v>
      </c>
      <c r="BM81" s="347">
        <v>13470</v>
      </c>
      <c r="BN81" s="340" t="s">
        <v>350</v>
      </c>
      <c r="BO81" s="347">
        <v>9198</v>
      </c>
      <c r="BP81" s="342">
        <v>0</v>
      </c>
      <c r="BQ81" s="347">
        <v>4272</v>
      </c>
      <c r="BR81" s="349">
        <v>13739</v>
      </c>
      <c r="BS81" s="350" t="s">
        <v>350</v>
      </c>
      <c r="BT81" s="349">
        <v>8658</v>
      </c>
      <c r="BU81" s="346">
        <v>0</v>
      </c>
      <c r="BV81" s="349">
        <v>5081</v>
      </c>
      <c r="BW81" s="347">
        <v>13864</v>
      </c>
      <c r="BX81" s="340" t="s">
        <v>350</v>
      </c>
      <c r="BY81" s="371">
        <v>8330</v>
      </c>
      <c r="BZ81" s="342"/>
      <c r="CA81" s="371">
        <v>5534</v>
      </c>
      <c r="CB81" s="349">
        <v>15976</v>
      </c>
      <c r="CC81" s="350" t="s">
        <v>350</v>
      </c>
      <c r="CD81" s="342">
        <v>8020</v>
      </c>
      <c r="CE81" s="371"/>
      <c r="CF81" s="342">
        <v>7956</v>
      </c>
      <c r="CG81" s="347">
        <v>16541</v>
      </c>
      <c r="CH81" s="340" t="s">
        <v>350</v>
      </c>
      <c r="CI81" s="371">
        <v>8906</v>
      </c>
      <c r="CJ81" s="340"/>
      <c r="CK81" s="371">
        <v>7635</v>
      </c>
      <c r="CL81" s="421">
        <v>15675</v>
      </c>
      <c r="CM81" s="350">
        <v>0</v>
      </c>
      <c r="CN81" s="425">
        <v>8450</v>
      </c>
      <c r="CO81" s="350">
        <v>0</v>
      </c>
      <c r="CP81" s="425">
        <v>7225</v>
      </c>
      <c r="CQ81" s="965">
        <v>15598</v>
      </c>
      <c r="CR81" s="1197">
        <v>0</v>
      </c>
      <c r="CS81" s="965">
        <v>8022</v>
      </c>
      <c r="CT81" s="1197">
        <v>0</v>
      </c>
      <c r="CU81" s="965">
        <v>7576</v>
      </c>
      <c r="CV81" s="1197">
        <v>15128</v>
      </c>
      <c r="CW81" s="1175">
        <v>0</v>
      </c>
      <c r="CX81" s="1197">
        <v>7587</v>
      </c>
      <c r="CY81" s="1175">
        <v>0</v>
      </c>
      <c r="CZ81" s="1197">
        <v>7541</v>
      </c>
      <c r="DA81" s="1200">
        <v>15126</v>
      </c>
      <c r="DB81" s="1197">
        <v>0</v>
      </c>
      <c r="DC81" s="965">
        <v>7565</v>
      </c>
      <c r="DD81" s="1197">
        <v>0</v>
      </c>
      <c r="DE81" s="965">
        <v>7561</v>
      </c>
      <c r="DF81" s="1197">
        <v>14949</v>
      </c>
      <c r="DG81" s="1175">
        <v>0</v>
      </c>
      <c r="DH81" s="1197">
        <v>7361</v>
      </c>
      <c r="DI81" s="1175">
        <v>0</v>
      </c>
      <c r="DJ81" s="1197">
        <v>7588</v>
      </c>
    </row>
    <row r="82" spans="1:114">
      <c r="A82" s="362" t="s">
        <v>153</v>
      </c>
      <c r="B82" s="366" t="s">
        <v>71</v>
      </c>
      <c r="C82" s="367" t="s">
        <v>71</v>
      </c>
      <c r="D82" s="342">
        <v>0</v>
      </c>
      <c r="E82" s="343">
        <v>0</v>
      </c>
      <c r="F82" s="366" t="s">
        <v>71</v>
      </c>
      <c r="G82" s="367" t="s">
        <v>71</v>
      </c>
      <c r="H82" s="342">
        <v>0</v>
      </c>
      <c r="I82" s="368">
        <v>0</v>
      </c>
      <c r="J82" s="366" t="s">
        <v>71</v>
      </c>
      <c r="K82" s="367" t="s">
        <v>71</v>
      </c>
      <c r="L82" s="342">
        <v>0</v>
      </c>
      <c r="M82" s="343">
        <v>0</v>
      </c>
      <c r="N82" s="366" t="s">
        <v>71</v>
      </c>
      <c r="O82" s="343" t="s">
        <v>71</v>
      </c>
      <c r="P82" s="342">
        <v>0</v>
      </c>
      <c r="Q82" s="380">
        <v>0</v>
      </c>
      <c r="R82" s="366" t="s">
        <v>71</v>
      </c>
      <c r="S82" s="388" t="s">
        <v>71</v>
      </c>
      <c r="T82" s="342">
        <v>0</v>
      </c>
      <c r="U82" s="385">
        <v>0</v>
      </c>
      <c r="V82" s="366">
        <v>33727</v>
      </c>
      <c r="W82" s="343">
        <v>23202</v>
      </c>
      <c r="X82" s="342">
        <v>0</v>
      </c>
      <c r="Y82" s="343">
        <v>10525</v>
      </c>
      <c r="Z82" s="366">
        <v>36117</v>
      </c>
      <c r="AA82" s="390">
        <v>23548</v>
      </c>
      <c r="AB82" s="342">
        <v>0</v>
      </c>
      <c r="AC82" s="343">
        <v>12569</v>
      </c>
      <c r="AD82" s="366">
        <v>47525</v>
      </c>
      <c r="AE82" s="343" t="s">
        <v>350</v>
      </c>
      <c r="AF82" s="372">
        <v>27575</v>
      </c>
      <c r="AG82" s="368">
        <v>0</v>
      </c>
      <c r="AH82" s="366">
        <v>19950</v>
      </c>
      <c r="AI82" s="371">
        <v>73042</v>
      </c>
      <c r="AJ82" s="366" t="s">
        <v>350</v>
      </c>
      <c r="AK82" s="371">
        <v>47812</v>
      </c>
      <c r="AL82" s="342">
        <v>0</v>
      </c>
      <c r="AM82" s="371">
        <v>25230</v>
      </c>
      <c r="AN82" s="366">
        <v>71395</v>
      </c>
      <c r="AO82" s="371" t="s">
        <v>350</v>
      </c>
      <c r="AP82" s="366">
        <v>47987</v>
      </c>
      <c r="AQ82" s="368">
        <v>0</v>
      </c>
      <c r="AR82" s="372">
        <v>23408</v>
      </c>
      <c r="AS82" s="371">
        <v>79426</v>
      </c>
      <c r="AT82" s="366" t="s">
        <v>350</v>
      </c>
      <c r="AU82" s="371">
        <v>54526</v>
      </c>
      <c r="AV82" s="342">
        <v>0</v>
      </c>
      <c r="AW82" s="371">
        <v>24900</v>
      </c>
      <c r="AX82" s="366">
        <v>95210</v>
      </c>
      <c r="AY82" s="371" t="s">
        <v>350</v>
      </c>
      <c r="AZ82" s="372">
        <v>67848</v>
      </c>
      <c r="BA82" s="368">
        <v>0</v>
      </c>
      <c r="BB82" s="366">
        <v>27362</v>
      </c>
      <c r="BC82" s="371">
        <v>101987</v>
      </c>
      <c r="BD82" s="366" t="s">
        <v>350</v>
      </c>
      <c r="BE82" s="371">
        <v>71172</v>
      </c>
      <c r="BF82" s="342">
        <v>0</v>
      </c>
      <c r="BG82" s="371">
        <v>30815</v>
      </c>
      <c r="BH82" s="372">
        <v>108296</v>
      </c>
      <c r="BI82" s="390" t="s">
        <v>350</v>
      </c>
      <c r="BJ82" s="372">
        <v>73965</v>
      </c>
      <c r="BK82" s="368">
        <v>0</v>
      </c>
      <c r="BL82" s="372">
        <v>34331</v>
      </c>
      <c r="BM82" s="371">
        <v>109206</v>
      </c>
      <c r="BN82" s="366" t="s">
        <v>350</v>
      </c>
      <c r="BO82" s="371">
        <v>73353</v>
      </c>
      <c r="BP82" s="342">
        <v>0</v>
      </c>
      <c r="BQ82" s="371">
        <v>35853</v>
      </c>
      <c r="BR82" s="375">
        <v>108595</v>
      </c>
      <c r="BS82" s="376" t="s">
        <v>350</v>
      </c>
      <c r="BT82" s="375">
        <v>68909</v>
      </c>
      <c r="BU82" s="368">
        <v>0</v>
      </c>
      <c r="BV82" s="375">
        <v>39686</v>
      </c>
      <c r="BW82" s="371">
        <v>109548</v>
      </c>
      <c r="BX82" s="366" t="s">
        <v>350</v>
      </c>
      <c r="BY82" s="371">
        <v>66729</v>
      </c>
      <c r="BZ82" s="342"/>
      <c r="CA82" s="371">
        <v>42819</v>
      </c>
      <c r="CB82" s="375">
        <v>119206</v>
      </c>
      <c r="CC82" s="376" t="s">
        <v>350</v>
      </c>
      <c r="CD82" s="342">
        <v>64612</v>
      </c>
      <c r="CE82" s="371"/>
      <c r="CF82" s="342">
        <v>54594</v>
      </c>
      <c r="CG82" s="371">
        <v>128187</v>
      </c>
      <c r="CH82" s="366" t="s">
        <v>350</v>
      </c>
      <c r="CI82" s="371">
        <v>74210</v>
      </c>
      <c r="CJ82" s="366"/>
      <c r="CK82" s="371">
        <v>53977</v>
      </c>
      <c r="CL82" s="421">
        <v>122002</v>
      </c>
      <c r="CM82" s="350">
        <v>0</v>
      </c>
      <c r="CN82" s="425">
        <v>71244</v>
      </c>
      <c r="CO82" s="350">
        <v>0</v>
      </c>
      <c r="CP82" s="425">
        <v>50758</v>
      </c>
      <c r="CQ82" s="965">
        <v>121237</v>
      </c>
      <c r="CR82" s="1197">
        <v>0</v>
      </c>
      <c r="CS82" s="965">
        <v>69435</v>
      </c>
      <c r="CT82" s="1197">
        <v>0</v>
      </c>
      <c r="CU82" s="965">
        <v>51802</v>
      </c>
      <c r="CV82" s="1197">
        <v>116405</v>
      </c>
      <c r="CW82" s="1175">
        <v>0</v>
      </c>
      <c r="CX82" s="1197">
        <v>69017</v>
      </c>
      <c r="CY82" s="1175">
        <v>0</v>
      </c>
      <c r="CZ82" s="1197">
        <v>47388</v>
      </c>
      <c r="DA82" s="1200">
        <v>114771</v>
      </c>
      <c r="DB82" s="1197">
        <v>0</v>
      </c>
      <c r="DC82" s="965">
        <v>69477</v>
      </c>
      <c r="DD82" s="1197">
        <v>0</v>
      </c>
      <c r="DE82" s="965">
        <v>45294</v>
      </c>
      <c r="DF82" s="1197">
        <v>113287</v>
      </c>
      <c r="DG82" s="1175">
        <v>0</v>
      </c>
      <c r="DH82" s="1197">
        <v>68436</v>
      </c>
      <c r="DI82" s="1175">
        <v>0</v>
      </c>
      <c r="DJ82" s="1197">
        <v>44851</v>
      </c>
    </row>
    <row r="83" spans="1:114">
      <c r="A83" s="362" t="s">
        <v>154</v>
      </c>
      <c r="B83" s="340" t="s">
        <v>71</v>
      </c>
      <c r="C83" s="341" t="s">
        <v>71</v>
      </c>
      <c r="D83" s="342">
        <v>0</v>
      </c>
      <c r="E83" s="343">
        <v>0</v>
      </c>
      <c r="F83" s="340" t="s">
        <v>71</v>
      </c>
      <c r="G83" s="341" t="s">
        <v>71</v>
      </c>
      <c r="H83" s="342">
        <v>0</v>
      </c>
      <c r="I83" s="346">
        <v>0</v>
      </c>
      <c r="J83" s="340" t="s">
        <v>71</v>
      </c>
      <c r="K83" s="341" t="s">
        <v>71</v>
      </c>
      <c r="L83" s="342">
        <v>0</v>
      </c>
      <c r="M83" s="343">
        <v>0</v>
      </c>
      <c r="N83" s="340" t="s">
        <v>71</v>
      </c>
      <c r="O83" s="343" t="s">
        <v>71</v>
      </c>
      <c r="P83" s="342">
        <v>0</v>
      </c>
      <c r="Q83" s="380">
        <v>0</v>
      </c>
      <c r="R83" s="340" t="s">
        <v>71</v>
      </c>
      <c r="S83" s="388" t="s">
        <v>71</v>
      </c>
      <c r="T83" s="342">
        <v>0</v>
      </c>
      <c r="U83" s="381">
        <v>0</v>
      </c>
      <c r="V83" s="340">
        <v>59622</v>
      </c>
      <c r="W83" s="343">
        <v>25089</v>
      </c>
      <c r="X83" s="342">
        <v>0</v>
      </c>
      <c r="Y83" s="343">
        <v>34533</v>
      </c>
      <c r="Z83" s="340">
        <v>67788</v>
      </c>
      <c r="AA83" s="345">
        <v>28024</v>
      </c>
      <c r="AB83" s="342">
        <v>0</v>
      </c>
      <c r="AC83" s="343">
        <v>39764</v>
      </c>
      <c r="AD83" s="340">
        <v>81127</v>
      </c>
      <c r="AE83" s="343" t="s">
        <v>350</v>
      </c>
      <c r="AF83" s="344">
        <v>33279</v>
      </c>
      <c r="AG83" s="346">
        <v>0</v>
      </c>
      <c r="AH83" s="340">
        <v>47848</v>
      </c>
      <c r="AI83" s="347">
        <v>113957</v>
      </c>
      <c r="AJ83" s="340" t="s">
        <v>350</v>
      </c>
      <c r="AK83" s="347">
        <v>59697</v>
      </c>
      <c r="AL83" s="342">
        <v>0</v>
      </c>
      <c r="AM83" s="347">
        <v>54260</v>
      </c>
      <c r="AN83" s="340">
        <v>117304</v>
      </c>
      <c r="AO83" s="347" t="s">
        <v>350</v>
      </c>
      <c r="AP83" s="340">
        <v>60073</v>
      </c>
      <c r="AQ83" s="346">
        <v>0</v>
      </c>
      <c r="AR83" s="344">
        <v>57231</v>
      </c>
      <c r="AS83" s="347">
        <v>133890</v>
      </c>
      <c r="AT83" s="340" t="s">
        <v>350</v>
      </c>
      <c r="AU83" s="347">
        <v>71880</v>
      </c>
      <c r="AV83" s="342">
        <v>0</v>
      </c>
      <c r="AW83" s="347">
        <v>62010</v>
      </c>
      <c r="AX83" s="340">
        <v>156560</v>
      </c>
      <c r="AY83" s="347" t="s">
        <v>350</v>
      </c>
      <c r="AZ83" s="344">
        <v>88504</v>
      </c>
      <c r="BA83" s="346">
        <v>0</v>
      </c>
      <c r="BB83" s="340">
        <v>68056</v>
      </c>
      <c r="BC83" s="347">
        <v>169624</v>
      </c>
      <c r="BD83" s="340" t="s">
        <v>350</v>
      </c>
      <c r="BE83" s="347">
        <v>94182</v>
      </c>
      <c r="BF83" s="342">
        <v>0</v>
      </c>
      <c r="BG83" s="347">
        <v>75442</v>
      </c>
      <c r="BH83" s="344">
        <v>180916</v>
      </c>
      <c r="BI83" s="345" t="s">
        <v>350</v>
      </c>
      <c r="BJ83" s="344">
        <v>99495</v>
      </c>
      <c r="BK83" s="346">
        <v>0</v>
      </c>
      <c r="BL83" s="344">
        <v>81421</v>
      </c>
      <c r="BM83" s="347">
        <v>182356</v>
      </c>
      <c r="BN83" s="340" t="s">
        <v>350</v>
      </c>
      <c r="BO83" s="347">
        <v>94751</v>
      </c>
      <c r="BP83" s="342">
        <v>0</v>
      </c>
      <c r="BQ83" s="347">
        <v>87605</v>
      </c>
      <c r="BR83" s="349">
        <v>181941</v>
      </c>
      <c r="BS83" s="350" t="s">
        <v>350</v>
      </c>
      <c r="BT83" s="349">
        <v>88757</v>
      </c>
      <c r="BU83" s="346">
        <v>0</v>
      </c>
      <c r="BV83" s="349">
        <v>93184</v>
      </c>
      <c r="BW83" s="347">
        <v>183332</v>
      </c>
      <c r="BX83" s="340" t="s">
        <v>350</v>
      </c>
      <c r="BY83" s="371">
        <v>83712</v>
      </c>
      <c r="BZ83" s="342"/>
      <c r="CA83" s="371">
        <v>99620</v>
      </c>
      <c r="CB83" s="349">
        <v>216956</v>
      </c>
      <c r="CC83" s="350" t="s">
        <v>350</v>
      </c>
      <c r="CD83" s="342">
        <v>79397</v>
      </c>
      <c r="CE83" s="371"/>
      <c r="CF83" s="342">
        <v>137559</v>
      </c>
      <c r="CG83" s="347">
        <v>233312</v>
      </c>
      <c r="CH83" s="340" t="s">
        <v>350</v>
      </c>
      <c r="CI83" s="371">
        <v>105802</v>
      </c>
      <c r="CJ83" s="340"/>
      <c r="CK83" s="371">
        <v>127510</v>
      </c>
      <c r="CL83" s="421">
        <v>223534</v>
      </c>
      <c r="CM83" s="350">
        <v>0</v>
      </c>
      <c r="CN83" s="425">
        <v>100959</v>
      </c>
      <c r="CO83" s="350">
        <v>0</v>
      </c>
      <c r="CP83" s="425">
        <v>122575</v>
      </c>
      <c r="CQ83" s="965">
        <v>222590</v>
      </c>
      <c r="CR83" s="1197">
        <v>0</v>
      </c>
      <c r="CS83" s="965">
        <v>98043</v>
      </c>
      <c r="CT83" s="1197">
        <v>0</v>
      </c>
      <c r="CU83" s="965">
        <v>124547</v>
      </c>
      <c r="CV83" s="1197">
        <v>213352</v>
      </c>
      <c r="CW83" s="1175">
        <v>0</v>
      </c>
      <c r="CX83" s="1197">
        <v>95348</v>
      </c>
      <c r="CY83" s="1175">
        <v>0</v>
      </c>
      <c r="CZ83" s="1197">
        <v>118004</v>
      </c>
      <c r="DA83" s="1200">
        <v>212372</v>
      </c>
      <c r="DB83" s="1197">
        <v>0</v>
      </c>
      <c r="DC83" s="965">
        <v>95623</v>
      </c>
      <c r="DD83" s="1197">
        <v>0</v>
      </c>
      <c r="DE83" s="965">
        <v>116749</v>
      </c>
      <c r="DF83" s="1197">
        <v>209665</v>
      </c>
      <c r="DG83" s="1175">
        <v>0</v>
      </c>
      <c r="DH83" s="1197">
        <v>93749</v>
      </c>
      <c r="DI83" s="1175">
        <v>0</v>
      </c>
      <c r="DJ83" s="1197">
        <v>115916</v>
      </c>
    </row>
    <row r="84" spans="1:114">
      <c r="A84" s="362" t="s">
        <v>321</v>
      </c>
      <c r="B84" s="340" t="s">
        <v>71</v>
      </c>
      <c r="C84" s="341" t="s">
        <v>71</v>
      </c>
      <c r="D84" s="342">
        <v>0</v>
      </c>
      <c r="E84" s="343">
        <v>0</v>
      </c>
      <c r="F84" s="340" t="s">
        <v>71</v>
      </c>
      <c r="G84" s="341" t="s">
        <v>71</v>
      </c>
      <c r="H84" s="342">
        <v>0</v>
      </c>
      <c r="I84" s="346">
        <v>0</v>
      </c>
      <c r="J84" s="340" t="s">
        <v>71</v>
      </c>
      <c r="K84" s="341" t="s">
        <v>71</v>
      </c>
      <c r="L84" s="342">
        <v>0</v>
      </c>
      <c r="M84" s="343">
        <v>0</v>
      </c>
      <c r="N84" s="340" t="s">
        <v>71</v>
      </c>
      <c r="O84" s="343" t="s">
        <v>71</v>
      </c>
      <c r="P84" s="342">
        <v>0</v>
      </c>
      <c r="Q84" s="380">
        <v>0</v>
      </c>
      <c r="R84" s="340" t="s">
        <v>71</v>
      </c>
      <c r="S84" s="388" t="s">
        <v>71</v>
      </c>
      <c r="T84" s="342">
        <v>0</v>
      </c>
      <c r="U84" s="381">
        <v>0</v>
      </c>
      <c r="V84" s="340">
        <v>22403</v>
      </c>
      <c r="W84" s="343">
        <v>16983</v>
      </c>
      <c r="X84" s="342">
        <v>0</v>
      </c>
      <c r="Y84" s="343">
        <v>5420</v>
      </c>
      <c r="Z84" s="340">
        <v>23173</v>
      </c>
      <c r="AA84" s="345">
        <v>17076</v>
      </c>
      <c r="AB84" s="342">
        <v>0</v>
      </c>
      <c r="AC84" s="343">
        <v>6097</v>
      </c>
      <c r="AD84" s="340">
        <v>26328</v>
      </c>
      <c r="AE84" s="343" t="s">
        <v>350</v>
      </c>
      <c r="AF84" s="344">
        <v>18268</v>
      </c>
      <c r="AG84" s="346">
        <v>0</v>
      </c>
      <c r="AH84" s="340">
        <v>8060</v>
      </c>
      <c r="AI84" s="347">
        <v>33631</v>
      </c>
      <c r="AJ84" s="340" t="s">
        <v>350</v>
      </c>
      <c r="AK84" s="347">
        <v>24679</v>
      </c>
      <c r="AL84" s="342">
        <v>0</v>
      </c>
      <c r="AM84" s="347">
        <v>8952</v>
      </c>
      <c r="AN84" s="340">
        <v>35434</v>
      </c>
      <c r="AO84" s="347" t="s">
        <v>350</v>
      </c>
      <c r="AP84" s="340">
        <v>25091</v>
      </c>
      <c r="AQ84" s="346">
        <v>0</v>
      </c>
      <c r="AR84" s="344">
        <v>10343</v>
      </c>
      <c r="AS84" s="347">
        <v>40288</v>
      </c>
      <c r="AT84" s="340" t="s">
        <v>350</v>
      </c>
      <c r="AU84" s="347">
        <v>28392</v>
      </c>
      <c r="AV84" s="342">
        <v>0</v>
      </c>
      <c r="AW84" s="347">
        <v>11896</v>
      </c>
      <c r="AX84" s="340">
        <v>49876</v>
      </c>
      <c r="AY84" s="347" t="s">
        <v>350</v>
      </c>
      <c r="AZ84" s="344">
        <v>36195</v>
      </c>
      <c r="BA84" s="346">
        <v>0</v>
      </c>
      <c r="BB84" s="340">
        <v>13681</v>
      </c>
      <c r="BC84" s="347">
        <v>54683</v>
      </c>
      <c r="BD84" s="340" t="s">
        <v>350</v>
      </c>
      <c r="BE84" s="347">
        <v>38724</v>
      </c>
      <c r="BF84" s="342">
        <v>0</v>
      </c>
      <c r="BG84" s="347">
        <v>15959</v>
      </c>
      <c r="BH84" s="344">
        <v>59021</v>
      </c>
      <c r="BI84" s="345" t="s">
        <v>350</v>
      </c>
      <c r="BJ84" s="344">
        <v>40967</v>
      </c>
      <c r="BK84" s="346">
        <v>0</v>
      </c>
      <c r="BL84" s="344">
        <v>18054</v>
      </c>
      <c r="BM84" s="347">
        <v>59999</v>
      </c>
      <c r="BN84" s="340" t="s">
        <v>350</v>
      </c>
      <c r="BO84" s="347">
        <v>40745</v>
      </c>
      <c r="BP84" s="342">
        <v>0</v>
      </c>
      <c r="BQ84" s="347">
        <v>19254</v>
      </c>
      <c r="BR84" s="349">
        <v>58618</v>
      </c>
      <c r="BS84" s="350" t="s">
        <v>350</v>
      </c>
      <c r="BT84" s="349">
        <v>37738</v>
      </c>
      <c r="BU84" s="346">
        <v>0</v>
      </c>
      <c r="BV84" s="349">
        <v>20880</v>
      </c>
      <c r="BW84" s="347">
        <v>58829</v>
      </c>
      <c r="BX84" s="340" t="s">
        <v>350</v>
      </c>
      <c r="BY84" s="371">
        <v>36124</v>
      </c>
      <c r="BZ84" s="342"/>
      <c r="CA84" s="371">
        <v>22705</v>
      </c>
      <c r="CB84" s="349">
        <v>69660</v>
      </c>
      <c r="CC84" s="350" t="s">
        <v>350</v>
      </c>
      <c r="CD84" s="342">
        <v>34402</v>
      </c>
      <c r="CE84" s="371"/>
      <c r="CF84" s="342">
        <v>35258</v>
      </c>
      <c r="CG84" s="347">
        <v>71723</v>
      </c>
      <c r="CH84" s="340" t="s">
        <v>350</v>
      </c>
      <c r="CI84" s="371">
        <v>39892</v>
      </c>
      <c r="CJ84" s="340"/>
      <c r="CK84" s="371">
        <v>31831</v>
      </c>
      <c r="CL84" s="421">
        <v>67566</v>
      </c>
      <c r="CM84" s="350">
        <v>0</v>
      </c>
      <c r="CN84" s="425">
        <v>38811</v>
      </c>
      <c r="CO84" s="350">
        <v>0</v>
      </c>
      <c r="CP84" s="425">
        <v>28755</v>
      </c>
      <c r="CQ84" s="965">
        <v>68286</v>
      </c>
      <c r="CR84" s="1197">
        <v>0</v>
      </c>
      <c r="CS84" s="965">
        <v>37044</v>
      </c>
      <c r="CT84" s="1197">
        <v>0</v>
      </c>
      <c r="CU84" s="965">
        <v>31242</v>
      </c>
      <c r="CV84" s="1197">
        <v>64185</v>
      </c>
      <c r="CW84" s="1175">
        <v>0</v>
      </c>
      <c r="CX84" s="1197">
        <v>35793</v>
      </c>
      <c r="CY84" s="1175">
        <v>0</v>
      </c>
      <c r="CZ84" s="1197">
        <v>28392</v>
      </c>
      <c r="DA84" s="1200">
        <v>64325</v>
      </c>
      <c r="DB84" s="1197">
        <v>0</v>
      </c>
      <c r="DC84" s="965">
        <v>35960</v>
      </c>
      <c r="DD84" s="1197">
        <v>0</v>
      </c>
      <c r="DE84" s="965">
        <v>28365</v>
      </c>
      <c r="DF84" s="1197">
        <v>63543</v>
      </c>
      <c r="DG84" s="1175">
        <v>0</v>
      </c>
      <c r="DH84" s="1197">
        <v>35050</v>
      </c>
      <c r="DI84" s="1175">
        <v>0</v>
      </c>
      <c r="DJ84" s="1197">
        <v>28493</v>
      </c>
    </row>
    <row r="85" spans="1:114">
      <c r="A85" s="362" t="s">
        <v>322</v>
      </c>
      <c r="B85" s="340" t="s">
        <v>71</v>
      </c>
      <c r="C85" s="341" t="s">
        <v>71</v>
      </c>
      <c r="D85" s="342">
        <v>0</v>
      </c>
      <c r="E85" s="343">
        <v>0</v>
      </c>
      <c r="F85" s="340" t="s">
        <v>71</v>
      </c>
      <c r="G85" s="341" t="s">
        <v>71</v>
      </c>
      <c r="H85" s="342">
        <v>0</v>
      </c>
      <c r="I85" s="346">
        <v>0</v>
      </c>
      <c r="J85" s="340" t="s">
        <v>71</v>
      </c>
      <c r="K85" s="341" t="s">
        <v>71</v>
      </c>
      <c r="L85" s="342">
        <v>0</v>
      </c>
      <c r="M85" s="343">
        <v>0</v>
      </c>
      <c r="N85" s="340" t="s">
        <v>71</v>
      </c>
      <c r="O85" s="343" t="s">
        <v>71</v>
      </c>
      <c r="P85" s="342">
        <v>0</v>
      </c>
      <c r="Q85" s="380">
        <v>0</v>
      </c>
      <c r="R85" s="340" t="s">
        <v>71</v>
      </c>
      <c r="S85" s="388" t="s">
        <v>71</v>
      </c>
      <c r="T85" s="342">
        <v>0</v>
      </c>
      <c r="U85" s="381">
        <v>0</v>
      </c>
      <c r="V85" s="340">
        <v>126027</v>
      </c>
      <c r="W85" s="343">
        <v>69983</v>
      </c>
      <c r="X85" s="342">
        <v>0</v>
      </c>
      <c r="Y85" s="343">
        <v>56044</v>
      </c>
      <c r="Z85" s="340">
        <v>142507</v>
      </c>
      <c r="AA85" s="345">
        <v>77489</v>
      </c>
      <c r="AB85" s="342">
        <v>0</v>
      </c>
      <c r="AC85" s="343">
        <v>65018</v>
      </c>
      <c r="AD85" s="340">
        <v>171660</v>
      </c>
      <c r="AE85" s="343" t="s">
        <v>350</v>
      </c>
      <c r="AF85" s="344">
        <v>92229</v>
      </c>
      <c r="AG85" s="346">
        <v>0</v>
      </c>
      <c r="AH85" s="340">
        <v>79431</v>
      </c>
      <c r="AI85" s="347">
        <v>220388</v>
      </c>
      <c r="AJ85" s="340" t="s">
        <v>350</v>
      </c>
      <c r="AK85" s="347">
        <v>131188</v>
      </c>
      <c r="AL85" s="342">
        <v>0</v>
      </c>
      <c r="AM85" s="347">
        <v>89200</v>
      </c>
      <c r="AN85" s="340">
        <v>225407</v>
      </c>
      <c r="AO85" s="347" t="s">
        <v>350</v>
      </c>
      <c r="AP85" s="340">
        <v>131715</v>
      </c>
      <c r="AQ85" s="346">
        <v>0</v>
      </c>
      <c r="AR85" s="344">
        <v>93692</v>
      </c>
      <c r="AS85" s="347">
        <v>248076</v>
      </c>
      <c r="AT85" s="340" t="s">
        <v>350</v>
      </c>
      <c r="AU85" s="347">
        <v>149535</v>
      </c>
      <c r="AV85" s="342">
        <v>0</v>
      </c>
      <c r="AW85" s="347">
        <v>98541</v>
      </c>
      <c r="AX85" s="340">
        <v>287792</v>
      </c>
      <c r="AY85" s="347" t="s">
        <v>350</v>
      </c>
      <c r="AZ85" s="344">
        <v>181395</v>
      </c>
      <c r="BA85" s="346">
        <v>0</v>
      </c>
      <c r="BB85" s="340">
        <v>106397</v>
      </c>
      <c r="BC85" s="347">
        <v>309853</v>
      </c>
      <c r="BD85" s="340" t="s">
        <v>350</v>
      </c>
      <c r="BE85" s="347">
        <v>194988</v>
      </c>
      <c r="BF85" s="342">
        <v>0</v>
      </c>
      <c r="BG85" s="347">
        <v>114865</v>
      </c>
      <c r="BH85" s="344">
        <v>331663</v>
      </c>
      <c r="BI85" s="345" t="s">
        <v>350</v>
      </c>
      <c r="BJ85" s="344">
        <v>208934</v>
      </c>
      <c r="BK85" s="346">
        <v>0</v>
      </c>
      <c r="BL85" s="344">
        <v>122729</v>
      </c>
      <c r="BM85" s="347">
        <v>358757</v>
      </c>
      <c r="BN85" s="340" t="s">
        <v>350</v>
      </c>
      <c r="BO85" s="347">
        <v>225147</v>
      </c>
      <c r="BP85" s="342">
        <v>0</v>
      </c>
      <c r="BQ85" s="347">
        <v>133610</v>
      </c>
      <c r="BR85" s="349">
        <v>358842</v>
      </c>
      <c r="BS85" s="350" t="s">
        <v>350</v>
      </c>
      <c r="BT85" s="349">
        <v>214993</v>
      </c>
      <c r="BU85" s="346">
        <v>0</v>
      </c>
      <c r="BV85" s="349">
        <v>143849</v>
      </c>
      <c r="BW85" s="347">
        <v>360182</v>
      </c>
      <c r="BX85" s="340" t="s">
        <v>350</v>
      </c>
      <c r="BY85" s="371">
        <v>207482</v>
      </c>
      <c r="BZ85" s="342"/>
      <c r="CA85" s="371">
        <v>152700</v>
      </c>
      <c r="CB85" s="349">
        <v>390732</v>
      </c>
      <c r="CC85" s="350" t="s">
        <v>350</v>
      </c>
      <c r="CD85" s="342">
        <v>199755</v>
      </c>
      <c r="CE85" s="371"/>
      <c r="CF85" s="342">
        <v>190977</v>
      </c>
      <c r="CG85" s="347">
        <v>412947</v>
      </c>
      <c r="CH85" s="340" t="s">
        <v>350</v>
      </c>
      <c r="CI85" s="371">
        <v>227971</v>
      </c>
      <c r="CJ85" s="340"/>
      <c r="CK85" s="371">
        <v>184976</v>
      </c>
      <c r="CL85" s="421">
        <v>398680</v>
      </c>
      <c r="CM85" s="350">
        <v>0</v>
      </c>
      <c r="CN85" s="425">
        <v>220048</v>
      </c>
      <c r="CO85" s="350">
        <v>0</v>
      </c>
      <c r="CP85" s="425">
        <v>178632</v>
      </c>
      <c r="CQ85" s="965">
        <v>395206</v>
      </c>
      <c r="CR85" s="1197">
        <v>0</v>
      </c>
      <c r="CS85" s="965">
        <v>214580</v>
      </c>
      <c r="CT85" s="1197">
        <v>0</v>
      </c>
      <c r="CU85" s="965">
        <v>180626</v>
      </c>
      <c r="CV85" s="1197">
        <v>383830</v>
      </c>
      <c r="CW85" s="1175">
        <v>0</v>
      </c>
      <c r="CX85" s="1197">
        <v>206362</v>
      </c>
      <c r="CY85" s="1175">
        <v>0</v>
      </c>
      <c r="CZ85" s="1197">
        <v>177468</v>
      </c>
      <c r="DA85" s="1200">
        <v>380964</v>
      </c>
      <c r="DB85" s="1197">
        <v>0</v>
      </c>
      <c r="DC85" s="965">
        <v>204067</v>
      </c>
      <c r="DD85" s="1197">
        <v>0</v>
      </c>
      <c r="DE85" s="965">
        <v>176897</v>
      </c>
      <c r="DF85" s="1197">
        <v>376275</v>
      </c>
      <c r="DG85" s="1175">
        <v>0</v>
      </c>
      <c r="DH85" s="1197">
        <v>199349</v>
      </c>
      <c r="DI85" s="1175">
        <v>0</v>
      </c>
      <c r="DJ85" s="1197">
        <v>176926</v>
      </c>
    </row>
    <row r="86" spans="1:114">
      <c r="A86" s="362" t="s">
        <v>155</v>
      </c>
      <c r="B86" s="340" t="s">
        <v>71</v>
      </c>
      <c r="C86" s="341" t="s">
        <v>71</v>
      </c>
      <c r="D86" s="342">
        <v>0</v>
      </c>
      <c r="E86" s="343">
        <v>0</v>
      </c>
      <c r="F86" s="340" t="s">
        <v>71</v>
      </c>
      <c r="G86" s="341" t="s">
        <v>71</v>
      </c>
      <c r="H86" s="342">
        <v>0</v>
      </c>
      <c r="I86" s="346">
        <v>0</v>
      </c>
      <c r="J86" s="340" t="s">
        <v>71</v>
      </c>
      <c r="K86" s="341" t="s">
        <v>71</v>
      </c>
      <c r="L86" s="342">
        <v>0</v>
      </c>
      <c r="M86" s="343">
        <v>0</v>
      </c>
      <c r="N86" s="340" t="s">
        <v>71</v>
      </c>
      <c r="O86" s="343" t="s">
        <v>71</v>
      </c>
      <c r="P86" s="342">
        <v>0</v>
      </c>
      <c r="Q86" s="380">
        <v>0</v>
      </c>
      <c r="R86" s="340" t="s">
        <v>71</v>
      </c>
      <c r="S86" s="388" t="s">
        <v>71</v>
      </c>
      <c r="T86" s="342">
        <v>0</v>
      </c>
      <c r="U86" s="381">
        <v>0</v>
      </c>
      <c r="V86" s="340">
        <v>20654</v>
      </c>
      <c r="W86" s="343">
        <v>16039</v>
      </c>
      <c r="X86" s="342">
        <v>0</v>
      </c>
      <c r="Y86" s="343">
        <v>4615</v>
      </c>
      <c r="Z86" s="340">
        <v>22038</v>
      </c>
      <c r="AA86" s="345">
        <v>16523</v>
      </c>
      <c r="AB86" s="342">
        <v>0</v>
      </c>
      <c r="AC86" s="343">
        <v>5515</v>
      </c>
      <c r="AD86" s="340">
        <v>26188</v>
      </c>
      <c r="AE86" s="343" t="s">
        <v>350</v>
      </c>
      <c r="AF86" s="344">
        <v>18997</v>
      </c>
      <c r="AG86" s="346">
        <v>0</v>
      </c>
      <c r="AH86" s="340">
        <v>7191</v>
      </c>
      <c r="AI86" s="347">
        <v>32457</v>
      </c>
      <c r="AJ86" s="340" t="s">
        <v>350</v>
      </c>
      <c r="AK86" s="347">
        <v>25031</v>
      </c>
      <c r="AL86" s="342">
        <v>0</v>
      </c>
      <c r="AM86" s="347">
        <v>7426</v>
      </c>
      <c r="AN86" s="340">
        <v>33785</v>
      </c>
      <c r="AO86" s="347" t="s">
        <v>350</v>
      </c>
      <c r="AP86" s="340">
        <v>25881</v>
      </c>
      <c r="AQ86" s="346">
        <v>0</v>
      </c>
      <c r="AR86" s="344">
        <v>7904</v>
      </c>
      <c r="AS86" s="347">
        <v>36735</v>
      </c>
      <c r="AT86" s="340" t="s">
        <v>350</v>
      </c>
      <c r="AU86" s="347">
        <v>28289</v>
      </c>
      <c r="AV86" s="342">
        <v>0</v>
      </c>
      <c r="AW86" s="347">
        <v>8446</v>
      </c>
      <c r="AX86" s="340">
        <v>41110</v>
      </c>
      <c r="AY86" s="347" t="s">
        <v>350</v>
      </c>
      <c r="AZ86" s="344">
        <v>31919</v>
      </c>
      <c r="BA86" s="346">
        <v>0</v>
      </c>
      <c r="BB86" s="340">
        <v>9191</v>
      </c>
      <c r="BC86" s="347">
        <v>43502</v>
      </c>
      <c r="BD86" s="340" t="s">
        <v>350</v>
      </c>
      <c r="BE86" s="347">
        <v>33386</v>
      </c>
      <c r="BF86" s="342">
        <v>0</v>
      </c>
      <c r="BG86" s="347">
        <v>10116</v>
      </c>
      <c r="BH86" s="344">
        <v>45486</v>
      </c>
      <c r="BI86" s="345" t="s">
        <v>350</v>
      </c>
      <c r="BJ86" s="344">
        <v>34150</v>
      </c>
      <c r="BK86" s="346">
        <v>0</v>
      </c>
      <c r="BL86" s="344">
        <v>11336</v>
      </c>
      <c r="BM86" s="347">
        <v>46529</v>
      </c>
      <c r="BN86" s="340" t="s">
        <v>350</v>
      </c>
      <c r="BO86" s="347">
        <v>34591</v>
      </c>
      <c r="BP86" s="342">
        <v>0</v>
      </c>
      <c r="BQ86" s="347">
        <v>11938</v>
      </c>
      <c r="BR86" s="349">
        <v>45919</v>
      </c>
      <c r="BS86" s="350" t="s">
        <v>350</v>
      </c>
      <c r="BT86" s="349">
        <v>33154</v>
      </c>
      <c r="BU86" s="346">
        <v>0</v>
      </c>
      <c r="BV86" s="349">
        <v>12765</v>
      </c>
      <c r="BW86" s="347">
        <v>45557</v>
      </c>
      <c r="BX86" s="340" t="s">
        <v>350</v>
      </c>
      <c r="BY86" s="371">
        <v>32025</v>
      </c>
      <c r="BZ86" s="342"/>
      <c r="CA86" s="371">
        <v>13532</v>
      </c>
      <c r="CB86" s="349">
        <v>58677</v>
      </c>
      <c r="CC86" s="350" t="s">
        <v>350</v>
      </c>
      <c r="CD86" s="342">
        <v>30555</v>
      </c>
      <c r="CE86" s="371"/>
      <c r="CF86" s="342">
        <v>28122</v>
      </c>
      <c r="CG86" s="347">
        <v>59048</v>
      </c>
      <c r="CH86" s="340" t="s">
        <v>350</v>
      </c>
      <c r="CI86" s="371">
        <v>32750</v>
      </c>
      <c r="CJ86" s="340"/>
      <c r="CK86" s="371">
        <v>26298</v>
      </c>
      <c r="CL86" s="421">
        <v>55607</v>
      </c>
      <c r="CM86" s="350">
        <v>0</v>
      </c>
      <c r="CN86" s="425">
        <v>31421</v>
      </c>
      <c r="CO86" s="350">
        <v>0</v>
      </c>
      <c r="CP86" s="425">
        <v>24186</v>
      </c>
      <c r="CQ86" s="965">
        <v>54390</v>
      </c>
      <c r="CR86" s="1197">
        <v>0</v>
      </c>
      <c r="CS86" s="965">
        <v>30321</v>
      </c>
      <c r="CT86" s="1197">
        <v>0</v>
      </c>
      <c r="CU86" s="965">
        <v>24069</v>
      </c>
      <c r="CV86" s="1197">
        <v>52341</v>
      </c>
      <c r="CW86" s="1175">
        <v>0</v>
      </c>
      <c r="CX86" s="1197">
        <v>29300</v>
      </c>
      <c r="CY86" s="1175">
        <v>0</v>
      </c>
      <c r="CZ86" s="1197">
        <v>23041</v>
      </c>
      <c r="DA86" s="1200">
        <v>52015</v>
      </c>
      <c r="DB86" s="1197">
        <v>0</v>
      </c>
      <c r="DC86" s="965">
        <v>29533</v>
      </c>
      <c r="DD86" s="1197">
        <v>0</v>
      </c>
      <c r="DE86" s="965">
        <v>22482</v>
      </c>
      <c r="DF86" s="1197">
        <v>51189</v>
      </c>
      <c r="DG86" s="1175">
        <v>0</v>
      </c>
      <c r="DH86" s="1197">
        <v>28906</v>
      </c>
      <c r="DI86" s="1175">
        <v>0</v>
      </c>
      <c r="DJ86" s="1197">
        <v>22283</v>
      </c>
    </row>
    <row r="87" spans="1:114">
      <c r="A87" s="362" t="s">
        <v>156</v>
      </c>
      <c r="B87" s="340" t="s">
        <v>71</v>
      </c>
      <c r="C87" s="341" t="s">
        <v>71</v>
      </c>
      <c r="D87" s="342">
        <v>0</v>
      </c>
      <c r="E87" s="343">
        <v>0</v>
      </c>
      <c r="F87" s="340" t="s">
        <v>71</v>
      </c>
      <c r="G87" s="341" t="s">
        <v>71</v>
      </c>
      <c r="H87" s="342">
        <v>0</v>
      </c>
      <c r="I87" s="346">
        <v>0</v>
      </c>
      <c r="J87" s="340" t="s">
        <v>71</v>
      </c>
      <c r="K87" s="341" t="s">
        <v>71</v>
      </c>
      <c r="L87" s="342">
        <v>0</v>
      </c>
      <c r="M87" s="343">
        <v>0</v>
      </c>
      <c r="N87" s="340" t="s">
        <v>71</v>
      </c>
      <c r="O87" s="343" t="s">
        <v>71</v>
      </c>
      <c r="P87" s="342">
        <v>0</v>
      </c>
      <c r="Q87" s="380">
        <v>0</v>
      </c>
      <c r="R87" s="340" t="s">
        <v>71</v>
      </c>
      <c r="S87" s="388" t="s">
        <v>71</v>
      </c>
      <c r="T87" s="342">
        <v>0</v>
      </c>
      <c r="U87" s="381">
        <v>0</v>
      </c>
      <c r="V87" s="340">
        <v>90431</v>
      </c>
      <c r="W87" s="343">
        <v>72038</v>
      </c>
      <c r="X87" s="342">
        <v>0</v>
      </c>
      <c r="Y87" s="343">
        <v>18393</v>
      </c>
      <c r="Z87" s="340">
        <v>96310</v>
      </c>
      <c r="AA87" s="345">
        <v>74463</v>
      </c>
      <c r="AB87" s="342">
        <v>0</v>
      </c>
      <c r="AC87" s="343">
        <v>21847</v>
      </c>
      <c r="AD87" s="340">
        <v>107185</v>
      </c>
      <c r="AE87" s="343" t="s">
        <v>350</v>
      </c>
      <c r="AF87" s="344">
        <v>78511</v>
      </c>
      <c r="AG87" s="346">
        <v>0</v>
      </c>
      <c r="AH87" s="340">
        <v>28674</v>
      </c>
      <c r="AI87" s="347">
        <v>131585</v>
      </c>
      <c r="AJ87" s="340" t="s">
        <v>350</v>
      </c>
      <c r="AK87" s="347">
        <v>99525</v>
      </c>
      <c r="AL87" s="342">
        <v>0</v>
      </c>
      <c r="AM87" s="347">
        <v>32060</v>
      </c>
      <c r="AN87" s="340">
        <v>134356</v>
      </c>
      <c r="AO87" s="347" t="s">
        <v>350</v>
      </c>
      <c r="AP87" s="340">
        <v>98698</v>
      </c>
      <c r="AQ87" s="346">
        <v>0</v>
      </c>
      <c r="AR87" s="344">
        <v>35658</v>
      </c>
      <c r="AS87" s="347">
        <v>136543</v>
      </c>
      <c r="AT87" s="340" t="s">
        <v>350</v>
      </c>
      <c r="AU87" s="347">
        <v>99062</v>
      </c>
      <c r="AV87" s="342">
        <v>0</v>
      </c>
      <c r="AW87" s="347">
        <v>37481</v>
      </c>
      <c r="AX87" s="340">
        <v>153117</v>
      </c>
      <c r="AY87" s="347" t="s">
        <v>350</v>
      </c>
      <c r="AZ87" s="344">
        <v>112744</v>
      </c>
      <c r="BA87" s="346">
        <v>0</v>
      </c>
      <c r="BB87" s="340">
        <v>40373</v>
      </c>
      <c r="BC87" s="347">
        <v>160910</v>
      </c>
      <c r="BD87" s="340" t="s">
        <v>350</v>
      </c>
      <c r="BE87" s="347">
        <v>115398</v>
      </c>
      <c r="BF87" s="342">
        <v>0</v>
      </c>
      <c r="BG87" s="347">
        <v>45512</v>
      </c>
      <c r="BH87" s="344">
        <v>169293</v>
      </c>
      <c r="BI87" s="345" t="s">
        <v>350</v>
      </c>
      <c r="BJ87" s="344">
        <v>118966</v>
      </c>
      <c r="BK87" s="346">
        <v>0</v>
      </c>
      <c r="BL87" s="344">
        <v>50327</v>
      </c>
      <c r="BM87" s="347">
        <v>169752</v>
      </c>
      <c r="BN87" s="340" t="s">
        <v>350</v>
      </c>
      <c r="BO87" s="347">
        <v>113962</v>
      </c>
      <c r="BP87" s="342">
        <v>0</v>
      </c>
      <c r="BQ87" s="347">
        <v>55790</v>
      </c>
      <c r="BR87" s="349">
        <v>170941</v>
      </c>
      <c r="BS87" s="350" t="s">
        <v>350</v>
      </c>
      <c r="BT87" s="349">
        <v>108438</v>
      </c>
      <c r="BU87" s="346">
        <v>0</v>
      </c>
      <c r="BV87" s="349">
        <v>62503</v>
      </c>
      <c r="BW87" s="347">
        <v>174639</v>
      </c>
      <c r="BX87" s="340" t="s">
        <v>350</v>
      </c>
      <c r="BY87" s="371">
        <v>107229</v>
      </c>
      <c r="BZ87" s="342"/>
      <c r="CA87" s="371">
        <v>67410</v>
      </c>
      <c r="CB87" s="349">
        <v>238191</v>
      </c>
      <c r="CC87" s="350" t="s">
        <v>350</v>
      </c>
      <c r="CD87" s="342">
        <v>102020</v>
      </c>
      <c r="CE87" s="371"/>
      <c r="CF87" s="342">
        <v>136171</v>
      </c>
      <c r="CG87" s="347">
        <v>240935</v>
      </c>
      <c r="CH87" s="340" t="s">
        <v>350</v>
      </c>
      <c r="CI87" s="371">
        <v>113934</v>
      </c>
      <c r="CJ87" s="340"/>
      <c r="CK87" s="371">
        <v>127001</v>
      </c>
      <c r="CL87" s="421">
        <v>226650</v>
      </c>
      <c r="CM87" s="350">
        <v>0</v>
      </c>
      <c r="CN87" s="425">
        <v>108836</v>
      </c>
      <c r="CO87" s="350">
        <v>0</v>
      </c>
      <c r="CP87" s="425">
        <v>117814</v>
      </c>
      <c r="CQ87" s="965">
        <v>221617</v>
      </c>
      <c r="CR87" s="1197">
        <v>0</v>
      </c>
      <c r="CS87" s="965">
        <v>104362</v>
      </c>
      <c r="CT87" s="1197">
        <v>0</v>
      </c>
      <c r="CU87" s="965">
        <v>117255</v>
      </c>
      <c r="CV87" s="1197">
        <v>213112</v>
      </c>
      <c r="CW87" s="1175">
        <v>0</v>
      </c>
      <c r="CX87" s="1197">
        <v>99994</v>
      </c>
      <c r="CY87" s="1175">
        <v>0</v>
      </c>
      <c r="CZ87" s="1197">
        <v>113118</v>
      </c>
      <c r="DA87" s="1200">
        <v>211149</v>
      </c>
      <c r="DB87" s="1197">
        <v>0</v>
      </c>
      <c r="DC87" s="965">
        <v>98986</v>
      </c>
      <c r="DD87" s="1197">
        <v>0</v>
      </c>
      <c r="DE87" s="965">
        <v>112163</v>
      </c>
      <c r="DF87" s="1197">
        <v>207671</v>
      </c>
      <c r="DG87" s="1175">
        <v>0</v>
      </c>
      <c r="DH87" s="1197">
        <v>95437</v>
      </c>
      <c r="DI87" s="1175">
        <v>0</v>
      </c>
      <c r="DJ87" s="1197">
        <v>112234</v>
      </c>
    </row>
    <row r="88" spans="1:114">
      <c r="A88" s="362" t="s">
        <v>157</v>
      </c>
      <c r="B88" s="340" t="s">
        <v>71</v>
      </c>
      <c r="C88" s="341" t="s">
        <v>71</v>
      </c>
      <c r="D88" s="342">
        <v>0</v>
      </c>
      <c r="E88" s="329">
        <v>0</v>
      </c>
      <c r="F88" s="340" t="s">
        <v>71</v>
      </c>
      <c r="G88" s="341" t="s">
        <v>71</v>
      </c>
      <c r="H88" s="342">
        <v>0</v>
      </c>
      <c r="I88" s="346">
        <v>0</v>
      </c>
      <c r="J88" s="340" t="s">
        <v>71</v>
      </c>
      <c r="K88" s="341" t="s">
        <v>71</v>
      </c>
      <c r="L88" s="342">
        <v>0</v>
      </c>
      <c r="M88" s="343">
        <v>0</v>
      </c>
      <c r="N88" s="340" t="s">
        <v>71</v>
      </c>
      <c r="O88" s="343" t="s">
        <v>71</v>
      </c>
      <c r="P88" s="342">
        <v>0</v>
      </c>
      <c r="Q88" s="380">
        <v>0</v>
      </c>
      <c r="R88" s="340" t="s">
        <v>71</v>
      </c>
      <c r="S88" s="388" t="s">
        <v>71</v>
      </c>
      <c r="T88" s="342">
        <v>0</v>
      </c>
      <c r="U88" s="381">
        <v>0</v>
      </c>
      <c r="V88" s="340">
        <v>77512</v>
      </c>
      <c r="W88" s="343">
        <v>43131</v>
      </c>
      <c r="X88" s="342">
        <v>0</v>
      </c>
      <c r="Y88" s="343">
        <v>34381</v>
      </c>
      <c r="Z88" s="340">
        <v>83645</v>
      </c>
      <c r="AA88" s="345">
        <v>42803</v>
      </c>
      <c r="AB88" s="342">
        <v>0</v>
      </c>
      <c r="AC88" s="343">
        <v>40842</v>
      </c>
      <c r="AD88" s="340">
        <v>103029</v>
      </c>
      <c r="AE88" s="343" t="s">
        <v>350</v>
      </c>
      <c r="AF88" s="344">
        <v>50671</v>
      </c>
      <c r="AG88" s="346">
        <v>0</v>
      </c>
      <c r="AH88" s="340">
        <v>52358</v>
      </c>
      <c r="AI88" s="347">
        <v>123403</v>
      </c>
      <c r="AJ88" s="340" t="s">
        <v>350</v>
      </c>
      <c r="AK88" s="347">
        <v>63819</v>
      </c>
      <c r="AL88" s="342">
        <v>0</v>
      </c>
      <c r="AM88" s="347">
        <v>59584</v>
      </c>
      <c r="AN88" s="340">
        <v>124789</v>
      </c>
      <c r="AO88" s="347" t="s">
        <v>350</v>
      </c>
      <c r="AP88" s="340">
        <v>62334</v>
      </c>
      <c r="AQ88" s="346">
        <v>0</v>
      </c>
      <c r="AR88" s="344">
        <v>62455</v>
      </c>
      <c r="AS88" s="347">
        <v>132094</v>
      </c>
      <c r="AT88" s="340" t="s">
        <v>350</v>
      </c>
      <c r="AU88" s="347">
        <v>64943</v>
      </c>
      <c r="AV88" s="342">
        <v>0</v>
      </c>
      <c r="AW88" s="347">
        <v>67151</v>
      </c>
      <c r="AX88" s="340">
        <v>147650</v>
      </c>
      <c r="AY88" s="347" t="s">
        <v>350</v>
      </c>
      <c r="AZ88" s="344">
        <v>76671</v>
      </c>
      <c r="BA88" s="346">
        <v>0</v>
      </c>
      <c r="BB88" s="340">
        <v>70979</v>
      </c>
      <c r="BC88" s="347">
        <v>162064</v>
      </c>
      <c r="BD88" s="340" t="s">
        <v>350</v>
      </c>
      <c r="BE88" s="347">
        <v>85142</v>
      </c>
      <c r="BF88" s="342">
        <v>0</v>
      </c>
      <c r="BG88" s="347">
        <v>76922</v>
      </c>
      <c r="BH88" s="344">
        <v>173801</v>
      </c>
      <c r="BI88" s="345" t="s">
        <v>350</v>
      </c>
      <c r="BJ88" s="344">
        <v>93057</v>
      </c>
      <c r="BK88" s="346">
        <v>0</v>
      </c>
      <c r="BL88" s="344">
        <v>80744</v>
      </c>
      <c r="BM88" s="347">
        <v>188267</v>
      </c>
      <c r="BN88" s="340" t="s">
        <v>350</v>
      </c>
      <c r="BO88" s="347">
        <v>98717</v>
      </c>
      <c r="BP88" s="342">
        <v>0</v>
      </c>
      <c r="BQ88" s="347">
        <v>89550</v>
      </c>
      <c r="BR88" s="349">
        <v>187518</v>
      </c>
      <c r="BS88" s="350" t="s">
        <v>350</v>
      </c>
      <c r="BT88" s="349">
        <v>93930</v>
      </c>
      <c r="BU88" s="346">
        <v>0</v>
      </c>
      <c r="BV88" s="349">
        <v>93588</v>
      </c>
      <c r="BW88" s="347">
        <v>187949</v>
      </c>
      <c r="BX88" s="340" t="s">
        <v>350</v>
      </c>
      <c r="BY88" s="371">
        <v>89479</v>
      </c>
      <c r="BZ88" s="342"/>
      <c r="CA88" s="371">
        <v>98470</v>
      </c>
      <c r="CB88" s="349">
        <v>212348</v>
      </c>
      <c r="CC88" s="350" t="s">
        <v>350</v>
      </c>
      <c r="CD88" s="342">
        <v>85097</v>
      </c>
      <c r="CE88" s="371"/>
      <c r="CF88" s="342">
        <v>127251</v>
      </c>
      <c r="CG88" s="347">
        <v>223873</v>
      </c>
      <c r="CH88" s="340" t="s">
        <v>350</v>
      </c>
      <c r="CI88" s="371">
        <v>107291</v>
      </c>
      <c r="CJ88" s="340"/>
      <c r="CK88" s="371">
        <v>116582</v>
      </c>
      <c r="CL88" s="421">
        <v>217387</v>
      </c>
      <c r="CM88" s="350">
        <v>0</v>
      </c>
      <c r="CN88" s="425">
        <v>102437</v>
      </c>
      <c r="CO88" s="350">
        <v>0</v>
      </c>
      <c r="CP88" s="425">
        <v>114950</v>
      </c>
      <c r="CQ88" s="965">
        <v>216045</v>
      </c>
      <c r="CR88" s="1197">
        <v>0</v>
      </c>
      <c r="CS88" s="965">
        <v>99966</v>
      </c>
      <c r="CT88" s="1197">
        <v>0</v>
      </c>
      <c r="CU88" s="965">
        <v>116079</v>
      </c>
      <c r="CV88" s="1197">
        <v>207917</v>
      </c>
      <c r="CW88" s="1175">
        <v>0</v>
      </c>
      <c r="CX88" s="1197">
        <v>97535</v>
      </c>
      <c r="CY88" s="1175">
        <v>0</v>
      </c>
      <c r="CZ88" s="1197">
        <v>110382</v>
      </c>
      <c r="DA88" s="1200">
        <v>207579</v>
      </c>
      <c r="DB88" s="1197">
        <v>0</v>
      </c>
      <c r="DC88" s="965">
        <v>97703</v>
      </c>
      <c r="DD88" s="1197">
        <v>0</v>
      </c>
      <c r="DE88" s="965">
        <v>109876</v>
      </c>
      <c r="DF88" s="1197">
        <v>204680</v>
      </c>
      <c r="DG88" s="1175">
        <v>0</v>
      </c>
      <c r="DH88" s="1197">
        <v>94969</v>
      </c>
      <c r="DI88" s="1175">
        <v>0</v>
      </c>
      <c r="DJ88" s="1197">
        <v>109711</v>
      </c>
    </row>
    <row r="89" spans="1:114">
      <c r="A89" s="362" t="s">
        <v>370</v>
      </c>
      <c r="B89" s="340" t="s">
        <v>71</v>
      </c>
      <c r="C89" s="341" t="s">
        <v>71</v>
      </c>
      <c r="D89" s="342">
        <v>0</v>
      </c>
      <c r="E89" s="343">
        <v>0</v>
      </c>
      <c r="F89" s="340" t="s">
        <v>71</v>
      </c>
      <c r="G89" s="341" t="s">
        <v>71</v>
      </c>
      <c r="H89" s="342">
        <v>0</v>
      </c>
      <c r="I89" s="346">
        <v>0</v>
      </c>
      <c r="J89" s="340" t="s">
        <v>71</v>
      </c>
      <c r="K89" s="341" t="s">
        <v>71</v>
      </c>
      <c r="L89" s="342">
        <v>0</v>
      </c>
      <c r="M89" s="343">
        <v>0</v>
      </c>
      <c r="N89" s="340" t="s">
        <v>71</v>
      </c>
      <c r="O89" s="343" t="s">
        <v>71</v>
      </c>
      <c r="P89" s="342">
        <v>0</v>
      </c>
      <c r="Q89" s="380">
        <v>0</v>
      </c>
      <c r="R89" s="340" t="s">
        <v>71</v>
      </c>
      <c r="S89" s="388" t="s">
        <v>71</v>
      </c>
      <c r="T89" s="342">
        <v>0</v>
      </c>
      <c r="U89" s="381">
        <v>0</v>
      </c>
      <c r="V89" s="340">
        <v>40059</v>
      </c>
      <c r="W89" s="343">
        <v>27356</v>
      </c>
      <c r="X89" s="342">
        <v>0</v>
      </c>
      <c r="Y89" s="343">
        <v>12703</v>
      </c>
      <c r="Z89" s="340">
        <v>50423</v>
      </c>
      <c r="AA89" s="345">
        <v>34905</v>
      </c>
      <c r="AB89" s="342">
        <v>0</v>
      </c>
      <c r="AC89" s="343">
        <v>15518</v>
      </c>
      <c r="AD89" s="340">
        <v>58083</v>
      </c>
      <c r="AE89" s="343" t="s">
        <v>350</v>
      </c>
      <c r="AF89" s="344">
        <v>37113</v>
      </c>
      <c r="AG89" s="346">
        <v>0</v>
      </c>
      <c r="AH89" s="340">
        <v>20970</v>
      </c>
      <c r="AI89" s="347">
        <v>78108</v>
      </c>
      <c r="AJ89" s="340" t="s">
        <v>350</v>
      </c>
      <c r="AK89" s="347">
        <v>54670</v>
      </c>
      <c r="AL89" s="342">
        <v>0</v>
      </c>
      <c r="AM89" s="347">
        <v>23438</v>
      </c>
      <c r="AN89" s="340">
        <v>79594</v>
      </c>
      <c r="AO89" s="347" t="s">
        <v>350</v>
      </c>
      <c r="AP89" s="340">
        <v>53556</v>
      </c>
      <c r="AQ89" s="346">
        <v>0</v>
      </c>
      <c r="AR89" s="344">
        <v>26038</v>
      </c>
      <c r="AS89" s="347">
        <v>89086</v>
      </c>
      <c r="AT89" s="340" t="s">
        <v>350</v>
      </c>
      <c r="AU89" s="347">
        <v>62185</v>
      </c>
      <c r="AV89" s="342">
        <v>0</v>
      </c>
      <c r="AW89" s="347">
        <v>26901</v>
      </c>
      <c r="AX89" s="340">
        <v>95020</v>
      </c>
      <c r="AY89" s="347" t="s">
        <v>350</v>
      </c>
      <c r="AZ89" s="344">
        <v>66243</v>
      </c>
      <c r="BA89" s="346">
        <v>0</v>
      </c>
      <c r="BB89" s="340">
        <v>28777</v>
      </c>
      <c r="BC89" s="347">
        <v>101622</v>
      </c>
      <c r="BD89" s="340" t="s">
        <v>350</v>
      </c>
      <c r="BE89" s="347">
        <v>69681</v>
      </c>
      <c r="BF89" s="342">
        <v>0</v>
      </c>
      <c r="BG89" s="347">
        <v>31941</v>
      </c>
      <c r="BH89" s="344">
        <v>106157</v>
      </c>
      <c r="BI89" s="345" t="s">
        <v>350</v>
      </c>
      <c r="BJ89" s="344">
        <v>71799</v>
      </c>
      <c r="BK89" s="346">
        <v>0</v>
      </c>
      <c r="BL89" s="344">
        <v>34358</v>
      </c>
      <c r="BM89" s="347">
        <v>104708</v>
      </c>
      <c r="BN89" s="340" t="s">
        <v>350</v>
      </c>
      <c r="BO89" s="347">
        <v>67539</v>
      </c>
      <c r="BP89" s="342">
        <v>0</v>
      </c>
      <c r="BQ89" s="347">
        <v>37169</v>
      </c>
      <c r="BR89" s="349">
        <v>100532</v>
      </c>
      <c r="BS89" s="350" t="s">
        <v>350</v>
      </c>
      <c r="BT89" s="349">
        <v>61137</v>
      </c>
      <c r="BU89" s="346">
        <v>0</v>
      </c>
      <c r="BV89" s="349">
        <v>39395</v>
      </c>
      <c r="BW89" s="347">
        <v>99308</v>
      </c>
      <c r="BX89" s="340" t="s">
        <v>350</v>
      </c>
      <c r="BY89" s="371">
        <v>57239</v>
      </c>
      <c r="BZ89" s="342"/>
      <c r="CA89" s="371">
        <v>42069</v>
      </c>
      <c r="CB89" s="349">
        <v>125020</v>
      </c>
      <c r="CC89" s="350" t="s">
        <v>350</v>
      </c>
      <c r="CD89" s="342">
        <v>54590</v>
      </c>
      <c r="CE89" s="371"/>
      <c r="CF89" s="342">
        <v>70430</v>
      </c>
      <c r="CG89" s="347">
        <v>129445</v>
      </c>
      <c r="CH89" s="340" t="s">
        <v>350</v>
      </c>
      <c r="CI89" s="371">
        <v>62591</v>
      </c>
      <c r="CJ89" s="340"/>
      <c r="CK89" s="371">
        <v>66854</v>
      </c>
      <c r="CL89" s="421">
        <v>121222</v>
      </c>
      <c r="CM89" s="350">
        <v>0</v>
      </c>
      <c r="CN89" s="425">
        <v>59596</v>
      </c>
      <c r="CO89" s="350">
        <v>0</v>
      </c>
      <c r="CP89" s="425">
        <v>61626</v>
      </c>
      <c r="CQ89" s="965">
        <v>119271</v>
      </c>
      <c r="CR89" s="1197">
        <v>0</v>
      </c>
      <c r="CS89" s="965">
        <v>57244</v>
      </c>
      <c r="CT89" s="1197">
        <v>0</v>
      </c>
      <c r="CU89" s="965">
        <v>62027</v>
      </c>
      <c r="CV89" s="1197">
        <v>114891</v>
      </c>
      <c r="CW89" s="1175">
        <v>0</v>
      </c>
      <c r="CX89" s="1197">
        <v>56747</v>
      </c>
      <c r="CY89" s="1175">
        <v>0</v>
      </c>
      <c r="CZ89" s="1197">
        <v>58144</v>
      </c>
      <c r="DA89" s="1200">
        <v>114216</v>
      </c>
      <c r="DB89" s="1197">
        <v>0</v>
      </c>
      <c r="DC89" s="965">
        <v>56918</v>
      </c>
      <c r="DD89" s="1197">
        <v>0</v>
      </c>
      <c r="DE89" s="965">
        <v>57298</v>
      </c>
      <c r="DF89" s="1197">
        <v>112902</v>
      </c>
      <c r="DG89" s="1175">
        <v>0</v>
      </c>
      <c r="DH89" s="1197">
        <v>55864</v>
      </c>
      <c r="DI89" s="1175">
        <v>0</v>
      </c>
      <c r="DJ89" s="1197">
        <v>57038</v>
      </c>
    </row>
    <row r="90" spans="1:114">
      <c r="A90" s="362" t="s">
        <v>420</v>
      </c>
      <c r="B90" s="340" t="s">
        <v>71</v>
      </c>
      <c r="C90" s="341" t="s">
        <v>71</v>
      </c>
      <c r="D90" s="342">
        <v>0</v>
      </c>
      <c r="E90" s="343">
        <v>0</v>
      </c>
      <c r="F90" s="340" t="s">
        <v>71</v>
      </c>
      <c r="G90" s="341" t="s">
        <v>71</v>
      </c>
      <c r="H90" s="342">
        <v>0</v>
      </c>
      <c r="I90" s="346">
        <v>0</v>
      </c>
      <c r="J90" s="340" t="s">
        <v>71</v>
      </c>
      <c r="K90" s="341" t="s">
        <v>71</v>
      </c>
      <c r="L90" s="342">
        <v>0</v>
      </c>
      <c r="M90" s="343">
        <v>0</v>
      </c>
      <c r="N90" s="340" t="s">
        <v>71</v>
      </c>
      <c r="O90" s="343" t="s">
        <v>71</v>
      </c>
      <c r="P90" s="342">
        <v>0</v>
      </c>
      <c r="Q90" s="380">
        <v>0</v>
      </c>
      <c r="R90" s="340" t="s">
        <v>71</v>
      </c>
      <c r="S90" s="388" t="s">
        <v>71</v>
      </c>
      <c r="T90" s="342">
        <v>0</v>
      </c>
      <c r="U90" s="381">
        <v>0</v>
      </c>
      <c r="V90" s="340">
        <v>175308</v>
      </c>
      <c r="W90" s="343">
        <v>40057</v>
      </c>
      <c r="X90" s="342">
        <v>0</v>
      </c>
      <c r="Y90" s="343">
        <v>135251</v>
      </c>
      <c r="Z90" s="340">
        <v>222335</v>
      </c>
      <c r="AA90" s="345">
        <v>59397</v>
      </c>
      <c r="AB90" s="342">
        <v>0</v>
      </c>
      <c r="AC90" s="343">
        <v>162938</v>
      </c>
      <c r="AD90" s="340">
        <v>270614</v>
      </c>
      <c r="AE90" s="343" t="s">
        <v>350</v>
      </c>
      <c r="AF90" s="344">
        <v>70833</v>
      </c>
      <c r="AG90" s="346">
        <v>0</v>
      </c>
      <c r="AH90" s="340">
        <v>199781</v>
      </c>
      <c r="AI90" s="347">
        <v>339096</v>
      </c>
      <c r="AJ90" s="340" t="s">
        <v>350</v>
      </c>
      <c r="AK90" s="347">
        <v>105793</v>
      </c>
      <c r="AL90" s="342">
        <v>0</v>
      </c>
      <c r="AM90" s="347">
        <v>233303</v>
      </c>
      <c r="AN90" s="340">
        <v>358942</v>
      </c>
      <c r="AO90" s="347" t="s">
        <v>350</v>
      </c>
      <c r="AP90" s="340">
        <v>105671</v>
      </c>
      <c r="AQ90" s="346">
        <v>0</v>
      </c>
      <c r="AR90" s="344">
        <v>253271</v>
      </c>
      <c r="AS90" s="347">
        <v>405699</v>
      </c>
      <c r="AT90" s="340" t="s">
        <v>350</v>
      </c>
      <c r="AU90" s="347">
        <v>130505</v>
      </c>
      <c r="AV90" s="342">
        <v>0</v>
      </c>
      <c r="AW90" s="347">
        <v>275194</v>
      </c>
      <c r="AX90" s="340">
        <v>478563</v>
      </c>
      <c r="AY90" s="347" t="s">
        <v>350</v>
      </c>
      <c r="AZ90" s="344">
        <v>174685</v>
      </c>
      <c r="BA90" s="346">
        <v>0</v>
      </c>
      <c r="BB90" s="340">
        <v>303878</v>
      </c>
      <c r="BC90" s="347">
        <v>534781</v>
      </c>
      <c r="BD90" s="340" t="s">
        <v>350</v>
      </c>
      <c r="BE90" s="347">
        <v>202955</v>
      </c>
      <c r="BF90" s="342">
        <v>0</v>
      </c>
      <c r="BG90" s="347">
        <v>331826</v>
      </c>
      <c r="BH90" s="344">
        <v>581988</v>
      </c>
      <c r="BI90" s="345" t="s">
        <v>350</v>
      </c>
      <c r="BJ90" s="344">
        <v>231410</v>
      </c>
      <c r="BK90" s="346">
        <v>0</v>
      </c>
      <c r="BL90" s="344">
        <v>350578</v>
      </c>
      <c r="BM90" s="347">
        <v>621850</v>
      </c>
      <c r="BN90" s="340" t="s">
        <v>350</v>
      </c>
      <c r="BO90" s="347">
        <v>250568</v>
      </c>
      <c r="BP90" s="342">
        <v>0</v>
      </c>
      <c r="BQ90" s="347">
        <v>371282</v>
      </c>
      <c r="BR90" s="349">
        <v>634507</v>
      </c>
      <c r="BS90" s="350" t="s">
        <v>350</v>
      </c>
      <c r="BT90" s="349">
        <v>245996</v>
      </c>
      <c r="BU90" s="346">
        <v>0</v>
      </c>
      <c r="BV90" s="349">
        <v>388511</v>
      </c>
      <c r="BW90" s="347">
        <v>661755</v>
      </c>
      <c r="BX90" s="340" t="s">
        <v>350</v>
      </c>
      <c r="BY90" s="371">
        <v>246844</v>
      </c>
      <c r="BZ90" s="342"/>
      <c r="CA90" s="371">
        <v>414911</v>
      </c>
      <c r="CB90" s="349">
        <v>659464</v>
      </c>
      <c r="CC90" s="350" t="s">
        <v>350</v>
      </c>
      <c r="CD90" s="342">
        <v>239119</v>
      </c>
      <c r="CE90" s="371"/>
      <c r="CF90" s="342">
        <v>420345</v>
      </c>
      <c r="CG90" s="347">
        <v>781769</v>
      </c>
      <c r="CH90" s="340" t="s">
        <v>350</v>
      </c>
      <c r="CI90" s="371">
        <v>361673</v>
      </c>
      <c r="CJ90" s="340"/>
      <c r="CK90" s="371">
        <v>420096</v>
      </c>
      <c r="CL90" s="421">
        <v>757356</v>
      </c>
      <c r="CM90" s="350">
        <v>0</v>
      </c>
      <c r="CN90" s="425">
        <v>349869</v>
      </c>
      <c r="CO90" s="350">
        <v>0</v>
      </c>
      <c r="CP90" s="425">
        <v>407487</v>
      </c>
      <c r="CQ90" s="965">
        <v>764283</v>
      </c>
      <c r="CR90" s="1197">
        <v>0</v>
      </c>
      <c r="CS90" s="965">
        <v>349603</v>
      </c>
      <c r="CT90" s="1197">
        <v>0</v>
      </c>
      <c r="CU90" s="965">
        <v>414680</v>
      </c>
      <c r="CV90" s="1197">
        <v>742874</v>
      </c>
      <c r="CW90" s="1175">
        <v>0</v>
      </c>
      <c r="CX90" s="1197">
        <v>345665</v>
      </c>
      <c r="CY90" s="1175">
        <v>0</v>
      </c>
      <c r="CZ90" s="1197">
        <v>397209</v>
      </c>
      <c r="DA90" s="1200">
        <v>739921</v>
      </c>
      <c r="DB90" s="1197">
        <v>0</v>
      </c>
      <c r="DC90" s="965">
        <v>348886</v>
      </c>
      <c r="DD90" s="1197">
        <v>0</v>
      </c>
      <c r="DE90" s="965">
        <v>391035</v>
      </c>
      <c r="DF90" s="1197">
        <v>734008</v>
      </c>
      <c r="DG90" s="1175">
        <v>0</v>
      </c>
      <c r="DH90" s="1197">
        <v>343386</v>
      </c>
      <c r="DI90" s="1175">
        <v>0</v>
      </c>
      <c r="DJ90" s="1197">
        <v>390622</v>
      </c>
    </row>
    <row r="91" spans="1:114">
      <c r="A91" s="362" t="s">
        <v>159</v>
      </c>
      <c r="B91" s="340" t="s">
        <v>71</v>
      </c>
      <c r="C91" s="341" t="s">
        <v>71</v>
      </c>
      <c r="D91" s="342">
        <v>0</v>
      </c>
      <c r="E91" s="343">
        <v>0</v>
      </c>
      <c r="F91" s="340" t="s">
        <v>71</v>
      </c>
      <c r="G91" s="341" t="s">
        <v>71</v>
      </c>
      <c r="H91" s="342">
        <v>0</v>
      </c>
      <c r="I91" s="346">
        <v>0</v>
      </c>
      <c r="J91" s="340" t="s">
        <v>71</v>
      </c>
      <c r="K91" s="341" t="s">
        <v>71</v>
      </c>
      <c r="L91" s="342">
        <v>0</v>
      </c>
      <c r="M91" s="343">
        <v>0</v>
      </c>
      <c r="N91" s="340" t="s">
        <v>71</v>
      </c>
      <c r="O91" s="343" t="s">
        <v>71</v>
      </c>
      <c r="P91" s="342">
        <v>0</v>
      </c>
      <c r="Q91" s="380">
        <v>0</v>
      </c>
      <c r="R91" s="340" t="s">
        <v>71</v>
      </c>
      <c r="S91" s="388" t="s">
        <v>71</v>
      </c>
      <c r="T91" s="342">
        <v>0</v>
      </c>
      <c r="U91" s="381">
        <v>0</v>
      </c>
      <c r="V91" s="340">
        <v>16173</v>
      </c>
      <c r="W91" s="343">
        <v>10964</v>
      </c>
      <c r="X91" s="342">
        <v>0</v>
      </c>
      <c r="Y91" s="343">
        <v>5209</v>
      </c>
      <c r="Z91" s="340">
        <v>20457</v>
      </c>
      <c r="AA91" s="345">
        <v>14446</v>
      </c>
      <c r="AB91" s="342">
        <v>0</v>
      </c>
      <c r="AC91" s="343">
        <v>6011</v>
      </c>
      <c r="AD91" s="340">
        <v>23338</v>
      </c>
      <c r="AE91" s="343" t="s">
        <v>350</v>
      </c>
      <c r="AF91" s="344">
        <v>15414</v>
      </c>
      <c r="AG91" s="346">
        <v>0</v>
      </c>
      <c r="AH91" s="340">
        <v>7924</v>
      </c>
      <c r="AI91" s="347">
        <v>27636</v>
      </c>
      <c r="AJ91" s="340" t="s">
        <v>350</v>
      </c>
      <c r="AK91" s="347">
        <v>18588</v>
      </c>
      <c r="AL91" s="342">
        <v>0</v>
      </c>
      <c r="AM91" s="347">
        <v>9048</v>
      </c>
      <c r="AN91" s="340">
        <v>28039</v>
      </c>
      <c r="AO91" s="347" t="s">
        <v>350</v>
      </c>
      <c r="AP91" s="340">
        <v>18151</v>
      </c>
      <c r="AQ91" s="346">
        <v>0</v>
      </c>
      <c r="AR91" s="344">
        <v>9888</v>
      </c>
      <c r="AS91" s="347">
        <v>30453</v>
      </c>
      <c r="AT91" s="340" t="s">
        <v>350</v>
      </c>
      <c r="AU91" s="347">
        <v>19478</v>
      </c>
      <c r="AV91" s="342">
        <v>0</v>
      </c>
      <c r="AW91" s="347">
        <v>10975</v>
      </c>
      <c r="AX91" s="340">
        <v>36272</v>
      </c>
      <c r="AY91" s="347" t="s">
        <v>350</v>
      </c>
      <c r="AZ91" s="344">
        <v>24010</v>
      </c>
      <c r="BA91" s="346">
        <v>0</v>
      </c>
      <c r="BB91" s="340">
        <v>12262</v>
      </c>
      <c r="BC91" s="347">
        <v>37769</v>
      </c>
      <c r="BD91" s="340" t="s">
        <v>350</v>
      </c>
      <c r="BE91" s="347">
        <v>24275</v>
      </c>
      <c r="BF91" s="342">
        <v>0</v>
      </c>
      <c r="BG91" s="347">
        <v>13494</v>
      </c>
      <c r="BH91" s="344">
        <v>39820</v>
      </c>
      <c r="BI91" s="345" t="s">
        <v>350</v>
      </c>
      <c r="BJ91" s="344">
        <v>25173</v>
      </c>
      <c r="BK91" s="346">
        <v>0</v>
      </c>
      <c r="BL91" s="344">
        <v>14647</v>
      </c>
      <c r="BM91" s="347">
        <v>39544</v>
      </c>
      <c r="BN91" s="340" t="s">
        <v>350</v>
      </c>
      <c r="BO91" s="347">
        <v>23802</v>
      </c>
      <c r="BP91" s="342">
        <v>0</v>
      </c>
      <c r="BQ91" s="347">
        <v>15742</v>
      </c>
      <c r="BR91" s="349">
        <v>39045</v>
      </c>
      <c r="BS91" s="350" t="s">
        <v>350</v>
      </c>
      <c r="BT91" s="349">
        <v>22163</v>
      </c>
      <c r="BU91" s="346">
        <v>0</v>
      </c>
      <c r="BV91" s="349">
        <v>16882</v>
      </c>
      <c r="BW91" s="347">
        <v>38917</v>
      </c>
      <c r="BX91" s="340" t="s">
        <v>350</v>
      </c>
      <c r="BY91" s="371">
        <v>20708</v>
      </c>
      <c r="BZ91" s="342"/>
      <c r="CA91" s="371">
        <v>18209</v>
      </c>
      <c r="CB91" s="349">
        <v>54368</v>
      </c>
      <c r="CC91" s="350" t="s">
        <v>350</v>
      </c>
      <c r="CD91" s="342">
        <v>19372</v>
      </c>
      <c r="CE91" s="371"/>
      <c r="CF91" s="342">
        <v>34996</v>
      </c>
      <c r="CG91" s="347">
        <v>56295</v>
      </c>
      <c r="CH91" s="340" t="s">
        <v>350</v>
      </c>
      <c r="CI91" s="371">
        <v>23228</v>
      </c>
      <c r="CJ91" s="340"/>
      <c r="CK91" s="371">
        <v>33067</v>
      </c>
      <c r="CL91" s="421">
        <v>52547</v>
      </c>
      <c r="CM91" s="350">
        <v>0</v>
      </c>
      <c r="CN91" s="425">
        <v>22193</v>
      </c>
      <c r="CO91" s="350">
        <v>0</v>
      </c>
      <c r="CP91" s="425">
        <v>30354</v>
      </c>
      <c r="CQ91" s="965">
        <v>51594</v>
      </c>
      <c r="CR91" s="1197">
        <v>0</v>
      </c>
      <c r="CS91" s="965">
        <v>21629</v>
      </c>
      <c r="CT91" s="1197">
        <v>0</v>
      </c>
      <c r="CU91" s="965">
        <v>29965</v>
      </c>
      <c r="CV91" s="1197">
        <v>49650</v>
      </c>
      <c r="CW91" s="1175">
        <v>0</v>
      </c>
      <c r="CX91" s="1197">
        <v>21647</v>
      </c>
      <c r="CY91" s="1175">
        <v>0</v>
      </c>
      <c r="CZ91" s="1197">
        <v>28003</v>
      </c>
      <c r="DA91" s="1200">
        <v>49164</v>
      </c>
      <c r="DB91" s="1197">
        <v>0</v>
      </c>
      <c r="DC91" s="965">
        <v>22138</v>
      </c>
      <c r="DD91" s="1197">
        <v>0</v>
      </c>
      <c r="DE91" s="965">
        <v>27026</v>
      </c>
      <c r="DF91" s="1197">
        <v>48486</v>
      </c>
      <c r="DG91" s="1175">
        <v>0</v>
      </c>
      <c r="DH91" s="1197">
        <v>21789</v>
      </c>
      <c r="DI91" s="1175">
        <v>0</v>
      </c>
      <c r="DJ91" s="1197">
        <v>26697</v>
      </c>
    </row>
    <row r="92" spans="1:114">
      <c r="A92" s="362" t="s">
        <v>160</v>
      </c>
      <c r="B92" s="340" t="s">
        <v>71</v>
      </c>
      <c r="C92" s="341" t="s">
        <v>71</v>
      </c>
      <c r="D92" s="342">
        <v>0</v>
      </c>
      <c r="E92" s="343">
        <v>0</v>
      </c>
      <c r="F92" s="340" t="s">
        <v>71</v>
      </c>
      <c r="G92" s="341" t="s">
        <v>71</v>
      </c>
      <c r="H92" s="342">
        <v>0</v>
      </c>
      <c r="I92" s="346">
        <v>0</v>
      </c>
      <c r="J92" s="340" t="s">
        <v>71</v>
      </c>
      <c r="K92" s="341" t="s">
        <v>71</v>
      </c>
      <c r="L92" s="342">
        <v>0</v>
      </c>
      <c r="M92" s="343">
        <v>0</v>
      </c>
      <c r="N92" s="340" t="s">
        <v>71</v>
      </c>
      <c r="O92" s="343" t="s">
        <v>71</v>
      </c>
      <c r="P92" s="342">
        <v>0</v>
      </c>
      <c r="Q92" s="380">
        <v>0</v>
      </c>
      <c r="R92" s="340" t="s">
        <v>71</v>
      </c>
      <c r="S92" s="388" t="s">
        <v>71</v>
      </c>
      <c r="T92" s="342">
        <v>0</v>
      </c>
      <c r="U92" s="381">
        <v>0</v>
      </c>
      <c r="V92" s="340">
        <v>173193</v>
      </c>
      <c r="W92" s="343">
        <v>89680</v>
      </c>
      <c r="X92" s="342">
        <v>0</v>
      </c>
      <c r="Y92" s="343">
        <v>83513</v>
      </c>
      <c r="Z92" s="340">
        <v>231403</v>
      </c>
      <c r="AA92" s="345">
        <v>131296</v>
      </c>
      <c r="AB92" s="342">
        <v>0</v>
      </c>
      <c r="AC92" s="343">
        <v>100107</v>
      </c>
      <c r="AD92" s="340">
        <v>306629</v>
      </c>
      <c r="AE92" s="343" t="s">
        <v>350</v>
      </c>
      <c r="AF92" s="344">
        <v>172858</v>
      </c>
      <c r="AG92" s="346">
        <v>0</v>
      </c>
      <c r="AH92" s="340">
        <v>133771</v>
      </c>
      <c r="AI92" s="347">
        <v>488532</v>
      </c>
      <c r="AJ92" s="340" t="s">
        <v>350</v>
      </c>
      <c r="AK92" s="347">
        <v>326604</v>
      </c>
      <c r="AL92" s="342">
        <v>0</v>
      </c>
      <c r="AM92" s="347">
        <v>161928</v>
      </c>
      <c r="AN92" s="340">
        <v>515608</v>
      </c>
      <c r="AO92" s="347" t="s">
        <v>350</v>
      </c>
      <c r="AP92" s="340">
        <v>330335</v>
      </c>
      <c r="AQ92" s="346">
        <v>0</v>
      </c>
      <c r="AR92" s="344">
        <v>185273</v>
      </c>
      <c r="AS92" s="347">
        <v>621350</v>
      </c>
      <c r="AT92" s="340" t="s">
        <v>350</v>
      </c>
      <c r="AU92" s="347">
        <v>416434</v>
      </c>
      <c r="AV92" s="342">
        <v>0</v>
      </c>
      <c r="AW92" s="347">
        <v>204916</v>
      </c>
      <c r="AX92" s="340">
        <v>741761</v>
      </c>
      <c r="AY92" s="347" t="s">
        <v>350</v>
      </c>
      <c r="AZ92" s="344">
        <v>513837</v>
      </c>
      <c r="BA92" s="346">
        <v>0</v>
      </c>
      <c r="BB92" s="340">
        <v>227924</v>
      </c>
      <c r="BC92" s="347">
        <v>849327</v>
      </c>
      <c r="BD92" s="340" t="s">
        <v>350</v>
      </c>
      <c r="BE92" s="347">
        <v>593826</v>
      </c>
      <c r="BF92" s="342">
        <v>0</v>
      </c>
      <c r="BG92" s="347">
        <v>255501</v>
      </c>
      <c r="BH92" s="344">
        <v>947880</v>
      </c>
      <c r="BI92" s="345" t="s">
        <v>350</v>
      </c>
      <c r="BJ92" s="344">
        <v>665781</v>
      </c>
      <c r="BK92" s="346">
        <v>0</v>
      </c>
      <c r="BL92" s="344">
        <v>282099</v>
      </c>
      <c r="BM92" s="347">
        <v>993768</v>
      </c>
      <c r="BN92" s="340" t="s">
        <v>350</v>
      </c>
      <c r="BO92" s="347">
        <v>669954</v>
      </c>
      <c r="BP92" s="342">
        <v>0</v>
      </c>
      <c r="BQ92" s="347">
        <v>323814</v>
      </c>
      <c r="BR92" s="349">
        <v>1031869</v>
      </c>
      <c r="BS92" s="350" t="s">
        <v>350</v>
      </c>
      <c r="BT92" s="349">
        <v>660394</v>
      </c>
      <c r="BU92" s="346">
        <v>0</v>
      </c>
      <c r="BV92" s="349">
        <v>371475</v>
      </c>
      <c r="BW92" s="347">
        <v>1076143</v>
      </c>
      <c r="BX92" s="340" t="s">
        <v>350</v>
      </c>
      <c r="BY92" s="371">
        <v>666433</v>
      </c>
      <c r="BZ92" s="342"/>
      <c r="CA92" s="371">
        <v>409710</v>
      </c>
      <c r="CB92" s="349">
        <v>996521</v>
      </c>
      <c r="CC92" s="350" t="s">
        <v>350</v>
      </c>
      <c r="CD92" s="342">
        <v>639922</v>
      </c>
      <c r="CE92" s="371"/>
      <c r="CF92" s="342">
        <v>356599</v>
      </c>
      <c r="CG92" s="347">
        <v>1074713</v>
      </c>
      <c r="CH92" s="340" t="s">
        <v>350</v>
      </c>
      <c r="CI92" s="371">
        <v>711886</v>
      </c>
      <c r="CJ92" s="340"/>
      <c r="CK92" s="371">
        <v>362827</v>
      </c>
      <c r="CL92" s="421">
        <v>1067625</v>
      </c>
      <c r="CM92" s="350">
        <v>0</v>
      </c>
      <c r="CN92" s="425">
        <v>683293</v>
      </c>
      <c r="CO92" s="350">
        <v>0</v>
      </c>
      <c r="CP92" s="425">
        <v>384332</v>
      </c>
      <c r="CQ92" s="965">
        <v>1072156</v>
      </c>
      <c r="CR92" s="1197">
        <v>0</v>
      </c>
      <c r="CS92" s="965">
        <v>659101</v>
      </c>
      <c r="CT92" s="1197">
        <v>0</v>
      </c>
      <c r="CU92" s="965">
        <v>413055</v>
      </c>
      <c r="CV92" s="1197">
        <v>1059020</v>
      </c>
      <c r="CW92" s="1175">
        <v>0</v>
      </c>
      <c r="CX92" s="1197">
        <v>633082</v>
      </c>
      <c r="CY92" s="1175">
        <v>0</v>
      </c>
      <c r="CZ92" s="1197">
        <v>425938</v>
      </c>
      <c r="DA92" s="1200">
        <v>1056310</v>
      </c>
      <c r="DB92" s="1197">
        <v>0</v>
      </c>
      <c r="DC92" s="965">
        <v>620213</v>
      </c>
      <c r="DD92" s="1197">
        <v>0</v>
      </c>
      <c r="DE92" s="965">
        <v>436097</v>
      </c>
      <c r="DF92" s="1197">
        <v>1045791</v>
      </c>
      <c r="DG92" s="1175">
        <v>0</v>
      </c>
      <c r="DH92" s="1197">
        <v>599552</v>
      </c>
      <c r="DI92" s="1175">
        <v>0</v>
      </c>
      <c r="DJ92" s="1197">
        <v>446239</v>
      </c>
    </row>
    <row r="93" spans="1:114">
      <c r="A93" s="362" t="s">
        <v>161</v>
      </c>
      <c r="B93" s="340" t="s">
        <v>71</v>
      </c>
      <c r="C93" s="341" t="s">
        <v>71</v>
      </c>
      <c r="D93" s="342">
        <v>0</v>
      </c>
      <c r="E93" s="343">
        <v>0</v>
      </c>
      <c r="F93" s="340" t="s">
        <v>71</v>
      </c>
      <c r="G93" s="341" t="s">
        <v>71</v>
      </c>
      <c r="H93" s="342">
        <v>0</v>
      </c>
      <c r="I93" s="346">
        <v>0</v>
      </c>
      <c r="J93" s="340" t="s">
        <v>71</v>
      </c>
      <c r="K93" s="341" t="s">
        <v>71</v>
      </c>
      <c r="L93" s="342">
        <v>0</v>
      </c>
      <c r="M93" s="343">
        <v>0</v>
      </c>
      <c r="N93" s="340" t="s">
        <v>71</v>
      </c>
      <c r="O93" s="343" t="s">
        <v>71</v>
      </c>
      <c r="P93" s="342">
        <v>0</v>
      </c>
      <c r="Q93" s="380">
        <v>0</v>
      </c>
      <c r="R93" s="340" t="s">
        <v>71</v>
      </c>
      <c r="S93" s="388" t="s">
        <v>71</v>
      </c>
      <c r="T93" s="342">
        <v>0</v>
      </c>
      <c r="U93" s="381">
        <v>0</v>
      </c>
      <c r="V93" s="340">
        <v>35515</v>
      </c>
      <c r="W93" s="343">
        <v>23585</v>
      </c>
      <c r="X93" s="342">
        <v>0</v>
      </c>
      <c r="Y93" s="343">
        <v>11930</v>
      </c>
      <c r="Z93" s="340">
        <v>42393</v>
      </c>
      <c r="AA93" s="345">
        <v>27027</v>
      </c>
      <c r="AB93" s="342">
        <v>0</v>
      </c>
      <c r="AC93" s="343">
        <v>15366</v>
      </c>
      <c r="AD93" s="340">
        <v>51511</v>
      </c>
      <c r="AE93" s="343" t="s">
        <v>350</v>
      </c>
      <c r="AF93" s="344">
        <v>29977</v>
      </c>
      <c r="AG93" s="346">
        <v>0</v>
      </c>
      <c r="AH93" s="340">
        <v>21534</v>
      </c>
      <c r="AI93" s="347">
        <v>65176</v>
      </c>
      <c r="AJ93" s="340" t="s">
        <v>350</v>
      </c>
      <c r="AK93" s="347">
        <v>38923</v>
      </c>
      <c r="AL93" s="342">
        <v>0</v>
      </c>
      <c r="AM93" s="347">
        <v>26253</v>
      </c>
      <c r="AN93" s="340">
        <v>65460</v>
      </c>
      <c r="AO93" s="347" t="s">
        <v>350</v>
      </c>
      <c r="AP93" s="340">
        <v>37387</v>
      </c>
      <c r="AQ93" s="346">
        <v>0</v>
      </c>
      <c r="AR93" s="344">
        <v>28073</v>
      </c>
      <c r="AS93" s="347">
        <v>73357</v>
      </c>
      <c r="AT93" s="340" t="s">
        <v>350</v>
      </c>
      <c r="AU93" s="347">
        <v>43387</v>
      </c>
      <c r="AV93" s="342">
        <v>0</v>
      </c>
      <c r="AW93" s="347">
        <v>29970</v>
      </c>
      <c r="AX93" s="340">
        <v>85312</v>
      </c>
      <c r="AY93" s="347" t="s">
        <v>350</v>
      </c>
      <c r="AZ93" s="344">
        <v>51450</v>
      </c>
      <c r="BA93" s="346">
        <v>0</v>
      </c>
      <c r="BB93" s="340">
        <v>33862</v>
      </c>
      <c r="BC93" s="347">
        <v>90553</v>
      </c>
      <c r="BD93" s="340" t="s">
        <v>350</v>
      </c>
      <c r="BE93" s="347">
        <v>52808</v>
      </c>
      <c r="BF93" s="342">
        <v>0</v>
      </c>
      <c r="BG93" s="347">
        <v>37745</v>
      </c>
      <c r="BH93" s="344">
        <v>99677</v>
      </c>
      <c r="BI93" s="345" t="s">
        <v>350</v>
      </c>
      <c r="BJ93" s="344">
        <v>59450</v>
      </c>
      <c r="BK93" s="346">
        <v>0</v>
      </c>
      <c r="BL93" s="344">
        <v>40227</v>
      </c>
      <c r="BM93" s="347">
        <v>99493</v>
      </c>
      <c r="BN93" s="340" t="s">
        <v>350</v>
      </c>
      <c r="BO93" s="347">
        <v>55523</v>
      </c>
      <c r="BP93" s="342">
        <v>0</v>
      </c>
      <c r="BQ93" s="347">
        <v>43970</v>
      </c>
      <c r="BR93" s="349">
        <v>99913</v>
      </c>
      <c r="BS93" s="350" t="s">
        <v>350</v>
      </c>
      <c r="BT93" s="349">
        <v>51369</v>
      </c>
      <c r="BU93" s="346">
        <v>0</v>
      </c>
      <c r="BV93" s="349">
        <v>48544</v>
      </c>
      <c r="BW93" s="347">
        <v>101055</v>
      </c>
      <c r="BX93" s="340" t="s">
        <v>350</v>
      </c>
      <c r="BY93" s="371">
        <v>47481</v>
      </c>
      <c r="BZ93" s="342"/>
      <c r="CA93" s="371">
        <v>53574</v>
      </c>
      <c r="CB93" s="349">
        <v>105420</v>
      </c>
      <c r="CC93" s="350" t="s">
        <v>350</v>
      </c>
      <c r="CD93" s="342">
        <v>44638</v>
      </c>
      <c r="CE93" s="371"/>
      <c r="CF93" s="342">
        <v>60782</v>
      </c>
      <c r="CG93" s="347">
        <v>117514</v>
      </c>
      <c r="CH93" s="340" t="s">
        <v>350</v>
      </c>
      <c r="CI93" s="371">
        <v>57179</v>
      </c>
      <c r="CJ93" s="340"/>
      <c r="CK93" s="371">
        <v>60335</v>
      </c>
      <c r="CL93" s="421">
        <v>112298</v>
      </c>
      <c r="CM93" s="350">
        <v>0</v>
      </c>
      <c r="CN93" s="425">
        <v>55291</v>
      </c>
      <c r="CO93" s="350">
        <v>0</v>
      </c>
      <c r="CP93" s="425">
        <v>57007</v>
      </c>
      <c r="CQ93" s="965">
        <v>111944</v>
      </c>
      <c r="CR93" s="1197">
        <v>0</v>
      </c>
      <c r="CS93" s="965">
        <v>54055</v>
      </c>
      <c r="CT93" s="1197">
        <v>0</v>
      </c>
      <c r="CU93" s="965">
        <v>57889</v>
      </c>
      <c r="CV93" s="1197">
        <v>106255</v>
      </c>
      <c r="CW93" s="1175">
        <v>0</v>
      </c>
      <c r="CX93" s="1197">
        <v>53040</v>
      </c>
      <c r="CY93" s="1175">
        <v>0</v>
      </c>
      <c r="CZ93" s="1197">
        <v>53215</v>
      </c>
      <c r="DA93" s="1200">
        <v>105915</v>
      </c>
      <c r="DB93" s="1197">
        <v>0</v>
      </c>
      <c r="DC93" s="965">
        <v>54543</v>
      </c>
      <c r="DD93" s="1197">
        <v>0</v>
      </c>
      <c r="DE93" s="965">
        <v>51372</v>
      </c>
      <c r="DF93" s="1197">
        <v>104797</v>
      </c>
      <c r="DG93" s="1175">
        <v>0</v>
      </c>
      <c r="DH93" s="1197">
        <v>53439</v>
      </c>
      <c r="DI93" s="1175">
        <v>0</v>
      </c>
      <c r="DJ93" s="1197">
        <v>51358</v>
      </c>
    </row>
    <row r="94" spans="1:114" ht="15" thickBot="1">
      <c r="A94" s="391" t="s">
        <v>431</v>
      </c>
      <c r="B94" s="392" t="s">
        <v>71</v>
      </c>
      <c r="C94" s="393" t="s">
        <v>71</v>
      </c>
      <c r="D94" s="394">
        <v>0</v>
      </c>
      <c r="E94" s="395">
        <v>0</v>
      </c>
      <c r="F94" s="392"/>
      <c r="G94" s="393" t="s">
        <v>71</v>
      </c>
      <c r="H94" s="394">
        <v>0</v>
      </c>
      <c r="I94" s="395">
        <v>0</v>
      </c>
      <c r="J94" s="392" t="s">
        <v>71</v>
      </c>
      <c r="K94" s="393" t="s">
        <v>71</v>
      </c>
      <c r="L94" s="394">
        <v>0</v>
      </c>
      <c r="M94" s="396">
        <v>0</v>
      </c>
      <c r="N94" s="392" t="s">
        <v>71</v>
      </c>
      <c r="O94" s="397" t="s">
        <v>71</v>
      </c>
      <c r="P94" s="394">
        <v>0</v>
      </c>
      <c r="Q94" s="398">
        <v>0</v>
      </c>
      <c r="R94" s="392" t="s">
        <v>71</v>
      </c>
      <c r="S94" s="399" t="s">
        <v>71</v>
      </c>
      <c r="T94" s="394">
        <v>0</v>
      </c>
      <c r="U94" s="397">
        <v>0</v>
      </c>
      <c r="V94" s="392">
        <v>292422</v>
      </c>
      <c r="W94" s="397">
        <v>16260</v>
      </c>
      <c r="X94" s="394">
        <v>0</v>
      </c>
      <c r="Y94" s="397">
        <v>276162</v>
      </c>
      <c r="Z94" s="392">
        <v>320713</v>
      </c>
      <c r="AA94" s="393">
        <v>6</v>
      </c>
      <c r="AB94" s="394">
        <v>0</v>
      </c>
      <c r="AC94" s="393">
        <v>320707</v>
      </c>
      <c r="AD94" s="392">
        <v>382090</v>
      </c>
      <c r="AE94" s="393">
        <v>21982</v>
      </c>
      <c r="AF94" s="394">
        <v>6</v>
      </c>
      <c r="AG94" s="395">
        <v>0</v>
      </c>
      <c r="AH94" s="392">
        <v>360102</v>
      </c>
      <c r="AI94" s="400">
        <v>429547</v>
      </c>
      <c r="AJ94" s="392">
        <v>27105</v>
      </c>
      <c r="AK94" s="395">
        <v>51</v>
      </c>
      <c r="AL94" s="394">
        <v>0</v>
      </c>
      <c r="AM94" s="400">
        <v>402391</v>
      </c>
      <c r="AN94" s="392">
        <v>461654</v>
      </c>
      <c r="AO94" s="400">
        <v>29726</v>
      </c>
      <c r="AP94" s="392">
        <v>549</v>
      </c>
      <c r="AQ94" s="395">
        <v>0</v>
      </c>
      <c r="AR94" s="401">
        <v>431379</v>
      </c>
      <c r="AS94" s="400">
        <v>499729</v>
      </c>
      <c r="AT94" s="392">
        <v>30703</v>
      </c>
      <c r="AU94" s="400">
        <v>712</v>
      </c>
      <c r="AV94" s="394">
        <v>0</v>
      </c>
      <c r="AW94" s="400">
        <v>468314</v>
      </c>
      <c r="AX94" s="392">
        <v>536883</v>
      </c>
      <c r="AY94" s="400">
        <v>27273</v>
      </c>
      <c r="AZ94" s="394">
        <v>9162</v>
      </c>
      <c r="BA94" s="395">
        <v>0</v>
      </c>
      <c r="BB94" s="392">
        <v>500448</v>
      </c>
      <c r="BC94" s="400">
        <v>586198</v>
      </c>
      <c r="BD94" s="392">
        <v>30370</v>
      </c>
      <c r="BE94" s="400">
        <v>26322</v>
      </c>
      <c r="BF94" s="394">
        <v>0</v>
      </c>
      <c r="BG94" s="400">
        <v>529506</v>
      </c>
      <c r="BH94" s="401">
        <v>627265</v>
      </c>
      <c r="BI94" s="402">
        <v>30529</v>
      </c>
      <c r="BJ94" s="401">
        <v>42716</v>
      </c>
      <c r="BK94" s="395">
        <v>0</v>
      </c>
      <c r="BL94" s="401">
        <v>554020</v>
      </c>
      <c r="BM94" s="400">
        <v>642533</v>
      </c>
      <c r="BN94" s="394">
        <v>42908</v>
      </c>
      <c r="BO94" s="400">
        <v>34250</v>
      </c>
      <c r="BP94" s="394">
        <v>0</v>
      </c>
      <c r="BQ94" s="400">
        <v>565375</v>
      </c>
      <c r="BR94" s="403">
        <v>765788</v>
      </c>
      <c r="BS94" s="404">
        <v>74716</v>
      </c>
      <c r="BT94" s="403">
        <v>74062</v>
      </c>
      <c r="BU94" s="395">
        <v>0</v>
      </c>
      <c r="BV94" s="403">
        <v>617010</v>
      </c>
      <c r="BW94" s="400">
        <v>837715</v>
      </c>
      <c r="BX94" s="394">
        <v>93895</v>
      </c>
      <c r="BY94" s="400">
        <v>92084</v>
      </c>
      <c r="BZ94" s="394"/>
      <c r="CA94" s="400">
        <v>651736</v>
      </c>
      <c r="CB94" s="403">
        <v>775917</v>
      </c>
      <c r="CC94" s="404">
        <v>90657</v>
      </c>
      <c r="CD94" s="394">
        <v>189243</v>
      </c>
      <c r="CE94" s="400"/>
      <c r="CF94" s="394">
        <v>496017</v>
      </c>
      <c r="CG94" s="400">
        <v>1394961</v>
      </c>
      <c r="CH94" s="394">
        <v>95925</v>
      </c>
      <c r="CI94" s="400">
        <v>727744</v>
      </c>
      <c r="CJ94" s="392"/>
      <c r="CK94" s="400">
        <v>571292</v>
      </c>
      <c r="CL94" s="423">
        <v>1625259</v>
      </c>
      <c r="CM94" s="404">
        <v>97916</v>
      </c>
      <c r="CN94" s="426">
        <v>838883</v>
      </c>
      <c r="CO94" s="404">
        <v>0</v>
      </c>
      <c r="CP94" s="426">
        <v>688460</v>
      </c>
      <c r="CQ94" s="966">
        <v>1884092</v>
      </c>
      <c r="CR94" s="1209">
        <v>104426</v>
      </c>
      <c r="CS94" s="966">
        <v>957507</v>
      </c>
      <c r="CT94" s="1209">
        <v>0</v>
      </c>
      <c r="CU94" s="966">
        <v>822159</v>
      </c>
      <c r="CV94" s="1209">
        <v>1873979</v>
      </c>
      <c r="CW94" s="1210">
        <v>111952</v>
      </c>
      <c r="CX94" s="1209">
        <v>978169</v>
      </c>
      <c r="CY94" s="1210">
        <v>0</v>
      </c>
      <c r="CZ94" s="1209">
        <v>895810</v>
      </c>
      <c r="DA94" s="1210">
        <v>2021381</v>
      </c>
      <c r="DB94" s="1209">
        <v>115202</v>
      </c>
      <c r="DC94" s="966">
        <v>1038154</v>
      </c>
      <c r="DD94" s="1209">
        <v>0</v>
      </c>
      <c r="DE94" s="966">
        <v>983227</v>
      </c>
      <c r="DF94" s="1209">
        <v>2242696</v>
      </c>
      <c r="DG94" s="1210">
        <v>118983</v>
      </c>
      <c r="DH94" s="1209">
        <v>1056406</v>
      </c>
      <c r="DI94" s="1210">
        <v>0</v>
      </c>
      <c r="DJ94" s="1209">
        <v>1067307</v>
      </c>
    </row>
    <row r="95" spans="1:114" ht="15" thickTop="1">
      <c r="A95" s="1451" t="s">
        <v>94</v>
      </c>
      <c r="B95" s="1451"/>
      <c r="C95" s="357"/>
      <c r="D95" s="405"/>
      <c r="E95" s="406"/>
      <c r="F95" s="407"/>
      <c r="G95" s="407"/>
      <c r="H95" s="407"/>
      <c r="I95" s="145"/>
      <c r="J95" s="145"/>
      <c r="K95" s="408"/>
      <c r="L95" s="409"/>
      <c r="M95" s="410"/>
      <c r="N95" s="409"/>
      <c r="O95" s="409"/>
      <c r="P95" s="409"/>
      <c r="Q95" s="409"/>
      <c r="R95" s="409"/>
      <c r="S95" s="409"/>
      <c r="T95" s="409"/>
      <c r="U95" s="409"/>
      <c r="V95" s="409"/>
      <c r="W95" s="343"/>
      <c r="X95" s="409"/>
      <c r="Y95" s="410"/>
      <c r="Z95" s="409"/>
      <c r="AA95" s="411"/>
      <c r="AB95" s="409"/>
      <c r="AC95" s="409"/>
      <c r="AD95" s="409"/>
      <c r="AE95" s="409"/>
      <c r="AF95" s="409"/>
      <c r="AG95" s="409"/>
      <c r="AH95" s="410"/>
      <c r="AI95" s="145"/>
      <c r="AJ95" s="145"/>
      <c r="AK95" s="145"/>
      <c r="AL95" s="145"/>
      <c r="AM95" s="145"/>
      <c r="AN95" s="145"/>
      <c r="AO95" s="407"/>
      <c r="AP95" s="145"/>
      <c r="AQ95" s="145"/>
      <c r="AR95" s="410"/>
      <c r="AS95" s="145"/>
      <c r="AT95" s="145"/>
      <c r="AU95" s="145"/>
      <c r="AV95" s="145"/>
      <c r="AW95" s="145"/>
      <c r="AX95" s="145"/>
      <c r="AY95" s="145"/>
      <c r="AZ95" s="412"/>
      <c r="BA95" s="145"/>
      <c r="BB95" s="410"/>
      <c r="BC95" s="1450"/>
      <c r="BD95" s="1450"/>
      <c r="BE95" s="347"/>
      <c r="BF95" s="405"/>
      <c r="BG95" s="406"/>
      <c r="BH95" s="412"/>
      <c r="BI95" s="145"/>
      <c r="BJ95" s="413"/>
      <c r="BK95" s="145"/>
      <c r="BL95" s="410"/>
      <c r="CR95" s="1141"/>
      <c r="CS95" s="1141"/>
      <c r="CT95" s="1141"/>
      <c r="CU95" s="1141"/>
      <c r="CV95" s="1141"/>
      <c r="CW95" s="1141"/>
      <c r="CX95" s="1141"/>
      <c r="CY95" s="1141"/>
      <c r="CZ95" s="1141"/>
      <c r="DA95" s="1141"/>
      <c r="DB95" s="1141"/>
      <c r="DC95" s="1141"/>
      <c r="DD95" s="1141"/>
      <c r="DE95" s="1141"/>
      <c r="DF95" s="1141"/>
      <c r="DG95" s="1141"/>
      <c r="DH95" s="1141"/>
      <c r="DI95" s="1141"/>
      <c r="DJ95" s="1142"/>
    </row>
    <row r="96" spans="1:114" ht="12.75" customHeight="1">
      <c r="A96" s="203" t="s">
        <v>163</v>
      </c>
      <c r="B96" s="408"/>
      <c r="C96" s="145"/>
      <c r="D96" s="145"/>
      <c r="E96" s="145"/>
      <c r="F96" s="145"/>
      <c r="G96" s="145"/>
      <c r="H96" s="145"/>
      <c r="I96" s="145"/>
      <c r="J96" s="145"/>
      <c r="K96" s="408"/>
      <c r="L96" s="415"/>
      <c r="M96" s="415"/>
      <c r="N96" s="415"/>
      <c r="O96" s="415"/>
      <c r="P96" s="415"/>
      <c r="Q96" s="415"/>
      <c r="R96" s="415"/>
      <c r="S96" s="415"/>
      <c r="T96" s="415"/>
      <c r="U96" s="415"/>
      <c r="V96" s="415"/>
      <c r="W96" s="415"/>
      <c r="X96" s="415"/>
      <c r="Y96" s="415"/>
      <c r="Z96" s="415"/>
      <c r="AA96" s="415"/>
      <c r="AB96" s="415"/>
      <c r="AC96" s="415"/>
      <c r="AD96" s="415"/>
      <c r="AE96" s="415"/>
      <c r="AF96" s="415"/>
      <c r="AG96" s="415"/>
      <c r="AH96" s="415"/>
      <c r="AI96" s="145"/>
      <c r="AJ96" s="145"/>
      <c r="AK96" s="145"/>
      <c r="AL96" s="145"/>
      <c r="AM96" s="145"/>
      <c r="AN96" s="145"/>
      <c r="AO96" s="407"/>
      <c r="AP96" s="145"/>
      <c r="AQ96" s="145"/>
      <c r="AR96" s="145"/>
      <c r="AS96" s="145"/>
      <c r="AT96" s="145"/>
      <c r="AU96" s="145"/>
      <c r="AV96" s="145"/>
      <c r="AW96" s="145"/>
      <c r="AX96" s="145"/>
      <c r="AY96" s="145"/>
      <c r="AZ96" s="145"/>
      <c r="BA96" s="145"/>
      <c r="BB96" s="145"/>
      <c r="BC96" s="203"/>
      <c r="BD96" s="408"/>
      <c r="BE96" s="145"/>
      <c r="BF96" s="145"/>
      <c r="BG96" s="145"/>
      <c r="BH96" s="145"/>
      <c r="BI96" s="145"/>
      <c r="BJ96" s="145"/>
      <c r="BK96" s="145"/>
      <c r="BL96" s="145"/>
    </row>
    <row r="97" spans="1:114">
      <c r="A97" s="1448" t="s">
        <v>352</v>
      </c>
      <c r="B97" s="1448"/>
      <c r="C97" s="1448"/>
      <c r="D97" s="1448"/>
      <c r="E97" s="1448"/>
      <c r="F97" s="1448"/>
      <c r="G97" s="1448"/>
      <c r="H97" s="1448"/>
      <c r="I97" s="1448"/>
      <c r="J97" s="1448"/>
      <c r="K97" s="1448"/>
      <c r="L97" s="1448"/>
      <c r="M97" s="1448"/>
      <c r="N97" s="1448"/>
      <c r="O97" s="1448"/>
      <c r="P97" s="1448"/>
      <c r="Q97" s="1448"/>
      <c r="R97" s="1448"/>
      <c r="S97" s="1448"/>
      <c r="T97" s="1448"/>
      <c r="U97" s="1448"/>
      <c r="V97" s="1448"/>
      <c r="W97" s="1448"/>
      <c r="X97" s="1448"/>
      <c r="Y97" s="1448"/>
      <c r="Z97" s="1448"/>
      <c r="AA97" s="1448"/>
      <c r="AB97" s="1448"/>
      <c r="AC97" s="1448"/>
      <c r="AD97" s="1448"/>
      <c r="AE97" s="1448"/>
      <c r="AF97" s="1448"/>
      <c r="AG97" s="1448"/>
      <c r="AH97" s="1448"/>
      <c r="AI97" s="1448"/>
      <c r="AJ97" s="1448"/>
      <c r="AK97" s="1448"/>
      <c r="AL97" s="1448"/>
      <c r="AM97" s="1448"/>
      <c r="AN97" s="1448"/>
      <c r="AO97" s="1448"/>
      <c r="AP97" s="1448"/>
      <c r="AQ97" s="1448"/>
      <c r="AR97" s="1448"/>
      <c r="AS97" s="1448"/>
      <c r="AT97" s="1448"/>
      <c r="AU97" s="1448"/>
      <c r="AV97" s="1448"/>
      <c r="AW97" s="1448"/>
      <c r="AX97" s="1448"/>
      <c r="AY97" s="1448"/>
      <c r="AZ97" s="1448"/>
      <c r="BA97" s="1448"/>
      <c r="BB97" s="1448"/>
      <c r="BC97" s="1448"/>
      <c r="BD97" s="1448"/>
      <c r="BE97" s="1448"/>
      <c r="BF97" s="1448"/>
      <c r="BG97" s="1448"/>
      <c r="BH97" s="1448"/>
      <c r="BI97" s="1448"/>
      <c r="BJ97" s="1448"/>
      <c r="BK97" s="1448"/>
      <c r="BL97" s="1448"/>
      <c r="BM97" s="1448"/>
      <c r="BN97" s="1448"/>
      <c r="BO97" s="1448"/>
      <c r="BP97" s="1448"/>
      <c r="BQ97" s="1448"/>
      <c r="BR97" s="1448"/>
      <c r="BS97" s="1448"/>
      <c r="BT97" s="1448"/>
      <c r="BU97" s="1448"/>
      <c r="BV97" s="1448"/>
      <c r="BW97" s="1448"/>
      <c r="BX97" s="1448"/>
      <c r="BY97" s="1448"/>
      <c r="BZ97" s="1448"/>
      <c r="CA97" s="1448"/>
      <c r="CB97" s="1448"/>
      <c r="CC97" s="1448"/>
      <c r="CD97" s="1448"/>
      <c r="CE97" s="1448"/>
      <c r="CF97" s="1448"/>
      <c r="CG97" s="1448"/>
      <c r="CH97" s="1448"/>
      <c r="CI97" s="1448"/>
      <c r="CJ97" s="1448"/>
      <c r="CK97" s="1448"/>
      <c r="CL97" s="1448"/>
      <c r="CM97" s="1448"/>
      <c r="CN97" s="1448"/>
      <c r="CO97" s="1448"/>
      <c r="CP97" s="1448"/>
      <c r="CQ97" s="1448"/>
      <c r="CR97" s="1448"/>
      <c r="CS97" s="1448"/>
      <c r="CT97" s="1448"/>
      <c r="CU97" s="1448"/>
      <c r="CV97" s="71"/>
      <c r="CW97" s="71"/>
      <c r="CX97" s="71"/>
      <c r="CY97" s="71"/>
      <c r="CZ97" s="71"/>
    </row>
    <row r="98" spans="1:114">
      <c r="A98" s="1442" t="s">
        <v>356</v>
      </c>
      <c r="B98" s="1442"/>
      <c r="C98" s="1442"/>
      <c r="D98" s="1442"/>
      <c r="E98" s="1442"/>
      <c r="F98" s="1442"/>
      <c r="G98" s="1442"/>
      <c r="H98" s="1442"/>
      <c r="I98" s="1442"/>
      <c r="J98" s="1442"/>
      <c r="K98" s="1442"/>
      <c r="L98" s="1442"/>
      <c r="M98" s="1442"/>
      <c r="N98" s="1442"/>
      <c r="O98" s="1442"/>
      <c r="P98" s="1442"/>
      <c r="Q98" s="1442"/>
      <c r="R98" s="1442"/>
      <c r="S98" s="1442"/>
      <c r="T98" s="1442"/>
      <c r="U98" s="1442"/>
      <c r="V98" s="1442"/>
      <c r="W98" s="1442"/>
      <c r="X98" s="1442"/>
      <c r="Y98" s="1442"/>
      <c r="Z98" s="1442"/>
      <c r="AA98" s="1442"/>
      <c r="AB98" s="1442"/>
      <c r="AC98" s="1442"/>
      <c r="AD98" s="1442"/>
      <c r="AE98" s="1442"/>
      <c r="AF98" s="1442"/>
      <c r="AG98" s="1442"/>
      <c r="AH98" s="1442"/>
      <c r="AI98" s="1442"/>
      <c r="AJ98" s="1442"/>
      <c r="AK98" s="1442"/>
      <c r="AL98" s="1442"/>
      <c r="AM98" s="1442"/>
      <c r="AN98" s="1442"/>
      <c r="AO98" s="1442"/>
      <c r="AP98" s="1442"/>
      <c r="AQ98" s="1442"/>
      <c r="AR98" s="1442"/>
      <c r="AS98" s="1442"/>
      <c r="AT98" s="1442"/>
      <c r="AU98" s="1442"/>
      <c r="AV98" s="1442"/>
      <c r="AW98" s="1442"/>
      <c r="AX98" s="1442"/>
      <c r="AY98" s="1442"/>
      <c r="AZ98" s="1442"/>
      <c r="BA98" s="1442"/>
      <c r="BB98" s="1442"/>
      <c r="BC98" s="1442"/>
      <c r="BD98" s="1442"/>
      <c r="BE98" s="1442"/>
      <c r="BF98" s="1442"/>
      <c r="BG98" s="1442"/>
      <c r="BH98" s="1442"/>
      <c r="BI98" s="1442"/>
      <c r="BJ98" s="1442"/>
      <c r="BK98" s="1442"/>
      <c r="BL98" s="1442"/>
      <c r="BM98" s="1442"/>
      <c r="BN98" s="1442"/>
      <c r="BO98" s="1442"/>
      <c r="BP98" s="1442"/>
      <c r="BQ98" s="1442"/>
      <c r="BR98" s="1442"/>
      <c r="BS98" s="1442"/>
      <c r="BT98" s="1442"/>
      <c r="BU98" s="1442"/>
      <c r="BV98" s="1442"/>
      <c r="BW98" s="1442"/>
      <c r="BX98" s="1442"/>
      <c r="BY98" s="1442"/>
      <c r="BZ98" s="1442"/>
      <c r="CA98" s="1442"/>
      <c r="CB98" s="1442"/>
      <c r="CC98" s="1442"/>
      <c r="CD98" s="1442"/>
      <c r="CE98" s="1442"/>
      <c r="CF98" s="1442"/>
      <c r="CG98" s="1442"/>
      <c r="CH98" s="1442"/>
      <c r="CI98" s="1442"/>
      <c r="CJ98" s="1442"/>
      <c r="CK98" s="1442"/>
      <c r="CL98" s="1442"/>
      <c r="CM98" s="1442"/>
      <c r="CN98" s="1442"/>
      <c r="CO98" s="1442"/>
      <c r="CP98" s="1442"/>
      <c r="CQ98" s="1442"/>
      <c r="CR98" s="1442"/>
      <c r="CS98" s="1442"/>
      <c r="CT98" s="1442"/>
      <c r="CU98" s="1442"/>
      <c r="CV98" s="1442"/>
      <c r="CW98" s="1442"/>
      <c r="CX98" s="1442"/>
      <c r="CY98" s="1442"/>
      <c r="CZ98" s="1442"/>
      <c r="DA98" s="1442"/>
      <c r="DB98" s="1442"/>
      <c r="DC98" s="1442"/>
      <c r="DD98" s="1442"/>
      <c r="DE98" s="1442"/>
      <c r="DF98" s="1442"/>
      <c r="DG98" s="1442"/>
      <c r="DH98" s="1442"/>
      <c r="DI98" s="1442"/>
      <c r="DJ98" s="1442"/>
    </row>
    <row r="99" spans="1:114">
      <c r="A99" s="1442" t="s">
        <v>353</v>
      </c>
      <c r="B99" s="1442"/>
      <c r="C99" s="1442"/>
      <c r="D99" s="1442"/>
      <c r="E99" s="1442"/>
      <c r="F99" s="1442"/>
      <c r="G99" s="1442"/>
      <c r="H99" s="1442"/>
      <c r="I99" s="1442"/>
      <c r="J99" s="1442"/>
      <c r="K99" s="1442"/>
      <c r="L99" s="1442"/>
      <c r="M99" s="1442"/>
      <c r="N99" s="1442"/>
      <c r="O99" s="1442"/>
      <c r="P99" s="1442"/>
      <c r="Q99" s="1442"/>
      <c r="R99" s="1442"/>
      <c r="S99" s="1442"/>
      <c r="T99" s="1442"/>
      <c r="U99" s="1442"/>
      <c r="V99" s="1442"/>
      <c r="W99" s="1442"/>
      <c r="X99" s="1442"/>
      <c r="Y99" s="1442"/>
      <c r="Z99" s="1442"/>
      <c r="AA99" s="1442"/>
      <c r="AB99" s="1442"/>
      <c r="AC99" s="1442"/>
      <c r="AD99" s="1442"/>
      <c r="AE99" s="1442"/>
      <c r="AF99" s="1442"/>
      <c r="AG99" s="1442"/>
      <c r="AH99" s="1442"/>
      <c r="AI99" s="1442"/>
      <c r="AJ99" s="1442"/>
      <c r="AK99" s="1442"/>
      <c r="AL99" s="1442"/>
      <c r="AM99" s="1442"/>
      <c r="AN99" s="1442"/>
      <c r="AO99" s="1442"/>
      <c r="AP99" s="1442"/>
      <c r="AQ99" s="1442"/>
      <c r="AR99" s="1442"/>
      <c r="AS99" s="1442"/>
      <c r="AT99" s="1442"/>
      <c r="AU99" s="1442"/>
      <c r="AV99" s="1442"/>
      <c r="AW99" s="1442"/>
      <c r="AX99" s="1442"/>
      <c r="AY99" s="1442"/>
      <c r="AZ99" s="1442"/>
      <c r="BA99" s="1442"/>
      <c r="BB99" s="1442"/>
      <c r="BC99" s="1442"/>
      <c r="BD99" s="1442"/>
      <c r="BE99" s="1442"/>
      <c r="BF99" s="1442"/>
      <c r="BG99" s="1442"/>
      <c r="BH99" s="1442"/>
      <c r="BI99" s="1442"/>
      <c r="BJ99" s="1442"/>
      <c r="BK99" s="1442"/>
      <c r="BL99" s="1442"/>
      <c r="BM99" s="1442"/>
      <c r="BN99" s="1442"/>
      <c r="BO99" s="1442"/>
      <c r="BP99" s="1442"/>
      <c r="BQ99" s="1442"/>
      <c r="BR99" s="1442"/>
      <c r="BS99" s="1442"/>
      <c r="BT99" s="1442"/>
      <c r="BU99" s="1442"/>
      <c r="BV99" s="1442"/>
      <c r="BW99" s="1442"/>
      <c r="BX99" s="1442"/>
      <c r="BY99" s="1442"/>
      <c r="BZ99" s="1442"/>
      <c r="CA99" s="1442"/>
      <c r="CB99" s="1442"/>
      <c r="CC99" s="1442"/>
      <c r="CD99" s="1442"/>
      <c r="CE99" s="1442"/>
      <c r="CF99" s="1442"/>
      <c r="CG99" s="1442"/>
      <c r="CH99" s="1442"/>
      <c r="CI99" s="1442"/>
      <c r="CJ99" s="1442"/>
      <c r="CK99" s="1442"/>
      <c r="CL99" s="1442"/>
      <c r="CM99" s="1442"/>
      <c r="CN99" s="1442"/>
      <c r="CO99" s="1442"/>
      <c r="CP99" s="1442"/>
      <c r="CQ99" s="1442"/>
      <c r="CR99" s="1442"/>
      <c r="CS99" s="1442"/>
      <c r="CT99" s="1442"/>
      <c r="CU99" s="1442"/>
      <c r="CV99" s="71"/>
      <c r="CW99" s="71"/>
      <c r="CX99" s="71"/>
      <c r="CY99" s="71"/>
      <c r="CZ99" s="71"/>
    </row>
    <row r="100" spans="1:114">
      <c r="A100" s="1412" t="s">
        <v>449</v>
      </c>
      <c r="B100" s="1412"/>
      <c r="C100" s="1412"/>
      <c r="D100" s="1412"/>
      <c r="E100" s="1412"/>
      <c r="F100" s="1412"/>
      <c r="G100" s="1412"/>
      <c r="H100" s="1412"/>
      <c r="I100" s="1412"/>
      <c r="J100" s="1412"/>
      <c r="K100" s="1412"/>
      <c r="L100" s="1412"/>
      <c r="M100" s="1412"/>
      <c r="N100" s="1412"/>
      <c r="O100" s="1412"/>
      <c r="P100" s="1412"/>
      <c r="Q100" s="1412"/>
      <c r="R100" s="1412"/>
      <c r="S100" s="1412"/>
      <c r="T100" s="1412"/>
      <c r="U100" s="1412"/>
      <c r="V100" s="1412"/>
      <c r="W100" s="1412"/>
      <c r="X100" s="1412"/>
      <c r="Y100" s="1412"/>
      <c r="Z100" s="1412"/>
      <c r="AA100" s="1412"/>
      <c r="AB100" s="1412"/>
      <c r="AC100" s="1412"/>
      <c r="AD100" s="1412"/>
      <c r="AE100" s="1412"/>
      <c r="AF100" s="1412"/>
      <c r="AG100" s="1412"/>
      <c r="AH100" s="1412"/>
      <c r="AI100" s="1412"/>
      <c r="AJ100" s="1412"/>
      <c r="AK100" s="1412"/>
      <c r="AL100" s="1412"/>
      <c r="AM100" s="1412"/>
      <c r="AN100" s="1412"/>
      <c r="AO100" s="1412"/>
      <c r="AP100" s="1412"/>
      <c r="AQ100" s="1412"/>
      <c r="AR100" s="1412"/>
      <c r="AS100" s="1412"/>
      <c r="AT100" s="1412"/>
      <c r="AU100" s="1412"/>
      <c r="AV100" s="1412"/>
      <c r="AW100" s="1412"/>
      <c r="AX100" s="1412"/>
      <c r="AY100" s="1412"/>
      <c r="AZ100" s="1412"/>
      <c r="BA100" s="1412"/>
      <c r="BB100" s="1412"/>
      <c r="BC100" s="1412"/>
      <c r="BD100" s="1412"/>
      <c r="BE100" s="1412"/>
      <c r="BF100" s="1412"/>
      <c r="BG100" s="1412"/>
      <c r="BH100" s="1412"/>
      <c r="BI100" s="1412"/>
      <c r="BJ100" s="1412"/>
      <c r="BK100" s="1412"/>
      <c r="BL100" s="1412"/>
      <c r="BM100" s="1412"/>
      <c r="BN100" s="1412"/>
      <c r="BO100" s="1412"/>
      <c r="BP100" s="1412"/>
      <c r="BQ100" s="1412"/>
      <c r="BR100" s="1412"/>
      <c r="BS100" s="1412"/>
      <c r="BT100" s="1412"/>
      <c r="BU100" s="1412"/>
      <c r="BV100" s="1412"/>
      <c r="BW100" s="1412"/>
      <c r="BX100" s="1412"/>
      <c r="BY100" s="1412"/>
      <c r="BZ100" s="1412"/>
      <c r="CA100" s="1412"/>
      <c r="CB100" s="1412"/>
      <c r="CC100" s="1412"/>
      <c r="CD100" s="1412"/>
      <c r="CE100" s="1412"/>
      <c r="CF100" s="1412"/>
      <c r="CG100" s="1412"/>
      <c r="CH100" s="1412"/>
      <c r="CI100" s="1412"/>
      <c r="CJ100" s="1412"/>
      <c r="CK100" s="1412"/>
      <c r="CL100" s="1412"/>
      <c r="CM100" s="1412"/>
      <c r="CN100" s="1412"/>
      <c r="CO100" s="1412"/>
      <c r="CP100" s="1412"/>
      <c r="CQ100" s="1412"/>
      <c r="CR100" s="1412"/>
      <c r="CS100" s="1412"/>
      <c r="CT100" s="1412"/>
      <c r="CU100" s="1412"/>
      <c r="CV100" s="1412"/>
      <c r="CW100" s="1412"/>
      <c r="CX100" s="1412"/>
      <c r="CY100" s="1412"/>
      <c r="CZ100" s="1412"/>
      <c r="DA100" s="1412"/>
      <c r="DB100" s="1412"/>
      <c r="DC100" s="1412"/>
      <c r="DD100" s="1412"/>
      <c r="DE100" s="1412"/>
      <c r="DF100" s="1412"/>
      <c r="DG100" s="1412"/>
      <c r="DH100" s="1412"/>
      <c r="DI100" s="1412"/>
      <c r="DJ100" s="1412"/>
    </row>
    <row r="101" spans="1:114">
      <c r="A101" s="1432" t="s">
        <v>557</v>
      </c>
      <c r="B101" s="1432"/>
      <c r="C101" s="1432"/>
      <c r="D101" s="1432"/>
      <c r="E101" s="1432"/>
      <c r="F101" s="1432"/>
      <c r="G101" s="1432"/>
      <c r="H101" s="1432"/>
      <c r="I101" s="1432"/>
      <c r="J101" s="1432"/>
      <c r="K101" s="1432"/>
      <c r="L101" s="1432"/>
      <c r="M101" s="1432"/>
      <c r="N101" s="1432"/>
      <c r="O101" s="1432"/>
      <c r="P101" s="1432"/>
      <c r="Q101" s="1432"/>
      <c r="R101" s="1432"/>
      <c r="S101" s="1432"/>
      <c r="T101" s="1432"/>
      <c r="U101" s="1432"/>
      <c r="V101" s="1432"/>
      <c r="W101" s="1432"/>
      <c r="X101" s="1432"/>
      <c r="Y101" s="1432"/>
      <c r="Z101" s="1432"/>
      <c r="AA101" s="1432"/>
      <c r="AB101" s="1432"/>
      <c r="AC101" s="1432"/>
      <c r="AD101" s="1432"/>
      <c r="AE101" s="1432"/>
      <c r="AF101" s="1432"/>
      <c r="AG101" s="1432"/>
      <c r="AH101" s="1432"/>
      <c r="AI101" s="1432"/>
      <c r="AJ101" s="1432"/>
      <c r="AK101" s="1432"/>
      <c r="AL101" s="1432"/>
      <c r="AM101" s="1432"/>
      <c r="AN101" s="1432"/>
      <c r="AO101" s="1432"/>
      <c r="AP101" s="1432"/>
      <c r="AQ101" s="1432"/>
      <c r="AR101" s="1432"/>
      <c r="AS101" s="1432"/>
      <c r="AT101" s="1432"/>
      <c r="AU101" s="1432"/>
      <c r="AV101" s="1432"/>
      <c r="AW101" s="1432"/>
      <c r="AX101" s="1432"/>
      <c r="AY101" s="1432"/>
      <c r="AZ101" s="1432"/>
      <c r="BA101" s="1432"/>
      <c r="BB101" s="1432"/>
      <c r="BC101" s="1432"/>
      <c r="BD101" s="1432"/>
      <c r="BE101" s="1432"/>
      <c r="BF101" s="1432"/>
      <c r="BG101" s="1432"/>
      <c r="BH101" s="1432"/>
      <c r="BI101" s="1432"/>
      <c r="BJ101" s="1432"/>
      <c r="BK101" s="1432"/>
      <c r="BL101" s="1432"/>
      <c r="BM101" s="1432"/>
      <c r="BN101" s="1432"/>
      <c r="BO101" s="1432"/>
      <c r="BP101" s="1432"/>
      <c r="BQ101" s="1432"/>
      <c r="BR101" s="1432"/>
      <c r="BS101" s="1432"/>
      <c r="BT101" s="1432"/>
      <c r="BU101" s="1432"/>
      <c r="BV101" s="1432"/>
      <c r="BW101" s="1432"/>
      <c r="BX101" s="1432"/>
      <c r="BY101" s="1432"/>
      <c r="BZ101" s="1432"/>
      <c r="CA101" s="1432"/>
      <c r="CB101" s="1432"/>
      <c r="CC101" s="1432"/>
      <c r="CD101" s="1432"/>
      <c r="CE101" s="1432"/>
      <c r="CF101" s="1432"/>
      <c r="CG101" s="1432"/>
      <c r="CH101" s="1432"/>
      <c r="CI101" s="1432"/>
      <c r="CJ101" s="1432"/>
      <c r="CK101" s="1432"/>
      <c r="CL101" s="1432"/>
      <c r="CM101" s="1432"/>
      <c r="CN101" s="1432"/>
      <c r="CO101" s="1432"/>
      <c r="CP101" s="1432"/>
      <c r="CQ101" s="1432"/>
      <c r="CR101" s="1432"/>
      <c r="CS101" s="1432"/>
      <c r="CT101" s="1432"/>
      <c r="CU101" s="1432"/>
      <c r="CV101" s="1432"/>
      <c r="CW101" s="1432"/>
      <c r="CX101" s="1432"/>
      <c r="CY101" s="1432"/>
      <c r="CZ101" s="1432"/>
      <c r="DA101" s="1432"/>
      <c r="DB101" s="1432"/>
      <c r="DC101" s="105"/>
      <c r="DD101" s="105"/>
      <c r="DE101" s="105"/>
    </row>
    <row r="102" spans="1:114" ht="20.25" hidden="1" customHeight="1"/>
  </sheetData>
  <mergeCells count="36">
    <mergeCell ref="A1:DJ1"/>
    <mergeCell ref="A3:DJ3"/>
    <mergeCell ref="A4:DJ4"/>
    <mergeCell ref="A101:DB101"/>
    <mergeCell ref="BC7:BG7"/>
    <mergeCell ref="V7:Y7"/>
    <mergeCell ref="F7:I7"/>
    <mergeCell ref="A99:CU99"/>
    <mergeCell ref="A97:CU97"/>
    <mergeCell ref="CQ7:CU7"/>
    <mergeCell ref="BC95:BD95"/>
    <mergeCell ref="A95:B95"/>
    <mergeCell ref="BH7:BL7"/>
    <mergeCell ref="BR7:BV7"/>
    <mergeCell ref="AD7:AH7"/>
    <mergeCell ref="A100:DJ100"/>
    <mergeCell ref="A98:DJ98"/>
    <mergeCell ref="CB7:CF7"/>
    <mergeCell ref="AS7:AW7"/>
    <mergeCell ref="R7:U7"/>
    <mergeCell ref="BM7:BQ7"/>
    <mergeCell ref="A7:A8"/>
    <mergeCell ref="B7:E7"/>
    <mergeCell ref="CV7:CZ7"/>
    <mergeCell ref="DA7:DE7"/>
    <mergeCell ref="N7:Q7"/>
    <mergeCell ref="CL7:CP7"/>
    <mergeCell ref="Z7:AC7"/>
    <mergeCell ref="CG7:CK7"/>
    <mergeCell ref="B5:DJ6"/>
    <mergeCell ref="AI7:AM7"/>
    <mergeCell ref="DF7:DJ7"/>
    <mergeCell ref="AN7:AR7"/>
    <mergeCell ref="J7:M7"/>
    <mergeCell ref="AX7:BB7"/>
    <mergeCell ref="BW7:CA7"/>
  </mergeCells>
  <hyperlinks>
    <hyperlink ref="A5" location="Índice!A1" display="Índice" xr:uid="{B37F2945-4FE6-4979-9712-A4A0965C8315}"/>
  </hyperlinks>
  <printOptions horizontalCentered="1"/>
  <pageMargins left="0.62992125984251968" right="0.6692913385826772" top="0.74803149606299213" bottom="0.74803149606299213" header="0.31496062992125984" footer="0.31496062992125984"/>
  <pageSetup orientation="landscape" r:id="rId1"/>
  <headerFooter>
    <oddFooter>&amp;R&amp;P</oddFooter>
  </headerFooter>
  <rowBreaks count="3" manualBreakCount="3">
    <brk id="30" max="16383" man="1"/>
    <brk id="59" max="16383" man="1"/>
    <brk id="82" max="16383" man="1"/>
  </rowBreaks>
  <colBreaks count="6" manualBreakCount="6">
    <brk id="13" max="1048575" man="1"/>
    <brk id="25" max="1048575" man="1"/>
    <brk id="34" max="1048575" man="1"/>
    <brk id="44" max="1048575" man="1"/>
    <brk id="54" max="1048575" man="1"/>
    <brk id="64" max="1048575" man="1"/>
  </colBreaks>
  <ignoredErrors>
    <ignoredError sqref="A35" twoDigitTextYea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35833-CF26-4B59-B6C7-BD80E38C15F6}">
  <dimension ref="A1:AD17"/>
  <sheetViews>
    <sheetView showGridLines="0" zoomScaleNormal="100" workbookViewId="0">
      <selection activeCell="A2" sqref="A2"/>
    </sheetView>
  </sheetViews>
  <sheetFormatPr defaultColWidth="0" defaultRowHeight="0" customHeight="1" zeroHeight="1"/>
  <cols>
    <col min="1" max="1" width="39.7109375" customWidth="1"/>
    <col min="2" max="13" width="6.28515625" customWidth="1"/>
    <col min="14" max="18" width="5.7109375" customWidth="1"/>
    <col min="19" max="19" width="5.5703125" customWidth="1"/>
    <col min="20" max="20" width="6.7109375" customWidth="1"/>
    <col min="21" max="21" width="5.140625" customWidth="1"/>
    <col min="22" max="23" width="5.5703125" customWidth="1"/>
    <col min="24" max="24" width="6.7109375" customWidth="1"/>
    <col min="25" max="25" width="6.5703125" hidden="1" customWidth="1"/>
    <col min="26" max="26" width="5.85546875" hidden="1" customWidth="1"/>
    <col min="27" max="27" width="4.85546875" hidden="1" customWidth="1"/>
    <col min="28" max="28" width="5.140625" hidden="1" customWidth="1"/>
    <col min="29" max="29" width="6" hidden="1" customWidth="1"/>
    <col min="30" max="30" width="6.7109375" hidden="1" customWidth="1"/>
    <col min="31" max="16384" width="11.42578125" hidden="1"/>
  </cols>
  <sheetData>
    <row r="1" spans="1:30" s="63" customFormat="1" ht="15">
      <c r="A1" s="1452" t="s">
        <v>62</v>
      </c>
      <c r="B1" s="1452"/>
      <c r="C1" s="1452"/>
      <c r="D1" s="1452"/>
      <c r="E1" s="1452"/>
      <c r="F1" s="1452"/>
      <c r="G1" s="1452"/>
      <c r="H1" s="1452"/>
      <c r="I1" s="1452"/>
      <c r="J1" s="1452"/>
      <c r="K1" s="1452"/>
      <c r="L1" s="1452"/>
      <c r="M1" s="1452"/>
      <c r="N1" s="1452"/>
      <c r="O1" s="1452"/>
      <c r="P1" s="1452"/>
      <c r="Q1" s="1452"/>
      <c r="R1" s="1452"/>
      <c r="S1" s="1452"/>
      <c r="T1" s="1452"/>
      <c r="U1" s="1452"/>
      <c r="V1" s="1452"/>
      <c r="W1" s="1452"/>
      <c r="X1" s="1452"/>
      <c r="Y1" s="1211"/>
      <c r="Z1" s="1211"/>
      <c r="AA1" s="1211"/>
      <c r="AB1" s="1211"/>
      <c r="AC1" s="1211"/>
      <c r="AD1" s="1211"/>
    </row>
    <row r="2" spans="1:30" s="63" customFormat="1" ht="14.25">
      <c r="A2" s="220"/>
      <c r="B2" s="220"/>
      <c r="C2" s="220"/>
      <c r="D2" s="220"/>
      <c r="E2" s="220"/>
      <c r="F2" s="220"/>
      <c r="G2" s="220"/>
      <c r="H2" s="220"/>
      <c r="I2" s="220"/>
      <c r="J2" s="220"/>
      <c r="K2" s="220"/>
      <c r="L2" s="220"/>
      <c r="M2" s="220"/>
      <c r="N2" s="220"/>
      <c r="O2" s="220"/>
      <c r="P2" s="220"/>
      <c r="Q2" s="62"/>
      <c r="R2" s="62"/>
      <c r="S2" s="62"/>
      <c r="T2" s="62"/>
    </row>
    <row r="3" spans="1:30" s="1165" customFormat="1" ht="15.75" customHeight="1">
      <c r="A3" s="1404" t="s">
        <v>63</v>
      </c>
      <c r="B3" s="1404"/>
      <c r="C3" s="1404"/>
      <c r="D3" s="1404"/>
      <c r="E3" s="1404"/>
      <c r="F3" s="1404"/>
      <c r="G3" s="1404"/>
      <c r="H3" s="1404"/>
      <c r="I3" s="1404"/>
      <c r="J3" s="1404"/>
      <c r="K3" s="1404"/>
      <c r="L3" s="1404"/>
      <c r="M3" s="1404"/>
      <c r="N3" s="1404"/>
      <c r="O3" s="1404"/>
      <c r="P3" s="1404"/>
      <c r="Q3" s="1404"/>
      <c r="R3" s="1404"/>
      <c r="S3" s="1404"/>
      <c r="T3" s="1404"/>
      <c r="U3" s="1404"/>
      <c r="V3" s="1404"/>
      <c r="W3" s="1404"/>
      <c r="X3" s="1404"/>
    </row>
    <row r="4" spans="1:30" s="63" customFormat="1" ht="14.25">
      <c r="A4" s="1404" t="s">
        <v>484</v>
      </c>
      <c r="B4" s="1404"/>
      <c r="C4" s="1404"/>
      <c r="D4" s="1404"/>
      <c r="E4" s="1404"/>
      <c r="F4" s="1404"/>
      <c r="G4" s="1404"/>
      <c r="H4" s="1404"/>
      <c r="I4" s="1404"/>
      <c r="J4" s="1404"/>
      <c r="K4" s="1404"/>
      <c r="L4" s="1404"/>
      <c r="M4" s="1404"/>
      <c r="N4" s="1404"/>
      <c r="O4" s="1404"/>
      <c r="P4" s="1404"/>
      <c r="Q4" s="1404"/>
      <c r="R4" s="1404"/>
      <c r="S4" s="1404"/>
      <c r="T4" s="1404"/>
      <c r="U4" s="1404"/>
      <c r="V4" s="1404"/>
      <c r="W4" s="1404"/>
      <c r="X4" s="1404"/>
      <c r="Y4" s="1165"/>
      <c r="Z4" s="1165"/>
      <c r="AA4" s="1165"/>
      <c r="AB4" s="1165"/>
      <c r="AC4" s="1165"/>
      <c r="AD4" s="1165"/>
    </row>
    <row r="5" spans="1:30" s="29" customFormat="1" ht="15" customHeight="1">
      <c r="A5" s="64" t="s">
        <v>64</v>
      </c>
      <c r="B5" s="1405" t="s">
        <v>498</v>
      </c>
      <c r="C5" s="1405"/>
      <c r="D5" s="1405"/>
      <c r="E5" s="1405"/>
      <c r="F5" s="1405"/>
      <c r="G5" s="1405"/>
      <c r="H5" s="1405"/>
      <c r="I5" s="1405"/>
      <c r="J5" s="1405"/>
      <c r="K5" s="1405"/>
      <c r="L5" s="1405"/>
      <c r="M5" s="1405"/>
      <c r="N5" s="1405"/>
      <c r="O5" s="1405"/>
      <c r="P5" s="1405"/>
      <c r="Q5" s="1405"/>
      <c r="R5" s="1405"/>
      <c r="S5" s="1405"/>
      <c r="T5" s="1405"/>
      <c r="U5" s="1405"/>
      <c r="V5" s="1405"/>
      <c r="W5" s="1405"/>
      <c r="X5" s="1405"/>
      <c r="Y5" s="1212"/>
      <c r="Z5" s="1212"/>
      <c r="AA5" s="1212"/>
      <c r="AB5" s="1212"/>
      <c r="AC5" s="1212"/>
      <c r="AD5" s="1212"/>
    </row>
    <row r="6" spans="1:30" s="31" customFormat="1" ht="15.75" customHeight="1" thickBot="1">
      <c r="A6" s="106"/>
      <c r="B6" s="1409"/>
      <c r="C6" s="1409"/>
      <c r="D6" s="1409"/>
      <c r="E6" s="1409"/>
      <c r="F6" s="1409"/>
      <c r="G6" s="1409"/>
      <c r="H6" s="1409"/>
      <c r="I6" s="1409"/>
      <c r="J6" s="1409"/>
      <c r="K6" s="1409"/>
      <c r="L6" s="1409"/>
      <c r="M6" s="1409"/>
      <c r="N6" s="1409"/>
      <c r="O6" s="1409"/>
      <c r="P6" s="1409"/>
      <c r="Q6" s="1409"/>
      <c r="R6" s="1409"/>
      <c r="S6" s="1409"/>
      <c r="T6" s="1409"/>
      <c r="U6" s="1409"/>
      <c r="V6" s="1409"/>
      <c r="W6" s="1409"/>
      <c r="X6" s="1409"/>
      <c r="Y6" s="1212"/>
      <c r="Z6" s="1212"/>
      <c r="AA6" s="1212"/>
      <c r="AB6" s="1212"/>
      <c r="AC6" s="1212"/>
      <c r="AD6" s="1212"/>
    </row>
    <row r="7" spans="1:30" s="1213" customFormat="1" ht="15.75" thickTop="1">
      <c r="A7" s="87" t="s">
        <v>65</v>
      </c>
      <c r="B7" s="117">
        <v>2003</v>
      </c>
      <c r="C7" s="87">
        <v>2004</v>
      </c>
      <c r="D7" s="117">
        <v>2005</v>
      </c>
      <c r="E7" s="87">
        <v>2006</v>
      </c>
      <c r="F7" s="117">
        <v>2007</v>
      </c>
      <c r="G7" s="87">
        <v>2008</v>
      </c>
      <c r="H7" s="117">
        <v>2009</v>
      </c>
      <c r="I7" s="87">
        <v>2010</v>
      </c>
      <c r="J7" s="117">
        <v>2011</v>
      </c>
      <c r="K7" s="87">
        <v>2012</v>
      </c>
      <c r="L7" s="117">
        <v>2013</v>
      </c>
      <c r="M7" s="87">
        <v>2014</v>
      </c>
      <c r="N7" s="117">
        <v>2015</v>
      </c>
      <c r="O7" s="87">
        <v>2016</v>
      </c>
      <c r="P7" s="117">
        <v>2017</v>
      </c>
      <c r="Q7" s="87">
        <v>2018</v>
      </c>
      <c r="R7" s="117">
        <v>2019</v>
      </c>
      <c r="S7" s="87">
        <v>2020</v>
      </c>
      <c r="T7" s="117">
        <v>2021</v>
      </c>
      <c r="U7" s="87">
        <v>2022</v>
      </c>
      <c r="V7" s="117" t="s">
        <v>471</v>
      </c>
      <c r="W7" s="87" t="s">
        <v>473</v>
      </c>
      <c r="X7" s="117">
        <v>2025</v>
      </c>
    </row>
    <row r="8" spans="1:30" ht="15">
      <c r="A8" s="292" t="s">
        <v>66</v>
      </c>
      <c r="B8" s="1215">
        <v>0.35135135135135137</v>
      </c>
      <c r="C8" s="1216">
        <v>0.2822473277796797</v>
      </c>
      <c r="D8" s="1215">
        <v>1.3859989453066144</v>
      </c>
      <c r="E8" s="1216">
        <v>0.9870043022640036</v>
      </c>
      <c r="F8" s="1215">
        <v>0.83333739966330789</v>
      </c>
      <c r="G8" s="1216">
        <v>0.99033510862958807</v>
      </c>
      <c r="H8" s="1215">
        <v>1.0121557199241369</v>
      </c>
      <c r="I8" s="1217">
        <v>1.0807035852259199</v>
      </c>
      <c r="J8" s="1215">
        <v>1.1198113467875381</v>
      </c>
      <c r="K8" s="1217">
        <v>1.0025355149530526</v>
      </c>
      <c r="L8" s="1215">
        <v>0.90346765252582373</v>
      </c>
      <c r="M8" s="1217">
        <v>0.8585232887085702</v>
      </c>
      <c r="N8" s="1215">
        <v>0.75551542950571438</v>
      </c>
      <c r="O8" s="1217">
        <v>0.78116029896846539</v>
      </c>
      <c r="P8" s="1215">
        <v>0.72753022025902359</v>
      </c>
      <c r="Q8" s="1217">
        <v>0.71311299012621332</v>
      </c>
      <c r="R8" s="1215">
        <v>0.67387621647618889</v>
      </c>
      <c r="S8" s="1217">
        <v>0.49680041315344531</v>
      </c>
      <c r="T8" s="1215">
        <v>0.46645429539117905</v>
      </c>
      <c r="U8" s="1217">
        <v>0.46024612856866098</v>
      </c>
      <c r="V8" s="1215">
        <v>0.45839471331253839</v>
      </c>
      <c r="W8" s="1218">
        <v>0.45129969016512878</v>
      </c>
      <c r="X8" s="1215">
        <v>0.44876877469358795</v>
      </c>
    </row>
    <row r="9" spans="1:30" ht="15" customHeight="1">
      <c r="A9" s="163" t="s">
        <v>86</v>
      </c>
      <c r="B9" s="1219"/>
      <c r="C9" s="1219"/>
      <c r="D9" s="1219"/>
      <c r="E9" s="1219"/>
      <c r="F9" s="1219"/>
      <c r="G9" s="1219"/>
      <c r="H9" s="1219"/>
      <c r="I9" s="1219"/>
      <c r="J9" s="1219"/>
      <c r="K9" s="1219"/>
      <c r="L9" s="1219"/>
      <c r="M9" s="1219"/>
      <c r="N9" s="1219"/>
      <c r="O9" s="1219"/>
      <c r="P9" s="1219"/>
      <c r="Q9" s="1219"/>
      <c r="R9" s="1219"/>
      <c r="S9" s="1219"/>
      <c r="T9" s="1219"/>
      <c r="U9" s="1219"/>
      <c r="V9" s="1219"/>
      <c r="W9" s="1219"/>
      <c r="X9" s="1219"/>
    </row>
    <row r="10" spans="1:30" ht="15">
      <c r="A10" s="458" t="s">
        <v>81</v>
      </c>
      <c r="B10" s="1220">
        <v>0.35135135135135137</v>
      </c>
      <c r="C10" s="1221">
        <v>0.2822473277796797</v>
      </c>
      <c r="D10" s="1220">
        <v>1.3859989453066144</v>
      </c>
      <c r="E10" s="1221">
        <v>0.9870043022640036</v>
      </c>
      <c r="F10" s="1220">
        <v>1.2842665529392143</v>
      </c>
      <c r="G10" s="1221">
        <v>1.4995315838995487</v>
      </c>
      <c r="H10" s="1220">
        <v>1.2574186277929873</v>
      </c>
      <c r="I10" s="1221">
        <v>1.229489067257127</v>
      </c>
      <c r="J10" s="1220">
        <v>1.2668971174789962</v>
      </c>
      <c r="K10" s="1221">
        <v>0.95524005976027981</v>
      </c>
      <c r="L10" s="1220">
        <v>0.75469272585247649</v>
      </c>
      <c r="M10" s="1221">
        <v>0.67982535786819842</v>
      </c>
      <c r="N10" s="1220">
        <v>0.53249749965930693</v>
      </c>
      <c r="O10" s="1221">
        <v>0.54316936665872118</v>
      </c>
      <c r="P10" s="1220">
        <v>0.46061711250912196</v>
      </c>
      <c r="Q10" s="1221">
        <v>0.41944512189862132</v>
      </c>
      <c r="R10" s="1220">
        <v>0.36666173979284389</v>
      </c>
      <c r="S10" s="1221">
        <v>0.23425226529328005</v>
      </c>
      <c r="T10" s="1220">
        <v>0.20951513322567028</v>
      </c>
      <c r="U10" s="1221">
        <v>0.19446223540064014</v>
      </c>
      <c r="V10" s="1220">
        <v>0.19309395213396435</v>
      </c>
      <c r="W10" s="1221">
        <v>0.18204006837978673</v>
      </c>
      <c r="X10" s="1220">
        <v>0.17605450602356523</v>
      </c>
      <c r="Z10" s="1214"/>
      <c r="AA10" s="1214"/>
      <c r="AB10" s="1214"/>
      <c r="AC10" s="1214"/>
      <c r="AD10" s="1214"/>
    </row>
    <row r="11" spans="1:30" ht="15">
      <c r="A11" s="458" t="s">
        <v>82</v>
      </c>
      <c r="B11" s="1220" t="s">
        <v>162</v>
      </c>
      <c r="C11" s="1216" t="s">
        <v>162</v>
      </c>
      <c r="D11" s="1220" t="s">
        <v>162</v>
      </c>
      <c r="E11" s="1216" t="s">
        <v>162</v>
      </c>
      <c r="F11" s="1220">
        <v>0.60116141670226797</v>
      </c>
      <c r="G11" s="1222">
        <v>0.73211295187269831</v>
      </c>
      <c r="H11" s="1220">
        <v>0.89144795952582523</v>
      </c>
      <c r="I11" s="1221">
        <v>0.98954080327116622</v>
      </c>
      <c r="J11" s="1220">
        <v>1.0384349662766283</v>
      </c>
      <c r="K11" s="1221">
        <v>1.0721321500124716</v>
      </c>
      <c r="L11" s="1220">
        <v>1.099067394916055</v>
      </c>
      <c r="M11" s="1221">
        <v>1.1022884272930302</v>
      </c>
      <c r="N11" s="1220">
        <v>1.0897000199519831</v>
      </c>
      <c r="O11" s="1221">
        <v>1.0998623176326041</v>
      </c>
      <c r="P11" s="1220">
        <v>1.0945139991064943</v>
      </c>
      <c r="Q11" s="1221">
        <v>1.1159238210587628</v>
      </c>
      <c r="R11" s="1220">
        <v>1.1167390819316423</v>
      </c>
      <c r="S11" s="1221">
        <v>1.1583070480321602</v>
      </c>
      <c r="T11" s="1220">
        <v>1.0996352675957584</v>
      </c>
      <c r="U11" s="1221">
        <v>1.0772920183948747</v>
      </c>
      <c r="V11" s="1220">
        <v>1.0615485527395201</v>
      </c>
      <c r="W11" s="1221">
        <v>1.0578114821186964</v>
      </c>
      <c r="X11" s="1220">
        <v>1.0350249283224351</v>
      </c>
    </row>
    <row r="12" spans="1:30" ht="15.75" thickBot="1">
      <c r="A12" s="459" t="s">
        <v>87</v>
      </c>
      <c r="B12" s="1223" t="s">
        <v>162</v>
      </c>
      <c r="C12" s="1224" t="s">
        <v>162</v>
      </c>
      <c r="D12" s="1223" t="s">
        <v>162</v>
      </c>
      <c r="E12" s="1224" t="s">
        <v>162</v>
      </c>
      <c r="F12" s="1223" t="s">
        <v>162</v>
      </c>
      <c r="G12" s="1225" t="s">
        <v>162</v>
      </c>
      <c r="H12" s="1223" t="s">
        <v>162</v>
      </c>
      <c r="I12" s="1226" t="s">
        <v>162</v>
      </c>
      <c r="J12" s="1223" t="s">
        <v>162</v>
      </c>
      <c r="K12" s="1226" t="s">
        <v>162</v>
      </c>
      <c r="L12" s="1223" t="s">
        <v>162</v>
      </c>
      <c r="M12" s="1226" t="s">
        <v>162</v>
      </c>
      <c r="N12" s="1223" t="s">
        <v>162</v>
      </c>
      <c r="O12" s="1226" t="s">
        <v>162</v>
      </c>
      <c r="P12" s="1223" t="s">
        <v>162</v>
      </c>
      <c r="Q12" s="1226" t="s">
        <v>162</v>
      </c>
      <c r="R12" s="1223" t="s">
        <v>162</v>
      </c>
      <c r="S12" s="1226" t="s">
        <v>162</v>
      </c>
      <c r="T12" s="1223" t="s">
        <v>162</v>
      </c>
      <c r="U12" s="1226" t="s">
        <v>162</v>
      </c>
      <c r="V12" s="1223" t="s">
        <v>162</v>
      </c>
      <c r="W12" s="1226">
        <v>0</v>
      </c>
      <c r="X12" s="1223">
        <v>0</v>
      </c>
      <c r="Z12" s="1214"/>
      <c r="AA12" s="1214"/>
      <c r="AB12" s="1214"/>
      <c r="AC12" s="1214"/>
      <c r="AD12" s="1214"/>
    </row>
    <row r="13" spans="1:30" ht="15.75" thickTop="1">
      <c r="A13" s="303" t="s">
        <v>168</v>
      </c>
      <c r="B13" s="303"/>
      <c r="C13" s="303"/>
      <c r="D13" s="303"/>
      <c r="E13" s="303"/>
      <c r="F13" s="303"/>
      <c r="G13" s="303"/>
      <c r="H13" s="303"/>
      <c r="I13" s="303"/>
      <c r="J13" s="303"/>
      <c r="K13" s="303"/>
      <c r="L13" s="303"/>
      <c r="M13" s="303"/>
      <c r="N13" s="303"/>
      <c r="O13" s="303"/>
      <c r="P13" s="145"/>
      <c r="Q13" s="71"/>
      <c r="R13" s="71"/>
      <c r="S13" s="460"/>
      <c r="T13" s="71"/>
      <c r="U13" s="71"/>
      <c r="V13" s="71"/>
      <c r="W13" s="71"/>
      <c r="X13" s="71"/>
    </row>
    <row r="14" spans="1:30" ht="12.75" customHeight="1">
      <c r="A14" s="461" t="s">
        <v>169</v>
      </c>
      <c r="B14" s="461"/>
      <c r="C14" s="461"/>
      <c r="D14" s="461"/>
      <c r="E14" s="461"/>
      <c r="F14" s="461"/>
      <c r="G14" s="461"/>
      <c r="H14" s="461"/>
      <c r="I14" s="461"/>
      <c r="J14" s="461"/>
      <c r="K14" s="461"/>
      <c r="L14" s="461"/>
      <c r="M14" s="461"/>
      <c r="N14" s="461"/>
      <c r="O14" s="461"/>
      <c r="P14" s="145"/>
      <c r="Q14" s="71"/>
      <c r="R14" s="71"/>
      <c r="S14" s="71"/>
      <c r="T14" s="71"/>
      <c r="U14" s="71"/>
      <c r="V14" s="71"/>
      <c r="W14" s="71"/>
      <c r="X14" s="71"/>
      <c r="Z14" s="1214"/>
      <c r="AA14" s="1214"/>
      <c r="AB14" s="1214"/>
      <c r="AC14" s="1214"/>
      <c r="AD14" s="1214"/>
    </row>
    <row r="15" spans="1:30" ht="15">
      <c r="A15" s="406" t="s">
        <v>352</v>
      </c>
      <c r="B15" s="406"/>
      <c r="C15" s="406"/>
      <c r="D15" s="406"/>
      <c r="E15" s="406"/>
      <c r="F15" s="406"/>
      <c r="G15" s="406"/>
      <c r="H15" s="406"/>
      <c r="I15" s="406"/>
      <c r="J15" s="406"/>
      <c r="K15" s="406"/>
      <c r="L15" s="406"/>
      <c r="M15" s="406"/>
      <c r="N15" s="406"/>
      <c r="O15" s="406"/>
      <c r="P15" s="145"/>
      <c r="Q15" s="71"/>
      <c r="R15" s="71"/>
      <c r="S15" s="71"/>
      <c r="T15" s="71"/>
      <c r="U15" s="71"/>
      <c r="V15" s="71"/>
      <c r="W15" s="71"/>
      <c r="X15" s="71"/>
      <c r="Z15" s="1214"/>
      <c r="AA15" s="1214"/>
      <c r="AB15" s="1214"/>
      <c r="AC15" s="1214"/>
      <c r="AD15" s="1214"/>
    </row>
    <row r="16" spans="1:30" ht="23.25" customHeight="1">
      <c r="A16" s="1412" t="s">
        <v>363</v>
      </c>
      <c r="B16" s="1412"/>
      <c r="C16" s="1412"/>
      <c r="D16" s="1412"/>
      <c r="E16" s="1412"/>
      <c r="F16" s="1412"/>
      <c r="G16" s="1412"/>
      <c r="H16" s="1412"/>
      <c r="I16" s="1412"/>
      <c r="J16" s="1412"/>
      <c r="K16" s="1412"/>
      <c r="L16" s="1412"/>
      <c r="M16" s="1412"/>
      <c r="N16" s="1412"/>
      <c r="O16" s="1412"/>
      <c r="P16" s="1412"/>
      <c r="Q16" s="1412"/>
      <c r="R16" s="1412"/>
      <c r="S16" s="1412"/>
      <c r="T16" s="1412"/>
      <c r="U16" s="1412"/>
      <c r="V16" s="1412"/>
      <c r="W16" s="1412"/>
      <c r="X16" s="1412"/>
    </row>
    <row r="17" spans="1:24" ht="19.5" customHeight="1">
      <c r="A17" s="1442" t="s">
        <v>558</v>
      </c>
      <c r="B17" s="1442"/>
      <c r="C17" s="1442"/>
      <c r="D17" s="1442"/>
      <c r="E17" s="1442"/>
      <c r="F17" s="1442"/>
      <c r="G17" s="1442"/>
      <c r="H17" s="1442"/>
      <c r="I17" s="1442"/>
      <c r="J17" s="1442"/>
      <c r="K17" s="1442"/>
      <c r="L17" s="1442"/>
      <c r="M17" s="1442"/>
      <c r="N17" s="1442"/>
      <c r="O17" s="1442"/>
      <c r="P17" s="1442"/>
      <c r="Q17" s="71"/>
      <c r="R17" s="71"/>
      <c r="S17" s="71"/>
      <c r="T17" s="71"/>
      <c r="U17" s="71"/>
      <c r="V17" s="71"/>
      <c r="W17" s="71"/>
      <c r="X17" s="71"/>
    </row>
  </sheetData>
  <mergeCells count="6">
    <mergeCell ref="A17:P17"/>
    <mergeCell ref="B5:X6"/>
    <mergeCell ref="A3:X3"/>
    <mergeCell ref="A1:X1"/>
    <mergeCell ref="A4:X4"/>
    <mergeCell ref="A16:X16"/>
  </mergeCells>
  <hyperlinks>
    <hyperlink ref="A5" location="Índice!A1" display="Índice" xr:uid="{2B54DF37-413C-4D97-9A51-319E0B25AF9A}"/>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6</vt:i4>
      </vt:variant>
    </vt:vector>
  </HeadingPairs>
  <TitlesOfParts>
    <vt:vector size="47" baseType="lpstr">
      <vt:lpstr>Índice</vt:lpstr>
      <vt:lpstr>08 1 001</vt:lpstr>
      <vt:lpstr>08 1 002</vt:lpstr>
      <vt:lpstr>08 1 003</vt:lpstr>
      <vt:lpstr>08 1 005</vt:lpstr>
      <vt:lpstr>08 1 006</vt:lpstr>
      <vt:lpstr>08 2 001</vt:lpstr>
      <vt:lpstr>08 2 002a</vt:lpstr>
      <vt:lpstr>08 2 003</vt:lpstr>
      <vt:lpstr>08 2 004a </vt:lpstr>
      <vt:lpstr>08 2 006</vt:lpstr>
      <vt:lpstr>08 2 007</vt:lpstr>
      <vt:lpstr>08 2 008</vt:lpstr>
      <vt:lpstr>08 2 009</vt:lpstr>
      <vt:lpstr>08 2 010a </vt:lpstr>
      <vt:lpstr>08 2 010b</vt:lpstr>
      <vt:lpstr>08 2 011</vt:lpstr>
      <vt:lpstr>08 2 012 </vt:lpstr>
      <vt:lpstr>08 2 013 </vt:lpstr>
      <vt:lpstr>08 2 014 </vt:lpstr>
      <vt:lpstr>08 2 015 </vt:lpstr>
      <vt:lpstr>08 2 016a</vt:lpstr>
      <vt:lpstr>Hoja2</vt:lpstr>
      <vt:lpstr>08 2 017</vt:lpstr>
      <vt:lpstr>08 3 001a</vt:lpstr>
      <vt:lpstr>08 3 002a</vt:lpstr>
      <vt:lpstr>08 3 003a </vt:lpstr>
      <vt:lpstr>08 3 004 </vt:lpstr>
      <vt:lpstr>08 3 006</vt:lpstr>
      <vt:lpstr>08 3 007a</vt:lpstr>
      <vt:lpstr>08 3 007b</vt:lpstr>
      <vt:lpstr>08 3 007c</vt:lpstr>
      <vt:lpstr>08 3 008</vt:lpstr>
      <vt:lpstr>08 3 009</vt:lpstr>
      <vt:lpstr>08 3 010</vt:lpstr>
      <vt:lpstr>08 3 011</vt:lpstr>
      <vt:lpstr>08 3 012</vt:lpstr>
      <vt:lpstr>08 3 014 </vt:lpstr>
      <vt:lpstr>08 3 015 </vt:lpstr>
      <vt:lpstr>08 3 016</vt:lpstr>
      <vt:lpstr>08 3 017</vt:lpstr>
      <vt:lpstr>'08 1 005'!A</vt:lpstr>
      <vt:lpstr>'08 1 006'!A</vt:lpstr>
      <vt:lpstr>'08 1 006'!ok</vt:lpstr>
      <vt:lpstr>'08 1 005'!pk</vt:lpstr>
      <vt:lpstr>'08 1 005'!Print_Titles</vt:lpstr>
      <vt:lpstr>'08 1 006'!Print_Titles</vt:lpstr>
    </vt:vector>
  </TitlesOfParts>
  <Company>Windows 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Yelidá Blanco</dc:creator>
  <cp:lastModifiedBy>Nestor Rafael Viñals Ramirez</cp:lastModifiedBy>
  <cp:lastPrinted>2019-03-26T19:02:08Z</cp:lastPrinted>
  <dcterms:created xsi:type="dcterms:W3CDTF">2015-01-22T16:04:59Z</dcterms:created>
  <dcterms:modified xsi:type="dcterms:W3CDTF">2026-06-26T18:33:43Z</dcterms:modified>
</cp:coreProperties>
</file>